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dlv\Google Drive\PROYECTOS DE R\COVID19\"/>
    </mc:Choice>
  </mc:AlternateContent>
  <xr:revisionPtr revIDLastSave="0" documentId="13_ncr:1_{54841450-5DCA-4AED-B26A-3477311716D1}" xr6:coauthVersionLast="45" xr6:coauthVersionMax="45" xr10:uidLastSave="{00000000-0000-0000-0000-000000000000}"/>
  <bookViews>
    <workbookView xWindow="-15480" yWindow="-75" windowWidth="15600" windowHeight="11160" tabRatio="354" xr2:uid="{00000000-000D-0000-FFFF-FFFF00000000}"/>
  </bookViews>
  <sheets>
    <sheet name="FICHA DE INGRESO" sheetId="1" r:id="rId1"/>
    <sheet name="HOJA DIARI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A310" i="1" l="1"/>
  <c r="EZ310" i="1"/>
  <c r="EY310" i="1"/>
  <c r="FA309" i="1"/>
  <c r="EZ309" i="1"/>
  <c r="EY309" i="1"/>
  <c r="FA308" i="1"/>
  <c r="EZ308" i="1"/>
  <c r="EY308" i="1"/>
  <c r="FA307" i="1"/>
  <c r="EZ307" i="1"/>
  <c r="EY307" i="1"/>
  <c r="FA306" i="1"/>
  <c r="EZ306" i="1"/>
  <c r="EY306" i="1"/>
  <c r="FA305" i="1"/>
  <c r="EZ305" i="1"/>
  <c r="EY305" i="1"/>
  <c r="EZ299" i="1" l="1"/>
  <c r="FA298" i="1" l="1"/>
  <c r="EZ298" i="1"/>
  <c r="EY298" i="1"/>
  <c r="FA297" i="1"/>
  <c r="EZ297" i="1"/>
  <c r="EY297" i="1"/>
  <c r="FA296" i="1"/>
  <c r="EZ296" i="1"/>
  <c r="EY296" i="1"/>
  <c r="FA295" i="1"/>
  <c r="EZ295" i="1"/>
  <c r="EY295" i="1"/>
  <c r="FA294" i="1"/>
  <c r="EZ294" i="1"/>
  <c r="EY294" i="1"/>
  <c r="FA293" i="1"/>
  <c r="EZ293" i="1"/>
  <c r="EY293" i="1"/>
  <c r="FA292" i="1"/>
  <c r="EZ292" i="1"/>
  <c r="EY292" i="1"/>
  <c r="FA291" i="1"/>
  <c r="EZ291" i="1"/>
  <c r="EY291" i="1"/>
  <c r="FA290" i="1"/>
  <c r="EZ290" i="1"/>
  <c r="EY290" i="1"/>
  <c r="FA289" i="1"/>
  <c r="EZ289" i="1"/>
  <c r="EY289" i="1"/>
  <c r="FA288" i="1"/>
  <c r="EZ288" i="1"/>
  <c r="EY288" i="1"/>
  <c r="FA270" i="1" l="1"/>
  <c r="EZ270" i="1"/>
  <c r="EY270" i="1"/>
  <c r="FA269" i="1"/>
  <c r="EZ269" i="1"/>
  <c r="EY269" i="1"/>
  <c r="FA268" i="1"/>
  <c r="EZ268" i="1"/>
  <c r="EY268" i="1"/>
  <c r="FA267" i="1"/>
  <c r="EZ267" i="1"/>
  <c r="EY267" i="1"/>
  <c r="FA266" i="1"/>
  <c r="EZ266" i="1"/>
  <c r="EY266" i="1"/>
  <c r="FA265" i="1"/>
  <c r="EZ265" i="1"/>
  <c r="EY265" i="1"/>
  <c r="FA264" i="1"/>
  <c r="EZ264" i="1"/>
  <c r="EY264" i="1"/>
  <c r="FA263" i="1"/>
  <c r="EZ263" i="1"/>
  <c r="EY263" i="1"/>
  <c r="FA262" i="1"/>
  <c r="EZ262" i="1"/>
  <c r="EY262" i="1"/>
  <c r="FA145" i="1" l="1"/>
  <c r="EZ281" i="1" l="1"/>
  <c r="EZ282" i="1"/>
  <c r="EZ283" i="1"/>
  <c r="FA238" i="1"/>
  <c r="FA239" i="1"/>
  <c r="FA240" i="1"/>
  <c r="FA241" i="1"/>
  <c r="FA242" i="1"/>
  <c r="FA243" i="1"/>
  <c r="FA244" i="1"/>
  <c r="FA245" i="1"/>
  <c r="FA246" i="1"/>
  <c r="FA247" i="1"/>
  <c r="FA248" i="1"/>
  <c r="FA249" i="1"/>
  <c r="FA250" i="1"/>
  <c r="FA251" i="1"/>
  <c r="FA252" i="1"/>
  <c r="FA253" i="1"/>
  <c r="FA254" i="1"/>
  <c r="FA255" i="1"/>
  <c r="FA256" i="1"/>
  <c r="FA257" i="1"/>
  <c r="FA258" i="1"/>
  <c r="FA259" i="1"/>
  <c r="FA260" i="1"/>
  <c r="FA261" i="1"/>
  <c r="FA271" i="1"/>
  <c r="FA272" i="1"/>
  <c r="FA273" i="1"/>
  <c r="FA274" i="1"/>
  <c r="FA275" i="1"/>
  <c r="FA276" i="1"/>
  <c r="FA277" i="1"/>
  <c r="FA278" i="1"/>
  <c r="FA279" i="1"/>
  <c r="FA280" i="1"/>
  <c r="FA281" i="1"/>
  <c r="FA282" i="1"/>
  <c r="FA283" i="1"/>
  <c r="EZ241" i="1"/>
  <c r="EZ242" i="1"/>
  <c r="EZ243" i="1"/>
  <c r="EZ244" i="1"/>
  <c r="EZ245" i="1"/>
  <c r="EZ246" i="1"/>
  <c r="EZ247" i="1"/>
  <c r="EZ248" i="1"/>
  <c r="EZ249" i="1"/>
  <c r="EZ250" i="1"/>
  <c r="EZ251" i="1"/>
  <c r="EZ252" i="1"/>
  <c r="EZ253" i="1"/>
  <c r="EZ254" i="1"/>
  <c r="EZ255" i="1"/>
  <c r="EZ256" i="1"/>
  <c r="EZ257" i="1"/>
  <c r="EZ258" i="1"/>
  <c r="EZ259" i="1"/>
  <c r="EZ260" i="1"/>
  <c r="EZ261" i="1"/>
  <c r="EZ271" i="1"/>
  <c r="EZ272" i="1"/>
  <c r="EZ273" i="1"/>
  <c r="EZ274" i="1"/>
  <c r="EZ275" i="1"/>
  <c r="EZ276" i="1"/>
  <c r="EZ277" i="1"/>
  <c r="EZ278" i="1"/>
  <c r="EZ279" i="1"/>
  <c r="EZ280" i="1"/>
  <c r="EZ240" i="1"/>
  <c r="FA4" i="1" l="1"/>
  <c r="FA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FA30" i="1"/>
  <c r="FA31" i="1"/>
  <c r="FA32" i="1"/>
  <c r="FA33" i="1"/>
  <c r="FA34" i="1"/>
  <c r="FA35" i="1"/>
  <c r="FA36" i="1"/>
  <c r="FA37" i="1"/>
  <c r="FA38" i="1"/>
  <c r="FA39" i="1"/>
  <c r="FA40" i="1"/>
  <c r="FA41" i="1"/>
  <c r="FA42" i="1"/>
  <c r="FA43" i="1"/>
  <c r="FA44" i="1"/>
  <c r="FA45" i="1"/>
  <c r="FA46" i="1"/>
  <c r="FA47" i="1"/>
  <c r="FA48" i="1"/>
  <c r="FA49" i="1"/>
  <c r="FA50" i="1"/>
  <c r="FA51" i="1"/>
  <c r="FA52" i="1"/>
  <c r="FA53" i="1"/>
  <c r="FA54" i="1"/>
  <c r="FA55" i="1"/>
  <c r="FA56" i="1"/>
  <c r="FA57" i="1"/>
  <c r="FA58" i="1"/>
  <c r="FA59" i="1"/>
  <c r="FA60" i="1"/>
  <c r="FA61" i="1"/>
  <c r="FA62" i="1"/>
  <c r="FA63" i="1"/>
  <c r="FA64" i="1"/>
  <c r="FA65" i="1"/>
  <c r="FA66" i="1"/>
  <c r="FA67" i="1"/>
  <c r="FA68" i="1"/>
  <c r="FA69" i="1"/>
  <c r="FA70" i="1"/>
  <c r="FA71" i="1"/>
  <c r="FA72" i="1"/>
  <c r="FA73" i="1"/>
  <c r="FA74" i="1"/>
  <c r="FA75" i="1"/>
  <c r="FA76" i="1"/>
  <c r="FA77" i="1"/>
  <c r="FA78" i="1"/>
  <c r="FA79" i="1"/>
  <c r="FA80" i="1"/>
  <c r="FA81" i="1"/>
  <c r="FA82" i="1"/>
  <c r="FA83" i="1"/>
  <c r="FA84" i="1"/>
  <c r="FA85" i="1"/>
  <c r="FA86" i="1"/>
  <c r="FA87" i="1"/>
  <c r="FA88" i="1"/>
  <c r="FA89" i="1"/>
  <c r="FA90" i="1"/>
  <c r="FA91" i="1"/>
  <c r="FA92" i="1"/>
  <c r="FA93" i="1"/>
  <c r="FA94" i="1"/>
  <c r="FA95" i="1"/>
  <c r="FA96" i="1"/>
  <c r="FA97" i="1"/>
  <c r="FA98" i="1"/>
  <c r="FA99" i="1"/>
  <c r="FA100" i="1"/>
  <c r="FA101" i="1"/>
  <c r="FA102" i="1"/>
  <c r="FA103" i="1"/>
  <c r="FA104" i="1"/>
  <c r="FA105" i="1"/>
  <c r="FA106" i="1"/>
  <c r="FA107" i="1"/>
  <c r="FA108" i="1"/>
  <c r="FA109" i="1"/>
  <c r="FA110" i="1"/>
  <c r="FA111" i="1"/>
  <c r="FA112" i="1"/>
  <c r="FA113" i="1"/>
  <c r="FA114" i="1"/>
  <c r="FA115" i="1"/>
  <c r="FA116" i="1"/>
  <c r="FA117" i="1"/>
  <c r="FA118" i="1"/>
  <c r="FA119" i="1"/>
  <c r="FA120" i="1"/>
  <c r="FA121" i="1"/>
  <c r="FA122" i="1"/>
  <c r="FA123" i="1"/>
  <c r="FA124" i="1"/>
  <c r="FA125" i="1"/>
  <c r="FA126" i="1"/>
  <c r="FA127" i="1"/>
  <c r="FA128" i="1"/>
  <c r="FA129" i="1"/>
  <c r="FA130" i="1"/>
  <c r="FA131" i="1"/>
  <c r="FA132" i="1"/>
  <c r="FA133" i="1"/>
  <c r="FA134" i="1"/>
  <c r="FA135" i="1"/>
  <c r="FA136" i="1"/>
  <c r="FA137" i="1"/>
  <c r="FA138" i="1"/>
  <c r="FA139" i="1"/>
  <c r="FA140" i="1"/>
  <c r="FA141" i="1"/>
  <c r="FA142" i="1"/>
  <c r="FA143" i="1"/>
  <c r="FA144" i="1"/>
  <c r="FA146" i="1"/>
  <c r="FA147" i="1"/>
  <c r="FA148" i="1"/>
  <c r="FA149" i="1"/>
  <c r="FA150" i="1"/>
  <c r="FA151" i="1"/>
  <c r="FA152" i="1"/>
  <c r="FA153" i="1"/>
  <c r="FA154" i="1"/>
  <c r="FA155" i="1"/>
  <c r="FA156" i="1"/>
  <c r="FA157" i="1"/>
  <c r="FA158" i="1"/>
  <c r="FA159" i="1"/>
  <c r="FA160" i="1"/>
  <c r="FA161" i="1"/>
  <c r="FA162" i="1"/>
  <c r="FA163" i="1"/>
  <c r="FA164" i="1"/>
  <c r="FA165" i="1"/>
  <c r="FA166" i="1"/>
  <c r="FA167" i="1"/>
  <c r="FA168" i="1"/>
  <c r="FA169" i="1"/>
  <c r="FA170" i="1"/>
  <c r="FA171" i="1"/>
  <c r="FA172" i="1"/>
  <c r="FA173" i="1"/>
  <c r="FA174" i="1"/>
  <c r="FA175" i="1"/>
  <c r="FA176" i="1"/>
  <c r="FA177" i="1"/>
  <c r="FA178" i="1"/>
  <c r="FA179" i="1"/>
  <c r="FA180" i="1"/>
  <c r="FA181" i="1"/>
  <c r="FA182" i="1"/>
  <c r="FA183" i="1"/>
  <c r="FA184" i="1"/>
  <c r="FA185" i="1"/>
  <c r="FA186" i="1"/>
  <c r="FA187" i="1"/>
  <c r="FA188" i="1"/>
  <c r="FA189" i="1"/>
  <c r="FA190" i="1"/>
  <c r="FA191" i="1"/>
  <c r="FA192" i="1"/>
  <c r="FA193" i="1"/>
  <c r="FA194" i="1"/>
  <c r="FA195" i="1"/>
  <c r="FA196" i="1"/>
  <c r="FA197" i="1"/>
  <c r="FA198" i="1"/>
  <c r="FA199" i="1"/>
  <c r="FA200" i="1"/>
  <c r="FA201" i="1"/>
  <c r="FA202" i="1"/>
  <c r="FA203" i="1"/>
  <c r="FA204" i="1"/>
  <c r="FA205" i="1"/>
  <c r="FA206" i="1"/>
  <c r="FA207" i="1"/>
  <c r="FA208" i="1"/>
  <c r="FA209" i="1"/>
  <c r="FA210" i="1"/>
  <c r="FA211" i="1"/>
  <c r="FA212" i="1"/>
  <c r="FA213" i="1"/>
  <c r="FA214" i="1"/>
  <c r="FA215" i="1"/>
  <c r="FA216" i="1"/>
  <c r="FA217" i="1"/>
  <c r="FA218" i="1"/>
  <c r="FA219" i="1"/>
  <c r="FA220" i="1"/>
  <c r="FA221" i="1"/>
  <c r="FA222" i="1"/>
  <c r="FA223" i="1"/>
  <c r="FA224" i="1"/>
  <c r="FA225" i="1"/>
  <c r="FA226" i="1"/>
  <c r="FA227" i="1"/>
  <c r="FA228" i="1"/>
  <c r="FA229" i="1"/>
  <c r="FA230" i="1"/>
  <c r="FA231" i="1"/>
  <c r="FA232" i="1"/>
  <c r="FA233" i="1"/>
  <c r="FA234" i="1"/>
  <c r="FA235" i="1"/>
  <c r="FA236" i="1"/>
  <c r="FA237" i="1"/>
  <c r="FA3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4" i="1"/>
  <c r="EZ35" i="1"/>
  <c r="EZ36" i="1"/>
  <c r="EZ37" i="1"/>
  <c r="EZ38" i="1"/>
  <c r="EZ39" i="1"/>
  <c r="EZ40" i="1"/>
  <c r="EZ41" i="1"/>
  <c r="EZ42" i="1"/>
  <c r="EZ43" i="1"/>
  <c r="EZ44" i="1"/>
  <c r="EZ45" i="1"/>
  <c r="EZ46" i="1"/>
  <c r="EZ47" i="1"/>
  <c r="EZ48" i="1"/>
  <c r="EZ49" i="1"/>
  <c r="EZ50" i="1"/>
  <c r="EZ51" i="1"/>
  <c r="EZ52" i="1"/>
  <c r="EZ53" i="1"/>
  <c r="EZ54" i="1"/>
  <c r="EZ55" i="1"/>
  <c r="EZ56" i="1"/>
  <c r="EZ57" i="1"/>
  <c r="EZ58" i="1"/>
  <c r="EZ59" i="1"/>
  <c r="EZ60" i="1"/>
  <c r="EZ61" i="1"/>
  <c r="EZ62" i="1"/>
  <c r="EZ63" i="1"/>
  <c r="EZ64" i="1"/>
  <c r="EZ65" i="1"/>
  <c r="EZ66" i="1"/>
  <c r="EZ67" i="1"/>
  <c r="EZ68" i="1"/>
  <c r="EZ69" i="1"/>
  <c r="EZ70" i="1"/>
  <c r="EZ71" i="1"/>
  <c r="EZ72" i="1"/>
  <c r="EZ73" i="1"/>
  <c r="EZ74" i="1"/>
  <c r="EZ75" i="1"/>
  <c r="EZ76" i="1"/>
  <c r="EZ77" i="1"/>
  <c r="EZ78" i="1"/>
  <c r="EZ79" i="1"/>
  <c r="EZ80" i="1"/>
  <c r="EZ81" i="1"/>
  <c r="EZ82" i="1"/>
  <c r="EZ83" i="1"/>
  <c r="EZ84" i="1"/>
  <c r="EZ85" i="1"/>
  <c r="EZ86" i="1"/>
  <c r="EZ87" i="1"/>
  <c r="EZ88" i="1"/>
  <c r="EZ89" i="1"/>
  <c r="EZ90" i="1"/>
  <c r="EZ91" i="1"/>
  <c r="EZ92" i="1"/>
  <c r="EZ93" i="1"/>
  <c r="EZ94" i="1"/>
  <c r="EZ95" i="1"/>
  <c r="EZ96" i="1"/>
  <c r="EZ97" i="1"/>
  <c r="EZ98" i="1"/>
  <c r="EZ99" i="1"/>
  <c r="EZ100" i="1"/>
  <c r="EZ101" i="1"/>
  <c r="EZ102" i="1"/>
  <c r="EZ103" i="1"/>
  <c r="EZ104" i="1"/>
  <c r="EZ105" i="1"/>
  <c r="EZ106" i="1"/>
  <c r="EZ107" i="1"/>
  <c r="EZ108" i="1"/>
  <c r="EZ109" i="1"/>
  <c r="EZ110" i="1"/>
  <c r="EZ111" i="1"/>
  <c r="EZ112" i="1"/>
  <c r="EZ113" i="1"/>
  <c r="EZ114" i="1"/>
  <c r="EZ115" i="1"/>
  <c r="EZ116" i="1"/>
  <c r="EZ117" i="1"/>
  <c r="EZ118" i="1"/>
  <c r="EZ119" i="1"/>
  <c r="EZ120" i="1"/>
  <c r="EZ121" i="1"/>
  <c r="EZ122" i="1"/>
  <c r="EZ123" i="1"/>
  <c r="EZ124" i="1"/>
  <c r="EZ125" i="1"/>
  <c r="EZ126" i="1"/>
  <c r="EZ127" i="1"/>
  <c r="EZ128" i="1"/>
  <c r="EZ129" i="1"/>
  <c r="EZ130" i="1"/>
  <c r="EZ131" i="1"/>
  <c r="EZ132" i="1"/>
  <c r="EZ133" i="1"/>
  <c r="EZ134" i="1"/>
  <c r="EZ135" i="1"/>
  <c r="EZ136" i="1"/>
  <c r="EZ137" i="1"/>
  <c r="EZ138" i="1"/>
  <c r="EZ139" i="1"/>
  <c r="EZ140" i="1"/>
  <c r="EZ141" i="1"/>
  <c r="EZ142" i="1"/>
  <c r="EZ143" i="1"/>
  <c r="EZ144" i="1"/>
  <c r="EZ145" i="1"/>
  <c r="EZ146" i="1"/>
  <c r="EZ147" i="1"/>
  <c r="EZ148" i="1"/>
  <c r="EZ149" i="1"/>
  <c r="EZ150" i="1"/>
  <c r="EZ151" i="1"/>
  <c r="EZ152" i="1"/>
  <c r="EZ153" i="1"/>
  <c r="EZ154" i="1"/>
  <c r="EZ155" i="1"/>
  <c r="EZ156" i="1"/>
  <c r="EZ157" i="1"/>
  <c r="EZ158" i="1"/>
  <c r="EZ159" i="1"/>
  <c r="EZ160" i="1"/>
  <c r="EZ161" i="1"/>
  <c r="EZ162" i="1"/>
  <c r="EZ163" i="1"/>
  <c r="EZ164" i="1"/>
  <c r="EZ165" i="1"/>
  <c r="EZ166" i="1"/>
  <c r="EZ167" i="1"/>
  <c r="EZ168" i="1"/>
  <c r="EZ169" i="1"/>
  <c r="EZ170" i="1"/>
  <c r="EZ171" i="1"/>
  <c r="EZ172" i="1"/>
  <c r="EZ173" i="1"/>
  <c r="EZ174" i="1"/>
  <c r="EZ175" i="1"/>
  <c r="EZ176" i="1"/>
  <c r="EZ177" i="1"/>
  <c r="EZ178" i="1"/>
  <c r="EZ179" i="1"/>
  <c r="EZ180" i="1"/>
  <c r="EZ181" i="1"/>
  <c r="EZ182" i="1"/>
  <c r="EZ183" i="1"/>
  <c r="EZ184" i="1"/>
  <c r="EZ185" i="1"/>
  <c r="EZ186" i="1"/>
  <c r="EZ187" i="1"/>
  <c r="EZ188" i="1"/>
  <c r="EZ189" i="1"/>
  <c r="EZ190" i="1"/>
  <c r="EZ191" i="1"/>
  <c r="EZ192" i="1"/>
  <c r="EZ193" i="1"/>
  <c r="EZ194" i="1"/>
  <c r="EZ195" i="1"/>
  <c r="EZ196" i="1"/>
  <c r="EZ197" i="1"/>
  <c r="EZ198" i="1"/>
  <c r="EZ199" i="1"/>
  <c r="EZ200" i="1"/>
  <c r="EZ201" i="1"/>
  <c r="EZ202" i="1"/>
  <c r="EZ203" i="1"/>
  <c r="EZ204" i="1"/>
  <c r="EZ205" i="1"/>
  <c r="EZ206" i="1"/>
  <c r="EZ207" i="1"/>
  <c r="EZ208" i="1"/>
  <c r="EZ209" i="1"/>
  <c r="EZ210" i="1"/>
  <c r="EZ211" i="1"/>
  <c r="EZ212" i="1"/>
  <c r="EZ213" i="1"/>
  <c r="EZ214" i="1"/>
  <c r="EZ215" i="1"/>
  <c r="EZ216" i="1"/>
  <c r="EZ217" i="1"/>
  <c r="EZ218" i="1"/>
  <c r="EZ219" i="1"/>
  <c r="EZ220" i="1"/>
  <c r="EZ221" i="1"/>
  <c r="EZ222" i="1"/>
  <c r="EZ223" i="1"/>
  <c r="EZ224" i="1"/>
  <c r="EZ225" i="1"/>
  <c r="EZ226" i="1"/>
  <c r="EZ227" i="1"/>
  <c r="EZ228" i="1"/>
  <c r="EZ229" i="1"/>
  <c r="EZ230" i="1"/>
  <c r="EZ231" i="1"/>
  <c r="EZ232" i="1"/>
  <c r="EZ233" i="1"/>
  <c r="EZ234" i="1"/>
  <c r="EZ235" i="1"/>
  <c r="EZ236" i="1"/>
  <c r="EZ237" i="1"/>
  <c r="EZ238" i="1"/>
  <c r="EZ239" i="1"/>
  <c r="EZ14" i="1"/>
  <c r="EZ15" i="1"/>
  <c r="EZ16" i="1"/>
  <c r="EZ17" i="1"/>
  <c r="EZ18" i="1"/>
  <c r="EZ19" i="1"/>
  <c r="EZ10" i="1"/>
  <c r="EZ11" i="1"/>
  <c r="EZ12" i="1"/>
  <c r="EZ13" i="1"/>
  <c r="EZ4" i="1"/>
  <c r="EZ5" i="1"/>
  <c r="EZ6" i="1"/>
  <c r="EZ7" i="1"/>
  <c r="EZ8" i="1"/>
  <c r="EZ9" i="1"/>
  <c r="EZ3" i="1"/>
  <c r="EY13" i="1"/>
  <c r="EY14" i="1"/>
  <c r="EY15" i="1"/>
  <c r="EY16" i="1"/>
  <c r="EY17" i="1"/>
  <c r="EY18" i="1"/>
  <c r="EY19" i="1"/>
  <c r="EY20" i="1"/>
  <c r="EY21" i="1"/>
  <c r="EY22" i="1"/>
  <c r="EY23" i="1"/>
  <c r="EY24" i="1"/>
  <c r="EY25" i="1"/>
  <c r="EY26" i="1"/>
  <c r="EY27" i="1"/>
  <c r="EY28" i="1"/>
  <c r="EY29" i="1"/>
  <c r="EY30" i="1"/>
  <c r="EY31" i="1"/>
  <c r="EY32" i="1"/>
  <c r="EY33" i="1"/>
  <c r="EY34" i="1"/>
  <c r="EY35" i="1"/>
  <c r="EY36" i="1"/>
  <c r="EY37" i="1"/>
  <c r="EY38" i="1"/>
  <c r="EY39" i="1"/>
  <c r="EY40" i="1"/>
  <c r="EY41" i="1"/>
  <c r="EY42" i="1"/>
  <c r="EY43" i="1"/>
  <c r="EY44" i="1"/>
  <c r="EY45" i="1"/>
  <c r="EY46" i="1"/>
  <c r="EY47" i="1"/>
  <c r="EY48" i="1"/>
  <c r="EY49" i="1"/>
  <c r="EY50" i="1"/>
  <c r="EY51" i="1"/>
  <c r="EY52" i="1"/>
  <c r="EY53" i="1"/>
  <c r="EY54" i="1"/>
  <c r="EY55" i="1"/>
  <c r="EY56" i="1"/>
  <c r="EY57" i="1"/>
  <c r="EY58" i="1"/>
  <c r="EY59" i="1"/>
  <c r="EY60" i="1"/>
  <c r="EY61" i="1"/>
  <c r="EY62" i="1"/>
  <c r="EY63" i="1"/>
  <c r="EY64" i="1"/>
  <c r="EY65" i="1"/>
  <c r="EY66" i="1"/>
  <c r="EY67" i="1"/>
  <c r="EY68" i="1"/>
  <c r="EY69" i="1"/>
  <c r="EY70" i="1"/>
  <c r="EY71" i="1"/>
  <c r="EY72" i="1"/>
  <c r="EY73" i="1"/>
  <c r="EY74" i="1"/>
  <c r="EY75" i="1"/>
  <c r="EY76" i="1"/>
  <c r="EY77" i="1"/>
  <c r="EY78" i="1"/>
  <c r="EY79" i="1"/>
  <c r="EY80" i="1"/>
  <c r="EY81" i="1"/>
  <c r="EY82" i="1"/>
  <c r="EY83" i="1"/>
  <c r="EY84" i="1"/>
  <c r="EY85" i="1"/>
  <c r="EY86" i="1"/>
  <c r="EY87" i="1"/>
  <c r="EY88" i="1"/>
  <c r="EY89" i="1"/>
  <c r="EY90" i="1"/>
  <c r="EY91" i="1"/>
  <c r="EY92" i="1"/>
  <c r="EY93" i="1"/>
  <c r="EY94" i="1"/>
  <c r="EY95" i="1"/>
  <c r="EY96" i="1"/>
  <c r="EY97" i="1"/>
  <c r="EY98" i="1"/>
  <c r="EY99" i="1"/>
  <c r="EY100" i="1"/>
  <c r="EY101" i="1"/>
  <c r="EY102" i="1"/>
  <c r="EY103" i="1"/>
  <c r="EY104" i="1"/>
  <c r="EY105" i="1"/>
  <c r="EY106" i="1"/>
  <c r="EY107" i="1"/>
  <c r="EY108" i="1"/>
  <c r="EY109" i="1"/>
  <c r="EY110" i="1"/>
  <c r="EY111" i="1"/>
  <c r="EY112" i="1"/>
  <c r="EY113" i="1"/>
  <c r="EY114" i="1"/>
  <c r="EY115" i="1"/>
  <c r="EY116" i="1"/>
  <c r="EY117" i="1"/>
  <c r="EY118" i="1"/>
  <c r="EY119" i="1"/>
  <c r="EY120" i="1"/>
  <c r="EY121" i="1"/>
  <c r="EY122" i="1"/>
  <c r="EY123" i="1"/>
  <c r="EY124" i="1"/>
  <c r="EY125" i="1"/>
  <c r="EY126" i="1"/>
  <c r="EY127" i="1"/>
  <c r="EY128" i="1"/>
  <c r="EY129" i="1"/>
  <c r="EY130" i="1"/>
  <c r="EY131" i="1"/>
  <c r="EY132" i="1"/>
  <c r="EY133" i="1"/>
  <c r="EY134" i="1"/>
  <c r="EY135" i="1"/>
  <c r="EY136" i="1"/>
  <c r="EY137" i="1"/>
  <c r="EY138" i="1"/>
  <c r="EY139" i="1"/>
  <c r="EY140" i="1"/>
  <c r="EY141" i="1"/>
  <c r="EY142" i="1"/>
  <c r="EY143" i="1"/>
  <c r="EY144" i="1"/>
  <c r="EY145" i="1"/>
  <c r="EY146" i="1"/>
  <c r="EY147" i="1"/>
  <c r="EY148" i="1"/>
  <c r="EY149" i="1"/>
  <c r="EY150" i="1"/>
  <c r="EY151" i="1"/>
  <c r="EY152" i="1"/>
  <c r="EY153" i="1"/>
  <c r="EY154" i="1"/>
  <c r="EY155" i="1"/>
  <c r="EY156" i="1"/>
  <c r="EY157" i="1"/>
  <c r="EY158" i="1"/>
  <c r="EY159" i="1"/>
  <c r="EY160" i="1"/>
  <c r="EY161" i="1"/>
  <c r="EY162" i="1"/>
  <c r="EY163" i="1"/>
  <c r="EY164" i="1"/>
  <c r="EY165" i="1"/>
  <c r="EY166" i="1"/>
  <c r="EY167" i="1"/>
  <c r="EY168" i="1"/>
  <c r="EY169" i="1"/>
  <c r="EY170" i="1"/>
  <c r="EY171" i="1"/>
  <c r="EY172" i="1"/>
  <c r="EY173" i="1"/>
  <c r="EY174" i="1"/>
  <c r="EY175" i="1"/>
  <c r="EY176" i="1"/>
  <c r="EY177" i="1"/>
  <c r="EY178" i="1"/>
  <c r="EY179" i="1"/>
  <c r="EY180" i="1"/>
  <c r="EY181" i="1"/>
  <c r="EY182" i="1"/>
  <c r="EY183" i="1"/>
  <c r="EY184" i="1"/>
  <c r="EY185" i="1"/>
  <c r="EY186" i="1"/>
  <c r="EY187" i="1"/>
  <c r="EY188" i="1"/>
  <c r="EY189" i="1"/>
  <c r="EY190" i="1"/>
  <c r="EY191" i="1"/>
  <c r="EY192" i="1"/>
  <c r="EY193" i="1"/>
  <c r="EY194" i="1"/>
  <c r="EY195" i="1"/>
  <c r="EY196" i="1"/>
  <c r="EY197" i="1"/>
  <c r="EY198" i="1"/>
  <c r="EY199" i="1"/>
  <c r="EY200" i="1"/>
  <c r="EY201" i="1"/>
  <c r="EY202" i="1"/>
  <c r="EY203" i="1"/>
  <c r="EY204" i="1"/>
  <c r="EY205" i="1"/>
  <c r="EY206" i="1"/>
  <c r="EY207" i="1"/>
  <c r="EY208" i="1"/>
  <c r="EY209" i="1"/>
  <c r="EY210" i="1"/>
  <c r="EY211" i="1"/>
  <c r="EY212" i="1"/>
  <c r="EY213" i="1"/>
  <c r="EY214" i="1"/>
  <c r="EY215" i="1"/>
  <c r="EY216" i="1"/>
  <c r="EY217" i="1"/>
  <c r="EY218" i="1"/>
  <c r="EY219" i="1"/>
  <c r="EY220" i="1"/>
  <c r="EY221" i="1"/>
  <c r="EY222" i="1"/>
  <c r="EY223" i="1"/>
  <c r="EY224" i="1"/>
  <c r="EY225" i="1"/>
  <c r="EY226" i="1"/>
  <c r="EY227" i="1"/>
  <c r="EY228" i="1"/>
  <c r="EY229" i="1"/>
  <c r="EY230" i="1"/>
  <c r="EY231" i="1"/>
  <c r="EY232" i="1"/>
  <c r="EY233" i="1"/>
  <c r="EY234" i="1"/>
  <c r="EY235" i="1"/>
  <c r="EY236" i="1"/>
  <c r="EY237" i="1"/>
  <c r="EY238" i="1"/>
  <c r="EY239" i="1"/>
  <c r="EY240" i="1"/>
  <c r="EY241" i="1"/>
  <c r="EY242" i="1"/>
  <c r="EY243" i="1"/>
  <c r="EY244" i="1"/>
  <c r="EY245" i="1"/>
  <c r="EY246" i="1"/>
  <c r="EY247" i="1"/>
  <c r="EY248" i="1"/>
  <c r="EY249" i="1"/>
  <c r="EY250" i="1"/>
  <c r="EY251" i="1"/>
  <c r="EY252" i="1"/>
  <c r="EY253" i="1"/>
  <c r="EY254" i="1"/>
  <c r="EY255" i="1"/>
  <c r="EY256" i="1"/>
  <c r="EY257" i="1"/>
  <c r="EY258" i="1"/>
  <c r="EY259" i="1"/>
  <c r="EY260" i="1"/>
  <c r="EY261" i="1"/>
  <c r="EY271" i="1"/>
  <c r="EY272" i="1"/>
  <c r="EY273" i="1"/>
  <c r="EY274" i="1"/>
  <c r="EY275" i="1"/>
  <c r="EY276" i="1"/>
  <c r="EY277" i="1"/>
  <c r="EY278" i="1"/>
  <c r="EY279" i="1"/>
  <c r="EY280" i="1"/>
  <c r="EY281" i="1"/>
  <c r="EY282" i="1"/>
  <c r="EY283" i="1"/>
  <c r="EY284" i="1"/>
  <c r="EY285" i="1"/>
  <c r="EY286" i="1"/>
  <c r="EY287" i="1"/>
  <c r="EY299" i="1"/>
  <c r="EY300" i="1"/>
  <c r="EY301" i="1"/>
  <c r="EY302" i="1"/>
  <c r="EY303" i="1"/>
  <c r="EY304" i="1"/>
  <c r="EY311" i="1"/>
  <c r="EY312" i="1"/>
  <c r="EY313" i="1"/>
  <c r="EY314" i="1"/>
  <c r="EY315" i="1"/>
  <c r="EY316" i="1"/>
  <c r="EY317" i="1"/>
  <c r="EY318" i="1"/>
  <c r="EY319" i="1"/>
  <c r="EY320" i="1"/>
  <c r="EY321" i="1"/>
  <c r="EY322" i="1"/>
  <c r="EY323" i="1"/>
  <c r="EY324" i="1"/>
  <c r="EY325" i="1"/>
  <c r="EY326" i="1"/>
  <c r="EY327" i="1"/>
  <c r="EY328" i="1"/>
  <c r="EY329" i="1"/>
  <c r="EY330" i="1"/>
  <c r="EY331" i="1"/>
  <c r="EY332" i="1"/>
  <c r="EY333" i="1"/>
  <c r="EY334" i="1"/>
  <c r="EY335" i="1"/>
  <c r="EY336" i="1"/>
  <c r="EY337" i="1"/>
  <c r="EY338" i="1"/>
  <c r="EY339" i="1"/>
  <c r="EY340" i="1"/>
  <c r="EY341" i="1"/>
  <c r="EY342" i="1"/>
  <c r="EY343" i="1"/>
  <c r="EY344" i="1"/>
  <c r="EY345" i="1"/>
  <c r="EY346" i="1"/>
  <c r="EY347" i="1"/>
  <c r="EY348" i="1"/>
  <c r="EY349" i="1"/>
  <c r="EY350" i="1"/>
  <c r="EY351" i="1"/>
  <c r="EY352" i="1"/>
  <c r="EY353" i="1"/>
  <c r="EY354" i="1"/>
  <c r="EY355" i="1"/>
  <c r="EY356" i="1"/>
  <c r="EY357" i="1"/>
  <c r="EY358" i="1"/>
  <c r="EY359" i="1"/>
  <c r="EY360" i="1"/>
  <c r="EY361" i="1"/>
  <c r="EY362" i="1"/>
  <c r="EY363" i="1"/>
  <c r="EY364" i="1"/>
  <c r="EY365" i="1"/>
  <c r="EY366" i="1"/>
  <c r="EY367" i="1"/>
  <c r="EY368" i="1"/>
  <c r="EY369" i="1"/>
  <c r="EY370" i="1"/>
  <c r="EY371" i="1"/>
  <c r="EY372" i="1"/>
  <c r="EY373" i="1"/>
  <c r="EY374" i="1"/>
  <c r="EY375" i="1"/>
  <c r="EY376" i="1"/>
  <c r="EY377" i="1"/>
  <c r="EY378" i="1"/>
  <c r="EY379" i="1"/>
  <c r="EY380" i="1"/>
  <c r="EY381" i="1"/>
  <c r="EY382" i="1"/>
  <c r="EY383" i="1"/>
  <c r="EY384" i="1"/>
  <c r="EY385" i="1"/>
  <c r="EY386" i="1"/>
  <c r="EY387" i="1"/>
  <c r="EY388" i="1"/>
  <c r="EY389" i="1"/>
  <c r="EY390" i="1"/>
  <c r="EY391" i="1"/>
  <c r="EY392" i="1"/>
  <c r="EY393" i="1"/>
  <c r="EY394" i="1"/>
  <c r="EY10" i="1"/>
  <c r="EY11" i="1"/>
  <c r="EY12" i="1"/>
  <c r="EY4" i="1"/>
  <c r="EY5" i="1"/>
  <c r="EY6" i="1"/>
  <c r="EY7" i="1"/>
  <c r="EY8" i="1"/>
  <c r="EY9" i="1"/>
  <c r="EY3" i="1"/>
  <c r="D18" i="3" l="1"/>
  <c r="E18" i="3"/>
  <c r="EW175" i="1" l="1"/>
  <c r="BY424" i="3"/>
  <c r="EX159" i="1"/>
  <c r="BY292" i="3"/>
  <c r="EX111" i="1"/>
  <c r="BX46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G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ANTES DE SU INGRESO
</t>
        </r>
      </text>
    </comment>
  </commentList>
</comments>
</file>

<file path=xl/sharedStrings.xml><?xml version="1.0" encoding="utf-8"?>
<sst xmlns="http://schemas.openxmlformats.org/spreadsheetml/2006/main" count="4236" uniqueCount="1280">
  <si>
    <t>EDAD</t>
  </si>
  <si>
    <t>OCUPACIÓN</t>
  </si>
  <si>
    <t>HIDROXICLOROQUINA o CLOROQUINA</t>
  </si>
  <si>
    <t>IVERMECTINA</t>
  </si>
  <si>
    <t>AZITROMICINA O CLARITROMICINA</t>
  </si>
  <si>
    <t>OSELTAMIVIR</t>
  </si>
  <si>
    <t>RIBAVIRINA</t>
  </si>
  <si>
    <t>INTERFERON</t>
  </si>
  <si>
    <t>ANAFERON</t>
  </si>
  <si>
    <t>NITOZOXANIDA</t>
  </si>
  <si>
    <t>COLCHICINA</t>
  </si>
  <si>
    <t>ENOXAPARINA</t>
  </si>
  <si>
    <t>IBUPROFENO</t>
  </si>
  <si>
    <t>CLOPRIDOGREL</t>
  </si>
  <si>
    <t>PARACETAMOL</t>
  </si>
  <si>
    <t>ESTATINAS (ATORVASTATINA, SIMVASTATINA, PRAVASTATINA)</t>
  </si>
  <si>
    <t>VITAMINA D</t>
  </si>
  <si>
    <t>CORTICOIDE ORAL O INYECTADO (dexametazona, metilprednisolona, deflazacort, beclometasona, prednisona, metilprednisona, betametasona)</t>
  </si>
  <si>
    <t>CORTICOIDE NASAL (fluticasona, mometazona, prednisolona, budesonida, etc)</t>
  </si>
  <si>
    <t>BRONCODILATADOR BETA- AGONISTA (Salbutamol, salmeterol, terbutalina, formoterol)</t>
  </si>
  <si>
    <t>Fecha de prueba covid (primera si es que cuenta con varias )</t>
  </si>
  <si>
    <t>Resultado prueba COVID</t>
  </si>
  <si>
    <t>¿Tiene una segunda prueba covid?</t>
  </si>
  <si>
    <t>Resultado de segunda prueba</t>
  </si>
  <si>
    <t>FECHA DE INGRESO HOSPITALARIO</t>
  </si>
  <si>
    <t>FECHA DE ALTA O EGRESO HOSPITALARIO</t>
  </si>
  <si>
    <t>MOTIVO DE EGRESO</t>
  </si>
  <si>
    <t>FECHA DE INICIO DE SÍNTOMAS (Día en que presentó el primer síntoma)</t>
  </si>
  <si>
    <t>PRIMER SÍNTOMA:</t>
  </si>
  <si>
    <t>INGRESO A:</t>
  </si>
  <si>
    <t>PRESIÓN ARTERIAL SISTÓLICA</t>
  </si>
  <si>
    <t>PRESIÓN ARTERIAL DIASTÓLICA</t>
  </si>
  <si>
    <t>DIAGNÓSTICO DE NEUMONÍA</t>
  </si>
  <si>
    <t>FRECUENCIA CARDIACA</t>
  </si>
  <si>
    <t>USO DE BPAP/CPAP</t>
  </si>
  <si>
    <t>LTS OXÍGENO POR MINUTO</t>
  </si>
  <si>
    <t>FRECUENCIA RESPIRATORIA</t>
  </si>
  <si>
    <t>TEMPERATURA</t>
  </si>
  <si>
    <t>USO DE VENTILADOR</t>
  </si>
  <si>
    <t>UREA (mg/dL)</t>
  </si>
  <si>
    <t>GLUCEMIA AYUNO (mg/dL)</t>
  </si>
  <si>
    <t>CREATININA(mg/dL)</t>
  </si>
  <si>
    <t>BUN (NITRÓGENO DE UREA) (mg/dL)</t>
  </si>
  <si>
    <t>HEMOGLOBINA(millones/mm3)</t>
  </si>
  <si>
    <t>PLAQUETAS (millon/L)</t>
  </si>
  <si>
    <t>EOSINÓFILOS(cifas totales por millon/L)</t>
  </si>
  <si>
    <t>BASOFILOS(cifas totales por millon/L)</t>
  </si>
  <si>
    <t>NEUTRÓFILOS (cifas totales por millon/L)</t>
  </si>
  <si>
    <t>LINFOCITOS (cifas totales por millon/L)</t>
  </si>
  <si>
    <t>POTASIO</t>
  </si>
  <si>
    <t>SODIO</t>
  </si>
  <si>
    <t>CLORO</t>
  </si>
  <si>
    <t>CALCIO</t>
  </si>
  <si>
    <t>ASPARTATO AMINOTRANSFERASA TGO (U/L)</t>
  </si>
  <si>
    <t>FOSFATASA ALCALINA (U/L)</t>
  </si>
  <si>
    <t>GAMA GLUTIL TRANSFERASA - GGT (U/L)</t>
  </si>
  <si>
    <t>ALANINO AMINOTRANSFERASA TGP (U/L)</t>
  </si>
  <si>
    <t>DÍMERO D (ng/ml)</t>
  </si>
  <si>
    <t>VELOCIDAD DE SEDIMENTACIÓN GLOBULAR</t>
  </si>
  <si>
    <t>DESHIDROGENASA LÁCTICA (DHL)</t>
  </si>
  <si>
    <t>HEMOGLOBINA EN ORINA (mg/dL)</t>
  </si>
  <si>
    <t>PROTEINAS EN ORINA (mg/dL)</t>
  </si>
  <si>
    <t>LEUCOCITOS EN ORINA (mg/dL)</t>
  </si>
  <si>
    <t>CETONAS ORINA (mg/dL)</t>
  </si>
  <si>
    <t>NITRITOS EN ORINA (mg/dL)</t>
  </si>
  <si>
    <t>CILINDROS EN ORINA (mg/dL)</t>
  </si>
  <si>
    <t>DERMATITIS O ALTERACIONES EN LA PIEL</t>
  </si>
  <si>
    <t>pH</t>
  </si>
  <si>
    <t>PaCO2</t>
  </si>
  <si>
    <t>HCO3</t>
  </si>
  <si>
    <t>PaO2</t>
  </si>
  <si>
    <t>MEDICO</t>
  </si>
  <si>
    <t>TELEFONO</t>
  </si>
  <si>
    <t xml:space="preserve">NSS </t>
  </si>
  <si>
    <t>NOMBRE</t>
  </si>
  <si>
    <t>HAS</t>
  </si>
  <si>
    <t>ANTIHIPERTENSIVO</t>
  </si>
  <si>
    <t>CONTROL TA</t>
  </si>
  <si>
    <t>RINITIS ALERGICA</t>
  </si>
  <si>
    <t>ASMA</t>
  </si>
  <si>
    <t>CONJUNTIVITIS</t>
  </si>
  <si>
    <t>FUMA</t>
  </si>
  <si>
    <t>FUMO</t>
  </si>
  <si>
    <t>MEDICAMENTOS</t>
  </si>
  <si>
    <t>SUPLEMENTOS</t>
  </si>
  <si>
    <t>ENF CARDIOVASCULAR</t>
  </si>
  <si>
    <t>DM</t>
  </si>
  <si>
    <t>RESIS INSULINA</t>
  </si>
  <si>
    <t>EPOC</t>
  </si>
  <si>
    <t>ENF RENAL</t>
  </si>
  <si>
    <t>CANCER</t>
  </si>
  <si>
    <t>ENF PULMONAR</t>
  </si>
  <si>
    <t>SIDA-VIH</t>
  </si>
  <si>
    <t>AUTOINMUNIDAD</t>
  </si>
  <si>
    <t>EVC</t>
  </si>
  <si>
    <t>PESO</t>
  </si>
  <si>
    <t>TALLA</t>
  </si>
  <si>
    <t>DISNEA DE INGRESO</t>
  </si>
  <si>
    <t xml:space="preserve">CORTICOIDE INHALADO </t>
  </si>
  <si>
    <t>CORTICOIDE NASAL</t>
  </si>
  <si>
    <t>BRONCODILATADOR BETA- AGONISTA</t>
  </si>
  <si>
    <t>ANTIBIÓTICO</t>
  </si>
  <si>
    <t xml:space="preserve">FECHA  </t>
  </si>
  <si>
    <t xml:space="preserve">FICHA DE IDENTIFICACIÓN </t>
  </si>
  <si>
    <t xml:space="preserve">ANTECEDENTES : 1. si </t>
  </si>
  <si>
    <t>A SU INGRESO 1. SI</t>
  </si>
  <si>
    <t>1.si</t>
  </si>
  <si>
    <t>1. si</t>
  </si>
  <si>
    <t>Fecha hoja diaria</t>
  </si>
  <si>
    <t>1. piso, 2. uci, 3. urgencias.</t>
  </si>
  <si>
    <t>fecha</t>
  </si>
  <si>
    <t>1. REGULAR (CIFRAS 129/89), 2. IRREGULAR</t>
  </si>
  <si>
    <t>METROS</t>
  </si>
  <si>
    <t xml:space="preserve"> KILOS</t>
  </si>
  <si>
    <t xml:space="preserve">FECHA </t>
  </si>
  <si>
    <t>1. POSITIVO, 2. NEGATIVO, 3. INDETERMINADA</t>
  </si>
  <si>
    <t xml:space="preserve">Fecha de segunda prueba covid </t>
  </si>
  <si>
    <t xml:space="preserve"> IVERMECTINA</t>
  </si>
  <si>
    <t xml:space="preserve"> AZITROMICINA O CLARITROMICINA</t>
  </si>
  <si>
    <t xml:space="preserve"> DIÓXIDO DE CLORO</t>
  </si>
  <si>
    <t xml:space="preserve"> RIBAVIRINA</t>
  </si>
  <si>
    <t>TRATAMIENTO QUE RECIBIÓ ANTES DE SU INGRESO: 1. SI</t>
  </si>
  <si>
    <t>TRATAMIENTO QUE RECIBIÓ ANTES DE SU INGRESO: 1.SI</t>
  </si>
  <si>
    <t xml:space="preserve">TRATAMIENTO QUE RECIBIÓ ANTES DE SU INGRESO: 1.SI </t>
  </si>
  <si>
    <t>1. TOS, 2. FIEBRE, 3. CEFALEA, 4. ANOSMIA, 5. MALESTAR GENERAL, 6. MAREO, 7. DEBILIDAD MUSCULAR, 8. DIARREA, 9. PERDIDA SENTIDO GUSTO, 10. ERUPCIONES CUTÁNEAS, 11.DISNEA, 12. DOLOR U OPRESIÓN TORÁCICA, 13. INCAPACIDAD PARA MOVERSE, 14. ARDOR O PICAZON EN GARGANTA, 15. NO REPORTADO</t>
  </si>
  <si>
    <t>INGRESO: NÚMERO</t>
  </si>
  <si>
    <t>1. SI</t>
  </si>
  <si>
    <t xml:space="preserve">A SU INGRESO: NÚMERO </t>
  </si>
  <si>
    <t>SATURACIÓN DE OXÍGENO (SIN OXÍGENO) %</t>
  </si>
  <si>
    <t>A SU INGRESO 1. si</t>
  </si>
  <si>
    <t>A SU INGRESO: NÚMERO</t>
  </si>
  <si>
    <t xml:space="preserve">A SU INGRESO 1. si </t>
  </si>
  <si>
    <t>A SU INGRESO: CON NÚMERO</t>
  </si>
  <si>
    <t>A SU INGRESO: 1. SI</t>
  </si>
  <si>
    <t>FECHA</t>
  </si>
  <si>
    <t xml:space="preserve">EN SU INGRESO: 1.SI </t>
  </si>
  <si>
    <t xml:space="preserve"> ANAFERON</t>
  </si>
  <si>
    <t xml:space="preserve"> ENOXAPARINA</t>
  </si>
  <si>
    <t>ASPIRINA, INDOMETACINA,AINE</t>
  </si>
  <si>
    <t xml:space="preserve"> PARACETAMOL</t>
  </si>
  <si>
    <t>ANTIBIÓTICOS</t>
  </si>
  <si>
    <t>TRATAMIENTO QUE RECIBIÓ EN EL HOSPITAL: 1. SI</t>
  </si>
  <si>
    <t>ASPIRINA, INDOMETACINA</t>
  </si>
  <si>
    <t xml:space="preserve">Fecha </t>
  </si>
  <si>
    <t>SATURACIÓN CON OXÍGENO (EN CASO DE USAR OXÍGENO)</t>
  </si>
  <si>
    <t>ERITROCITOS (millones/mm3)</t>
  </si>
  <si>
    <t>MONOCITOS (cifras totales por millon/L)</t>
  </si>
  <si>
    <t>LEUCOCITOS (cifras totales por millon/L)</t>
  </si>
  <si>
    <t>FERRITINA (ng/ml)</t>
  </si>
  <si>
    <t>INTERLEUCINA 6 (ng/ml)</t>
  </si>
  <si>
    <t>ERITROCITOS EN ORINA (mg/dL)</t>
  </si>
  <si>
    <t>FICHA DE IDENTIFICACIÓN</t>
  </si>
  <si>
    <t>PRINCIPAL SÍNTOMA:</t>
  </si>
  <si>
    <t xml:space="preserve"> NÚMERO</t>
  </si>
  <si>
    <t xml:space="preserve"> 1. SI</t>
  </si>
  <si>
    <t xml:space="preserve">CLINICAMENTE: </t>
  </si>
  <si>
    <t>1. MEJORÍA, 2. EMPEORAMIENTO, 3. ESTABLE</t>
  </si>
  <si>
    <t>NÚMERO</t>
  </si>
  <si>
    <t xml:space="preserve"> 1. si </t>
  </si>
  <si>
    <t>Nombre</t>
  </si>
  <si>
    <t>NSS</t>
  </si>
  <si>
    <t>MARTINEZ SANCHEZ IRMA</t>
  </si>
  <si>
    <t>6281622156 1F1962OR</t>
  </si>
  <si>
    <t>CORONA PINEDA</t>
  </si>
  <si>
    <t>ALONSO PALMA</t>
  </si>
  <si>
    <t>RAMIREZ CORDERO RAUL</t>
  </si>
  <si>
    <t>62936650420 1M19650R</t>
  </si>
  <si>
    <t>160 000</t>
  </si>
  <si>
    <t xml:space="preserve">MARTINEZ VELAZQUEZ MIRIAM </t>
  </si>
  <si>
    <t>BLANCO ROSETE ARTURO</t>
  </si>
  <si>
    <t>6271510666 5M1951PE</t>
  </si>
  <si>
    <t>MIRIAM MARTINEZ</t>
  </si>
  <si>
    <t xml:space="preserve">JOSE RAUL NAVA </t>
  </si>
  <si>
    <t>LOPEZ NORAO MARA DEL ROSARIO</t>
  </si>
  <si>
    <t>4808680236 1F1968OR</t>
  </si>
  <si>
    <t>MONICA MENDEZ</t>
  </si>
  <si>
    <t>E. CURSO</t>
  </si>
  <si>
    <t>1216921017 1M1992OR</t>
  </si>
  <si>
    <t>GALINDO PICASO GUSTAVO ALBERTO</t>
  </si>
  <si>
    <t>DRA RAMIREZ</t>
  </si>
  <si>
    <t xml:space="preserve">29/04/2020
</t>
  </si>
  <si>
    <t xml:space="preserve">20/04/2020
</t>
  </si>
  <si>
    <t xml:space="preserve">
23/04/2020</t>
  </si>
  <si>
    <t xml:space="preserve">
26/04/2022</t>
  </si>
  <si>
    <t xml:space="preserve">19/05/2020
</t>
  </si>
  <si>
    <t xml:space="preserve">
23/05/2020</t>
  </si>
  <si>
    <t xml:space="preserve">
26/05/2023</t>
  </si>
  <si>
    <t xml:space="preserve">
23/05/2020
</t>
  </si>
  <si>
    <t xml:space="preserve">
26/05/2020</t>
  </si>
  <si>
    <t>3. CURSO</t>
  </si>
  <si>
    <t xml:space="preserve">
22/05/2020
</t>
  </si>
  <si>
    <t>PEREZ MUÑOZ JOSE MARCO</t>
  </si>
  <si>
    <t>4809841895 4M1960OR</t>
  </si>
  <si>
    <t>DR MERINO</t>
  </si>
  <si>
    <t>JIMENEZ HUERTA MARIA ERNESTINA</t>
  </si>
  <si>
    <t>4801670199 4F191OR</t>
  </si>
  <si>
    <t>DR ROBLES</t>
  </si>
  <si>
    <t>CORTES SERRANO LEONARDO DANIEL</t>
  </si>
  <si>
    <t>4811841790 1M1984OR</t>
  </si>
  <si>
    <t xml:space="preserve">DR VAZQUEZ </t>
  </si>
  <si>
    <t>DR VAZQUEZ</t>
  </si>
  <si>
    <t>0,73</t>
  </si>
  <si>
    <t>CHACON PEREZ RICARDO</t>
  </si>
  <si>
    <t>02196336642M1963OR</t>
  </si>
  <si>
    <t>DRA YOSELIN GOMEZ</t>
  </si>
  <si>
    <t>CK MB</t>
  </si>
  <si>
    <t>ENSANCHAMIENTO QRS</t>
  </si>
  <si>
    <t>ALARGAMIENTO QT</t>
  </si>
  <si>
    <t>T RAMAS SIMETRICAS</t>
  </si>
  <si>
    <t>FIBRILACION VENTRICULAR</t>
  </si>
  <si>
    <t>TROPINA T</t>
  </si>
  <si>
    <t>TROPONINA I</t>
  </si>
  <si>
    <t>ELECTROCARDIOGRAMA</t>
  </si>
  <si>
    <t>P&gt; 1/3QRS</t>
  </si>
  <si>
    <t>SUPRADESNIVEL ST</t>
  </si>
  <si>
    <t>INFRADESNIVEL ST</t>
  </si>
  <si>
    <t>1. POSITIVO, 2. NEGATIVO, 3. INDETERMINADA 4 NO APLICA</t>
  </si>
  <si>
    <t>CK TOTAL</t>
  </si>
  <si>
    <t>NO EN  EXPEDIENTE</t>
  </si>
  <si>
    <t>DRA EMMA MENDEZ</t>
  </si>
  <si>
    <t>MARTINEZ ZARATE MARIA MAGDALENA</t>
  </si>
  <si>
    <t>1605205001 0F1967ND</t>
  </si>
  <si>
    <t>CELIS GARCIA IRIS YARELY</t>
  </si>
  <si>
    <t>4899860575 1F1986OR</t>
  </si>
  <si>
    <t>DR.MARVIN SANCHEZ</t>
  </si>
  <si>
    <t>6289697572 2F1976OR</t>
  </si>
  <si>
    <t>HERNANDEZ BAEZ MARIA DEL ROCIO</t>
  </si>
  <si>
    <t>DRA TERESA PEREZ</t>
  </si>
  <si>
    <t>ORTEGA VILLEGAS ALBERTO</t>
  </si>
  <si>
    <t>4982612395 1M1961OR</t>
  </si>
  <si>
    <t>E CURSO</t>
  </si>
  <si>
    <t>CK T</t>
  </si>
  <si>
    <t>UREÑA GUARNEROS ANGEL</t>
  </si>
  <si>
    <t xml:space="preserve">CARLOS VAZQUEZ LOPEZ </t>
  </si>
  <si>
    <t>61947509421M1975OR</t>
  </si>
  <si>
    <t>4803802716 1M1980OR</t>
  </si>
  <si>
    <t xml:space="preserve">UREÑA GUARNEROS ANGEL </t>
  </si>
  <si>
    <t>62907144874 F1952OR</t>
  </si>
  <si>
    <t xml:space="preserve">SOTO GARCIA TERESA </t>
  </si>
  <si>
    <t>DR HERNANEZ</t>
  </si>
  <si>
    <t>48048343951M1983OR</t>
  </si>
  <si>
    <t>HERNANDEZ GARCIA RICARDO</t>
  </si>
  <si>
    <t xml:space="preserve">DRA MENDEZ </t>
  </si>
  <si>
    <t>48937437801M1974OR</t>
  </si>
  <si>
    <t>BOLAÑOZ HERMANDOZ ARON</t>
  </si>
  <si>
    <t>DRA BECERRA</t>
  </si>
  <si>
    <t>62927396451M1973OR</t>
  </si>
  <si>
    <t>RAMIREZ ARELLANO MARCO ANTONIO</t>
  </si>
  <si>
    <t>DRA RUGERIO</t>
  </si>
  <si>
    <t>CORTÉS SÁNCHEZ SILVERIO</t>
  </si>
  <si>
    <t>62755812065M1958PE</t>
  </si>
  <si>
    <t>CANO ESPINOZA ISABEL</t>
  </si>
  <si>
    <t>30127800161F1978OR</t>
  </si>
  <si>
    <t>ESTRADA TOCHIMANI EDUARDO</t>
  </si>
  <si>
    <t>62896816801M1968OR</t>
  </si>
  <si>
    <t>&gt;2000</t>
  </si>
  <si>
    <t>&lt;.05</t>
  </si>
  <si>
    <t>02664408186F1946PE</t>
  </si>
  <si>
    <t>VAZQUEZ VAZQUEZ SOFIA</t>
  </si>
  <si>
    <t>DRA SORIANO</t>
  </si>
  <si>
    <t xml:space="preserve">SANDOVAL BRAVO MARISELA </t>
  </si>
  <si>
    <t>62796403502F1966OR</t>
  </si>
  <si>
    <t>3 A 5</t>
  </si>
  <si>
    <t>NEG</t>
  </si>
  <si>
    <t>GRANULOSOS</t>
  </si>
  <si>
    <t>&lt;0.05</t>
  </si>
  <si>
    <t>DR PALMA</t>
  </si>
  <si>
    <t>62816221561F1962OR</t>
  </si>
  <si>
    <t>DR LEDEZMA</t>
  </si>
  <si>
    <t>SANCHEZ PICASO JOSE ANGEL</t>
  </si>
  <si>
    <t>02178520671M1985OR</t>
  </si>
  <si>
    <t>DR CORTEZ</t>
  </si>
  <si>
    <t>VELEZ MORALES SILVIA</t>
  </si>
  <si>
    <t>48047202541F1972OR</t>
  </si>
  <si>
    <t>ALEJO HERNANDEZ JULIA</t>
  </si>
  <si>
    <t>62674411266F1951PE</t>
  </si>
  <si>
    <t>NIVEL SOCIOECONOMICO</t>
  </si>
  <si>
    <t>DR LUIS CANTO</t>
  </si>
  <si>
    <t>22 28762514</t>
  </si>
  <si>
    <t>ALATRISTE GARCIA EDUARDO</t>
  </si>
  <si>
    <t>28977208801M1972OR</t>
  </si>
  <si>
    <t>24 28762514</t>
  </si>
  <si>
    <t>LIC TRUNCA</t>
  </si>
  <si>
    <t>DRA MIRIAM MARTINEZ</t>
  </si>
  <si>
    <t xml:space="preserve">JIMENEZ ROMERO HUGO </t>
  </si>
  <si>
    <t>4809892911 1M1989OR</t>
  </si>
  <si>
    <t>PREPARATORIA</t>
  </si>
  <si>
    <t>08//05/2020</t>
  </si>
  <si>
    <t xml:space="preserve">DRA  LAURA SANCHEZ </t>
  </si>
  <si>
    <t>MENDOZA CORONA BRAYAN ALFREDO</t>
  </si>
  <si>
    <t>84159883811M1998OR</t>
  </si>
  <si>
    <t>PREPARATORIA (BARISTA)</t>
  </si>
  <si>
    <t>DR VARGUEZ</t>
  </si>
  <si>
    <t>URCID FLORES ENRIQUE</t>
  </si>
  <si>
    <t>48107401471M1974OR</t>
  </si>
  <si>
    <t>MEDICO NO FAMILIAR</t>
  </si>
  <si>
    <t>02/05//2020</t>
  </si>
  <si>
    <t>TELLEZ ROMERO ANGEL</t>
  </si>
  <si>
    <t>62856710281M1967OR</t>
  </si>
  <si>
    <t xml:space="preserve">PREPARATORIA </t>
  </si>
  <si>
    <t>3, 1, 4</t>
  </si>
  <si>
    <t xml:space="preserve">ARENAS ENRIQUEZ EDGAR FERNANDO </t>
  </si>
  <si>
    <t>62977819301M1978OR</t>
  </si>
  <si>
    <t>PRIMARIA</t>
  </si>
  <si>
    <t>PRIMARIA(COSTURERO)</t>
  </si>
  <si>
    <t>DRA MONIC MENDEZ</t>
  </si>
  <si>
    <t>SOSA TORRES EDITH</t>
  </si>
  <si>
    <t>66896375321F193OR</t>
  </si>
  <si>
    <t>SECUNDARIA</t>
  </si>
  <si>
    <t xml:space="preserve">DRA SALAZAR </t>
  </si>
  <si>
    <t xml:space="preserve">TELLEZ MORATILLA ANGEL </t>
  </si>
  <si>
    <t>62129424922M1995OR</t>
  </si>
  <si>
    <t>JOSE JUAN AMADO</t>
  </si>
  <si>
    <t>01705274875M1952PE</t>
  </si>
  <si>
    <t>06+CH39:CR39/05/2020</t>
  </si>
  <si>
    <t>CUAZITL XICOTENCATL ALBERTO</t>
  </si>
  <si>
    <t>480417871M1982OR</t>
  </si>
  <si>
    <t>TECNICO SUPERIOR</t>
  </si>
  <si>
    <t>DR EMA MENDEZ</t>
  </si>
  <si>
    <t>PEREZ MUÑOZ ELIZABETH</t>
  </si>
  <si>
    <t>48988237372F1984OR</t>
  </si>
  <si>
    <t>DRA NATALY AGUILAR</t>
  </si>
  <si>
    <t>DAVILA GUTIERREZ JOSE ALBERTO</t>
  </si>
  <si>
    <t>02584100385M1941PE</t>
  </si>
  <si>
    <t>DR MONICA MENDEZ</t>
  </si>
  <si>
    <t>*</t>
  </si>
  <si>
    <t>DIAZ PEÑA GUILLERMO</t>
  </si>
  <si>
    <t>02664405815M1944PE</t>
  </si>
  <si>
    <t>DRA LOPEZ</t>
  </si>
  <si>
    <t>PEREZ CHAVEZ MARGARITA</t>
  </si>
  <si>
    <t>62775914996F1956PE</t>
  </si>
  <si>
    <t>DRA FLORES</t>
  </si>
  <si>
    <t>SERRANO TAPIA VICTOR HUGO</t>
  </si>
  <si>
    <t>62906504741M1965OR</t>
  </si>
  <si>
    <t>PREPARATORIA/VENDEDOR</t>
  </si>
  <si>
    <t xml:space="preserve">AGUILAR ANACLETO MIGUEL ANGEL </t>
  </si>
  <si>
    <t>48927330061M1973OR</t>
  </si>
  <si>
    <t>INGENIERO CIVIL</t>
  </si>
  <si>
    <t>DR LARIOS</t>
  </si>
  <si>
    <t>PAVON SUAREZ MARCO ANTONIO</t>
  </si>
  <si>
    <t>62877131481M1971OR</t>
  </si>
  <si>
    <t>0,81</t>
  </si>
  <si>
    <t xml:space="preserve">DR TELLEZ </t>
  </si>
  <si>
    <t>FLORES ARROLLO JOSE JOEL ALEJANDRO</t>
  </si>
  <si>
    <t>02634602435M1948PE</t>
  </si>
  <si>
    <t>LICENCIATURA</t>
  </si>
  <si>
    <t>DRA SILVA</t>
  </si>
  <si>
    <t>CHAVEZ NUÑEZ LORENZO</t>
  </si>
  <si>
    <t>62927802061M1978OR</t>
  </si>
  <si>
    <t>BACHILLERATO/OBRERO AREA AUROMOTRIZ</t>
  </si>
  <si>
    <t>DOMINGUEZ RAMIREZ BRENDA VERONICA</t>
  </si>
  <si>
    <t>48087500911F1975OR</t>
  </si>
  <si>
    <t>LICENCIATURIA</t>
  </si>
  <si>
    <t>2,4</t>
  </si>
  <si>
    <t>RIVERA QUINTERO HUGO ERNESTO</t>
  </si>
  <si>
    <t>628457090001M1957OR</t>
  </si>
  <si>
    <t xml:space="preserve">DR MENDEZ </t>
  </si>
  <si>
    <t>AVILA LOPEZ MARIA MARGARITA</t>
  </si>
  <si>
    <t>62755507155F1955PE</t>
  </si>
  <si>
    <t>1,2,4</t>
  </si>
  <si>
    <t>DR SOTO</t>
  </si>
  <si>
    <t>JUAREZ FLORES JUAN GABRIEL</t>
  </si>
  <si>
    <t>48927566921M1975OR</t>
  </si>
  <si>
    <t>LICENCIATURA INGENIERO EN SISTEMAS</t>
  </si>
  <si>
    <t>DR REAL</t>
  </si>
  <si>
    <t>ADAUTA CAMACHO JOSE ANGEL</t>
  </si>
  <si>
    <t>62715308625M1953PE</t>
  </si>
  <si>
    <t xml:space="preserve">  </t>
  </si>
  <si>
    <t>DR GUTIERREZ</t>
  </si>
  <si>
    <t>MARTINEZ SANCHEZ JORGE</t>
  </si>
  <si>
    <t>62876831145M1968PE</t>
  </si>
  <si>
    <t>RAMIREZ CANGA EPIFANO</t>
  </si>
  <si>
    <t>48129377831M1993OR</t>
  </si>
  <si>
    <t xml:space="preserve"> </t>
  </si>
  <si>
    <t>DR CORONA</t>
  </si>
  <si>
    <t>SANTOS ROMERO ANGELICA DE LA PAZ</t>
  </si>
  <si>
    <t>35159489984F1968OR</t>
  </si>
  <si>
    <t>DR HERNANDEZ</t>
  </si>
  <si>
    <t>MONTES BENITEZ ABEL</t>
  </si>
  <si>
    <t>48098303282M1977OR</t>
  </si>
  <si>
    <t>0105/2020</t>
  </si>
  <si>
    <t>2806//2020</t>
  </si>
  <si>
    <t>0-1</t>
  </si>
  <si>
    <t>|</t>
  </si>
  <si>
    <t>03/06//2020</t>
  </si>
  <si>
    <t>ELECTROCARDIOGRAMA 1. SI  2. NO  4 NO APLICA</t>
  </si>
  <si>
    <t>DR DOMINGUEZ</t>
  </si>
  <si>
    <t>FERNANDEZ DOMINGUEZ DOLORES</t>
  </si>
  <si>
    <t>62856411621F1964OR</t>
  </si>
  <si>
    <t>ENFERMERA</t>
  </si>
  <si>
    <t>HUITZIL VELAZQUEZ JOSE CARLOS</t>
  </si>
  <si>
    <t>62747206875M1952PE</t>
  </si>
  <si>
    <t>PENSIONADO</t>
  </si>
  <si>
    <t>DRA SEVENELLO</t>
  </si>
  <si>
    <t>TRIFUNDIO POPOCA JOB</t>
  </si>
  <si>
    <t>62906710791967OPE</t>
  </si>
  <si>
    <t>DR SILVA</t>
  </si>
  <si>
    <t>RAMIREZ MATEOS EPIFANIO</t>
  </si>
  <si>
    <t>67976230011M1962OR</t>
  </si>
  <si>
    <t>CHOFER/ SECUNDARIA</t>
  </si>
  <si>
    <t>ESCOLARIDAD/CUPACION</t>
  </si>
  <si>
    <t>1. PERSONAL SANITARIO, 2. TRABAJO EN OFICINA, 3. TRABAJO AL AIRE LIBRE, 4. TRABAJO EN ESPACIO PUBLICO, 5. TRABAJO EN CASA 6. NO TRABAJA</t>
  </si>
  <si>
    <t>DRA BUSTAMANTE</t>
  </si>
  <si>
    <t>62754402266M1976PE</t>
  </si>
  <si>
    <t>LICENCIATURA/ CARPINTERO</t>
  </si>
  <si>
    <t>ORTEGA PEREZ ABRAHAM</t>
  </si>
  <si>
    <t>0,69</t>
  </si>
  <si>
    <t>07/06//2020</t>
  </si>
  <si>
    <t>DRA GOMEZ</t>
  </si>
  <si>
    <t>PICASO ESCALANTE MARIA ISABEL</t>
  </si>
  <si>
    <t>62916909561F1969OR</t>
  </si>
  <si>
    <t>GUEVARA RIVERA VALENTIN</t>
  </si>
  <si>
    <t>62926912651M1969OR</t>
  </si>
  <si>
    <t>PREPRATORIA / HOJALATERIA</t>
  </si>
  <si>
    <t>FERNANDEZ ZEMPOALTECATL ILDEFONSO</t>
  </si>
  <si>
    <t>06797133271M1961OR</t>
  </si>
  <si>
    <t>TECNICO RADIOLOGO</t>
  </si>
  <si>
    <t>FOMEZ ESTRADA BLANCA ESTELA</t>
  </si>
  <si>
    <t>62634201546F1950PE</t>
  </si>
  <si>
    <t>DRA ZAMBRANO</t>
  </si>
  <si>
    <t>ROCHA VERA CLAUDIA KARIME</t>
  </si>
  <si>
    <t>48007624861F1976OR</t>
  </si>
  <si>
    <t>DRA  BEATRZ VILLEGAS</t>
  </si>
  <si>
    <t>AGUILAR FLORES CARMEN</t>
  </si>
  <si>
    <t>48997415634F1967OR</t>
  </si>
  <si>
    <t>62705313705M1953PE</t>
  </si>
  <si>
    <t>SECUNDARIA/PENSIONADO</t>
  </si>
  <si>
    <t>1. DIURÉTICO, 2. ARAII, 3. IECA, 4. BETABLOQUEADOR, 5. BLOQUEADOR ALDOSTERONA 6. SIN MEDICAMENTOS 7. CALCIOANTAGONISTAS</t>
  </si>
  <si>
    <t>DR GOMEZ</t>
  </si>
  <si>
    <t>DURAN PEÑA JOSE MANUEL DOMINGO</t>
  </si>
  <si>
    <t>62846007411M1960OR</t>
  </si>
  <si>
    <t>POST GRADO</t>
  </si>
  <si>
    <t>310|</t>
  </si>
  <si>
    <t>2505/2020</t>
  </si>
  <si>
    <t>RAMIREZ MOTO GUADALUPE</t>
  </si>
  <si>
    <t>62796235513F1991OR</t>
  </si>
  <si>
    <t>LICENCIATURA/AUX ADMINSTRATIVO</t>
  </si>
  <si>
    <t>0405/2020</t>
  </si>
  <si>
    <t>MORALES HERNANDEZ SANDRA</t>
  </si>
  <si>
    <t>48137602821F1976OR</t>
  </si>
  <si>
    <t>62876539071M1956OR</t>
  </si>
  <si>
    <t>EMICENTE ESPINOZA MANUEL VICTOR</t>
  </si>
  <si>
    <t xml:space="preserve">DISLIPIDEMIA </t>
  </si>
  <si>
    <t xml:space="preserve">CONTROL TA </t>
  </si>
  <si>
    <t>ANTICUAGULACION
1. PROFILAXIS
2. ANTICUAGULANTE</t>
  </si>
  <si>
    <t xml:space="preserve">COLESTEROL
1. 150
2 150-200
3.200-250
4.250-350
5.&gt;350
</t>
  </si>
  <si>
    <t>TP</t>
  </si>
  <si>
    <t>FIBRINOGENO</t>
  </si>
  <si>
    <t>CASTILLO GASPAR NARCISO</t>
  </si>
  <si>
    <t>48997951871M1979OR</t>
  </si>
  <si>
    <t>PREPARATORIA/ OBRERO</t>
  </si>
  <si>
    <t>3105/2020</t>
  </si>
  <si>
    <t xml:space="preserve">DISLIPIDEMIA 
1. SI 2. NO </t>
  </si>
  <si>
    <t>DRA SANCHEZ</t>
  </si>
  <si>
    <t>VAZQUEZ JIMENEZ NORMA LETICIA</t>
  </si>
  <si>
    <t>62897595681F1975OR</t>
  </si>
  <si>
    <t xml:space="preserve">  1. si2. NO</t>
  </si>
  <si>
    <t>E</t>
  </si>
  <si>
    <t>DRA MORENO</t>
  </si>
  <si>
    <t>LOPEZ MORENO ALFREDO</t>
  </si>
  <si>
    <t>48078515721M1985OR</t>
  </si>
  <si>
    <t>GARCIA GARCIA IRMA OLINDA</t>
  </si>
  <si>
    <t>18179346504F1969OR</t>
  </si>
  <si>
    <t>0,5</t>
  </si>
  <si>
    <t>DR MORENO</t>
  </si>
  <si>
    <t>DR PESTAÑA</t>
  </si>
  <si>
    <t>CONTRRAS ARCE ROBERTO</t>
  </si>
  <si>
    <t>03179219101M1992OR</t>
  </si>
  <si>
    <t>PREPRARATORIA/CHOFER</t>
  </si>
  <si>
    <t>0,64</t>
  </si>
  <si>
    <t>DRA ZARATE</t>
  </si>
  <si>
    <t>CONTRERAS ARCE ROBERTO</t>
  </si>
  <si>
    <t>BUCHAN MARTINEZ RICARDO</t>
  </si>
  <si>
    <t>01654579275M1945PE</t>
  </si>
  <si>
    <t>26/05/220</t>
  </si>
  <si>
    <t>1.BAJO 2.MEDIO-BAJO 3. MEDIO ALTO 4. ALTO</t>
  </si>
  <si>
    <t>PREPARATORIA/ DESEMPLEADO</t>
  </si>
  <si>
    <t xml:space="preserve">JUAREZ GARCIA JOEL </t>
  </si>
  <si>
    <t>MENA CARRILLO ANGELINA</t>
  </si>
  <si>
    <t>61927502505F1975PE</t>
  </si>
  <si>
    <t>7,2,</t>
  </si>
  <si>
    <t>1. DIURÉTICO, 2. ARAII, 3. IECA, 4. BETABLOQUEADOR, 5. BLOQUEADOR ALDOSTERONA 6. SIN MEDICAMENTOS 7. CALCIOANTAGONISTAS, 8. ALFA AGONISTA</t>
  </si>
  <si>
    <t>8,7</t>
  </si>
  <si>
    <t>2005/2020</t>
  </si>
  <si>
    <t>DRA  MONICA MENDEZ</t>
  </si>
  <si>
    <t>GONZALEZ TELLEZ CRECENCIO</t>
  </si>
  <si>
    <t>62725008655M1950PE</t>
  </si>
  <si>
    <t>PRIMARIA/COMERCIANTE</t>
  </si>
  <si>
    <t>DRA MONICA MENDEZ</t>
  </si>
  <si>
    <t>LOZANO TELLEZ PORFIRIO</t>
  </si>
  <si>
    <t>02523401395M1934PE</t>
  </si>
  <si>
    <t>DRA AURORA ESPINOZA</t>
  </si>
  <si>
    <t>CARREON GUTIERREZ RAFAEL</t>
  </si>
  <si>
    <t>62673710085M1937PE</t>
  </si>
  <si>
    <t>SANCHEZ RODRIGUEZ GUADALUPE</t>
  </si>
  <si>
    <t>02917608102F1981OR</t>
  </si>
  <si>
    <t>INCONTABLE</t>
  </si>
  <si>
    <t>HERNANDEZ MENDOZA JUANA</t>
  </si>
  <si>
    <t>62654610215M1946PE</t>
  </si>
  <si>
    <t>PRIMARIA/ PENSIONADO</t>
  </si>
  <si>
    <t>CARVENTE SALGADO GREGORIA</t>
  </si>
  <si>
    <t>DR LEYVA</t>
  </si>
  <si>
    <t>02452501726F1930PE</t>
  </si>
  <si>
    <t>2,1</t>
  </si>
  <si>
    <t xml:space="preserve">DR OLGUIN </t>
  </si>
  <si>
    <t>VIGO BRUNET MARTHA ELBA</t>
  </si>
  <si>
    <t>62926608642F1963OR</t>
  </si>
  <si>
    <t>PREPARATORIA/COMERCIANTE</t>
  </si>
  <si>
    <t>GRANULAR</t>
  </si>
  <si>
    <t>45 A 50</t>
  </si>
  <si>
    <t>DRA GUTIERREZ</t>
  </si>
  <si>
    <t>HEREDIA RODRIGUEZ JOSE PEDRO</t>
  </si>
  <si>
    <t>82108715834M1955OR</t>
  </si>
  <si>
    <t>LICENCIATURA/MEDICO</t>
  </si>
  <si>
    <t xml:space="preserve">DR SOTO </t>
  </si>
  <si>
    <t xml:space="preserve">DEL PINO HERNANDEZ ALEJANDRO </t>
  </si>
  <si>
    <t>62967614611M1976OR</t>
  </si>
  <si>
    <t>PREPARATORIA/EMPLEADO</t>
  </si>
  <si>
    <t>COYOTL LARA PASCUAL</t>
  </si>
  <si>
    <t>62937614444M1952PE</t>
  </si>
  <si>
    <t>DR MERLO</t>
  </si>
  <si>
    <t>HUERTA MARQUEZ GREGORIO</t>
  </si>
  <si>
    <t>10796901792M1965OR</t>
  </si>
  <si>
    <t>DESCONOCE/PINTOR</t>
  </si>
  <si>
    <t>IND</t>
  </si>
  <si>
    <t>0 A 1</t>
  </si>
  <si>
    <t>SANCHEZ MARTINEZ MANUEL DORETO</t>
  </si>
  <si>
    <t>48028490724M1946OR</t>
  </si>
  <si>
    <t>SECUNDARIA/CHOFER</t>
  </si>
  <si>
    <t>3, 7</t>
  </si>
  <si>
    <t>ESPINOZA ROLDAN JORGE MANUEL</t>
  </si>
  <si>
    <t>48057892514M1954OR</t>
  </si>
  <si>
    <t>LICENCENCIATURA/INGENIERO</t>
  </si>
  <si>
    <t>GOMEZ HUERTA JESUS SANTIAGO</t>
  </si>
  <si>
    <t>38037715054M1953OR</t>
  </si>
  <si>
    <t xml:space="preserve">LUCAS SOTO ROMAN </t>
  </si>
  <si>
    <t xml:space="preserve">SECUNDARIA </t>
  </si>
  <si>
    <t>62846412075M1964PE</t>
  </si>
  <si>
    <t>HERNANDEZ RODRIGUEZ DANIEL</t>
  </si>
  <si>
    <t>62805403325M1954PE</t>
  </si>
  <si>
    <t>SECUNDARIA/ MESERO</t>
  </si>
  <si>
    <t>MEDRANO PARRA CLEMENTE</t>
  </si>
  <si>
    <t>62907350774M1943OR</t>
  </si>
  <si>
    <t>HERNANDEZ LANDERO JORGE</t>
  </si>
  <si>
    <t>48926969821M1969OR</t>
  </si>
  <si>
    <t>ESPINOZA JIMENEZ MERCEDES</t>
  </si>
  <si>
    <t>02563801246F1944PE</t>
  </si>
  <si>
    <t>1,2</t>
  </si>
  <si>
    <t>DRA PACHECO</t>
  </si>
  <si>
    <t>ACEVEDO TORRES ELADIO</t>
  </si>
  <si>
    <t>62826536651M1965OR</t>
  </si>
  <si>
    <t>LICENCIATURA/CHOFER</t>
  </si>
  <si>
    <t>DR GARCIA</t>
  </si>
  <si>
    <t>LAVARIEGA PEREZ LORENZA</t>
  </si>
  <si>
    <t>78099018084F1958OR</t>
  </si>
  <si>
    <t>|30</t>
  </si>
  <si>
    <t>GONZALEZ MORA JOSE IGNACIO</t>
  </si>
  <si>
    <t>62675713305M1957PE</t>
  </si>
  <si>
    <t>CHOFER/LICENCIATURA</t>
  </si>
  <si>
    <t xml:space="preserve">TRATAMIENTO ANTIHIPERTENSIVO HOSPITALIZACION </t>
  </si>
  <si>
    <t>13/05/2020</t>
  </si>
  <si>
    <t>Dra.Mendez</t>
  </si>
  <si>
    <t>Martinez Zarate Leticia Eulalia</t>
  </si>
  <si>
    <t>4805 65 02 17 1F1965SA</t>
  </si>
  <si>
    <t>Secundaria</t>
  </si>
  <si>
    <t>15/05/2020</t>
  </si>
  <si>
    <t>Dr.Merlo</t>
  </si>
  <si>
    <t>Zenteno Soto Jose Esteban Alejandro</t>
  </si>
  <si>
    <t>4812 68 01 86 2M1964OR</t>
  </si>
  <si>
    <t>22/05/2020</t>
  </si>
  <si>
    <t>203 000</t>
  </si>
  <si>
    <t>Dra.Becerra</t>
  </si>
  <si>
    <t>Perez Tecocoatzi Gorgonio</t>
  </si>
  <si>
    <t>6111 78 0061 4M1947OR</t>
  </si>
  <si>
    <t>No</t>
  </si>
  <si>
    <t>19/05/2020</t>
  </si>
  <si>
    <t>Dr.Diaz</t>
  </si>
  <si>
    <t>Solis Torres Ignacio Manuel</t>
  </si>
  <si>
    <t>6290 70 3190 01M1970ORD</t>
  </si>
  <si>
    <t>NO</t>
  </si>
  <si>
    <t>4805 65 0217 1F1965SA</t>
  </si>
  <si>
    <t>4812 68 0186 2M1964OR</t>
  </si>
  <si>
    <t>22/5/2020</t>
  </si>
  <si>
    <t>DURAN REYES  JOSEFA</t>
  </si>
  <si>
    <t>62795609426F1959PE</t>
  </si>
  <si>
    <t>2805/2020</t>
  </si>
  <si>
    <t>7..46</t>
  </si>
  <si>
    <t>CHAVEZ ARTEAGA LINO MANUEL</t>
  </si>
  <si>
    <t>72876853841M1968OR</t>
  </si>
  <si>
    <t>POSTGRADO/ANESTESIOLOGO</t>
  </si>
  <si>
    <t>INDETEC</t>
  </si>
  <si>
    <t>ROJAS PEREZ MIGUEL</t>
  </si>
  <si>
    <t>DRA  MENDEZ</t>
  </si>
  <si>
    <t>62977363474M1945OR</t>
  </si>
  <si>
    <t xml:space="preserve">ANALFABETA/ ALBAÑIL </t>
  </si>
  <si>
    <t>SOBERANO TORRES EFRAIN</t>
  </si>
  <si>
    <t>DR OLIVER</t>
  </si>
  <si>
    <t>06695244205M1952PE</t>
  </si>
  <si>
    <t>PRIMARIA/PENSIONADO</t>
  </si>
  <si>
    <t xml:space="preserve">DR GALVAN </t>
  </si>
  <si>
    <t>QUIÑONEZ VALDEZ IGNACIO</t>
  </si>
  <si>
    <t>48088202761M1982OR</t>
  </si>
  <si>
    <t>POSTGRADO/MEDICO</t>
  </si>
  <si>
    <t>DRA PEREZ</t>
  </si>
  <si>
    <t>NAVA FABIAN JOSE GASPAR LORENZO</t>
  </si>
  <si>
    <t>48998024284M1963OR</t>
  </si>
  <si>
    <t>2,7</t>
  </si>
  <si>
    <t>VAZQUEZ DIAZ MARGARITA DE JESUS</t>
  </si>
  <si>
    <t>62745606221M1956OR</t>
  </si>
  <si>
    <t>PRIMARIA/CHOFER</t>
  </si>
  <si>
    <t>LOPEZ LOPEZ JOSE JORGE</t>
  </si>
  <si>
    <t>02967668414M1958OR</t>
  </si>
  <si>
    <t>PRIMARIA / MECANICO</t>
  </si>
  <si>
    <t>DR VALENTE</t>
  </si>
  <si>
    <t>RUIZ MONROY AMANDA</t>
  </si>
  <si>
    <t>11725267771F1952OR</t>
  </si>
  <si>
    <t>LICENCIATURA/ MEDICO</t>
  </si>
  <si>
    <t>DR XOCHIPITECATL</t>
  </si>
  <si>
    <t>CANGA MORALES GEORGINA</t>
  </si>
  <si>
    <t>67976230012F1966OR</t>
  </si>
  <si>
    <t>PRIMARIA AMA DE CASA</t>
  </si>
  <si>
    <t>28/95/2021</t>
  </si>
  <si>
    <t>ROSAS SORIANO JOSE ELISEO MARIO</t>
  </si>
  <si>
    <t>61816207325M1962PE</t>
  </si>
  <si>
    <t>SECUNDARIO/REGIDOR</t>
  </si>
  <si>
    <t>DR RODRIGUEZ</t>
  </si>
  <si>
    <t>RUIZ PERALTA MARIA ISABEL</t>
  </si>
  <si>
    <t>48128618794F1965OR</t>
  </si>
  <si>
    <t>PRIMARIA / AMA DE CASA</t>
  </si>
  <si>
    <t>DRA MANJZARREZ</t>
  </si>
  <si>
    <t>PEREZ JUAREZ MIGUEL ANGEL</t>
  </si>
  <si>
    <t>62947207241M1972OR</t>
  </si>
  <si>
    <t>SECUNDARIA/ OBRERO</t>
  </si>
  <si>
    <t>MONTESINOS LEYVA EMMA MARGARITA</t>
  </si>
  <si>
    <t>62795819235F1956PE</t>
  </si>
  <si>
    <t>SECUNDARIA/ AMA DE CASA</t>
  </si>
  <si>
    <t>MUÑOZ MACEDA SILVIA</t>
  </si>
  <si>
    <t>48129358024F1970OR</t>
  </si>
  <si>
    <t>PRIMARIA/AMA DE CASA</t>
  </si>
  <si>
    <t xml:space="preserve">MEZA MUÑOZ MIGUEL ANGEL </t>
  </si>
  <si>
    <t>48118804764M1956OR</t>
  </si>
  <si>
    <t>POSTGRADO/GERIATRA</t>
  </si>
  <si>
    <t>30/5/20</t>
  </si>
  <si>
    <t>Dra.Bustamante</t>
  </si>
  <si>
    <t>Lopez Poblano Eufemia</t>
  </si>
  <si>
    <t>4800 580166 1F1958OR</t>
  </si>
  <si>
    <t>30/5/2020</t>
  </si>
  <si>
    <t>25/5/2020</t>
  </si>
  <si>
    <t>Dr.Hernandez</t>
  </si>
  <si>
    <t>Garcia Bravo Jose Angel</t>
  </si>
  <si>
    <t>314 910829 1M1991SF</t>
  </si>
  <si>
    <t>LICENCIATURA/Abogado</t>
  </si>
  <si>
    <t>Dr. Juarez</t>
  </si>
  <si>
    <t>Sanchez Dominguez Ivan</t>
  </si>
  <si>
    <t>628972 6617 1M1972OR</t>
  </si>
  <si>
    <t>Dra.Sanchez</t>
  </si>
  <si>
    <t>Ramirez Canela Maria del Rocio</t>
  </si>
  <si>
    <t>628965 0035 1F19650R</t>
  </si>
  <si>
    <t>Preparatoria</t>
  </si>
  <si>
    <t>211 000</t>
  </si>
  <si>
    <t>22/5/20</t>
  </si>
  <si>
    <t>Dr.Leyva</t>
  </si>
  <si>
    <t>Arce Sanchez Raymundo</t>
  </si>
  <si>
    <t>610774 0035 1M1967OR</t>
  </si>
  <si>
    <t>Licenciatura/Medico</t>
  </si>
  <si>
    <t>18/5/20</t>
  </si>
  <si>
    <t>264 000</t>
  </si>
  <si>
    <t>Dr.Rodriguez</t>
  </si>
  <si>
    <t>Garcia Mora Maria de Jesus</t>
  </si>
  <si>
    <t>489474 3116 1F1974OR</t>
  </si>
  <si>
    <t>20/5/20</t>
  </si>
  <si>
    <t>200 000</t>
  </si>
  <si>
    <t>Dr.Palma</t>
  </si>
  <si>
    <t>Alvarez Moranchel Maria Elena</t>
  </si>
  <si>
    <t>481289 3638 1F1989ORD</t>
  </si>
  <si>
    <t>Licenciatura</t>
  </si>
  <si>
    <t>210 000</t>
  </si>
  <si>
    <t xml:space="preserve">239 000 </t>
  </si>
  <si>
    <t>214 000</t>
  </si>
  <si>
    <t>315 000</t>
  </si>
  <si>
    <t>270 000</t>
  </si>
  <si>
    <t>298 000</t>
  </si>
  <si>
    <t>334 000</t>
  </si>
  <si>
    <t>493 000</t>
  </si>
  <si>
    <t>24/5/20</t>
  </si>
  <si>
    <t>300 000</t>
  </si>
  <si>
    <t>171 000</t>
  </si>
  <si>
    <t>316 910829 1M1991SF</t>
  </si>
  <si>
    <t>315 910829 1M1991SF</t>
  </si>
  <si>
    <t>152 000</t>
  </si>
  <si>
    <t>351 000</t>
  </si>
  <si>
    <t>4802 580166 1F1958OR</t>
  </si>
  <si>
    <t>247 000</t>
  </si>
  <si>
    <t>4801 580166 1F1958OR</t>
  </si>
  <si>
    <t>4799 580166 1F1958OR</t>
  </si>
  <si>
    <t>4549 580166 1F1958OR</t>
  </si>
  <si>
    <t>ESTEVEZ HERNANDEZ SLVANO FERNANDO</t>
  </si>
  <si>
    <t>02614304875M1943PE</t>
  </si>
  <si>
    <t xml:space="preserve">PRIMARIA </t>
  </si>
  <si>
    <t>DR ROMERO</t>
  </si>
  <si>
    <t>EMICENTE VICENTE SABINO HECTOR</t>
  </si>
  <si>
    <t>17159646454M1954OR</t>
  </si>
  <si>
    <t>LICENCIATURA/ CONTADOR PUBLICO</t>
  </si>
  <si>
    <t>62977891102M1978OR</t>
  </si>
  <si>
    <t>REYES PARRA LUIS</t>
  </si>
  <si>
    <t>12,3</t>
  </si>
  <si>
    <t>DR GAMEZ</t>
  </si>
  <si>
    <t>RAMIREZ PALACIOS NORBERTO</t>
  </si>
  <si>
    <t>62896908911M1969OR</t>
  </si>
  <si>
    <t>CHOFER</t>
  </si>
  <si>
    <t>02674303276F1953PE</t>
  </si>
  <si>
    <t>SOTO TORIJA MARIA INES</t>
  </si>
  <si>
    <t>DR BARRERA</t>
  </si>
  <si>
    <t>ORTIZ CAMPOS FRANCISCO</t>
  </si>
  <si>
    <t>62715103915M1951PE</t>
  </si>
  <si>
    <t>792'</t>
  </si>
  <si>
    <t>REYES PEREZ AURELIO MAXIMINO</t>
  </si>
  <si>
    <t>15169126464M1960OR</t>
  </si>
  <si>
    <t>PRIMARIA/TAXISTA</t>
  </si>
  <si>
    <t>RAMOS RENDON FRANCISO</t>
  </si>
  <si>
    <t>72745101426M1951PE</t>
  </si>
  <si>
    <t>LICECIATURA/ MEDICO</t>
  </si>
  <si>
    <t>DIAZ HERNANDEZ JOSE ADELAIDO JAVIER GERARDO</t>
  </si>
  <si>
    <t>62725212745M1952PE</t>
  </si>
  <si>
    <t>SECUNDARIA/JUBILADO</t>
  </si>
  <si>
    <t>DIAZ HERNANDEZJOSE RAUL SERAFIN</t>
  </si>
  <si>
    <t>02694000445M1940PE</t>
  </si>
  <si>
    <t>ROJAS CALTENCO MARIA ELOIDIA LIDIA</t>
  </si>
  <si>
    <t>02685200936F1952PE</t>
  </si>
  <si>
    <t>ORTIZ MATA CANDELARIA</t>
  </si>
  <si>
    <t>62755204812F1949OR</t>
  </si>
  <si>
    <t>NINGUNA/ AMA DE CADA</t>
  </si>
  <si>
    <t>DR FLORES</t>
  </si>
  <si>
    <t>MUÑOZ SUAREZ RICARDO</t>
  </si>
  <si>
    <t>62896800851M1968OR</t>
  </si>
  <si>
    <t>HUERTA NOVAS JOSE GREGORIO</t>
  </si>
  <si>
    <t>62786109971M1961OR</t>
  </si>
  <si>
    <t>LICENCIATURA/INGENIERO</t>
  </si>
  <si>
    <t>DR HERRERA</t>
  </si>
  <si>
    <t>NOTARIO ARRIETA LUZ PATRICIA</t>
  </si>
  <si>
    <t>48048433991F1984OR</t>
  </si>
  <si>
    <t>LICENCIATURA/ENFERMERA</t>
  </si>
  <si>
    <t>DR GIBRAN</t>
  </si>
  <si>
    <t>FUENTES RODRIGUEZ MARIA JUANA MARGARITA</t>
  </si>
  <si>
    <t>48028446594F1956OR</t>
  </si>
  <si>
    <t>DESCONOCE</t>
  </si>
  <si>
    <t>GONZALEZ HERNANDEZ EMILIO</t>
  </si>
  <si>
    <t>51886703361M1967OR</t>
  </si>
  <si>
    <t>DESCONOCE/EMPLEADO</t>
  </si>
  <si>
    <t xml:space="preserve">DR LEDEZMA </t>
  </si>
  <si>
    <t>AGUIRRE FLORES JUAN GABRIEL</t>
  </si>
  <si>
    <t>62937562571M1975OR</t>
  </si>
  <si>
    <t>DESCONOCE/TRANSPORTISTA</t>
  </si>
  <si>
    <t>CABAÑAS CALPULALPAN MIGUEL ANGEL ALEJANDRO</t>
  </si>
  <si>
    <t>62835312021M1962OR</t>
  </si>
  <si>
    <t>LICENCIATURA/ DISEÑADOR</t>
  </si>
  <si>
    <t>1,2,5,7</t>
  </si>
  <si>
    <t>TEPOX FLORES GUADALUPE</t>
  </si>
  <si>
    <t>62926505134F1942OR</t>
  </si>
  <si>
    <t>RIVA</t>
  </si>
  <si>
    <t xml:space="preserve">ORTIZ CANO RUBEN </t>
  </si>
  <si>
    <t>62745608755M1956PE</t>
  </si>
  <si>
    <t>DRA CARRILES</t>
  </si>
  <si>
    <t>MENA REYES LUIS GERARDO</t>
  </si>
  <si>
    <t>62826707881M1967OR</t>
  </si>
  <si>
    <t>PREPARATORIA/ GUARDIA DE SEGURIDAD</t>
  </si>
  <si>
    <t>DR DIAZ LUNA</t>
  </si>
  <si>
    <t>48109187124F1953OR</t>
  </si>
  <si>
    <t>AMARO RAMIREZ AQUILINA</t>
  </si>
  <si>
    <t xml:space="preserve">RAMIREZ CORDERO EDMUNDO </t>
  </si>
  <si>
    <t>48926863481M1968OR</t>
  </si>
  <si>
    <t>PREPARATORIA/ EMPLEADO HOTEL</t>
  </si>
  <si>
    <t>MARTINEZ LOMELI CARMEN ESTELA</t>
  </si>
  <si>
    <t>62785801396F1955PE</t>
  </si>
  <si>
    <t>JUAREZ HUANETL MARIO RAYMUNDO</t>
  </si>
  <si>
    <t>62977995694M1955OR</t>
  </si>
  <si>
    <t>PREPARATORIA /CONSTRUCTOR</t>
  </si>
  <si>
    <t>QUINTERO MARIN EVEL</t>
  </si>
  <si>
    <t>02176165141M1961OR</t>
  </si>
  <si>
    <t>8,.4</t>
  </si>
  <si>
    <t>MENDOZA CORONARICARDO</t>
  </si>
  <si>
    <t>84159883814M1974OR</t>
  </si>
  <si>
    <t>04/05//2020</t>
  </si>
  <si>
    <t>DRA. PÉREZ</t>
  </si>
  <si>
    <t>0268 48 0260 5M1948PE</t>
  </si>
  <si>
    <t>TENCCHILT FLORES REFUGIO</t>
  </si>
  <si>
    <t>DRA. LÓPEZ</t>
  </si>
  <si>
    <t>DR.A REAL</t>
  </si>
  <si>
    <t>0262 43 0444 5M1943PE</t>
  </si>
  <si>
    <t>FLORES PÉREZ SERGIO</t>
  </si>
  <si>
    <t>DRA. VAZQUEZ</t>
  </si>
  <si>
    <t>6286 52 0145 5M1952PE</t>
  </si>
  <si>
    <t>PÉREZ GARCÍA J ANDRES</t>
  </si>
  <si>
    <t>DRA. MÉNDEZ</t>
  </si>
  <si>
    <t>7892 68 0614 1F1965OR</t>
  </si>
  <si>
    <t>SIERRA PÉREZ MARIA MARGARITA</t>
  </si>
  <si>
    <t>DRA. CORONA</t>
  </si>
  <si>
    <t>4807 85 1572 1M1985OR</t>
  </si>
  <si>
    <t>LÓPEZ MORALES ALFREDO</t>
  </si>
  <si>
    <t>LICENCIATURA INCOMPLEA</t>
  </si>
  <si>
    <t>2, 7, 1, 5</t>
  </si>
  <si>
    <t>SE DESCONOCE</t>
  </si>
  <si>
    <t>DR REYES</t>
  </si>
  <si>
    <t>TOSCANO CARRILLO ANTONIA</t>
  </si>
  <si>
    <t>62856621431F1956OR</t>
  </si>
  <si>
    <t>BACHILLERATO/SECRETARIA</t>
  </si>
  <si>
    <t>,61</t>
  </si>
  <si>
    <t>MUNIVE GONZALEZ ANGELCA</t>
  </si>
  <si>
    <t>48987811191F1978OR</t>
  </si>
  <si>
    <t>GARCIA TORRES MARIA JOSEFINA</t>
  </si>
  <si>
    <t>62916167111F1961OR</t>
  </si>
  <si>
    <t>PREPARATORIA/RECAMARERA</t>
  </si>
  <si>
    <t>09/06/020</t>
  </si>
  <si>
    <t>115/06/2020</t>
  </si>
  <si>
    <t>DRA NORIEGA</t>
  </si>
  <si>
    <t>GONZALEZ RODRIGUEZ ISIDORO</t>
  </si>
  <si>
    <t>62896713021M167OR</t>
  </si>
  <si>
    <t>SECUNDARIA/OBRERO</t>
  </si>
  <si>
    <t>HERNANDEZ MENCIAS ZENAIDA</t>
  </si>
  <si>
    <t>48087103001F1971OR</t>
  </si>
  <si>
    <t>PREPARATORIA/EMPLEADO DE CINE</t>
  </si>
  <si>
    <t>GARCIA LOBATO ARMANDO</t>
  </si>
  <si>
    <t>03169779214M1969OR</t>
  </si>
  <si>
    <t>SECUNDARIA/COMERCIANTE</t>
  </si>
  <si>
    <t xml:space="preserve">PALACIOS OLMOS ARTURO </t>
  </si>
  <si>
    <t>62806251605M1962PE</t>
  </si>
  <si>
    <t>15/06/20202</t>
  </si>
  <si>
    <t>DR HERNADEZ</t>
  </si>
  <si>
    <t xml:space="preserve">GUTIERREZ ALMAZAN ISRAEL </t>
  </si>
  <si>
    <t>62978111261M181OR</t>
  </si>
  <si>
    <t xml:space="preserve">2 0 </t>
  </si>
  <si>
    <t>DR A EMMA MENDEZ</t>
  </si>
  <si>
    <t>CUAHQUENTZI RAMIREZ MARIA DE LOS ANGELES</t>
  </si>
  <si>
    <t>62786121536F1964PE</t>
  </si>
  <si>
    <t>PREPARATORIA / EMPLEADO</t>
  </si>
  <si>
    <t>SALAZAR ZAVAETA MARIA DE LOS ANGELES</t>
  </si>
  <si>
    <t>48129392364F1967OR</t>
  </si>
  <si>
    <t>PRIMARIA/ AMA DE CASA</t>
  </si>
  <si>
    <t>02/06/200</t>
  </si>
  <si>
    <t>02/06/202</t>
  </si>
  <si>
    <t>07/06/201</t>
  </si>
  <si>
    <t>CAMPOS SANDOVAL MARIA ROSALINA</t>
  </si>
  <si>
    <t>62897363401F1943OR</t>
  </si>
  <si>
    <t>SECUNDARIA/COSTURERA</t>
  </si>
  <si>
    <t>HERNANDEZ BONILLA ANA LILIA</t>
  </si>
  <si>
    <t>15169101391F19910R</t>
  </si>
  <si>
    <t>LICENCIATURA/ QUIMICA</t>
  </si>
  <si>
    <t>012/06/2020</t>
  </si>
  <si>
    <t>LAMEGOS TOVAR PATRICIA</t>
  </si>
  <si>
    <t>48927402212F1974OR</t>
  </si>
  <si>
    <t>PREPARATORIA/AMA DE CASA</t>
  </si>
  <si>
    <t>DRA GARCIA</t>
  </si>
  <si>
    <t>GUERRA RAMIREZ BENITO</t>
  </si>
  <si>
    <t>48078862714M1965OR</t>
  </si>
  <si>
    <t>PRIMARIA/PANADERO</t>
  </si>
  <si>
    <t>MUNIVE GONZALEZ ANGELICA</t>
  </si>
  <si>
    <t>USCANGA PONCE MARIA DE LA LUZ</t>
  </si>
  <si>
    <t>62877065175F1970PE</t>
  </si>
  <si>
    <t>Dra.Espinoza</t>
  </si>
  <si>
    <t>Cano Espinoza Jose Delfino</t>
  </si>
  <si>
    <t>2089 62 0086 1M1962OR</t>
  </si>
  <si>
    <t>Primaria</t>
  </si>
  <si>
    <t>15/06/2020</t>
  </si>
  <si>
    <t>Dr.Orduñez</t>
  </si>
  <si>
    <t>22 12 4898 51</t>
  </si>
  <si>
    <t>Perez Melendez Ana Isabel</t>
  </si>
  <si>
    <t>4800 81 8959 1F1981OR</t>
  </si>
  <si>
    <t>97 00</t>
  </si>
  <si>
    <t>22 27 16 35 69</t>
  </si>
  <si>
    <t>Palacios Mendoza Pablo Agel</t>
  </si>
  <si>
    <t>6290 69 6493 1M1969OR</t>
  </si>
  <si>
    <t>pendiente</t>
  </si>
  <si>
    <t>53 00</t>
  </si>
  <si>
    <t>Dr.Soto</t>
  </si>
  <si>
    <t>Maceda Tovar Sara</t>
  </si>
  <si>
    <t>480777 0300 4F1949OR</t>
  </si>
  <si>
    <t>114 000</t>
  </si>
  <si>
    <t>Dr.Garcia</t>
  </si>
  <si>
    <t>Delgado de la Cruz Angelica</t>
  </si>
  <si>
    <t>489677 6595 2F1982OR</t>
  </si>
  <si>
    <t>216 000</t>
  </si>
  <si>
    <t>Dr.Real</t>
  </si>
  <si>
    <t>Jimenez Rodrguez Adela</t>
  </si>
  <si>
    <t xml:space="preserve">6276 4892 636F1957PE </t>
  </si>
  <si>
    <t>187 000</t>
  </si>
  <si>
    <t>Gumercino Cirilo Ruth</t>
  </si>
  <si>
    <t>4982 6522 80 2F1970OR</t>
  </si>
  <si>
    <t>546 000</t>
  </si>
  <si>
    <t>Dra,Corona</t>
  </si>
  <si>
    <t>Tecuatl Garcia Raul</t>
  </si>
  <si>
    <t>6285 650980 2M1978OR</t>
  </si>
  <si>
    <t>13/6/20</t>
  </si>
  <si>
    <t>97 000</t>
  </si>
  <si>
    <t>23 12 4898 51</t>
  </si>
  <si>
    <t>4801 81 8959 1F1981OR</t>
  </si>
  <si>
    <t>435 000</t>
  </si>
  <si>
    <t xml:space="preserve">49 000 </t>
  </si>
  <si>
    <t>24 12 4898 51</t>
  </si>
  <si>
    <t>4802 81 8959 1F1981OR</t>
  </si>
  <si>
    <t>23 27 16 35 69</t>
  </si>
  <si>
    <t>6291 69 6493 1M1969OR</t>
  </si>
  <si>
    <t>381 000</t>
  </si>
  <si>
    <t>8 230</t>
  </si>
  <si>
    <t>24 27 16 35 69</t>
  </si>
  <si>
    <t>6292 69 6493 1M1969OR</t>
  </si>
  <si>
    <t>402 000</t>
  </si>
  <si>
    <t>8 000</t>
  </si>
  <si>
    <t>148 000</t>
  </si>
  <si>
    <t>212 000</t>
  </si>
  <si>
    <t xml:space="preserve">6277 4892 636F1957PE </t>
  </si>
  <si>
    <t xml:space="preserve">6278 4892 636F1957PE </t>
  </si>
  <si>
    <t>207 000</t>
  </si>
  <si>
    <t>4983 6522 80 2F1970OR</t>
  </si>
  <si>
    <t>4984 6522 80 2F1970OR</t>
  </si>
  <si>
    <t>617 000</t>
  </si>
  <si>
    <t>Dra.Corona</t>
  </si>
  <si>
    <t>6286 650980 2M1978OR</t>
  </si>
  <si>
    <t>6287 650980 2M1978OR</t>
  </si>
  <si>
    <t>DRA CONTRERAS</t>
  </si>
  <si>
    <t>González Jaramillo Agustin</t>
  </si>
  <si>
    <t>62917022484M1949OR</t>
  </si>
  <si>
    <t>Pérez Ruiz Domingo</t>
  </si>
  <si>
    <t>62896607981M1966OR</t>
  </si>
  <si>
    <t>ESPINOZA GARCIA MARIA LUISA YOLANDA</t>
  </si>
  <si>
    <t>62724807006F1952PE</t>
  </si>
  <si>
    <t>2, 7</t>
  </si>
  <si>
    <t>DRA CORONA</t>
  </si>
  <si>
    <t>PEREZ ISLAS ODILON</t>
  </si>
  <si>
    <t>067254309681M1954OR</t>
  </si>
  <si>
    <t>DR CHIU</t>
  </si>
  <si>
    <t>ESPINOZA GOMEZ MARTIN MIGUEL</t>
  </si>
  <si>
    <t>62866216931M1962OR</t>
  </si>
  <si>
    <t>DRA SEVILLA</t>
  </si>
  <si>
    <t xml:space="preserve">FLORES HERRERA MARIA ELODIA </t>
  </si>
  <si>
    <t>62896705371F1967OR</t>
  </si>
  <si>
    <t>DR RAMIREZ</t>
  </si>
  <si>
    <t>CHOLULA TORRES JESUS ANSBERTO</t>
  </si>
  <si>
    <t>62906300451M1963OR</t>
  </si>
  <si>
    <t>PEREZ SUAREZ BENJAMIN</t>
  </si>
  <si>
    <t>48057913111M1979OR</t>
  </si>
  <si>
    <t>LICENICATURA</t>
  </si>
  <si>
    <t>12/06/202</t>
  </si>
  <si>
    <t>SANCHEZ SANDOVAL MARIA DE LA PAZ</t>
  </si>
  <si>
    <t>48047811624F1954OR</t>
  </si>
  <si>
    <t>ROJAS ROMERO JOSE ALFONSO</t>
  </si>
  <si>
    <t>481407101892M1965OR</t>
  </si>
  <si>
    <t>QUITL REYES ELSA YOLANDA</t>
  </si>
  <si>
    <t>628761021462F1963OR</t>
  </si>
  <si>
    <t>DRA CNTRERAS</t>
  </si>
  <si>
    <t>MORALES REYES CARLOS ALBERTO</t>
  </si>
  <si>
    <t>629374210481M1974OR</t>
  </si>
  <si>
    <t>BACHILLERATO</t>
  </si>
  <si>
    <t>CRUZ FOSADO DANIELA</t>
  </si>
  <si>
    <t>15169655061F1996OR</t>
  </si>
  <si>
    <t>SANCHEZ RAMOS RICARDO</t>
  </si>
  <si>
    <t>48098716051M1987OR</t>
  </si>
  <si>
    <t xml:space="preserve">1. SI 2. NO </t>
  </si>
  <si>
    <t>HINOJOSA VELAZQUEZ MARCO ANTONIO</t>
  </si>
  <si>
    <t>078969020411M1969OR</t>
  </si>
  <si>
    <t xml:space="preserve">ALVAREZ GARDUÑO GIOVANNI </t>
  </si>
  <si>
    <t>62957595321M1975OR</t>
  </si>
  <si>
    <t>PEREZ ARMANDO TORIBIO</t>
  </si>
  <si>
    <t>62866929791M1969OR</t>
  </si>
  <si>
    <t>CHAVEZ CABAÑAS TEODORO</t>
  </si>
  <si>
    <t>02654102125M1941PE</t>
  </si>
  <si>
    <t>PORRAGAS HERNANDEZ RENE</t>
  </si>
  <si>
    <t>50804200745F1942PE</t>
  </si>
  <si>
    <t>DR SANTIAGO</t>
  </si>
  <si>
    <t>MARQUEZ GONZALEZ IGOR GASPAR</t>
  </si>
  <si>
    <t>62846412691M1964OR</t>
  </si>
  <si>
    <t>ROMERO MENDEZ MOISES ABAD</t>
  </si>
  <si>
    <t>48038603011M1986OR</t>
  </si>
  <si>
    <t>1. SI 2. NO</t>
  </si>
  <si>
    <t>DR VILLASEÑOR</t>
  </si>
  <si>
    <t>ULLOA GAZCA JAVIER</t>
  </si>
  <si>
    <t>48016100921M1962OR</t>
  </si>
  <si>
    <t>COSME RAMOS SALVADOR MELITON</t>
  </si>
  <si>
    <t>48088711624M1956OR</t>
  </si>
  <si>
    <t>FLORA TOVAR MARIA MERCEDES</t>
  </si>
  <si>
    <t>481395116034F1967OR</t>
  </si>
  <si>
    <t>MERINO SANCHEZ ZENAIDA</t>
  </si>
  <si>
    <t>48098710734F1964OR</t>
  </si>
  <si>
    <t>MARTINEZ MENESES DELFINO</t>
  </si>
  <si>
    <t>19179433504M1963OR</t>
  </si>
  <si>
    <t>DRA HERNANDEZ</t>
  </si>
  <si>
    <t>ESPINOBARROS LEAL MIGUEL</t>
  </si>
  <si>
    <t>62725309785M1953PE</t>
  </si>
  <si>
    <t>TAQUICARDIA SINUSAL, SOBRECARAGA DE VD</t>
  </si>
  <si>
    <t>TEPETLA HERNÁNDEZ JOSE DELFINO</t>
  </si>
  <si>
    <t>06624509045M1945PE</t>
  </si>
  <si>
    <t>DRA AGUILAR</t>
  </si>
  <si>
    <t>TEXIS SALAZAR MIGUEL</t>
  </si>
  <si>
    <t>02654101865M1941PE</t>
  </si>
  <si>
    <t xml:space="preserve">DRA NORIEGA </t>
  </si>
  <si>
    <t>FLORES CERVANTES CANDELARIA</t>
  </si>
  <si>
    <t>62967710204F1965OR</t>
  </si>
  <si>
    <t>&gt;100</t>
  </si>
  <si>
    <t>DR COCA</t>
  </si>
  <si>
    <t>DIAZ RUIZ ELIA</t>
  </si>
  <si>
    <t>02695007716F1953PE</t>
  </si>
  <si>
    <t>DR GÓMEZ</t>
  </si>
  <si>
    <t>SANCHEZ Y MORA JOSE LAURO PEDRO</t>
  </si>
  <si>
    <t>62744802695M1948PE</t>
  </si>
  <si>
    <t xml:space="preserve">MENDOZA CAYETANO PEDRO LORENZO </t>
  </si>
  <si>
    <t>48927520914M1951OR</t>
  </si>
  <si>
    <t>HUERTA ATENCO ALEJANDRO</t>
  </si>
  <si>
    <t>62916304591M1963OR</t>
  </si>
  <si>
    <t>HERNADEZ VALENCIA JOSE ELICEO LIBRADO</t>
  </si>
  <si>
    <t>48006004271M1957OR</t>
  </si>
  <si>
    <t>DR CASELIN</t>
  </si>
  <si>
    <t>SANCHEZ MUÑOZ JOSE LUIS</t>
  </si>
  <si>
    <t>48028521834M1963OR</t>
  </si>
  <si>
    <t xml:space="preserve">DR GOMEZ </t>
  </si>
  <si>
    <t>MACEDO RAMÍREZ JORGE</t>
  </si>
  <si>
    <t>02594004225M1940OR</t>
  </si>
  <si>
    <t>ZEPEDA TELLEZ MIGUEL ANGEL</t>
  </si>
  <si>
    <t>62907434081M1975OR</t>
  </si>
  <si>
    <t>HERNANDEZ CID MARIBEL</t>
  </si>
  <si>
    <t>48038562201F1985OR</t>
  </si>
  <si>
    <t>ROSSANO CORTES VERONICA</t>
  </si>
  <si>
    <t>62816421806F1977PE</t>
  </si>
  <si>
    <t>AVENDAÑO CASTILLO SALVADOR</t>
  </si>
  <si>
    <t>62715420065M1954</t>
  </si>
  <si>
    <t>IMC</t>
  </si>
  <si>
    <r>
      <t xml:space="preserve">INGRESADO EN </t>
    </r>
    <r>
      <rPr>
        <b/>
        <sz val="11"/>
        <color theme="1"/>
        <rFont val="Arial"/>
        <family val="2"/>
      </rPr>
      <t>INICIAL/EVOLUCIÓN/EGRESO</t>
    </r>
  </si>
  <si>
    <r>
      <t xml:space="preserve">PRESIÓN ARTERIAL SISTÓLICA
</t>
    </r>
    <r>
      <rPr>
        <b/>
        <sz val="11"/>
        <color theme="1"/>
        <rFont val="Arial"/>
        <family val="2"/>
      </rPr>
      <t>INICIAL/EVOLUCIÓN/EGRESO</t>
    </r>
  </si>
  <si>
    <r>
      <t xml:space="preserve">PRESIÓN ARTERIAL DIASTOLICA </t>
    </r>
    <r>
      <rPr>
        <b/>
        <sz val="11"/>
        <color theme="1"/>
        <rFont val="Arial"/>
        <family val="2"/>
      </rPr>
      <t>INICIAL/EVOLUCIÓN/EGRESO</t>
    </r>
  </si>
  <si>
    <r>
      <t xml:space="preserve">FRECUENCIA CARDIACA
</t>
    </r>
    <r>
      <rPr>
        <b/>
        <sz val="11"/>
        <color theme="1"/>
        <rFont val="Arial"/>
        <family val="2"/>
      </rPr>
      <t>INICIAL/EVOLUCIÓN/EGRESO</t>
    </r>
  </si>
  <si>
    <r>
      <t xml:space="preserve">SATURACIÓN CON OXÍGENO (EN CASO DE USAR OXÍGENO) </t>
    </r>
    <r>
      <rPr>
        <b/>
        <sz val="11"/>
        <color theme="1"/>
        <rFont val="Arial"/>
        <family val="2"/>
      </rPr>
      <t>INICIAL/EVOLUCIÓN/EGRESO</t>
    </r>
  </si>
  <si>
    <r>
      <t xml:space="preserve">FRECUENCIA RESPIRATORIA </t>
    </r>
    <r>
      <rPr>
        <b/>
        <sz val="11"/>
        <color theme="1"/>
        <rFont val="Arial"/>
        <family val="2"/>
      </rPr>
      <t>INICIAL/EVOLUCIÓN/EGRESO</t>
    </r>
  </si>
  <si>
    <r>
      <t xml:space="preserve">TEMPERATURA </t>
    </r>
    <r>
      <rPr>
        <b/>
        <sz val="11"/>
        <color theme="1"/>
        <rFont val="Arial"/>
        <family val="2"/>
      </rPr>
      <t>INICIAL/EVOLUCIÓN/EGRESO</t>
    </r>
  </si>
  <si>
    <r>
      <t xml:space="preserve">UREA (mg/dL) </t>
    </r>
    <r>
      <rPr>
        <b/>
        <sz val="11"/>
        <color theme="1"/>
        <rFont val="Arial"/>
        <family val="2"/>
      </rPr>
      <t>INICIAL/EVOLUCIÓN/EGRESO</t>
    </r>
  </si>
  <si>
    <r>
      <t xml:space="preserve">GLUCEMIA AYUNO (mg/Dl) </t>
    </r>
    <r>
      <rPr>
        <b/>
        <sz val="11"/>
        <color theme="1"/>
        <rFont val="Arial"/>
        <family val="2"/>
      </rPr>
      <t>INICIAL/EVOLUCIÓN/EGRESO</t>
    </r>
  </si>
  <si>
    <r>
      <t xml:space="preserve">CREATININA(mg/dL) </t>
    </r>
    <r>
      <rPr>
        <b/>
        <sz val="11"/>
        <color theme="1"/>
        <rFont val="Arial"/>
        <family val="2"/>
      </rPr>
      <t>INICIAL/EVOLUCIÓN/EGRESO</t>
    </r>
  </si>
  <si>
    <r>
      <t xml:space="preserve">BUN (NITRÓGENO DE UREA) (mg/dL) </t>
    </r>
    <r>
      <rPr>
        <b/>
        <sz val="11"/>
        <color theme="1"/>
        <rFont val="Arial"/>
        <family val="2"/>
      </rPr>
      <t>INICIAL/EVOLUCIÓN/EGRESO</t>
    </r>
  </si>
  <si>
    <t>DEIH</t>
  </si>
  <si>
    <t>DIAS DE INICIO DE LOS SINTOMAS AL ALTA</t>
  </si>
  <si>
    <t xml:space="preserve">DRA CONTRERAS </t>
  </si>
  <si>
    <t xml:space="preserve">REYES MORALES JOSE AARON </t>
  </si>
  <si>
    <t>48068791774M1952OR</t>
  </si>
  <si>
    <t>DELGADO CASTILLO ALFONSO</t>
  </si>
  <si>
    <t>026549019625M1949PE</t>
  </si>
  <si>
    <t>INDOSIFICABLE</t>
  </si>
  <si>
    <t>RIVERA MORA SANDRA MARIA DEL PILAR</t>
  </si>
  <si>
    <t>48027805342F1975OR</t>
  </si>
  <si>
    <t>OSORIO CUAYA FRANCISCO</t>
  </si>
  <si>
    <t>08148755074M1959OR</t>
  </si>
  <si>
    <t>SANDOVAL Y MORALES ANDRES</t>
  </si>
  <si>
    <t>627143010585M1949PE</t>
  </si>
  <si>
    <t>LOPEZ BAIRAN MARIANO</t>
  </si>
  <si>
    <t>62856416771M1964OR</t>
  </si>
  <si>
    <t>RAMIREZ SARMIENTO TERESITA</t>
  </si>
  <si>
    <t>48927253871F1972SF</t>
  </si>
  <si>
    <t xml:space="preserve">DR HERNANDEZ </t>
  </si>
  <si>
    <t>QUIEBRAS CORTES JAVIER</t>
  </si>
  <si>
    <t>62876512581M1965OR</t>
  </si>
  <si>
    <t xml:space="preserve">NINGUNA </t>
  </si>
  <si>
    <t>HERNANDEZ MENDOZA JUAN</t>
  </si>
  <si>
    <t xml:space="preserve">SANCHEZ NUÑEZ MARIA DEL CARMEN </t>
  </si>
  <si>
    <t>4893 69 334 2F1967OR</t>
  </si>
  <si>
    <t>FLORES JIMENEZ FERNANDO</t>
  </si>
  <si>
    <t>01179986754M1969OR</t>
  </si>
  <si>
    <t>DRA PAZ</t>
  </si>
  <si>
    <t>ROMERO MUÑOZ MARCELA GUILLERMINA</t>
  </si>
  <si>
    <t>62816212056F1932PE</t>
  </si>
  <si>
    <t>REGALADO CARRILLO VICENTE</t>
  </si>
  <si>
    <t>CASTILLO SOLARES JOSE ENRIQUE</t>
  </si>
  <si>
    <t>62866605041M1966OR</t>
  </si>
  <si>
    <t>APANCO VERGARA MARIA DE LOS ANGELES</t>
  </si>
  <si>
    <t>62805000801F1950SF</t>
  </si>
  <si>
    <t>512 000</t>
  </si>
  <si>
    <t>DR.SANCHEZ</t>
  </si>
  <si>
    <t>MELENDEZ GONZALEZ OLGA MARIA</t>
  </si>
  <si>
    <t>29052050010F1975ND</t>
  </si>
  <si>
    <t>DRA.MENDEZ</t>
  </si>
  <si>
    <t>ARANDA PALOMINO ROBERTO</t>
  </si>
  <si>
    <t>01795633275M1956PE</t>
  </si>
  <si>
    <t>DRA.BUSTAMANTE</t>
  </si>
  <si>
    <t>ORTEGA RAMIREZ MIGUEL</t>
  </si>
  <si>
    <t>02179593482M1982</t>
  </si>
  <si>
    <t>DRA.TAFOLLA</t>
  </si>
  <si>
    <t>ROSAS ROJAS JOSE ANGEL</t>
  </si>
  <si>
    <t>62786006311M1930SF</t>
  </si>
  <si>
    <t>DRA.CORONA</t>
  </si>
  <si>
    <t>RAMOS CRUZ MARCELO</t>
  </si>
  <si>
    <t>01604330315M1943PE</t>
  </si>
  <si>
    <t>GALICIA MENDEZ CARLOS</t>
  </si>
  <si>
    <t>48108714364M1958OR</t>
  </si>
  <si>
    <t>DR.CASELIN</t>
  </si>
  <si>
    <t>HERNANDEZ SANCHEZ PORFIRIO</t>
  </si>
  <si>
    <t>48988020711M1980OR</t>
  </si>
  <si>
    <t>DR.VILLASEÑOR</t>
  </si>
  <si>
    <t>QUINTERO GONZALEZ FRANCISCO</t>
  </si>
  <si>
    <t>72604914455M1949PE</t>
  </si>
  <si>
    <t>DRA.CHAVEZ</t>
  </si>
  <si>
    <t>CASTILLO RAMIREZ JOSE MOISES JULIO</t>
  </si>
  <si>
    <t>48007604174M1948OR</t>
  </si>
  <si>
    <t>DRA.JIMENEZ</t>
  </si>
  <si>
    <t>SANCHEZ MORA ALFREDO</t>
  </si>
  <si>
    <t>62886737525M1967PE</t>
  </si>
  <si>
    <t>DR.TELLEZ</t>
  </si>
  <si>
    <t>FLORES VAZQUEZ MARIA LUCILA ROSALIA</t>
  </si>
  <si>
    <t>62978209314F1957OR</t>
  </si>
  <si>
    <t>FAR VR</t>
  </si>
  <si>
    <t>DRA.OCHOA</t>
  </si>
  <si>
    <t>QUIROZ ROSAS JOSE LUIS</t>
  </si>
  <si>
    <t>62785601545M1956PE</t>
  </si>
  <si>
    <t>DIAZBARRIGA FRANCISCO BARROSO</t>
  </si>
  <si>
    <t>62886501111M1965OR</t>
  </si>
  <si>
    <t>MENDOZA ROSANO GUILLERMO ALBERTO</t>
  </si>
  <si>
    <t>19815904471M1959OR</t>
  </si>
  <si>
    <t>DRA.MARTINEZ</t>
  </si>
  <si>
    <t xml:space="preserve">ESCALDON GARCIA MAGDALENO </t>
  </si>
  <si>
    <t>72695219245M1952PE</t>
  </si>
  <si>
    <t>27/62020</t>
  </si>
  <si>
    <t>30/62020</t>
  </si>
  <si>
    <t>DR.REAL</t>
  </si>
  <si>
    <t>MORALES FLORES GELACIO</t>
  </si>
  <si>
    <t>62826535726M1939PE</t>
  </si>
  <si>
    <t>1/7/20201</t>
  </si>
  <si>
    <t>DRA.CARREON</t>
  </si>
  <si>
    <t>DE LOS SANTOS TORRESFIDEL</t>
  </si>
  <si>
    <t>62977306101M1973OR</t>
  </si>
  <si>
    <t>DR.ROBLES</t>
  </si>
  <si>
    <t>DIAZ GARCIA FRANCISCO</t>
  </si>
  <si>
    <t>62775301595M1953PE</t>
  </si>
  <si>
    <t>DR.VARELA</t>
  </si>
  <si>
    <t>LOPEZ JUAREZ SARA</t>
  </si>
  <si>
    <t>62947817174F1957OR</t>
  </si>
  <si>
    <t xml:space="preserve">DR FERENANDEZ </t>
  </si>
  <si>
    <t>CASTAÑEDA CARPINTEIRO ALVARO JORGE</t>
  </si>
  <si>
    <t>6273550946 5M1955PE</t>
  </si>
  <si>
    <t xml:space="preserve">SECUNDARIA/TAXISTA </t>
  </si>
  <si>
    <t xml:space="preserve">CHAVARRIA SANCHEZ TIRSP </t>
  </si>
  <si>
    <t>62847300301M1973OR</t>
  </si>
  <si>
    <t>PRIMARIA /AYUDANTE</t>
  </si>
  <si>
    <t>SANCHEZ CORTES MARIA REYNALDA</t>
  </si>
  <si>
    <t>62795817535F1958PE</t>
  </si>
  <si>
    <t>PRIMARIA/HOGAR</t>
  </si>
  <si>
    <t>ORTIZ DOMINGUEZ JOSE DE JESUS</t>
  </si>
  <si>
    <t>489817108061M1971OR</t>
  </si>
  <si>
    <t>LICENCIATURA/CONTADOR PUBLICO</t>
  </si>
  <si>
    <t>DR MENDOZA</t>
  </si>
  <si>
    <t xml:space="preserve">JUAREZ TORRES ROMAN </t>
  </si>
  <si>
    <t>88826324461M1963OR</t>
  </si>
  <si>
    <t>SECUNDARIA/ FARMACIA</t>
  </si>
  <si>
    <t>16/06/200</t>
  </si>
  <si>
    <t>7,43</t>
  </si>
  <si>
    <t>DRA REYES</t>
  </si>
  <si>
    <t>SILVA PEREZ LEOBARDO SEBASTIAN</t>
  </si>
  <si>
    <t>0267460795 5M1946PE</t>
  </si>
  <si>
    <t>MORALES PEREZ JUANA</t>
  </si>
  <si>
    <t>6280625160 6F1961PE</t>
  </si>
  <si>
    <t>PEREZ LADINO DAVID</t>
  </si>
  <si>
    <t>62937712291M1977OR</t>
  </si>
  <si>
    <t>PREPARATORIA/SUPERVISOR</t>
  </si>
  <si>
    <t>23/06/200</t>
  </si>
  <si>
    <t>HERNANDEZ ZACARIAS MARIA DE LA LUZ MARCELINA</t>
  </si>
  <si>
    <t>6274490452 6F1949PE</t>
  </si>
  <si>
    <t>SECUNDARIA/AMA DE CASA</t>
  </si>
  <si>
    <t>7,45</t>
  </si>
  <si>
    <t>22/O06/2020</t>
  </si>
  <si>
    <t>.2.77</t>
  </si>
  <si>
    <t>29/06/201</t>
  </si>
  <si>
    <t>MORAN GARCIA ANGELINA</t>
  </si>
  <si>
    <t>62977366004F1950OR</t>
  </si>
  <si>
    <t>SIN ESTUDIOS</t>
  </si>
  <si>
    <t>MENDEZ PORTADA FILIBERTO</t>
  </si>
  <si>
    <t>62967770381M1977OR</t>
  </si>
  <si>
    <t>VAZQUEZ CERON IGNACIO PAUL</t>
  </si>
  <si>
    <t>62846505296M1988PE</t>
  </si>
  <si>
    <t xml:space="preserve">PEREZ HERNANDEZ MARIA SEBASTIANA </t>
  </si>
  <si>
    <t>48018316484F1967OR</t>
  </si>
  <si>
    <t>62822400855M1924PE</t>
  </si>
  <si>
    <t>LUCAS LOPEZ LEOBARDO</t>
  </si>
  <si>
    <t>RIVERA JUÁREZ CLAUDIO</t>
  </si>
  <si>
    <t>62766004071M1960SF</t>
  </si>
  <si>
    <t>2, 4</t>
  </si>
  <si>
    <t>SAN MARTIN TELLEZ JAVIER</t>
  </si>
  <si>
    <t>48087500781M1975OR</t>
  </si>
  <si>
    <t>NORIEGA LOPEZ GEMMA GRACIELA</t>
  </si>
  <si>
    <t>62825710365F1957PE</t>
  </si>
  <si>
    <t>DR LIMON</t>
  </si>
  <si>
    <t>GONZALEZ ZAYALA MARCO ANTONIO</t>
  </si>
  <si>
    <t>83978102621M1981OR</t>
  </si>
  <si>
    <t xml:space="preserve">MENDEZ MARTINEZ CLEMENTINA </t>
  </si>
  <si>
    <t>GALINDO SANTIAGO TOMAS</t>
  </si>
  <si>
    <t>ALTA VOLUNTARIA</t>
  </si>
  <si>
    <t xml:space="preserve">DRA BECERRA </t>
  </si>
  <si>
    <t>OTERO ORTIZ DEMETRIO OSVALDO</t>
  </si>
  <si>
    <t>48996808701M1968OR</t>
  </si>
  <si>
    <t>MARCIAL ORTIZ JOSE DAVUD</t>
  </si>
  <si>
    <t>01633724455M1937PE</t>
  </si>
  <si>
    <t>MARCIAL ORTIZ JOSE DAVID</t>
  </si>
  <si>
    <t>LOPEZ PEREZ ANABELL</t>
  </si>
  <si>
    <t>42108300451F1983OR</t>
  </si>
  <si>
    <t xml:space="preserve">DOMINGUEZ Y AGUILAR JUAN </t>
  </si>
  <si>
    <t>02685103971M1951OR</t>
  </si>
  <si>
    <t>2, 5</t>
  </si>
  <si>
    <t>RAMON MUÑOZ MARCO ANTONIO</t>
  </si>
  <si>
    <t>62967967541M1979OR</t>
  </si>
  <si>
    <t>CRUZ OROPEZA CINTHIA</t>
  </si>
  <si>
    <t>62967460881F1974OR</t>
  </si>
  <si>
    <t>ISLAS HERNANDEZ MARIA DEL ROSARIO</t>
  </si>
  <si>
    <t>6289620292 1F1962OR</t>
  </si>
  <si>
    <t>POSGRADO/ MEDICO INTERNISTA</t>
  </si>
  <si>
    <t>4|</t>
  </si>
  <si>
    <t>RIVERA GENIS MARIA DEL REFUGIO</t>
  </si>
  <si>
    <t>6294570084 1F1957OR</t>
  </si>
  <si>
    <t>DRA MARTINEZ</t>
  </si>
  <si>
    <t>HERNANDEZ ROSAS JOSE DE LA LUZ</t>
  </si>
  <si>
    <t>62866729379 1M1967OR</t>
  </si>
  <si>
    <t>SECUNDARIA/FARMACIA</t>
  </si>
  <si>
    <t>09&amp;06/2020</t>
  </si>
  <si>
    <t>VARGAS ROJAS J HIGINIO PEDRO</t>
  </si>
  <si>
    <t>629061042861M1961OR</t>
  </si>
  <si>
    <t>PREPARATORIA/0BRERO</t>
  </si>
  <si>
    <t>DRA MENDOZA</t>
  </si>
  <si>
    <t>MACEDAD HUERTA GUILLERMO</t>
  </si>
  <si>
    <t>62713201285M1932PE</t>
  </si>
  <si>
    <t>DRA BERTADO</t>
  </si>
  <si>
    <t>LIMON AVILA MARGARITA</t>
  </si>
  <si>
    <t>0314788924 1F978OR</t>
  </si>
  <si>
    <t>PRIMARIA /OBRERA</t>
  </si>
  <si>
    <t>ROJAS ROBLES ROLANDO</t>
  </si>
  <si>
    <t>1815926981 4M1956OR</t>
  </si>
  <si>
    <t>DR CORTES</t>
  </si>
  <si>
    <t>JIMENEZ FLORES TERESA</t>
  </si>
  <si>
    <t>62916604184F1944OR</t>
  </si>
  <si>
    <t>DR ARCEGUIN</t>
  </si>
  <si>
    <t>MEJIA RODRIGUEZ ANGEL</t>
  </si>
  <si>
    <t>62896707541M1967OR</t>
  </si>
  <si>
    <t>DRA APARICIO</t>
  </si>
  <si>
    <t>GUEVARA RUIZ ISRAEL</t>
  </si>
  <si>
    <t>25169558471M1995SF</t>
  </si>
  <si>
    <t>ESTUDIANTE</t>
  </si>
  <si>
    <t>ROMEROMEZA PAULINA</t>
  </si>
  <si>
    <t>48048106341F1981OR</t>
  </si>
  <si>
    <t>22O</t>
  </si>
  <si>
    <t xml:space="preserve">AGUILAR JIMÉNEZ JUAN JOSÉ </t>
  </si>
  <si>
    <t>48917512611M1976OR</t>
  </si>
  <si>
    <t>ROJAS SANCHEZ MARIA ELVIRA</t>
  </si>
  <si>
    <t>02624600826F1946PE</t>
  </si>
  <si>
    <t xml:space="preserve">ANALFABETA </t>
  </si>
  <si>
    <t>DR GONZÁLEZ</t>
  </si>
  <si>
    <t>GAMBOA SÁNCHEZ MARIA LUCINA</t>
  </si>
  <si>
    <t>62795930701F1959OR</t>
  </si>
  <si>
    <t>REYES ROBLES GLORIA</t>
  </si>
  <si>
    <t>18159269814F1956OR</t>
  </si>
  <si>
    <t>MESINAS RAMIREZ INOCENCIA REYNA</t>
  </si>
  <si>
    <t>62775202305F1952PE</t>
  </si>
  <si>
    <t>ZAYAS JIMÉNEZ VICTOR MANUEL</t>
  </si>
  <si>
    <t>62886519942M1965OR</t>
  </si>
  <si>
    <t xml:space="preserve">DR ARREGUIN </t>
  </si>
  <si>
    <t>GUADALUPE CARRILLO KARLA ISABEL</t>
  </si>
  <si>
    <t>4008892542 2F1996OR</t>
  </si>
  <si>
    <t>PREPARATORIA/ AMA DE CASA</t>
  </si>
  <si>
    <t>DR PINEDA</t>
  </si>
  <si>
    <t>PEREZ LOPEZ JOSE FRANCISCO AMADO</t>
  </si>
  <si>
    <t>62826123541M1961OR</t>
  </si>
  <si>
    <t>LICENCIATURA/ VENTAS</t>
  </si>
  <si>
    <t>ZACARIAS MARQUEZ JOSE ANDRES</t>
  </si>
  <si>
    <t>48937634551M1976OR</t>
  </si>
  <si>
    <t>SECUNDARIA /EMPLEADO</t>
  </si>
  <si>
    <t>TREJO CASILLAS MANUEL</t>
  </si>
  <si>
    <t>01794916425M1949PE</t>
  </si>
  <si>
    <t>POSGRADO/ CIRUGIA MAXILOFACIAL</t>
  </si>
  <si>
    <t xml:space="preserve">DRA BERTADO </t>
  </si>
  <si>
    <t>LIMON PEREZ ADELA</t>
  </si>
  <si>
    <t>48028305611F1983OR</t>
  </si>
  <si>
    <t>HERNANDEZ MENDOZA GLORIA</t>
  </si>
  <si>
    <t>02209099094F1960OR</t>
  </si>
  <si>
    <t xml:space="preserve">LICENCIATURA/ PENSIONADA </t>
  </si>
  <si>
    <t>17706/2020</t>
  </si>
  <si>
    <t>1106/2020</t>
  </si>
  <si>
    <t>SANCHEZ BAEZ ERIKA</t>
  </si>
  <si>
    <t>HERNANDEZ HERNANDEZ CARLOS</t>
  </si>
  <si>
    <t>ENRIQUEZ PINEDA MARIA DEL CARMEN</t>
  </si>
  <si>
    <t>62774200915F1942PE</t>
  </si>
  <si>
    <t>1. MAYOR BENEFICIO, 2. MEJORÍA, 3. DEFUNCIÓN, 4. ALTA VOLUNTARIA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</si>
</sst>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;[Red]0"/>
    <numFmt numFmtId="165" formatCode="#,##0;[Red]#,##0"/>
    <numFmt numFmtId="166" formatCode="0.00;[Red]0.00"/>
    <numFmt numFmtId="167" formatCode="dd/mm/yyyy;@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sz val="11"/>
      <color theme="0" tint="-4.9989318521683403E-2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4" fillId="9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6" fillId="4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6" fillId="4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14" fontId="4" fillId="10" borderId="1" xfId="0" applyNumberFormat="1" applyFont="1" applyFill="1" applyBorder="1" applyAlignment="1">
      <alignment horizontal="center" vertical="center" wrapText="1"/>
    </xf>
    <xf numFmtId="164" fontId="4" fillId="5" borderId="1" xfId="0" applyNumberFormat="1" applyFont="1" applyFill="1" applyBorder="1" applyAlignment="1">
      <alignment horizontal="center" vertical="center" wrapText="1"/>
    </xf>
    <xf numFmtId="165" fontId="4" fillId="1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4" fontId="4" fillId="13" borderId="1" xfId="0" applyNumberFormat="1" applyFont="1" applyFill="1" applyBorder="1" applyAlignment="1">
      <alignment horizontal="center" vertical="center"/>
    </xf>
    <xf numFmtId="14" fontId="0" fillId="14" borderId="1" xfId="0" applyNumberFormat="1" applyFont="1" applyFill="1" applyBorder="1" applyAlignment="1">
      <alignment horizontal="center" vertical="center"/>
    </xf>
    <xf numFmtId="165" fontId="4" fillId="14" borderId="1" xfId="0" applyNumberFormat="1" applyFont="1" applyFill="1" applyBorder="1" applyAlignment="1">
      <alignment horizontal="center" vertical="center"/>
    </xf>
    <xf numFmtId="164" fontId="4" fillId="14" borderId="1" xfId="0" applyNumberFormat="1" applyFont="1" applyFill="1" applyBorder="1" applyAlignment="1">
      <alignment horizontal="center" vertical="center"/>
    </xf>
    <xf numFmtId="14" fontId="4" fillId="14" borderId="1" xfId="0" applyNumberFormat="1" applyFont="1" applyFill="1" applyBorder="1" applyAlignment="1">
      <alignment horizontal="center" vertical="center"/>
    </xf>
    <xf numFmtId="1" fontId="4" fillId="14" borderId="1" xfId="0" applyNumberFormat="1" applyFont="1" applyFill="1" applyBorder="1" applyAlignment="1">
      <alignment horizontal="center" vertical="center"/>
    </xf>
    <xf numFmtId="165" fontId="4" fillId="13" borderId="1" xfId="0" applyNumberFormat="1" applyFont="1" applyFill="1" applyBorder="1" applyAlignment="1">
      <alignment horizontal="center" vertical="center"/>
    </xf>
    <xf numFmtId="164" fontId="4" fillId="13" borderId="1" xfId="0" applyNumberFormat="1" applyFont="1" applyFill="1" applyBorder="1" applyAlignment="1">
      <alignment horizontal="center" vertical="center"/>
    </xf>
    <xf numFmtId="1" fontId="4" fillId="13" borderId="1" xfId="0" applyNumberFormat="1" applyFont="1" applyFill="1" applyBorder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14" fontId="4" fillId="12" borderId="1" xfId="0" applyNumberFormat="1" applyFont="1" applyFill="1" applyBorder="1" applyAlignment="1">
      <alignment horizontal="center" vertical="center"/>
    </xf>
    <xf numFmtId="14" fontId="4" fillId="8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7" fontId="0" fillId="0" borderId="1" xfId="0" applyNumberFormat="1" applyFont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14" fontId="0" fillId="13" borderId="1" xfId="0" applyNumberFormat="1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16" fontId="4" fillId="0" borderId="1" xfId="0" applyNumberFormat="1" applyFont="1" applyBorder="1" applyAlignment="1">
      <alignment horizontal="center" vertical="center" wrapText="1"/>
    </xf>
    <xf numFmtId="14" fontId="4" fillId="13" borderId="1" xfId="0" applyNumberFormat="1" applyFont="1" applyFill="1" applyBorder="1" applyAlignment="1">
      <alignment horizontal="center" vertical="center" wrapText="1"/>
    </xf>
    <xf numFmtId="0" fontId="4" fillId="13" borderId="1" xfId="0" applyNumberFormat="1" applyFont="1" applyFill="1" applyBorder="1" applyAlignment="1">
      <alignment horizontal="center" vertical="center" wrapText="1"/>
    </xf>
    <xf numFmtId="164" fontId="4" fillId="13" borderId="1" xfId="0" applyNumberFormat="1" applyFont="1" applyFill="1" applyBorder="1" applyAlignment="1">
      <alignment horizontal="center" vertical="center" wrapText="1"/>
    </xf>
    <xf numFmtId="165" fontId="4" fillId="13" borderId="1" xfId="0" applyNumberFormat="1" applyFont="1" applyFill="1" applyBorder="1" applyAlignment="1">
      <alignment horizontal="center" vertical="center" wrapText="1"/>
    </xf>
    <xf numFmtId="1" fontId="4" fillId="13" borderId="1" xfId="0" applyNumberFormat="1" applyFont="1" applyFill="1" applyBorder="1" applyAlignment="1">
      <alignment horizontal="center" vertical="center" wrapText="1"/>
    </xf>
    <xf numFmtId="14" fontId="4" fillId="14" borderId="1" xfId="0" applyNumberFormat="1" applyFont="1" applyFill="1" applyBorder="1" applyAlignment="1">
      <alignment horizontal="center" vertical="center" wrapText="1"/>
    </xf>
    <xf numFmtId="0" fontId="4" fillId="14" borderId="1" xfId="0" applyNumberFormat="1" applyFont="1" applyFill="1" applyBorder="1" applyAlignment="1">
      <alignment horizontal="center" vertical="center" wrapText="1"/>
    </xf>
    <xf numFmtId="164" fontId="4" fillId="14" borderId="1" xfId="0" applyNumberFormat="1" applyFont="1" applyFill="1" applyBorder="1" applyAlignment="1">
      <alignment horizontal="center" vertical="center" wrapText="1"/>
    </xf>
    <xf numFmtId="165" fontId="4" fillId="14" borderId="1" xfId="0" applyNumberFormat="1" applyFont="1" applyFill="1" applyBorder="1" applyAlignment="1">
      <alignment horizontal="center" vertical="center" wrapText="1"/>
    </xf>
    <xf numFmtId="1" fontId="4" fillId="14" borderId="1" xfId="0" applyNumberFormat="1" applyFont="1" applyFill="1" applyBorder="1" applyAlignment="1">
      <alignment horizontal="center" vertical="center" wrapText="1"/>
    </xf>
    <xf numFmtId="9" fontId="4" fillId="13" borderId="1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" fontId="4" fillId="1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165" fontId="4" fillId="4" borderId="1" xfId="0" applyNumberFormat="1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wrapText="1"/>
    </xf>
    <xf numFmtId="14" fontId="4" fillId="15" borderId="1" xfId="0" applyNumberFormat="1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4" fillId="15" borderId="1" xfId="0" applyNumberFormat="1" applyFont="1" applyFill="1" applyBorder="1" applyAlignment="1">
      <alignment horizontal="center" vertical="center" wrapText="1"/>
    </xf>
    <xf numFmtId="164" fontId="4" fillId="15" borderId="1" xfId="0" applyNumberFormat="1" applyFont="1" applyFill="1" applyBorder="1" applyAlignment="1">
      <alignment horizontal="center" vertical="center" wrapText="1"/>
    </xf>
    <xf numFmtId="165" fontId="4" fillId="15" borderId="1" xfId="0" applyNumberFormat="1" applyFont="1" applyFill="1" applyBorder="1" applyAlignment="1">
      <alignment horizontal="center" vertical="center" wrapText="1"/>
    </xf>
    <xf numFmtId="1" fontId="4" fillId="15" borderId="1" xfId="0" applyNumberFormat="1" applyFont="1" applyFill="1" applyBorder="1" applyAlignment="1">
      <alignment horizontal="center" vertical="center" wrapText="1"/>
    </xf>
    <xf numFmtId="164" fontId="4" fillId="16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4" fillId="11" borderId="1" xfId="0" applyNumberFormat="1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NumberFormat="1" applyFont="1" applyFill="1" applyBorder="1" applyAlignment="1">
      <alignment horizontal="center" vertical="center" wrapText="1"/>
    </xf>
    <xf numFmtId="164" fontId="4" fillId="11" borderId="1" xfId="0" applyNumberFormat="1" applyFont="1" applyFill="1" applyBorder="1" applyAlignment="1">
      <alignment horizontal="center" vertical="center" wrapText="1"/>
    </xf>
    <xf numFmtId="1" fontId="4" fillId="11" borderId="1" xfId="0" applyNumberFormat="1" applyFont="1" applyFill="1" applyBorder="1" applyAlignment="1">
      <alignment horizontal="center" vertical="center" wrapText="1"/>
    </xf>
    <xf numFmtId="0" fontId="4" fillId="17" borderId="1" xfId="0" applyNumberFormat="1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167" fontId="4" fillId="13" borderId="1" xfId="0" applyNumberFormat="1" applyFont="1" applyFill="1" applyBorder="1" applyAlignment="1">
      <alignment horizontal="center" vertical="center" wrapText="1"/>
    </xf>
    <xf numFmtId="166" fontId="4" fillId="13" borderId="1" xfId="0" applyNumberFormat="1" applyFont="1" applyFill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14" fontId="0" fillId="13" borderId="1" xfId="0" applyNumberFormat="1" applyFill="1" applyBorder="1" applyAlignment="1">
      <alignment horizontal="center" vertical="center"/>
    </xf>
    <xf numFmtId="9" fontId="0" fillId="1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4" fillId="14" borderId="1" xfId="0" applyNumberFormat="1" applyFont="1" applyFill="1" applyBorder="1" applyAlignment="1">
      <alignment horizontal="center" vertical="center" wrapText="1"/>
    </xf>
    <xf numFmtId="0" fontId="9" fillId="14" borderId="1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14" fontId="4" fillId="18" borderId="1" xfId="0" applyNumberFormat="1" applyFont="1" applyFill="1" applyBorder="1" applyAlignment="1">
      <alignment horizontal="center" vertical="center" wrapText="1"/>
    </xf>
    <xf numFmtId="0" fontId="4" fillId="18" borderId="1" xfId="0" applyNumberFormat="1" applyFont="1" applyFill="1" applyBorder="1" applyAlignment="1">
      <alignment horizontal="center" vertical="center" wrapText="1"/>
    </xf>
    <xf numFmtId="164" fontId="4" fillId="18" borderId="1" xfId="0" applyNumberFormat="1" applyFont="1" applyFill="1" applyBorder="1" applyAlignment="1">
      <alignment horizontal="center" vertical="center" wrapText="1"/>
    </xf>
    <xf numFmtId="165" fontId="4" fillId="18" borderId="1" xfId="0" applyNumberFormat="1" applyFont="1" applyFill="1" applyBorder="1" applyAlignment="1">
      <alignment horizontal="center" vertical="center" wrapText="1"/>
    </xf>
    <xf numFmtId="1" fontId="4" fillId="18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394"/>
  <sheetViews>
    <sheetView tabSelected="1" topLeftCell="CA1" zoomScale="64" zoomScaleNormal="85" workbookViewId="0">
      <selection activeCell="CD1" sqref="CD1"/>
    </sheetView>
  </sheetViews>
  <sheetFormatPr baseColWidth="10" defaultRowHeight="29.25" customHeight="1" x14ac:dyDescent="0.25"/>
  <cols>
    <col min="1" max="1" width="13.28515625" style="18" customWidth="1"/>
    <col min="2" max="2" width="19.28515625" style="18" customWidth="1"/>
    <col min="3" max="3" width="15" style="18" customWidth="1"/>
    <col min="4" max="4" width="26.28515625" style="18" customWidth="1"/>
    <col min="5" max="5" width="25" style="18" bestFit="1" customWidth="1"/>
    <col min="6" max="6" width="6" style="18" bestFit="1" customWidth="1"/>
    <col min="7" max="9" width="29.140625" style="18" customWidth="1"/>
    <col min="10" max="10" width="6" style="18" customWidth="1"/>
    <col min="11" max="11" width="50.42578125" style="18" customWidth="1"/>
    <col min="12" max="12" width="21" style="18" customWidth="1"/>
    <col min="13" max="13" width="11.5703125" style="18" customWidth="1"/>
    <col min="14" max="14" width="6.85546875" style="18" customWidth="1"/>
    <col min="15" max="15" width="14.28515625" style="18" customWidth="1"/>
    <col min="16" max="16" width="6.85546875" style="18" customWidth="1"/>
    <col min="17" max="17" width="6.5703125" style="18" customWidth="1"/>
    <col min="18" max="18" width="16.85546875" style="18" customWidth="1"/>
    <col min="19" max="19" width="15" style="18" customWidth="1"/>
    <col min="20" max="20" width="17.7109375" style="18" customWidth="1"/>
    <col min="21" max="21" width="4.28515625" style="18" customWidth="1"/>
    <col min="22" max="22" width="9.7109375" style="18" customWidth="1"/>
    <col min="23" max="24" width="6.85546875" style="18" customWidth="1"/>
    <col min="25" max="25" width="9" style="18" customWidth="1"/>
    <col min="26" max="26" width="11.42578125" style="18" customWidth="1"/>
    <col min="27" max="27" width="9.85546875" style="18" customWidth="1"/>
    <col min="28" max="28" width="17" style="18" customWidth="1"/>
    <col min="29" max="29" width="5.42578125" style="18" customWidth="1"/>
    <col min="30" max="30" width="7.28515625" style="18" customWidth="1"/>
    <col min="31" max="31" width="8.7109375" style="18" customWidth="1"/>
    <col min="32" max="32" width="11" style="18" customWidth="1"/>
    <col min="33" max="33" width="20.7109375" style="18" customWidth="1"/>
    <col min="34" max="34" width="13.85546875" style="18" customWidth="1"/>
    <col min="35" max="35" width="16.28515625" style="18" customWidth="1"/>
    <col min="36" max="36" width="13.42578125" style="18" customWidth="1"/>
    <col min="37" max="37" width="11.42578125" style="18" customWidth="1"/>
    <col min="38" max="38" width="12.42578125" style="18" customWidth="1"/>
    <col min="39" max="39" width="12.85546875" style="18" customWidth="1"/>
    <col min="40" max="40" width="11.42578125" style="18" customWidth="1"/>
    <col min="41" max="41" width="14.140625" style="18" customWidth="1"/>
    <col min="42" max="42" width="12.140625" style="18" customWidth="1"/>
    <col min="43" max="43" width="14.7109375" style="18" customWidth="1"/>
    <col min="44" max="44" width="19.7109375" style="18" customWidth="1"/>
    <col min="45" max="45" width="13" style="18" customWidth="1"/>
    <col min="46" max="47" width="15.5703125" style="18" customWidth="1"/>
    <col min="48" max="48" width="30.7109375" style="18" customWidth="1"/>
    <col min="49" max="49" width="9.28515625" style="18" customWidth="1"/>
    <col min="50" max="50" width="13.42578125" style="18" customWidth="1"/>
    <col min="51" max="51" width="62.5703125" style="18" customWidth="1"/>
    <col min="52" max="52" width="13" style="18" customWidth="1"/>
    <col min="53" max="53" width="12.140625" style="18" customWidth="1"/>
    <col min="54" max="54" width="19.7109375" style="18" customWidth="1"/>
    <col min="55" max="55" width="20.5703125" style="18" customWidth="1"/>
    <col min="56" max="56" width="13.5703125" style="18" customWidth="1"/>
    <col min="57" max="57" width="16.140625" style="18" customWidth="1"/>
    <col min="58" max="58" width="14.140625" style="18" customWidth="1"/>
    <col min="59" max="59" width="11.140625" style="18" customWidth="1"/>
    <col min="60" max="60" width="13.28515625" style="18" customWidth="1"/>
    <col min="61" max="61" width="11.85546875" style="18" customWidth="1"/>
    <col min="62" max="62" width="14.5703125" style="18" customWidth="1"/>
    <col min="63" max="63" width="13.5703125" style="18" customWidth="1"/>
    <col min="64" max="64" width="14.28515625" style="18" customWidth="1"/>
    <col min="65" max="65" width="14.85546875" style="18" customWidth="1"/>
    <col min="66" max="66" width="13.140625" style="18" customWidth="1"/>
    <col min="67" max="67" width="15.5703125" style="18" customWidth="1"/>
    <col min="68" max="68" width="13.7109375" style="18" customWidth="1"/>
    <col min="69" max="69" width="33.5703125" style="18" customWidth="1"/>
    <col min="70" max="70" width="12.140625" style="18" customWidth="1"/>
    <col min="71" max="71" width="12.28515625" style="18" customWidth="1"/>
    <col min="72" max="72" width="57.7109375" style="18" customWidth="1"/>
    <col min="73" max="73" width="39.7109375" style="18" customWidth="1"/>
    <col min="74" max="74" width="42.5703125" style="18" customWidth="1"/>
    <col min="75" max="75" width="30.140625" style="25" customWidth="1"/>
    <col min="76" max="76" width="24.140625" style="53" customWidth="1"/>
    <col min="77" max="77" width="17.5703125" style="18" customWidth="1"/>
    <col min="78" max="78" width="16" style="25" customWidth="1"/>
    <col min="79" max="79" width="22" style="18" customWidth="1"/>
    <col min="80" max="80" width="19.28515625" style="25" customWidth="1"/>
    <col min="81" max="81" width="17.7109375" style="25" customWidth="1"/>
    <col min="82" max="82" width="30.5703125" style="26" customWidth="1"/>
    <col min="83" max="83" width="33.5703125" style="25" customWidth="1"/>
    <col min="84" max="84" width="99.7109375" style="62" customWidth="1"/>
    <col min="85" max="85" width="13.140625" style="26" customWidth="1"/>
    <col min="86" max="86" width="13.28515625" style="18" customWidth="1"/>
    <col min="87" max="88" width="16.5703125" style="18" customWidth="1"/>
    <col min="89" max="89" width="13.140625" style="18" customWidth="1"/>
    <col min="90" max="90" width="11.85546875" style="18" customWidth="1"/>
    <col min="91" max="91" width="29" style="18" customWidth="1"/>
    <col min="92" max="92" width="23" style="18" customWidth="1"/>
    <col min="93" max="93" width="13.42578125" style="18" customWidth="1"/>
    <col min="94" max="94" width="12.5703125" style="18" customWidth="1"/>
    <col min="95" max="95" width="14.7109375" style="18" customWidth="1"/>
    <col min="96" max="96" width="13.7109375" style="18" customWidth="1"/>
    <col min="97" max="97" width="13.140625" style="18" customWidth="1"/>
    <col min="98" max="98" width="10.140625" style="18" customWidth="1"/>
    <col min="99" max="99" width="14.42578125" style="18" customWidth="1"/>
    <col min="100" max="100" width="10.85546875" style="18" customWidth="1"/>
    <col min="101" max="101" width="18.28515625" style="18" customWidth="1"/>
    <col min="102" max="102" width="13.42578125" style="18" customWidth="1"/>
    <col min="103" max="103" width="13.140625" style="18" customWidth="1"/>
    <col min="104" max="104" width="11.5703125" style="18" customWidth="1"/>
    <col min="105" max="105" width="18.28515625" style="18" customWidth="1"/>
    <col min="106" max="107" width="17" style="18" customWidth="1"/>
    <col min="108" max="108" width="17.28515625" style="18" customWidth="1"/>
    <col min="109" max="109" width="19" style="18" customWidth="1"/>
    <col min="110" max="110" width="16.42578125" style="18" customWidth="1"/>
    <col min="111" max="111" width="8.85546875" style="18" customWidth="1"/>
    <col min="112" max="112" width="6.7109375" style="18" customWidth="1"/>
    <col min="113" max="113" width="7.7109375" style="18" customWidth="1"/>
    <col min="114" max="114" width="8.7109375" style="18" customWidth="1"/>
    <col min="115" max="115" width="30.5703125" style="18" customWidth="1"/>
    <col min="116" max="116" width="20.42578125" style="18" customWidth="1"/>
    <col min="117" max="117" width="26.140625" style="18" customWidth="1"/>
    <col min="118" max="118" width="10.42578125" style="18" customWidth="1"/>
    <col min="119" max="119" width="27.28515625" style="18" customWidth="1"/>
    <col min="120" max="120" width="9" style="18" customWidth="1"/>
    <col min="121" max="121" width="14.28515625" style="18" customWidth="1"/>
    <col min="122" max="122" width="27.28515625" style="18" customWidth="1"/>
    <col min="123" max="123" width="17.140625" style="18" customWidth="1"/>
    <col min="124" max="124" width="16.140625" style="18" customWidth="1"/>
    <col min="125" max="125" width="13.42578125" style="18" customWidth="1"/>
    <col min="126" max="126" width="16.85546875" style="19" customWidth="1"/>
    <col min="127" max="127" width="15" style="18" customWidth="1"/>
    <col min="128" max="128" width="14.85546875" style="18" customWidth="1"/>
    <col min="129" max="129" width="13" style="18" customWidth="1"/>
    <col min="130" max="130" width="14.5703125" style="18" customWidth="1"/>
    <col min="131" max="131" width="6.7109375" style="18" customWidth="1"/>
    <col min="132" max="132" width="8.140625" style="18" customWidth="1"/>
    <col min="133" max="133" width="7.140625" style="18" customWidth="1"/>
    <col min="134" max="134" width="7.7109375" style="18" customWidth="1"/>
    <col min="135" max="135" width="40.28515625" style="18" customWidth="1"/>
    <col min="136" max="137" width="11.5703125" style="18" customWidth="1"/>
    <col min="138" max="138" width="11.42578125" style="18" customWidth="1"/>
    <col min="139" max="148" width="11.5703125" style="18" customWidth="1"/>
    <col min="149" max="149" width="26" style="18" customWidth="1"/>
    <col min="150" max="150" width="11.5703125" style="18" customWidth="1"/>
    <col min="151" max="151" width="18" style="18" customWidth="1"/>
    <col min="152" max="152" width="17.7109375" style="18" customWidth="1"/>
    <col min="153" max="154" width="11.5703125" style="22" customWidth="1"/>
    <col min="155" max="155" width="13.140625" style="29" bestFit="1" customWidth="1"/>
    <col min="156" max="156" width="14.7109375" style="29" bestFit="1" customWidth="1"/>
    <col min="157" max="157" width="17.85546875" style="29" customWidth="1"/>
    <col min="158" max="16384" width="11.42578125" style="18"/>
  </cols>
  <sheetData>
    <row r="1" spans="1:157" ht="29.25" customHeight="1" x14ac:dyDescent="0.25">
      <c r="A1" s="133" t="s">
        <v>103</v>
      </c>
      <c r="B1" s="133"/>
      <c r="C1" s="133"/>
      <c r="D1" s="133"/>
      <c r="E1" s="133"/>
      <c r="F1" s="133"/>
      <c r="G1" s="1" t="s">
        <v>401</v>
      </c>
      <c r="H1" s="1"/>
      <c r="I1" s="1" t="s">
        <v>475</v>
      </c>
      <c r="J1" s="3" t="s">
        <v>456</v>
      </c>
      <c r="K1" s="4" t="s">
        <v>481</v>
      </c>
      <c r="L1" s="4" t="s">
        <v>111</v>
      </c>
      <c r="M1" s="137" t="s">
        <v>104</v>
      </c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5" t="s">
        <v>113</v>
      </c>
      <c r="AE1" s="5" t="s">
        <v>112</v>
      </c>
      <c r="AF1" s="22" t="s">
        <v>135</v>
      </c>
      <c r="AG1" s="134" t="s">
        <v>122</v>
      </c>
      <c r="AH1" s="134"/>
      <c r="AI1" s="134"/>
      <c r="AJ1" s="134"/>
      <c r="AK1" s="134"/>
      <c r="AL1" s="134"/>
      <c r="AM1" s="134" t="s">
        <v>121</v>
      </c>
      <c r="AN1" s="134"/>
      <c r="AO1" s="134"/>
      <c r="AP1" s="134"/>
      <c r="AQ1" s="134"/>
      <c r="AR1" s="134"/>
      <c r="AS1" s="134"/>
      <c r="AT1" s="134"/>
      <c r="AU1" s="134" t="s">
        <v>122</v>
      </c>
      <c r="AV1" s="134"/>
      <c r="AW1" s="134"/>
      <c r="AX1" s="134"/>
      <c r="AY1" s="134" t="s">
        <v>123</v>
      </c>
      <c r="AZ1" s="134"/>
      <c r="BA1" s="134"/>
      <c r="BB1" s="134"/>
      <c r="BC1" s="135" t="s">
        <v>141</v>
      </c>
      <c r="BD1" s="135"/>
      <c r="BE1" s="135"/>
      <c r="BF1" s="135"/>
      <c r="BG1" s="135" t="s">
        <v>141</v>
      </c>
      <c r="BH1" s="135"/>
      <c r="BI1" s="135"/>
      <c r="BJ1" s="135"/>
      <c r="BK1" s="135"/>
      <c r="BL1" s="135"/>
      <c r="BM1" s="135"/>
      <c r="BN1" s="135"/>
      <c r="BO1" s="135" t="s">
        <v>141</v>
      </c>
      <c r="BP1" s="135"/>
      <c r="BQ1" s="135"/>
      <c r="BR1" s="135"/>
      <c r="BS1" s="135"/>
      <c r="BT1" s="134" t="s">
        <v>141</v>
      </c>
      <c r="BU1" s="134"/>
      <c r="BV1" s="22"/>
      <c r="BW1" s="6" t="s">
        <v>114</v>
      </c>
      <c r="BX1" s="7" t="s">
        <v>216</v>
      </c>
      <c r="BY1" s="8" t="s">
        <v>106</v>
      </c>
      <c r="BZ1" s="9" t="s">
        <v>143</v>
      </c>
      <c r="CA1" s="10" t="s">
        <v>115</v>
      </c>
      <c r="CB1" s="11" t="s">
        <v>110</v>
      </c>
      <c r="CC1" s="11" t="s">
        <v>110</v>
      </c>
      <c r="CD1" s="12" t="s">
        <v>1279</v>
      </c>
      <c r="CE1" s="11" t="s">
        <v>134</v>
      </c>
      <c r="CF1" s="13" t="s">
        <v>124</v>
      </c>
      <c r="CG1" s="12" t="s">
        <v>109</v>
      </c>
      <c r="CH1" s="11"/>
      <c r="CI1" s="136" t="s">
        <v>125</v>
      </c>
      <c r="CJ1" s="136"/>
      <c r="CK1" s="23" t="s">
        <v>105</v>
      </c>
      <c r="CL1" s="136" t="s">
        <v>127</v>
      </c>
      <c r="CM1" s="136"/>
      <c r="CN1" s="136"/>
      <c r="CO1" s="23" t="s">
        <v>129</v>
      </c>
      <c r="CP1" s="136" t="s">
        <v>130</v>
      </c>
      <c r="CQ1" s="136"/>
      <c r="CR1" s="136"/>
      <c r="CS1" s="23" t="s">
        <v>131</v>
      </c>
      <c r="CT1" s="136" t="s">
        <v>132</v>
      </c>
      <c r="CU1" s="136"/>
      <c r="CV1" s="136"/>
      <c r="CW1" s="136"/>
      <c r="CX1" s="136"/>
      <c r="CY1" s="136"/>
      <c r="CZ1" s="136"/>
      <c r="DA1" s="136"/>
      <c r="DB1" s="136"/>
      <c r="DC1" s="136"/>
      <c r="DD1" s="136" t="s">
        <v>132</v>
      </c>
      <c r="DE1" s="136"/>
      <c r="DF1" s="136"/>
      <c r="DG1" s="136"/>
      <c r="DH1" s="136"/>
      <c r="DI1" s="136"/>
      <c r="DJ1" s="136"/>
      <c r="DK1" s="136"/>
      <c r="DL1" s="136"/>
      <c r="DM1" s="136"/>
      <c r="DN1" s="136" t="s">
        <v>132</v>
      </c>
      <c r="DO1" s="136"/>
      <c r="DP1" s="136"/>
      <c r="DQ1" s="136"/>
      <c r="DR1" s="136"/>
      <c r="DS1" s="136"/>
      <c r="DT1" s="136"/>
      <c r="DU1" s="136"/>
      <c r="DV1" s="136"/>
      <c r="DW1" s="136"/>
      <c r="DX1" s="24"/>
      <c r="DY1" s="24"/>
      <c r="DZ1" s="136" t="s">
        <v>132</v>
      </c>
      <c r="EA1" s="136"/>
      <c r="EB1" s="136"/>
      <c r="EC1" s="136"/>
      <c r="ED1" s="136"/>
      <c r="EE1" s="24" t="s">
        <v>133</v>
      </c>
      <c r="EF1" s="24"/>
      <c r="EG1" s="24"/>
      <c r="EH1" s="24"/>
      <c r="EI1" s="24"/>
      <c r="EJ1" s="136" t="s">
        <v>212</v>
      </c>
      <c r="EK1" s="136"/>
      <c r="EL1" s="136"/>
      <c r="EM1" s="136"/>
      <c r="EN1" s="136"/>
      <c r="EO1" s="136"/>
      <c r="EP1" s="136"/>
      <c r="EQ1" s="136"/>
      <c r="ER1" s="22" t="s">
        <v>452</v>
      </c>
      <c r="ES1" s="22" t="s">
        <v>427</v>
      </c>
      <c r="ET1" s="22" t="s">
        <v>443</v>
      </c>
      <c r="EU1" s="22" t="s">
        <v>444</v>
      </c>
      <c r="EV1" s="22" t="s">
        <v>445</v>
      </c>
      <c r="EW1" s="22" t="s">
        <v>446</v>
      </c>
      <c r="EX1" s="22" t="s">
        <v>447</v>
      </c>
      <c r="EY1" s="29" t="s">
        <v>1023</v>
      </c>
      <c r="EZ1" s="29" t="s">
        <v>1035</v>
      </c>
      <c r="FA1" s="29" t="s">
        <v>1036</v>
      </c>
    </row>
    <row r="2" spans="1:157" ht="29.25" customHeight="1" x14ac:dyDescent="0.25">
      <c r="A2" s="18" t="s">
        <v>102</v>
      </c>
      <c r="B2" s="18" t="s">
        <v>71</v>
      </c>
      <c r="C2" s="18" t="s">
        <v>72</v>
      </c>
      <c r="D2" s="18" t="s">
        <v>159</v>
      </c>
      <c r="E2" s="18" t="s">
        <v>160</v>
      </c>
      <c r="F2" s="18" t="s">
        <v>0</v>
      </c>
      <c r="G2" s="18" t="s">
        <v>1</v>
      </c>
      <c r="H2" s="18" t="s">
        <v>400</v>
      </c>
      <c r="I2" s="18" t="s">
        <v>276</v>
      </c>
      <c r="J2" s="18" t="s">
        <v>75</v>
      </c>
      <c r="K2" s="18" t="s">
        <v>76</v>
      </c>
      <c r="L2" s="18" t="s">
        <v>77</v>
      </c>
      <c r="M2" s="18" t="s">
        <v>78</v>
      </c>
      <c r="N2" s="18" t="s">
        <v>79</v>
      </c>
      <c r="O2" s="18" t="s">
        <v>80</v>
      </c>
      <c r="P2" s="18" t="s">
        <v>81</v>
      </c>
      <c r="Q2" s="18" t="s">
        <v>82</v>
      </c>
      <c r="R2" s="18" t="s">
        <v>83</v>
      </c>
      <c r="S2" s="18" t="s">
        <v>84</v>
      </c>
      <c r="T2" s="18" t="s">
        <v>85</v>
      </c>
      <c r="U2" s="18" t="s">
        <v>86</v>
      </c>
      <c r="V2" s="18" t="s">
        <v>87</v>
      </c>
      <c r="W2" s="18" t="s">
        <v>88</v>
      </c>
      <c r="X2" s="18" t="s">
        <v>89</v>
      </c>
      <c r="Y2" s="18" t="s">
        <v>90</v>
      </c>
      <c r="Z2" s="18" t="s">
        <v>91</v>
      </c>
      <c r="AA2" s="18" t="s">
        <v>92</v>
      </c>
      <c r="AB2" s="18" t="s">
        <v>93</v>
      </c>
      <c r="AC2" s="18" t="s">
        <v>94</v>
      </c>
      <c r="AD2" s="18" t="s">
        <v>95</v>
      </c>
      <c r="AE2" s="18" t="s">
        <v>96</v>
      </c>
      <c r="AF2" s="18" t="s">
        <v>97</v>
      </c>
      <c r="AG2" s="18" t="s">
        <v>2</v>
      </c>
      <c r="AH2" s="18" t="s">
        <v>117</v>
      </c>
      <c r="AI2" s="18" t="s">
        <v>118</v>
      </c>
      <c r="AJ2" s="18" t="s">
        <v>5</v>
      </c>
      <c r="AK2" s="18" t="s">
        <v>119</v>
      </c>
      <c r="AL2" s="18" t="s">
        <v>120</v>
      </c>
      <c r="AM2" s="18" t="s">
        <v>7</v>
      </c>
      <c r="AN2" s="18" t="s">
        <v>136</v>
      </c>
      <c r="AO2" s="18" t="s">
        <v>9</v>
      </c>
      <c r="AP2" s="18" t="s">
        <v>10</v>
      </c>
      <c r="AQ2" s="18" t="s">
        <v>137</v>
      </c>
      <c r="AR2" s="18" t="s">
        <v>138</v>
      </c>
      <c r="AS2" s="18" t="s">
        <v>12</v>
      </c>
      <c r="AT2" s="18" t="s">
        <v>13</v>
      </c>
      <c r="AU2" s="18" t="s">
        <v>139</v>
      </c>
      <c r="AV2" s="18" t="s">
        <v>15</v>
      </c>
      <c r="AW2" s="18" t="s">
        <v>16</v>
      </c>
      <c r="AX2" s="18" t="s">
        <v>140</v>
      </c>
      <c r="AY2" s="18" t="s">
        <v>17</v>
      </c>
      <c r="AZ2" s="18" t="s">
        <v>98</v>
      </c>
      <c r="BA2" s="18" t="s">
        <v>99</v>
      </c>
      <c r="BB2" s="18" t="s">
        <v>100</v>
      </c>
      <c r="BC2" s="18" t="s">
        <v>2</v>
      </c>
      <c r="BD2" s="18" t="s">
        <v>3</v>
      </c>
      <c r="BE2" s="18" t="s">
        <v>4</v>
      </c>
      <c r="BF2" s="18" t="s">
        <v>5</v>
      </c>
      <c r="BG2" s="18" t="s">
        <v>6</v>
      </c>
      <c r="BH2" s="18" t="s">
        <v>7</v>
      </c>
      <c r="BI2" s="18" t="s">
        <v>8</v>
      </c>
      <c r="BJ2" s="18" t="s">
        <v>9</v>
      </c>
      <c r="BK2" s="18" t="s">
        <v>10</v>
      </c>
      <c r="BL2" s="18" t="s">
        <v>11</v>
      </c>
      <c r="BM2" s="18" t="s">
        <v>142</v>
      </c>
      <c r="BN2" s="18" t="s">
        <v>12</v>
      </c>
      <c r="BO2" s="18" t="s">
        <v>13</v>
      </c>
      <c r="BP2" s="18" t="s">
        <v>14</v>
      </c>
      <c r="BQ2" s="18" t="s">
        <v>15</v>
      </c>
      <c r="BR2" s="18" t="s">
        <v>16</v>
      </c>
      <c r="BS2" s="18" t="s">
        <v>101</v>
      </c>
      <c r="BT2" s="18" t="s">
        <v>17</v>
      </c>
      <c r="BU2" s="18" t="s">
        <v>18</v>
      </c>
      <c r="BV2" s="18" t="s">
        <v>19</v>
      </c>
      <c r="BW2" s="25" t="s">
        <v>20</v>
      </c>
      <c r="BX2" s="53" t="s">
        <v>21</v>
      </c>
      <c r="BY2" s="18" t="s">
        <v>22</v>
      </c>
      <c r="BZ2" s="25" t="s">
        <v>116</v>
      </c>
      <c r="CA2" s="18" t="s">
        <v>23</v>
      </c>
      <c r="CB2" s="25" t="s">
        <v>24</v>
      </c>
      <c r="CC2" s="25" t="s">
        <v>25</v>
      </c>
      <c r="CD2" s="26" t="s">
        <v>26</v>
      </c>
      <c r="CE2" s="25" t="s">
        <v>27</v>
      </c>
      <c r="CF2" s="62" t="s">
        <v>28</v>
      </c>
      <c r="CG2" s="26" t="s">
        <v>29</v>
      </c>
      <c r="CH2" s="18" t="s">
        <v>108</v>
      </c>
      <c r="CI2" s="18" t="s">
        <v>30</v>
      </c>
      <c r="CJ2" s="18" t="s">
        <v>31</v>
      </c>
      <c r="CK2" s="18" t="s">
        <v>32</v>
      </c>
      <c r="CL2" s="18" t="s">
        <v>33</v>
      </c>
      <c r="CM2" s="18" t="s">
        <v>144</v>
      </c>
      <c r="CN2" s="18" t="s">
        <v>128</v>
      </c>
      <c r="CO2" s="18" t="s">
        <v>34</v>
      </c>
      <c r="CP2" s="18" t="s">
        <v>35</v>
      </c>
      <c r="CQ2" s="18" t="s">
        <v>36</v>
      </c>
      <c r="CR2" s="18" t="s">
        <v>37</v>
      </c>
      <c r="CS2" s="18" t="s">
        <v>38</v>
      </c>
      <c r="CT2" s="18" t="s">
        <v>39</v>
      </c>
      <c r="CU2" s="18" t="s">
        <v>40</v>
      </c>
      <c r="CV2" s="18" t="s">
        <v>41</v>
      </c>
      <c r="CW2" s="18" t="s">
        <v>42</v>
      </c>
      <c r="CX2" s="18" t="s">
        <v>43</v>
      </c>
      <c r="CY2" s="18" t="s">
        <v>145</v>
      </c>
      <c r="CZ2" s="18" t="s">
        <v>44</v>
      </c>
      <c r="DA2" s="18" t="s">
        <v>147</v>
      </c>
      <c r="DB2" s="18" t="s">
        <v>146</v>
      </c>
      <c r="DC2" s="18" t="s">
        <v>45</v>
      </c>
      <c r="DD2" s="18" t="s">
        <v>46</v>
      </c>
      <c r="DE2" s="18" t="s">
        <v>47</v>
      </c>
      <c r="DF2" s="18" t="s">
        <v>48</v>
      </c>
      <c r="DG2" s="18" t="s">
        <v>49</v>
      </c>
      <c r="DH2" s="18" t="s">
        <v>50</v>
      </c>
      <c r="DI2" s="18" t="s">
        <v>51</v>
      </c>
      <c r="DJ2" s="18" t="s">
        <v>52</v>
      </c>
      <c r="DK2" s="18" t="s">
        <v>53</v>
      </c>
      <c r="DL2" s="18" t="s">
        <v>54</v>
      </c>
      <c r="DM2" s="18" t="s">
        <v>55</v>
      </c>
      <c r="DN2" s="18" t="s">
        <v>148</v>
      </c>
      <c r="DO2" s="18" t="s">
        <v>56</v>
      </c>
      <c r="DP2" s="18" t="s">
        <v>57</v>
      </c>
      <c r="DQ2" s="18" t="s">
        <v>149</v>
      </c>
      <c r="DR2" s="18" t="s">
        <v>58</v>
      </c>
      <c r="DS2" s="18" t="s">
        <v>59</v>
      </c>
      <c r="DT2" s="18" t="s">
        <v>60</v>
      </c>
      <c r="DU2" s="18" t="s">
        <v>61</v>
      </c>
      <c r="DV2" s="19" t="s">
        <v>62</v>
      </c>
      <c r="DW2" s="18" t="s">
        <v>63</v>
      </c>
      <c r="DX2" s="18" t="s">
        <v>64</v>
      </c>
      <c r="DY2" s="18" t="s">
        <v>65</v>
      </c>
      <c r="DZ2" s="48" t="s">
        <v>150</v>
      </c>
      <c r="EA2" s="18" t="s">
        <v>67</v>
      </c>
      <c r="EB2" s="18" t="s">
        <v>68</v>
      </c>
      <c r="EC2" s="18" t="s">
        <v>69</v>
      </c>
      <c r="ED2" s="18" t="s">
        <v>70</v>
      </c>
      <c r="EE2" s="18" t="s">
        <v>66</v>
      </c>
      <c r="EF2" s="18" t="s">
        <v>231</v>
      </c>
      <c r="EG2" s="18" t="s">
        <v>205</v>
      </c>
      <c r="EH2" s="18" t="s">
        <v>210</v>
      </c>
      <c r="EI2" s="18" t="s">
        <v>211</v>
      </c>
      <c r="EJ2" s="18" t="s">
        <v>206</v>
      </c>
      <c r="EK2" s="18" t="s">
        <v>207</v>
      </c>
      <c r="EL2" s="48" t="s">
        <v>208</v>
      </c>
      <c r="EM2" s="48" t="s">
        <v>213</v>
      </c>
      <c r="EN2" s="48" t="s">
        <v>214</v>
      </c>
      <c r="EO2" s="48" t="s">
        <v>215</v>
      </c>
      <c r="EP2" s="48" t="s">
        <v>209</v>
      </c>
      <c r="ES2" s="18" t="s">
        <v>559</v>
      </c>
      <c r="ET2" s="18" t="s">
        <v>956</v>
      </c>
    </row>
    <row r="3" spans="1:157" ht="29.25" customHeight="1" x14ac:dyDescent="0.25">
      <c r="A3" s="25">
        <v>43950</v>
      </c>
      <c r="B3" s="18" t="s">
        <v>163</v>
      </c>
      <c r="C3" s="18">
        <v>2221917046</v>
      </c>
      <c r="D3" s="18" t="s">
        <v>161</v>
      </c>
      <c r="E3" s="18" t="s">
        <v>162</v>
      </c>
      <c r="F3" s="18">
        <v>57</v>
      </c>
      <c r="G3" s="18">
        <v>1</v>
      </c>
      <c r="H3" s="18" t="s">
        <v>345</v>
      </c>
      <c r="I3" s="18">
        <v>3</v>
      </c>
      <c r="J3" s="18">
        <v>1</v>
      </c>
      <c r="K3" s="18">
        <v>3</v>
      </c>
      <c r="L3" s="18">
        <v>1</v>
      </c>
      <c r="M3" s="18">
        <v>2</v>
      </c>
      <c r="N3" s="18">
        <v>2</v>
      </c>
      <c r="O3" s="18">
        <v>2</v>
      </c>
      <c r="P3" s="18">
        <v>2</v>
      </c>
      <c r="Q3" s="18">
        <v>2</v>
      </c>
      <c r="R3" s="18">
        <v>1</v>
      </c>
      <c r="S3" s="18">
        <v>2</v>
      </c>
      <c r="T3" s="18">
        <v>1</v>
      </c>
      <c r="U3" s="18">
        <v>1</v>
      </c>
      <c r="V3" s="18">
        <v>2</v>
      </c>
      <c r="W3" s="18">
        <v>2</v>
      </c>
      <c r="X3" s="18">
        <v>2</v>
      </c>
      <c r="Y3" s="18">
        <v>1</v>
      </c>
      <c r="Z3" s="18">
        <v>2</v>
      </c>
      <c r="AA3" s="18">
        <v>2</v>
      </c>
      <c r="AB3" s="18">
        <v>2</v>
      </c>
      <c r="AC3" s="18">
        <v>2</v>
      </c>
      <c r="AD3" s="18">
        <v>68.3</v>
      </c>
      <c r="AE3" s="18">
        <v>1.58</v>
      </c>
      <c r="AF3" s="18">
        <v>1</v>
      </c>
      <c r="AI3" s="18">
        <v>1</v>
      </c>
      <c r="AQ3" s="18">
        <v>1</v>
      </c>
      <c r="AU3" s="18">
        <v>1</v>
      </c>
      <c r="BC3" s="18">
        <v>1</v>
      </c>
      <c r="BE3" s="18">
        <v>1</v>
      </c>
      <c r="BL3" s="18">
        <v>1</v>
      </c>
      <c r="BP3" s="18">
        <v>1</v>
      </c>
      <c r="BS3" s="18">
        <v>1</v>
      </c>
      <c r="BT3" s="18">
        <v>1</v>
      </c>
      <c r="BW3" s="25">
        <v>43950</v>
      </c>
      <c r="BX3" s="53">
        <v>1</v>
      </c>
      <c r="CB3" s="25">
        <v>43950</v>
      </c>
      <c r="CC3" s="25">
        <v>43959</v>
      </c>
      <c r="CD3" s="26">
        <v>2</v>
      </c>
      <c r="CE3" s="25">
        <v>43944</v>
      </c>
      <c r="CF3" s="62">
        <v>2</v>
      </c>
      <c r="CG3" s="26">
        <v>2</v>
      </c>
      <c r="CH3" s="25">
        <v>43980</v>
      </c>
      <c r="CI3" s="18">
        <v>106</v>
      </c>
      <c r="CJ3" s="18">
        <v>65</v>
      </c>
      <c r="CK3" s="18">
        <v>1</v>
      </c>
      <c r="CL3" s="18">
        <v>85</v>
      </c>
      <c r="CM3" s="27"/>
      <c r="CN3" s="27">
        <v>0.87</v>
      </c>
      <c r="CP3" s="18">
        <v>3</v>
      </c>
      <c r="CQ3" s="18">
        <v>26</v>
      </c>
      <c r="CR3" s="18">
        <v>36.6</v>
      </c>
      <c r="CT3" s="18">
        <v>27.5</v>
      </c>
      <c r="CU3" s="18">
        <v>298</v>
      </c>
      <c r="CV3" s="18">
        <v>0.82</v>
      </c>
      <c r="CW3" s="18">
        <v>12.9</v>
      </c>
      <c r="CX3" s="18">
        <v>13.6</v>
      </c>
      <c r="CY3" s="18">
        <v>4.7699999999999996</v>
      </c>
      <c r="CZ3" s="18" t="s">
        <v>167</v>
      </c>
      <c r="DA3" s="18">
        <v>5900</v>
      </c>
      <c r="DB3" s="18">
        <v>350</v>
      </c>
      <c r="DC3" s="18">
        <v>0</v>
      </c>
      <c r="DD3" s="18">
        <v>1000</v>
      </c>
      <c r="DE3" s="18">
        <v>4600</v>
      </c>
      <c r="DF3" s="18">
        <v>880</v>
      </c>
      <c r="DG3" s="18">
        <v>4.5999999999999996</v>
      </c>
      <c r="DH3" s="18">
        <v>134</v>
      </c>
      <c r="DI3" s="18">
        <v>96</v>
      </c>
      <c r="DK3" s="18">
        <v>41</v>
      </c>
      <c r="DL3" s="18">
        <v>32</v>
      </c>
      <c r="DO3" s="18">
        <v>28</v>
      </c>
      <c r="DP3" s="18">
        <v>236</v>
      </c>
      <c r="DS3" s="18">
        <v>281</v>
      </c>
      <c r="EA3" s="18">
        <v>7.39</v>
      </c>
      <c r="EB3" s="18">
        <v>41</v>
      </c>
      <c r="EC3" s="18">
        <v>24.8</v>
      </c>
      <c r="ED3" s="18">
        <v>103</v>
      </c>
      <c r="EV3" s="18">
        <v>1</v>
      </c>
      <c r="EY3" s="29">
        <f>AD3/AE3/AE3</f>
        <v>27.359397532446721</v>
      </c>
      <c r="EZ3" s="82">
        <f>DAY(CC3-CB3)</f>
        <v>9</v>
      </c>
      <c r="FA3" s="29">
        <f>DAY(CC3-CE3)</f>
        <v>15</v>
      </c>
    </row>
    <row r="4" spans="1:157" ht="29.25" customHeight="1" x14ac:dyDescent="0.25">
      <c r="A4" s="25">
        <v>43950</v>
      </c>
      <c r="B4" s="18" t="s">
        <v>171</v>
      </c>
      <c r="C4" s="18">
        <v>2215779524</v>
      </c>
      <c r="D4" s="18" t="s">
        <v>165</v>
      </c>
      <c r="E4" s="18" t="s">
        <v>166</v>
      </c>
      <c r="F4" s="18">
        <v>54</v>
      </c>
      <c r="G4" s="18">
        <v>1</v>
      </c>
      <c r="H4" s="18" t="s">
        <v>345</v>
      </c>
      <c r="I4" s="18">
        <v>3</v>
      </c>
      <c r="J4" s="18">
        <v>2</v>
      </c>
      <c r="M4" s="18">
        <v>2</v>
      </c>
      <c r="N4" s="18">
        <v>2</v>
      </c>
      <c r="O4" s="18">
        <v>2</v>
      </c>
      <c r="P4" s="18">
        <v>2</v>
      </c>
      <c r="Q4" s="18">
        <v>2</v>
      </c>
      <c r="R4" s="18">
        <v>2</v>
      </c>
      <c r="S4" s="18">
        <v>2</v>
      </c>
      <c r="T4" s="18">
        <v>2</v>
      </c>
      <c r="U4" s="18">
        <v>2</v>
      </c>
      <c r="V4" s="18">
        <v>2</v>
      </c>
      <c r="W4" s="18">
        <v>2</v>
      </c>
      <c r="X4" s="18">
        <v>2</v>
      </c>
      <c r="Y4" s="18">
        <v>2</v>
      </c>
      <c r="Z4" s="18">
        <v>2</v>
      </c>
      <c r="AA4" s="18">
        <v>2</v>
      </c>
      <c r="AB4" s="18">
        <v>2</v>
      </c>
      <c r="AC4" s="18">
        <v>2</v>
      </c>
      <c r="AD4" s="18">
        <v>78</v>
      </c>
      <c r="AE4" s="18">
        <v>1.65</v>
      </c>
      <c r="AF4" s="18">
        <v>1</v>
      </c>
      <c r="AG4" s="18">
        <v>1</v>
      </c>
      <c r="AI4" s="18">
        <v>1</v>
      </c>
      <c r="AU4" s="18">
        <v>1</v>
      </c>
      <c r="AX4" s="18">
        <v>1</v>
      </c>
      <c r="BC4" s="18">
        <v>1</v>
      </c>
      <c r="BE4" s="18">
        <v>1</v>
      </c>
      <c r="BP4" s="18">
        <v>1</v>
      </c>
      <c r="BS4" s="18">
        <v>1</v>
      </c>
      <c r="BW4" s="25">
        <v>43946</v>
      </c>
      <c r="BX4" s="53">
        <v>2</v>
      </c>
      <c r="CB4" s="25">
        <v>43950</v>
      </c>
      <c r="CC4" s="25">
        <v>43957</v>
      </c>
      <c r="CD4" s="26">
        <v>2</v>
      </c>
      <c r="CE4" s="25">
        <v>43943</v>
      </c>
      <c r="CF4" s="62">
        <v>2</v>
      </c>
      <c r="CG4" s="26">
        <v>1</v>
      </c>
      <c r="CH4" s="25">
        <v>43950</v>
      </c>
      <c r="CI4" s="18">
        <v>130</v>
      </c>
      <c r="CJ4" s="18">
        <v>80</v>
      </c>
      <c r="CK4" s="18">
        <v>1</v>
      </c>
      <c r="CL4" s="18">
        <v>130</v>
      </c>
      <c r="CN4" s="27">
        <v>0.9</v>
      </c>
      <c r="CP4" s="18">
        <v>3</v>
      </c>
      <c r="CQ4" s="18">
        <v>20</v>
      </c>
      <c r="CR4" s="18">
        <v>37.200000000000003</v>
      </c>
      <c r="CT4" s="18">
        <v>34.6</v>
      </c>
      <c r="CU4" s="18">
        <v>118</v>
      </c>
      <c r="CV4" s="18">
        <v>1.36</v>
      </c>
      <c r="CW4" s="18">
        <v>16.2</v>
      </c>
      <c r="CX4" s="18">
        <v>15.6</v>
      </c>
      <c r="CY4" s="18">
        <v>5.46</v>
      </c>
      <c r="CZ4" s="18">
        <v>232000</v>
      </c>
      <c r="DA4" s="18">
        <v>9000</v>
      </c>
      <c r="DB4" s="18">
        <v>0</v>
      </c>
      <c r="DC4" s="18">
        <v>0</v>
      </c>
      <c r="DD4" s="18">
        <v>111</v>
      </c>
      <c r="DE4" s="18">
        <v>9460</v>
      </c>
      <c r="DF4" s="18">
        <v>800</v>
      </c>
      <c r="DK4" s="18">
        <v>75</v>
      </c>
      <c r="DL4" s="18">
        <v>77</v>
      </c>
      <c r="DO4" s="18">
        <v>77</v>
      </c>
      <c r="DP4" s="18">
        <v>214</v>
      </c>
      <c r="DS4" s="18">
        <v>312</v>
      </c>
      <c r="EA4" s="18">
        <v>7.45</v>
      </c>
      <c r="EB4" s="18">
        <v>26</v>
      </c>
      <c r="EC4" s="18">
        <v>18.399999999999999</v>
      </c>
      <c r="ED4" s="18">
        <v>69</v>
      </c>
      <c r="EV4" s="18">
        <v>1</v>
      </c>
      <c r="EY4" s="29">
        <f t="shared" ref="EY4:EY67" si="0">AD4/AE4/AE4</f>
        <v>28.650137741046834</v>
      </c>
      <c r="EZ4" s="82">
        <f t="shared" ref="EZ4:EZ67" si="1">DAY(CC4-CB4)</f>
        <v>7</v>
      </c>
      <c r="FA4" s="29">
        <f t="shared" ref="FA4:FA67" si="2">DAY(CC4-CE4)</f>
        <v>14</v>
      </c>
    </row>
    <row r="5" spans="1:157" ht="29.25" customHeight="1" x14ac:dyDescent="0.25">
      <c r="A5" s="25">
        <v>43973</v>
      </c>
      <c r="B5" s="18" t="s">
        <v>172</v>
      </c>
      <c r="C5" s="18">
        <v>2223568628</v>
      </c>
      <c r="D5" s="18" t="s">
        <v>169</v>
      </c>
      <c r="E5" s="18" t="s">
        <v>170</v>
      </c>
      <c r="F5" s="18">
        <v>68</v>
      </c>
      <c r="G5" s="18">
        <v>4</v>
      </c>
      <c r="I5" s="18">
        <v>3</v>
      </c>
      <c r="J5" s="18">
        <v>1</v>
      </c>
      <c r="K5" s="18">
        <v>2</v>
      </c>
      <c r="L5" s="18">
        <v>2</v>
      </c>
      <c r="M5" s="18">
        <v>2</v>
      </c>
      <c r="N5" s="18">
        <v>2</v>
      </c>
      <c r="O5" s="18">
        <v>2</v>
      </c>
      <c r="P5" s="18">
        <v>2</v>
      </c>
      <c r="Q5" s="18">
        <v>1</v>
      </c>
      <c r="R5" s="18">
        <v>1</v>
      </c>
      <c r="S5" s="18">
        <v>2</v>
      </c>
      <c r="T5" s="18">
        <v>2</v>
      </c>
      <c r="U5" s="18">
        <v>1</v>
      </c>
      <c r="V5" s="18">
        <v>2</v>
      </c>
      <c r="W5" s="18">
        <v>2</v>
      </c>
      <c r="X5" s="18">
        <v>2</v>
      </c>
      <c r="Y5" s="18">
        <v>2</v>
      </c>
      <c r="Z5" s="18">
        <v>2</v>
      </c>
      <c r="AA5" s="18">
        <v>2</v>
      </c>
      <c r="AB5" s="18">
        <v>2</v>
      </c>
      <c r="AC5" s="18">
        <v>2</v>
      </c>
      <c r="AD5" s="18">
        <v>72</v>
      </c>
      <c r="AE5" s="18">
        <v>1.66</v>
      </c>
      <c r="AF5" s="18">
        <v>1</v>
      </c>
      <c r="AU5" s="18">
        <v>1</v>
      </c>
      <c r="BC5" s="18">
        <v>1</v>
      </c>
      <c r="BE5" s="18">
        <v>1</v>
      </c>
      <c r="BJ5" s="18">
        <v>1</v>
      </c>
      <c r="BL5" s="18">
        <v>1</v>
      </c>
      <c r="BM5" s="18">
        <v>1</v>
      </c>
      <c r="BO5" s="18">
        <v>1</v>
      </c>
      <c r="BP5" s="18">
        <v>1</v>
      </c>
      <c r="BS5" s="18">
        <v>1</v>
      </c>
      <c r="BW5" s="25">
        <v>43971</v>
      </c>
      <c r="BX5" s="53">
        <v>2</v>
      </c>
      <c r="CB5" s="25">
        <v>43941</v>
      </c>
      <c r="CC5" s="25">
        <v>43977</v>
      </c>
      <c r="CD5" s="26">
        <v>2</v>
      </c>
      <c r="CE5" s="25">
        <v>43939</v>
      </c>
      <c r="CF5" s="62">
        <v>5</v>
      </c>
      <c r="CG5" s="26">
        <v>2</v>
      </c>
      <c r="CH5" s="25">
        <v>43941</v>
      </c>
      <c r="CI5" s="18">
        <v>121</v>
      </c>
      <c r="CJ5" s="18">
        <v>66</v>
      </c>
      <c r="CK5" s="18">
        <v>1</v>
      </c>
      <c r="CL5" s="18">
        <v>100</v>
      </c>
      <c r="CN5" s="27">
        <v>0.9</v>
      </c>
      <c r="CP5" s="18">
        <v>3</v>
      </c>
      <c r="CQ5" s="18">
        <v>22</v>
      </c>
      <c r="CR5" s="18">
        <v>36.200000000000003</v>
      </c>
      <c r="CT5" s="18">
        <v>132.1</v>
      </c>
      <c r="CU5" s="18">
        <v>84</v>
      </c>
      <c r="CV5" s="18">
        <v>3.38</v>
      </c>
      <c r="CW5" s="18">
        <v>61.7</v>
      </c>
      <c r="CX5" s="18">
        <v>11.6</v>
      </c>
      <c r="CY5" s="18">
        <v>4.03</v>
      </c>
      <c r="CZ5" s="18">
        <v>864000</v>
      </c>
      <c r="DA5" s="18">
        <v>8200</v>
      </c>
      <c r="DB5" s="18">
        <v>820</v>
      </c>
      <c r="DC5" s="18">
        <v>160</v>
      </c>
      <c r="DD5" s="18">
        <v>80</v>
      </c>
      <c r="DE5" s="18">
        <v>5990</v>
      </c>
      <c r="DF5" s="18">
        <v>820</v>
      </c>
      <c r="DG5" s="18">
        <v>6.2</v>
      </c>
      <c r="DH5" s="18">
        <v>135</v>
      </c>
      <c r="DI5" s="18">
        <v>107</v>
      </c>
      <c r="DK5" s="18">
        <v>18</v>
      </c>
      <c r="DO5" s="18">
        <v>15</v>
      </c>
      <c r="DP5" s="18" t="s">
        <v>176</v>
      </c>
      <c r="DS5" s="18">
        <v>185</v>
      </c>
      <c r="EA5" s="18">
        <v>7.33</v>
      </c>
      <c r="EB5" s="18">
        <v>35</v>
      </c>
      <c r="EC5" s="18">
        <v>18.5</v>
      </c>
      <c r="ED5" s="18">
        <v>74</v>
      </c>
      <c r="EV5" s="18">
        <v>1</v>
      </c>
      <c r="EY5" s="29">
        <f t="shared" si="0"/>
        <v>26.1286108288576</v>
      </c>
      <c r="EZ5" s="82">
        <f t="shared" si="1"/>
        <v>5</v>
      </c>
      <c r="FA5" s="29">
        <f t="shared" si="2"/>
        <v>7</v>
      </c>
    </row>
    <row r="6" spans="1:157" ht="29.25" customHeight="1" x14ac:dyDescent="0.25">
      <c r="A6" s="25">
        <v>43970</v>
      </c>
      <c r="B6" s="18" t="s">
        <v>175</v>
      </c>
      <c r="C6" s="18">
        <v>2231206689</v>
      </c>
      <c r="D6" s="18" t="s">
        <v>173</v>
      </c>
      <c r="E6" s="18" t="s">
        <v>174</v>
      </c>
      <c r="F6" s="18">
        <v>52</v>
      </c>
      <c r="G6" s="18">
        <v>2</v>
      </c>
      <c r="I6" s="18">
        <v>3</v>
      </c>
      <c r="J6" s="18">
        <v>2</v>
      </c>
      <c r="M6" s="18">
        <v>2</v>
      </c>
      <c r="N6" s="18">
        <v>2</v>
      </c>
      <c r="O6" s="18">
        <v>2</v>
      </c>
      <c r="P6" s="18">
        <v>2</v>
      </c>
      <c r="Q6" s="18">
        <v>2</v>
      </c>
      <c r="R6" s="18">
        <v>2</v>
      </c>
      <c r="S6" s="18">
        <v>2</v>
      </c>
      <c r="T6" s="18">
        <v>2</v>
      </c>
      <c r="U6" s="18">
        <v>2</v>
      </c>
      <c r="V6" s="18">
        <v>2</v>
      </c>
      <c r="W6" s="18">
        <v>2</v>
      </c>
      <c r="X6" s="18">
        <v>2</v>
      </c>
      <c r="Y6" s="18">
        <v>2</v>
      </c>
      <c r="Z6" s="18">
        <v>2</v>
      </c>
      <c r="AA6" s="18">
        <v>2</v>
      </c>
      <c r="AB6" s="18">
        <v>2</v>
      </c>
      <c r="AC6" s="18">
        <v>2</v>
      </c>
      <c r="AD6" s="18">
        <v>90</v>
      </c>
      <c r="AE6" s="18">
        <v>1.66</v>
      </c>
      <c r="BC6" s="18">
        <v>1</v>
      </c>
      <c r="BE6" s="18">
        <v>1</v>
      </c>
      <c r="BL6" s="18">
        <v>1</v>
      </c>
      <c r="BP6" s="18">
        <v>1</v>
      </c>
      <c r="BS6" s="18">
        <v>1</v>
      </c>
      <c r="BW6" s="25">
        <v>43970</v>
      </c>
      <c r="BX6" s="74">
        <v>1</v>
      </c>
      <c r="CB6" s="25">
        <v>43970</v>
      </c>
      <c r="CC6" s="25">
        <v>43977</v>
      </c>
      <c r="CD6" s="26">
        <v>2</v>
      </c>
      <c r="CE6" s="25">
        <v>43956</v>
      </c>
      <c r="CF6" s="62">
        <v>5</v>
      </c>
      <c r="CG6" s="26">
        <v>1</v>
      </c>
      <c r="CH6" s="25">
        <v>43970</v>
      </c>
      <c r="CI6" s="18">
        <v>126</v>
      </c>
      <c r="CJ6" s="18">
        <v>81</v>
      </c>
      <c r="CK6" s="18">
        <v>1</v>
      </c>
      <c r="CL6" s="18">
        <v>111</v>
      </c>
      <c r="CN6" s="27">
        <v>0.9</v>
      </c>
      <c r="CP6" s="18">
        <v>3</v>
      </c>
      <c r="CQ6" s="18">
        <v>22</v>
      </c>
      <c r="CR6" s="18">
        <v>39.200000000000003</v>
      </c>
      <c r="CT6" s="18">
        <v>19</v>
      </c>
      <c r="CU6" s="18">
        <v>107</v>
      </c>
      <c r="CV6" s="18">
        <v>0.6</v>
      </c>
      <c r="CW6" s="18">
        <v>8.9</v>
      </c>
      <c r="CX6" s="18">
        <v>14.5</v>
      </c>
      <c r="CY6" s="18">
        <v>4.8</v>
      </c>
      <c r="CZ6" s="18">
        <v>195000</v>
      </c>
      <c r="DA6" s="18">
        <v>7200</v>
      </c>
      <c r="DB6" s="18">
        <v>580</v>
      </c>
      <c r="DC6" s="18">
        <v>70</v>
      </c>
      <c r="DD6" s="18">
        <v>70</v>
      </c>
      <c r="DE6" s="18">
        <v>5330</v>
      </c>
      <c r="DF6" s="18">
        <v>1150</v>
      </c>
      <c r="DG6" s="18">
        <v>3.8</v>
      </c>
      <c r="DH6" s="18">
        <v>138</v>
      </c>
      <c r="DI6" s="18">
        <v>105</v>
      </c>
      <c r="DK6" s="18">
        <v>31</v>
      </c>
      <c r="DL6" s="18">
        <v>51</v>
      </c>
      <c r="DO6" s="18">
        <v>32</v>
      </c>
      <c r="DP6" s="18" t="s">
        <v>176</v>
      </c>
      <c r="DS6" s="18">
        <v>232</v>
      </c>
      <c r="EA6" s="18">
        <v>7.4</v>
      </c>
      <c r="EB6" s="18">
        <v>28</v>
      </c>
      <c r="EC6" s="18">
        <v>19</v>
      </c>
      <c r="ED6" s="18">
        <v>54</v>
      </c>
      <c r="EV6" s="18">
        <v>2</v>
      </c>
      <c r="EY6" s="29">
        <f t="shared" si="0"/>
        <v>32.660763536071997</v>
      </c>
      <c r="EZ6" s="82">
        <f t="shared" si="1"/>
        <v>7</v>
      </c>
      <c r="FA6" s="29">
        <f t="shared" si="2"/>
        <v>21</v>
      </c>
    </row>
    <row r="7" spans="1:157" ht="29.25" customHeight="1" x14ac:dyDescent="0.25">
      <c r="A7" s="25">
        <v>43973</v>
      </c>
      <c r="B7" s="18" t="s">
        <v>179</v>
      </c>
      <c r="C7" s="18">
        <v>2224454344</v>
      </c>
      <c r="D7" s="18" t="s">
        <v>178</v>
      </c>
      <c r="E7" s="18" t="s">
        <v>177</v>
      </c>
      <c r="F7" s="18">
        <v>27</v>
      </c>
      <c r="G7" s="18">
        <v>2</v>
      </c>
      <c r="I7" s="18">
        <v>3</v>
      </c>
      <c r="J7" s="18">
        <v>2</v>
      </c>
      <c r="M7" s="18">
        <v>2</v>
      </c>
      <c r="N7" s="18">
        <v>2</v>
      </c>
      <c r="O7" s="18">
        <v>2</v>
      </c>
      <c r="P7" s="18">
        <v>1</v>
      </c>
      <c r="Q7" s="18">
        <v>2</v>
      </c>
      <c r="R7" s="18">
        <v>2</v>
      </c>
      <c r="S7" s="18">
        <v>2</v>
      </c>
      <c r="T7" s="18">
        <v>2</v>
      </c>
      <c r="U7" s="18">
        <v>2</v>
      </c>
      <c r="V7" s="18">
        <v>2</v>
      </c>
      <c r="W7" s="18">
        <v>2</v>
      </c>
      <c r="X7" s="18">
        <v>2</v>
      </c>
      <c r="Y7" s="18">
        <v>2</v>
      </c>
      <c r="Z7" s="18">
        <v>2</v>
      </c>
      <c r="AA7" s="18">
        <v>2</v>
      </c>
      <c r="AB7" s="18">
        <v>2</v>
      </c>
      <c r="AC7" s="18">
        <v>2</v>
      </c>
      <c r="AD7" s="18">
        <v>78</v>
      </c>
      <c r="AE7" s="18">
        <v>1.73</v>
      </c>
      <c r="AU7" s="18">
        <v>1</v>
      </c>
      <c r="BD7" s="18">
        <v>1</v>
      </c>
      <c r="BE7" s="18">
        <v>1</v>
      </c>
      <c r="BL7" s="18">
        <v>1</v>
      </c>
      <c r="BR7" s="18">
        <v>1</v>
      </c>
      <c r="BV7" s="18">
        <v>1</v>
      </c>
      <c r="BW7" s="25">
        <v>43973</v>
      </c>
      <c r="BX7" s="74">
        <v>1</v>
      </c>
      <c r="CB7" s="25">
        <v>43973</v>
      </c>
      <c r="CC7" s="25">
        <v>43977</v>
      </c>
      <c r="CD7" s="26">
        <v>2</v>
      </c>
      <c r="CE7" s="25">
        <v>43959</v>
      </c>
      <c r="CF7" s="62">
        <v>5</v>
      </c>
      <c r="CG7" s="26">
        <v>1</v>
      </c>
      <c r="CH7" s="25">
        <v>43973</v>
      </c>
      <c r="CI7" s="18">
        <v>122</v>
      </c>
      <c r="CJ7" s="18">
        <v>60</v>
      </c>
      <c r="CK7" s="18">
        <v>1</v>
      </c>
      <c r="CL7" s="18">
        <v>122</v>
      </c>
      <c r="CN7" s="27">
        <v>0.91</v>
      </c>
      <c r="CP7" s="18">
        <v>8</v>
      </c>
      <c r="CQ7" s="18">
        <v>22</v>
      </c>
      <c r="CR7" s="18">
        <v>39.200000000000003</v>
      </c>
      <c r="CT7" s="18">
        <v>29</v>
      </c>
      <c r="CU7" s="18">
        <v>104</v>
      </c>
      <c r="CV7" s="18">
        <v>1</v>
      </c>
      <c r="CW7" s="18">
        <v>13</v>
      </c>
      <c r="CX7" s="18">
        <v>15.8</v>
      </c>
      <c r="CY7" s="18">
        <v>5.4</v>
      </c>
      <c r="CZ7" s="18">
        <v>229000</v>
      </c>
      <c r="DA7" s="18">
        <v>14400</v>
      </c>
      <c r="DB7" s="18">
        <v>1150</v>
      </c>
      <c r="DC7" s="18">
        <v>140</v>
      </c>
      <c r="DD7" s="18">
        <v>140</v>
      </c>
      <c r="DE7" s="18">
        <v>11600</v>
      </c>
      <c r="DF7" s="18">
        <v>1440</v>
      </c>
      <c r="DG7" s="18">
        <v>3.6</v>
      </c>
      <c r="DH7" s="18">
        <v>136</v>
      </c>
      <c r="DI7" s="18">
        <v>103</v>
      </c>
      <c r="DK7" s="18">
        <v>24</v>
      </c>
      <c r="DO7" s="18">
        <v>21</v>
      </c>
      <c r="DS7" s="18">
        <v>147</v>
      </c>
      <c r="EA7" s="18">
        <v>7.49</v>
      </c>
      <c r="EB7" s="18">
        <v>26</v>
      </c>
      <c r="EC7" s="18">
        <v>19</v>
      </c>
      <c r="ED7" s="18">
        <v>77</v>
      </c>
      <c r="EV7" s="18">
        <v>1</v>
      </c>
      <c r="EY7" s="29">
        <f t="shared" si="0"/>
        <v>26.061679307694877</v>
      </c>
      <c r="EZ7" s="82">
        <f t="shared" si="1"/>
        <v>4</v>
      </c>
      <c r="FA7" s="29">
        <f t="shared" si="2"/>
        <v>18</v>
      </c>
    </row>
    <row r="8" spans="1:157" ht="29.25" customHeight="1" x14ac:dyDescent="0.25">
      <c r="A8" s="25">
        <v>43969</v>
      </c>
      <c r="B8" s="18" t="s">
        <v>193</v>
      </c>
      <c r="C8" s="18">
        <v>2211741032</v>
      </c>
      <c r="D8" s="18" t="s">
        <v>191</v>
      </c>
      <c r="E8" s="18" t="s">
        <v>192</v>
      </c>
      <c r="F8" s="18">
        <v>59</v>
      </c>
      <c r="G8" s="18">
        <v>2</v>
      </c>
      <c r="I8" s="18">
        <v>3</v>
      </c>
      <c r="J8" s="18">
        <v>2</v>
      </c>
      <c r="M8" s="18">
        <v>2</v>
      </c>
      <c r="N8" s="18">
        <v>2</v>
      </c>
      <c r="O8" s="18">
        <v>2</v>
      </c>
      <c r="P8" s="18">
        <v>2</v>
      </c>
      <c r="Q8" s="18">
        <v>2</v>
      </c>
      <c r="R8" s="18">
        <v>2</v>
      </c>
      <c r="S8" s="18">
        <v>2</v>
      </c>
      <c r="T8" s="18">
        <v>2</v>
      </c>
      <c r="U8" s="18">
        <v>2</v>
      </c>
      <c r="V8" s="18">
        <v>2</v>
      </c>
      <c r="W8" s="18">
        <v>2</v>
      </c>
      <c r="X8" s="18">
        <v>2</v>
      </c>
      <c r="Y8" s="18">
        <v>2</v>
      </c>
      <c r="Z8" s="18">
        <v>2</v>
      </c>
      <c r="AA8" s="18">
        <v>2</v>
      </c>
      <c r="AB8" s="18">
        <v>2</v>
      </c>
      <c r="AC8" s="18">
        <v>2</v>
      </c>
      <c r="AD8" s="18">
        <v>72</v>
      </c>
      <c r="AE8" s="18">
        <v>1.75</v>
      </c>
      <c r="AF8" s="18">
        <v>1</v>
      </c>
      <c r="AH8" s="18">
        <v>1</v>
      </c>
      <c r="AI8" s="18">
        <v>1</v>
      </c>
      <c r="AJ8" s="18">
        <v>1</v>
      </c>
      <c r="AU8" s="18">
        <v>1</v>
      </c>
      <c r="AX8" s="18">
        <v>1</v>
      </c>
      <c r="BE8" s="18">
        <v>1</v>
      </c>
      <c r="BJ8" s="18">
        <v>1</v>
      </c>
      <c r="BK8" s="18">
        <v>1</v>
      </c>
      <c r="BL8" s="18">
        <v>1</v>
      </c>
      <c r="BM8" s="18">
        <v>1</v>
      </c>
      <c r="BO8" s="18">
        <v>1</v>
      </c>
      <c r="BP8" s="18">
        <v>1</v>
      </c>
      <c r="BQ8" s="18">
        <v>1</v>
      </c>
      <c r="BS8" s="18">
        <v>1</v>
      </c>
      <c r="BT8" s="18">
        <v>1</v>
      </c>
      <c r="BV8" s="18">
        <v>1</v>
      </c>
      <c r="BW8" s="25">
        <v>43969</v>
      </c>
      <c r="BX8" s="53">
        <v>1</v>
      </c>
      <c r="CB8" s="25">
        <v>43969</v>
      </c>
      <c r="CC8" s="25">
        <v>43980</v>
      </c>
      <c r="CD8" s="26">
        <v>2</v>
      </c>
      <c r="CE8" s="25">
        <v>43965</v>
      </c>
      <c r="CF8" s="62">
        <v>2</v>
      </c>
      <c r="CG8" s="26">
        <v>1</v>
      </c>
      <c r="CH8" s="25">
        <v>43969</v>
      </c>
      <c r="CI8" s="18">
        <v>137</v>
      </c>
      <c r="CJ8" s="18">
        <v>80</v>
      </c>
      <c r="CK8" s="18">
        <v>1</v>
      </c>
      <c r="CL8" s="18">
        <v>122</v>
      </c>
      <c r="CM8" s="18">
        <v>90</v>
      </c>
      <c r="CQ8" s="18">
        <v>30</v>
      </c>
      <c r="CR8" s="18">
        <v>38.1</v>
      </c>
      <c r="CT8" s="18">
        <v>37</v>
      </c>
      <c r="CU8" s="18">
        <v>121</v>
      </c>
      <c r="CV8" s="18">
        <v>0.96</v>
      </c>
      <c r="CW8" s="18">
        <v>17</v>
      </c>
      <c r="CX8" s="18">
        <v>14.9</v>
      </c>
      <c r="CY8" s="18">
        <v>4.7</v>
      </c>
      <c r="CZ8" s="18">
        <v>252000</v>
      </c>
      <c r="DA8" s="18">
        <v>99000</v>
      </c>
      <c r="DB8" s="18">
        <v>990</v>
      </c>
      <c r="DC8" s="18">
        <v>100</v>
      </c>
      <c r="DD8" s="18">
        <v>0</v>
      </c>
      <c r="DE8" s="18">
        <v>8320</v>
      </c>
      <c r="DF8" s="18">
        <v>500</v>
      </c>
      <c r="DG8" s="18">
        <v>3.8</v>
      </c>
      <c r="DH8" s="18">
        <v>136</v>
      </c>
      <c r="DI8" s="18">
        <v>103</v>
      </c>
      <c r="DK8" s="18">
        <v>72</v>
      </c>
      <c r="DO8" s="18">
        <v>59</v>
      </c>
      <c r="DP8" s="18">
        <v>300</v>
      </c>
      <c r="DS8" s="18">
        <v>278</v>
      </c>
      <c r="EA8" s="18">
        <v>7.49</v>
      </c>
      <c r="EB8" s="18">
        <v>21</v>
      </c>
      <c r="EC8" s="18">
        <v>16</v>
      </c>
      <c r="ED8" s="18">
        <v>116</v>
      </c>
      <c r="EE8" s="18">
        <v>1</v>
      </c>
      <c r="EV8" s="18">
        <v>1</v>
      </c>
      <c r="EY8" s="29">
        <f t="shared" si="0"/>
        <v>23.510204081632654</v>
      </c>
      <c r="EZ8" s="82">
        <f t="shared" si="1"/>
        <v>11</v>
      </c>
      <c r="FA8" s="29">
        <f t="shared" si="2"/>
        <v>15</v>
      </c>
    </row>
    <row r="9" spans="1:157" ht="29.25" customHeight="1" x14ac:dyDescent="0.25">
      <c r="A9" s="25">
        <v>43970</v>
      </c>
      <c r="B9" s="18" t="s">
        <v>196</v>
      </c>
      <c r="C9" s="18">
        <v>2231287944</v>
      </c>
      <c r="D9" s="18" t="s">
        <v>194</v>
      </c>
      <c r="E9" s="18" t="s">
        <v>195</v>
      </c>
      <c r="F9" s="18">
        <v>79</v>
      </c>
      <c r="G9" s="18">
        <v>4</v>
      </c>
      <c r="I9" s="18">
        <v>3</v>
      </c>
      <c r="J9" s="18">
        <v>2</v>
      </c>
      <c r="M9" s="18">
        <v>2</v>
      </c>
      <c r="N9" s="18">
        <v>2</v>
      </c>
      <c r="O9" s="18">
        <v>2</v>
      </c>
      <c r="P9" s="18">
        <v>2</v>
      </c>
      <c r="Q9" s="18">
        <v>2</v>
      </c>
      <c r="R9" s="18">
        <v>2</v>
      </c>
      <c r="S9" s="18">
        <v>2</v>
      </c>
      <c r="T9" s="18">
        <v>2</v>
      </c>
      <c r="U9" s="18">
        <v>2</v>
      </c>
      <c r="V9" s="18">
        <v>2</v>
      </c>
      <c r="W9" s="18">
        <v>2</v>
      </c>
      <c r="X9" s="18">
        <v>2</v>
      </c>
      <c r="Y9" s="18">
        <v>2</v>
      </c>
      <c r="Z9" s="18">
        <v>2</v>
      </c>
      <c r="AA9" s="18">
        <v>2</v>
      </c>
      <c r="AB9" s="18">
        <v>2</v>
      </c>
      <c r="AC9" s="18">
        <v>2</v>
      </c>
      <c r="AD9" s="18">
        <v>90</v>
      </c>
      <c r="AE9" s="18">
        <v>1.66</v>
      </c>
      <c r="AU9" s="18">
        <v>1</v>
      </c>
      <c r="AY9" s="18">
        <v>1</v>
      </c>
      <c r="BC9" s="18">
        <v>1</v>
      </c>
      <c r="BE9" s="18">
        <v>1</v>
      </c>
      <c r="BJ9" s="18">
        <v>1</v>
      </c>
      <c r="BK9" s="18">
        <v>1</v>
      </c>
      <c r="BL9" s="18">
        <v>1</v>
      </c>
      <c r="BM9" s="18">
        <v>1</v>
      </c>
      <c r="BP9" s="18">
        <v>1</v>
      </c>
      <c r="BQ9" s="18">
        <v>1</v>
      </c>
      <c r="BT9" s="18">
        <v>1</v>
      </c>
      <c r="BV9" s="18">
        <v>1</v>
      </c>
      <c r="BW9" s="25">
        <v>43962</v>
      </c>
      <c r="BX9" s="53">
        <v>1</v>
      </c>
      <c r="CB9" s="25">
        <v>43970</v>
      </c>
      <c r="CC9" s="25">
        <v>43983</v>
      </c>
      <c r="CD9" s="26">
        <v>2</v>
      </c>
      <c r="CE9" s="25">
        <v>43955</v>
      </c>
      <c r="CF9" s="62">
        <v>8</v>
      </c>
      <c r="CG9" s="26">
        <v>1</v>
      </c>
      <c r="CH9" s="25">
        <v>43970</v>
      </c>
      <c r="CI9" s="18">
        <v>90</v>
      </c>
      <c r="CJ9" s="18">
        <v>71</v>
      </c>
      <c r="CK9" s="18">
        <v>1</v>
      </c>
      <c r="CL9" s="18">
        <v>120</v>
      </c>
      <c r="CM9" s="18">
        <v>76</v>
      </c>
      <c r="CN9" s="27">
        <v>0.52</v>
      </c>
      <c r="CP9" s="18">
        <v>4</v>
      </c>
      <c r="CQ9" s="18">
        <v>24</v>
      </c>
      <c r="CR9" s="18">
        <v>36.200000000000003</v>
      </c>
      <c r="CT9" s="18">
        <v>35</v>
      </c>
      <c r="CU9" s="18">
        <v>107</v>
      </c>
      <c r="CV9" s="18">
        <v>0.74</v>
      </c>
      <c r="CW9" s="18">
        <v>16</v>
      </c>
      <c r="CX9" s="18">
        <v>13.1</v>
      </c>
      <c r="CY9" s="18">
        <v>4.5999999999999996</v>
      </c>
      <c r="CZ9" s="18">
        <v>272000</v>
      </c>
      <c r="DA9" s="18">
        <v>7000</v>
      </c>
      <c r="DB9" s="18">
        <v>980</v>
      </c>
      <c r="DC9" s="18">
        <v>140</v>
      </c>
      <c r="DD9" s="18">
        <v>70</v>
      </c>
      <c r="DE9" s="18">
        <v>4700</v>
      </c>
      <c r="DF9" s="18">
        <v>980</v>
      </c>
      <c r="DG9" s="18">
        <v>4</v>
      </c>
      <c r="DH9" s="18">
        <v>135</v>
      </c>
      <c r="DI9" s="18">
        <v>104</v>
      </c>
      <c r="DK9" s="18">
        <v>49</v>
      </c>
      <c r="DO9" s="18">
        <v>34</v>
      </c>
      <c r="DP9" s="18">
        <v>1200</v>
      </c>
      <c r="DS9" s="18">
        <v>325</v>
      </c>
      <c r="EA9" s="18">
        <v>7.45</v>
      </c>
      <c r="EB9" s="18">
        <v>26</v>
      </c>
      <c r="EC9" s="18">
        <v>18</v>
      </c>
      <c r="ED9" s="18">
        <v>67</v>
      </c>
      <c r="EV9" s="18">
        <v>2</v>
      </c>
      <c r="EY9" s="29">
        <f t="shared" si="0"/>
        <v>32.660763536071997</v>
      </c>
      <c r="EZ9" s="82">
        <f t="shared" si="1"/>
        <v>13</v>
      </c>
      <c r="FA9" s="29">
        <f t="shared" si="2"/>
        <v>28</v>
      </c>
    </row>
    <row r="10" spans="1:157" ht="29.25" customHeight="1" x14ac:dyDescent="0.25">
      <c r="A10" s="25">
        <v>43968</v>
      </c>
      <c r="B10" s="18" t="s">
        <v>199</v>
      </c>
      <c r="C10" s="18">
        <v>2226812265</v>
      </c>
      <c r="D10" s="18" t="s">
        <v>197</v>
      </c>
      <c r="E10" s="18" t="s">
        <v>198</v>
      </c>
      <c r="F10" s="18">
        <v>35</v>
      </c>
      <c r="G10" s="18">
        <v>1</v>
      </c>
      <c r="H10" s="18" t="s">
        <v>345</v>
      </c>
      <c r="I10" s="18">
        <v>3</v>
      </c>
      <c r="J10" s="18">
        <v>2</v>
      </c>
      <c r="M10" s="18">
        <v>2</v>
      </c>
      <c r="N10" s="18">
        <v>2</v>
      </c>
      <c r="O10" s="18">
        <v>2</v>
      </c>
      <c r="P10" s="18">
        <v>2</v>
      </c>
      <c r="Q10" s="18">
        <v>2</v>
      </c>
      <c r="R10" s="18">
        <v>2</v>
      </c>
      <c r="S10" s="18">
        <v>2</v>
      </c>
      <c r="T10" s="18">
        <v>2</v>
      </c>
      <c r="U10" s="18">
        <v>2</v>
      </c>
      <c r="V10" s="18">
        <v>2</v>
      </c>
      <c r="W10" s="18">
        <v>2</v>
      </c>
      <c r="X10" s="18">
        <v>2</v>
      </c>
      <c r="Y10" s="18">
        <v>2</v>
      </c>
      <c r="Z10" s="18">
        <v>2</v>
      </c>
      <c r="AA10" s="18">
        <v>2</v>
      </c>
      <c r="AB10" s="18">
        <v>2</v>
      </c>
      <c r="AC10" s="18">
        <v>2</v>
      </c>
      <c r="AD10" s="18">
        <v>80</v>
      </c>
      <c r="AE10" s="18">
        <v>1.6</v>
      </c>
      <c r="AF10" s="18">
        <v>1</v>
      </c>
      <c r="AI10" s="18">
        <v>1</v>
      </c>
      <c r="AU10" s="18">
        <v>1</v>
      </c>
      <c r="AX10" s="18">
        <v>1</v>
      </c>
      <c r="BE10" s="18">
        <v>1</v>
      </c>
      <c r="BJ10" s="18">
        <v>1</v>
      </c>
      <c r="BK10" s="18">
        <v>1</v>
      </c>
      <c r="BL10" s="18">
        <v>1</v>
      </c>
      <c r="BM10" s="18">
        <v>1</v>
      </c>
      <c r="BO10" s="18">
        <v>1</v>
      </c>
      <c r="BP10" s="18">
        <v>1</v>
      </c>
      <c r="BT10" s="18">
        <v>1</v>
      </c>
      <c r="BV10" s="18">
        <v>1</v>
      </c>
      <c r="BW10" s="25">
        <v>43961</v>
      </c>
      <c r="BX10" s="53">
        <v>1</v>
      </c>
      <c r="CB10" s="25">
        <v>43968</v>
      </c>
      <c r="CC10" s="25">
        <v>43974</v>
      </c>
      <c r="CD10" s="26">
        <v>2</v>
      </c>
      <c r="CE10" s="25">
        <v>43961</v>
      </c>
      <c r="CF10" s="62">
        <v>2</v>
      </c>
      <c r="CG10" s="26">
        <v>1</v>
      </c>
      <c r="CH10" s="25">
        <v>43968</v>
      </c>
      <c r="CI10" s="18">
        <v>125</v>
      </c>
      <c r="CJ10" s="18">
        <v>87</v>
      </c>
      <c r="CK10" s="18">
        <v>1</v>
      </c>
      <c r="CL10" s="18">
        <v>122</v>
      </c>
      <c r="CM10" s="18">
        <v>87</v>
      </c>
      <c r="CP10" s="18">
        <v>4</v>
      </c>
      <c r="CQ10" s="18">
        <v>26</v>
      </c>
      <c r="CR10" s="18">
        <v>36.5</v>
      </c>
      <c r="CT10" s="18">
        <v>24</v>
      </c>
      <c r="CU10" s="18">
        <v>108</v>
      </c>
      <c r="CV10" s="18">
        <v>0.72</v>
      </c>
      <c r="CW10" s="18">
        <v>11</v>
      </c>
      <c r="CX10" s="18">
        <v>15</v>
      </c>
      <c r="CY10" s="18">
        <v>5.4</v>
      </c>
      <c r="CZ10" s="18">
        <v>244000</v>
      </c>
      <c r="DA10" s="18">
        <v>6600</v>
      </c>
      <c r="DB10" s="18">
        <v>920</v>
      </c>
      <c r="DC10" s="18">
        <v>70</v>
      </c>
      <c r="DD10" s="18">
        <v>70</v>
      </c>
      <c r="DE10" s="18">
        <v>4750</v>
      </c>
      <c r="DF10" s="18">
        <v>860</v>
      </c>
      <c r="DG10" s="18">
        <v>3.4</v>
      </c>
      <c r="DH10" s="18">
        <v>134</v>
      </c>
      <c r="DI10" s="18">
        <v>102</v>
      </c>
      <c r="DK10" s="18">
        <v>44</v>
      </c>
      <c r="DO10" s="18">
        <v>44</v>
      </c>
      <c r="DS10" s="18">
        <v>288</v>
      </c>
      <c r="EA10" s="18">
        <v>7.44</v>
      </c>
      <c r="EB10" s="18">
        <v>16</v>
      </c>
      <c r="EC10" s="18">
        <v>10.9</v>
      </c>
      <c r="ED10" s="18">
        <v>114</v>
      </c>
      <c r="EV10" s="18">
        <v>2</v>
      </c>
      <c r="EY10" s="29">
        <f>AD10/AE10/AE10</f>
        <v>31.25</v>
      </c>
      <c r="EZ10" s="82">
        <f>DAY(CC10-CB10)</f>
        <v>6</v>
      </c>
      <c r="FA10" s="29">
        <f t="shared" si="2"/>
        <v>13</v>
      </c>
    </row>
    <row r="11" spans="1:157" ht="29.25" customHeight="1" x14ac:dyDescent="0.25">
      <c r="A11" s="25">
        <v>43972</v>
      </c>
      <c r="B11" s="18" t="s">
        <v>204</v>
      </c>
      <c r="C11" s="18">
        <v>2229280523</v>
      </c>
      <c r="D11" s="18" t="s">
        <v>202</v>
      </c>
      <c r="E11" s="18" t="s">
        <v>203</v>
      </c>
      <c r="F11" s="18">
        <v>53</v>
      </c>
      <c r="G11" s="18">
        <v>2</v>
      </c>
      <c r="I11" s="18">
        <v>3</v>
      </c>
      <c r="J11" s="18">
        <v>1</v>
      </c>
      <c r="K11" s="18">
        <v>4</v>
      </c>
      <c r="L11" s="18">
        <v>1</v>
      </c>
      <c r="M11" s="18">
        <v>2</v>
      </c>
      <c r="N11" s="18">
        <v>2</v>
      </c>
      <c r="O11" s="18">
        <v>2</v>
      </c>
      <c r="P11" s="18">
        <v>2</v>
      </c>
      <c r="Q11" s="18">
        <v>2</v>
      </c>
      <c r="R11" s="18">
        <v>2</v>
      </c>
      <c r="S11" s="18">
        <v>2</v>
      </c>
      <c r="T11" s="18">
        <v>2</v>
      </c>
      <c r="U11" s="18">
        <v>2</v>
      </c>
      <c r="V11" s="18">
        <v>2</v>
      </c>
      <c r="W11" s="18">
        <v>2</v>
      </c>
      <c r="X11" s="18">
        <v>2</v>
      </c>
      <c r="Y11" s="18">
        <v>2</v>
      </c>
      <c r="Z11" s="18">
        <v>2</v>
      </c>
      <c r="AA11" s="18">
        <v>2</v>
      </c>
      <c r="AB11" s="18">
        <v>2</v>
      </c>
      <c r="AC11" s="18">
        <v>2</v>
      </c>
      <c r="AD11" s="18">
        <v>80</v>
      </c>
      <c r="AE11" s="18">
        <v>1.7</v>
      </c>
      <c r="AF11" s="18">
        <v>1</v>
      </c>
      <c r="AU11" s="18">
        <v>1</v>
      </c>
      <c r="AX11" s="18">
        <v>1</v>
      </c>
      <c r="BC11" s="18">
        <v>1</v>
      </c>
      <c r="BE11" s="18">
        <v>1</v>
      </c>
      <c r="BJ11" s="18">
        <v>1</v>
      </c>
      <c r="BL11" s="18">
        <v>1</v>
      </c>
      <c r="BP11" s="18">
        <v>1</v>
      </c>
      <c r="BS11" s="18">
        <v>1</v>
      </c>
      <c r="BT11" s="18">
        <v>1</v>
      </c>
      <c r="BW11" s="25">
        <v>43973</v>
      </c>
      <c r="BX11" s="53">
        <v>1</v>
      </c>
      <c r="CB11" s="25">
        <v>43972</v>
      </c>
      <c r="CC11" s="25">
        <v>43983</v>
      </c>
      <c r="CD11" s="26">
        <v>2</v>
      </c>
      <c r="CE11" s="25">
        <v>43960</v>
      </c>
      <c r="CF11" s="62">
        <v>2</v>
      </c>
      <c r="CG11" s="26">
        <v>1</v>
      </c>
      <c r="CH11" s="25">
        <v>43972</v>
      </c>
      <c r="CI11" s="18">
        <v>118</v>
      </c>
      <c r="CJ11" s="18">
        <v>86</v>
      </c>
      <c r="CK11" s="18">
        <v>1</v>
      </c>
      <c r="CL11" s="18">
        <v>92</v>
      </c>
      <c r="CM11" s="18">
        <v>90</v>
      </c>
      <c r="CP11" s="18">
        <v>2</v>
      </c>
      <c r="CQ11" s="18">
        <v>22</v>
      </c>
      <c r="CR11" s="18">
        <v>36.200000000000003</v>
      </c>
      <c r="CT11" s="18">
        <v>77</v>
      </c>
      <c r="CU11" s="18">
        <v>116</v>
      </c>
      <c r="CV11" s="18">
        <v>1.29</v>
      </c>
      <c r="CW11" s="18">
        <v>36</v>
      </c>
      <c r="CX11" s="18">
        <v>16</v>
      </c>
      <c r="CY11" s="18">
        <v>5.0999999999999996</v>
      </c>
      <c r="CZ11" s="18">
        <v>166000</v>
      </c>
      <c r="DA11" s="18">
        <v>44000</v>
      </c>
      <c r="DB11" s="18">
        <v>130</v>
      </c>
      <c r="DC11" s="18">
        <v>40</v>
      </c>
      <c r="DD11" s="18">
        <v>40</v>
      </c>
      <c r="DE11" s="18">
        <v>3650</v>
      </c>
      <c r="DF11" s="18">
        <v>530</v>
      </c>
      <c r="DG11" s="18">
        <v>4.4000000000000004</v>
      </c>
      <c r="DH11" s="18">
        <v>133</v>
      </c>
      <c r="DI11" s="18">
        <v>105</v>
      </c>
      <c r="DK11" s="18">
        <v>37</v>
      </c>
      <c r="DO11" s="18">
        <v>21</v>
      </c>
      <c r="DS11" s="18">
        <v>360</v>
      </c>
      <c r="EA11" s="18">
        <v>7.38</v>
      </c>
      <c r="EB11" s="18">
        <v>17</v>
      </c>
      <c r="EC11" s="18">
        <v>10</v>
      </c>
      <c r="ED11" s="18">
        <v>56</v>
      </c>
      <c r="EV11" s="18">
        <v>1</v>
      </c>
      <c r="EY11" s="29">
        <f t="shared" si="0"/>
        <v>27.681660899653981</v>
      </c>
      <c r="EZ11" s="82">
        <f t="shared" si="1"/>
        <v>11</v>
      </c>
      <c r="FA11" s="29">
        <f t="shared" si="2"/>
        <v>23</v>
      </c>
    </row>
    <row r="12" spans="1:157" ht="29.25" customHeight="1" x14ac:dyDescent="0.25">
      <c r="A12" s="25">
        <v>43967</v>
      </c>
      <c r="B12" s="18" t="s">
        <v>219</v>
      </c>
      <c r="C12" s="18">
        <v>2225043765</v>
      </c>
      <c r="D12" s="18" t="s">
        <v>220</v>
      </c>
      <c r="E12" s="18" t="s">
        <v>221</v>
      </c>
      <c r="F12" s="18">
        <v>57</v>
      </c>
      <c r="G12" s="18">
        <v>5</v>
      </c>
      <c r="I12" s="18">
        <v>3</v>
      </c>
      <c r="J12" s="18">
        <v>1</v>
      </c>
      <c r="K12" s="18">
        <v>2</v>
      </c>
      <c r="L12" s="18">
        <v>1</v>
      </c>
      <c r="M12" s="18">
        <v>2</v>
      </c>
      <c r="N12" s="18">
        <v>2</v>
      </c>
      <c r="O12" s="18">
        <v>2</v>
      </c>
      <c r="P12" s="18">
        <v>2</v>
      </c>
      <c r="Q12" s="18">
        <v>2</v>
      </c>
      <c r="R12" s="18">
        <v>2</v>
      </c>
      <c r="S12" s="18">
        <v>2</v>
      </c>
      <c r="T12" s="18">
        <v>2</v>
      </c>
      <c r="U12" s="18">
        <v>2</v>
      </c>
      <c r="V12" s="18">
        <v>2</v>
      </c>
      <c r="W12" s="18">
        <v>2</v>
      </c>
      <c r="X12" s="18">
        <v>2</v>
      </c>
      <c r="Y12" s="18">
        <v>2</v>
      </c>
      <c r="Z12" s="18">
        <v>2</v>
      </c>
      <c r="AA12" s="18">
        <v>2</v>
      </c>
      <c r="AB12" s="18">
        <v>2</v>
      </c>
      <c r="AC12" s="18">
        <v>2</v>
      </c>
      <c r="AD12" s="18">
        <v>68</v>
      </c>
      <c r="AE12" s="18">
        <v>1.6</v>
      </c>
      <c r="AF12" s="18">
        <v>1</v>
      </c>
      <c r="AJ12" s="18">
        <v>1</v>
      </c>
      <c r="BC12" s="18">
        <v>1</v>
      </c>
      <c r="BE12" s="18">
        <v>1</v>
      </c>
      <c r="BL12" s="18">
        <v>1</v>
      </c>
      <c r="BP12" s="18">
        <v>1</v>
      </c>
      <c r="BW12" s="25">
        <v>43967</v>
      </c>
      <c r="BX12" s="53">
        <v>2</v>
      </c>
      <c r="CB12" s="25">
        <v>43966</v>
      </c>
      <c r="CC12" s="25">
        <v>43973</v>
      </c>
      <c r="CD12" s="26">
        <v>2</v>
      </c>
      <c r="CE12" s="25">
        <v>43963</v>
      </c>
      <c r="CF12" s="62">
        <v>1</v>
      </c>
      <c r="CG12" s="26">
        <v>1</v>
      </c>
      <c r="CH12" s="25">
        <v>43966</v>
      </c>
      <c r="CI12" s="18">
        <v>97</v>
      </c>
      <c r="CJ12" s="18">
        <v>62</v>
      </c>
      <c r="CK12" s="18">
        <v>1</v>
      </c>
      <c r="CL12" s="18">
        <v>96</v>
      </c>
      <c r="CM12" s="18">
        <v>98</v>
      </c>
      <c r="CP12" s="18">
        <v>2</v>
      </c>
      <c r="CQ12" s="18">
        <v>24</v>
      </c>
      <c r="CR12" s="18">
        <v>36.700000000000003</v>
      </c>
      <c r="CT12" s="18">
        <v>29</v>
      </c>
      <c r="CU12" s="18">
        <v>127</v>
      </c>
      <c r="CV12" s="18">
        <v>0.78</v>
      </c>
      <c r="CW12" s="18">
        <v>13</v>
      </c>
      <c r="CX12" s="18">
        <v>13.9</v>
      </c>
      <c r="CY12" s="18">
        <v>4.8</v>
      </c>
      <c r="CZ12" s="18">
        <v>190000</v>
      </c>
      <c r="DA12" s="18">
        <v>12600</v>
      </c>
      <c r="DB12" s="18">
        <v>1010</v>
      </c>
      <c r="DC12" s="18">
        <v>0</v>
      </c>
      <c r="DD12" s="18">
        <v>0</v>
      </c>
      <c r="DE12" s="18">
        <v>10460</v>
      </c>
      <c r="DF12" s="18">
        <v>1010</v>
      </c>
      <c r="DG12" s="18">
        <v>3.4</v>
      </c>
      <c r="DH12" s="18">
        <v>132</v>
      </c>
      <c r="DI12" s="18">
        <v>100</v>
      </c>
      <c r="DK12" s="18">
        <v>27</v>
      </c>
      <c r="DO12" s="18">
        <v>30</v>
      </c>
      <c r="DS12" s="18">
        <v>227</v>
      </c>
      <c r="EA12" s="18">
        <v>7.47</v>
      </c>
      <c r="EB12" s="18">
        <v>24</v>
      </c>
      <c r="EC12" s="18">
        <v>17.5</v>
      </c>
      <c r="ED12" s="18">
        <v>147</v>
      </c>
      <c r="EV12" s="18">
        <v>1</v>
      </c>
      <c r="EY12" s="29">
        <f t="shared" si="0"/>
        <v>26.5625</v>
      </c>
      <c r="EZ12" s="82">
        <f t="shared" si="1"/>
        <v>7</v>
      </c>
      <c r="FA12" s="29">
        <f t="shared" si="2"/>
        <v>10</v>
      </c>
    </row>
    <row r="13" spans="1:157" ht="29.25" customHeight="1" x14ac:dyDescent="0.25">
      <c r="A13" s="25">
        <v>43973</v>
      </c>
      <c r="B13" s="18" t="s">
        <v>219</v>
      </c>
      <c r="C13" s="18">
        <v>222059151</v>
      </c>
      <c r="D13" s="18" t="s">
        <v>222</v>
      </c>
      <c r="E13" s="18" t="s">
        <v>223</v>
      </c>
      <c r="F13" s="18">
        <v>34</v>
      </c>
      <c r="G13" s="18">
        <v>1</v>
      </c>
      <c r="H13" s="18" t="s">
        <v>345</v>
      </c>
      <c r="I13" s="18">
        <v>3</v>
      </c>
      <c r="J13" s="18">
        <v>2</v>
      </c>
      <c r="M13" s="18">
        <v>2</v>
      </c>
      <c r="N13" s="18">
        <v>2</v>
      </c>
      <c r="O13" s="18">
        <v>2</v>
      </c>
      <c r="P13" s="18">
        <v>2</v>
      </c>
      <c r="Q13" s="18">
        <v>2</v>
      </c>
      <c r="R13" s="18">
        <v>2</v>
      </c>
      <c r="S13" s="18">
        <v>2</v>
      </c>
      <c r="T13" s="18">
        <v>2</v>
      </c>
      <c r="U13" s="18">
        <v>2</v>
      </c>
      <c r="V13" s="18">
        <v>2</v>
      </c>
      <c r="W13" s="18">
        <v>2</v>
      </c>
      <c r="X13" s="18">
        <v>2</v>
      </c>
      <c r="Y13" s="18">
        <v>2</v>
      </c>
      <c r="Z13" s="18">
        <v>2</v>
      </c>
      <c r="AA13" s="18">
        <v>2</v>
      </c>
      <c r="AB13" s="18">
        <v>2</v>
      </c>
      <c r="AC13" s="18">
        <v>2</v>
      </c>
      <c r="AD13" s="18">
        <v>72</v>
      </c>
      <c r="AE13" s="18">
        <v>1.54</v>
      </c>
      <c r="AF13" s="18">
        <v>1</v>
      </c>
      <c r="AI13" s="18">
        <v>1</v>
      </c>
      <c r="BE13" s="18">
        <v>1</v>
      </c>
      <c r="BL13" s="18">
        <v>1</v>
      </c>
      <c r="BP13" s="18">
        <v>1</v>
      </c>
      <c r="BS13" s="18">
        <v>1</v>
      </c>
      <c r="BT13" s="18">
        <v>1</v>
      </c>
      <c r="BW13" s="25">
        <v>43974</v>
      </c>
      <c r="BX13" s="53">
        <v>1</v>
      </c>
      <c r="CB13" s="25">
        <v>43973</v>
      </c>
      <c r="CC13" s="25">
        <v>43980</v>
      </c>
      <c r="CD13" s="26">
        <v>2</v>
      </c>
      <c r="CE13" s="25">
        <v>43958</v>
      </c>
      <c r="CF13" s="62">
        <v>14</v>
      </c>
      <c r="CG13" s="26">
        <v>1</v>
      </c>
      <c r="CH13" s="25">
        <v>43973</v>
      </c>
      <c r="CI13" s="18">
        <v>125</v>
      </c>
      <c r="CJ13" s="18">
        <v>79</v>
      </c>
      <c r="CK13" s="18">
        <v>1</v>
      </c>
      <c r="CL13" s="18">
        <v>100</v>
      </c>
      <c r="CN13" s="18">
        <v>95</v>
      </c>
      <c r="CQ13" s="18">
        <v>24</v>
      </c>
      <c r="CR13" s="18">
        <v>38.5</v>
      </c>
      <c r="CT13" s="18">
        <v>32.299999999999997</v>
      </c>
      <c r="CU13" s="18">
        <v>101</v>
      </c>
      <c r="CV13" s="18">
        <v>0.63</v>
      </c>
      <c r="CW13" s="18">
        <v>15.1</v>
      </c>
      <c r="CX13" s="18">
        <v>15.6</v>
      </c>
      <c r="CY13" s="18">
        <v>5.5</v>
      </c>
      <c r="CZ13" s="18">
        <v>222000</v>
      </c>
      <c r="DA13" s="18">
        <v>5500</v>
      </c>
      <c r="DB13" s="18">
        <v>440</v>
      </c>
      <c r="DC13" s="18">
        <v>60</v>
      </c>
      <c r="DD13" s="18">
        <v>0</v>
      </c>
      <c r="DE13" s="18">
        <v>4120</v>
      </c>
      <c r="DF13" s="18">
        <v>820</v>
      </c>
      <c r="DG13" s="18">
        <v>3.8</v>
      </c>
      <c r="DH13" s="18">
        <v>136</v>
      </c>
      <c r="DI13" s="18">
        <v>102</v>
      </c>
      <c r="DK13" s="18">
        <v>35</v>
      </c>
      <c r="DO13" s="18">
        <v>48</v>
      </c>
      <c r="DP13" s="18">
        <v>820</v>
      </c>
      <c r="DS13" s="18">
        <v>224</v>
      </c>
      <c r="EA13" s="18">
        <v>7.48</v>
      </c>
      <c r="EB13" s="18">
        <v>26</v>
      </c>
      <c r="EC13" s="18">
        <v>19</v>
      </c>
      <c r="ED13" s="18">
        <v>47</v>
      </c>
      <c r="EV13" s="18">
        <v>1</v>
      </c>
      <c r="EY13" s="29">
        <f t="shared" si="0"/>
        <v>30.359251138471915</v>
      </c>
      <c r="EZ13" s="82">
        <f t="shared" si="1"/>
        <v>7</v>
      </c>
      <c r="FA13" s="29">
        <f t="shared" si="2"/>
        <v>22</v>
      </c>
    </row>
    <row r="14" spans="1:157" ht="29.25" customHeight="1" x14ac:dyDescent="0.25">
      <c r="A14" s="25">
        <v>43954</v>
      </c>
      <c r="B14" s="18" t="s">
        <v>224</v>
      </c>
      <c r="C14" s="18">
        <v>2251250123</v>
      </c>
      <c r="D14" s="18" t="s">
        <v>226</v>
      </c>
      <c r="E14" s="18" t="s">
        <v>225</v>
      </c>
      <c r="F14" s="18">
        <v>44</v>
      </c>
      <c r="G14" s="18">
        <v>5</v>
      </c>
      <c r="I14" s="18">
        <v>3</v>
      </c>
      <c r="J14" s="18">
        <v>2</v>
      </c>
      <c r="M14" s="18">
        <v>2</v>
      </c>
      <c r="N14" s="18">
        <v>2</v>
      </c>
      <c r="O14" s="18">
        <v>2</v>
      </c>
      <c r="P14" s="18">
        <v>2</v>
      </c>
      <c r="Q14" s="18">
        <v>2</v>
      </c>
      <c r="R14" s="18">
        <v>2</v>
      </c>
      <c r="S14" s="18">
        <v>2</v>
      </c>
      <c r="T14" s="18">
        <v>2</v>
      </c>
      <c r="U14" s="18">
        <v>1</v>
      </c>
      <c r="V14" s="18">
        <v>2</v>
      </c>
      <c r="W14" s="18">
        <v>2</v>
      </c>
      <c r="X14" s="18">
        <v>2</v>
      </c>
      <c r="Y14" s="18">
        <v>2</v>
      </c>
      <c r="Z14" s="18">
        <v>2</v>
      </c>
      <c r="AA14" s="18">
        <v>2</v>
      </c>
      <c r="AB14" s="18">
        <v>2</v>
      </c>
      <c r="AC14" s="18">
        <v>2</v>
      </c>
      <c r="AD14" s="18">
        <v>76</v>
      </c>
      <c r="AE14" s="18">
        <v>1.68</v>
      </c>
      <c r="AF14" s="18">
        <v>1</v>
      </c>
      <c r="BC14" s="18">
        <v>1</v>
      </c>
      <c r="BE14" s="18">
        <v>1</v>
      </c>
      <c r="BJ14" s="18">
        <v>1</v>
      </c>
      <c r="BL14" s="18">
        <v>1</v>
      </c>
      <c r="BP14" s="18">
        <v>1</v>
      </c>
      <c r="BQ14" s="18">
        <v>1</v>
      </c>
      <c r="BS14" s="18">
        <v>1</v>
      </c>
      <c r="BT14" s="18">
        <v>1</v>
      </c>
      <c r="BV14" s="18">
        <v>1</v>
      </c>
      <c r="BW14" s="25">
        <v>43954</v>
      </c>
      <c r="BX14" s="53">
        <v>1</v>
      </c>
      <c r="CB14" s="25">
        <v>43954</v>
      </c>
      <c r="CC14" s="25">
        <v>43963</v>
      </c>
      <c r="CD14" s="26">
        <v>2</v>
      </c>
      <c r="CE14" s="25">
        <v>43945</v>
      </c>
      <c r="CF14" s="62">
        <v>3</v>
      </c>
      <c r="CG14" s="26">
        <v>2</v>
      </c>
      <c r="CH14" s="25">
        <v>43954</v>
      </c>
      <c r="CI14" s="18">
        <v>134</v>
      </c>
      <c r="CJ14" s="18">
        <v>79</v>
      </c>
      <c r="CK14" s="18">
        <v>1</v>
      </c>
      <c r="CL14" s="18">
        <v>99</v>
      </c>
      <c r="CN14" s="18">
        <v>87</v>
      </c>
      <c r="CQ14" s="18">
        <v>20</v>
      </c>
      <c r="CR14" s="18">
        <v>36.299999999999997</v>
      </c>
      <c r="CT14" s="18">
        <v>18.100000000000001</v>
      </c>
      <c r="CU14" s="18">
        <v>290</v>
      </c>
      <c r="CV14" s="18">
        <v>0.66</v>
      </c>
      <c r="CW14" s="18">
        <v>8.5</v>
      </c>
      <c r="CX14" s="18">
        <v>12</v>
      </c>
      <c r="CY14" s="18">
        <v>4.9000000000000004</v>
      </c>
      <c r="CZ14" s="18">
        <v>197000</v>
      </c>
      <c r="DA14" s="18">
        <v>5300</v>
      </c>
      <c r="DB14" s="18">
        <v>480</v>
      </c>
      <c r="DC14" s="18">
        <v>0</v>
      </c>
      <c r="DD14" s="18">
        <v>110</v>
      </c>
      <c r="DE14" s="18">
        <v>3390</v>
      </c>
      <c r="DF14" s="18">
        <v>1320</v>
      </c>
      <c r="DG14" s="18">
        <v>4</v>
      </c>
      <c r="DH14" s="18">
        <v>129</v>
      </c>
      <c r="DI14" s="18">
        <v>98</v>
      </c>
      <c r="DP14" s="18">
        <v>197</v>
      </c>
      <c r="EA14" s="18">
        <v>7.44</v>
      </c>
      <c r="EB14" s="18">
        <v>19</v>
      </c>
      <c r="EC14" s="18">
        <v>12.9</v>
      </c>
      <c r="ED14" s="18">
        <v>57</v>
      </c>
      <c r="EV14" s="18">
        <v>1</v>
      </c>
      <c r="EY14" s="29">
        <f t="shared" si="0"/>
        <v>26.927437641723358</v>
      </c>
      <c r="EZ14" s="82">
        <f>DAY(CC14-CB14)</f>
        <v>9</v>
      </c>
      <c r="FA14" s="29">
        <f t="shared" si="2"/>
        <v>18</v>
      </c>
    </row>
    <row r="15" spans="1:157" ht="29.25" customHeight="1" x14ac:dyDescent="0.25">
      <c r="A15" s="25">
        <v>43966</v>
      </c>
      <c r="B15" s="18" t="s">
        <v>227</v>
      </c>
      <c r="C15" s="18">
        <v>5554108533</v>
      </c>
      <c r="D15" s="18" t="s">
        <v>228</v>
      </c>
      <c r="E15" s="18" t="s">
        <v>229</v>
      </c>
      <c r="F15" s="18">
        <v>47</v>
      </c>
      <c r="G15" s="18">
        <v>2</v>
      </c>
      <c r="I15" s="18">
        <v>3</v>
      </c>
      <c r="J15" s="18">
        <v>2</v>
      </c>
      <c r="M15" s="18">
        <v>2</v>
      </c>
      <c r="N15" s="18">
        <v>2</v>
      </c>
      <c r="O15" s="18">
        <v>2</v>
      </c>
      <c r="P15" s="18">
        <v>2</v>
      </c>
      <c r="Q15" s="18">
        <v>2</v>
      </c>
      <c r="R15" s="18">
        <v>2</v>
      </c>
      <c r="S15" s="18">
        <v>2</v>
      </c>
      <c r="T15" s="18">
        <v>2</v>
      </c>
      <c r="U15" s="18">
        <v>2</v>
      </c>
      <c r="V15" s="18">
        <v>2</v>
      </c>
      <c r="W15" s="18">
        <v>2</v>
      </c>
      <c r="X15" s="18">
        <v>2</v>
      </c>
      <c r="Y15" s="18">
        <v>2</v>
      </c>
      <c r="Z15" s="18">
        <v>2</v>
      </c>
      <c r="AA15" s="18">
        <v>2</v>
      </c>
      <c r="AB15" s="18">
        <v>2</v>
      </c>
      <c r="AC15" s="18">
        <v>2</v>
      </c>
      <c r="AD15" s="18">
        <v>84</v>
      </c>
      <c r="AE15" s="18">
        <v>1.74</v>
      </c>
      <c r="AF15" s="18">
        <v>1</v>
      </c>
      <c r="AU15" s="18">
        <v>1</v>
      </c>
      <c r="BC15" s="18">
        <v>1</v>
      </c>
      <c r="BD15" s="18">
        <v>1</v>
      </c>
      <c r="BE15" s="18">
        <v>1</v>
      </c>
      <c r="BJ15" s="18">
        <v>1</v>
      </c>
      <c r="BK15" s="18">
        <v>1</v>
      </c>
      <c r="BL15" s="18">
        <v>1</v>
      </c>
      <c r="BM15" s="18">
        <v>1</v>
      </c>
      <c r="BO15" s="18">
        <v>1</v>
      </c>
      <c r="BP15" s="18">
        <v>1</v>
      </c>
      <c r="BQ15" s="18">
        <v>1</v>
      </c>
      <c r="BS15" s="18">
        <v>1</v>
      </c>
      <c r="BT15" s="18">
        <v>1</v>
      </c>
      <c r="BV15" s="18">
        <v>1</v>
      </c>
      <c r="BW15" s="25">
        <v>43966</v>
      </c>
      <c r="BX15" s="53">
        <v>1</v>
      </c>
      <c r="CB15" s="25">
        <v>43966</v>
      </c>
      <c r="CC15" s="25">
        <v>43976</v>
      </c>
      <c r="CD15" s="26">
        <v>2</v>
      </c>
      <c r="CE15" s="25">
        <v>43958</v>
      </c>
      <c r="CF15" s="62">
        <v>8</v>
      </c>
      <c r="CG15" s="26">
        <v>1</v>
      </c>
      <c r="CH15" s="25">
        <v>43966</v>
      </c>
      <c r="CI15" s="18">
        <v>131</v>
      </c>
      <c r="CJ15" s="18">
        <v>74</v>
      </c>
      <c r="CK15" s="18">
        <v>1</v>
      </c>
      <c r="CL15" s="18">
        <v>86</v>
      </c>
      <c r="CM15" s="18">
        <v>93</v>
      </c>
      <c r="CN15" s="18">
        <v>83</v>
      </c>
      <c r="CP15" s="18">
        <v>5</v>
      </c>
      <c r="CQ15" s="18">
        <v>32</v>
      </c>
      <c r="CR15" s="18">
        <v>36.5</v>
      </c>
      <c r="CT15" s="18">
        <v>36</v>
      </c>
      <c r="CU15" s="18">
        <v>134</v>
      </c>
      <c r="CV15" s="18">
        <v>1.2</v>
      </c>
      <c r="CW15" s="18">
        <v>16.8</v>
      </c>
      <c r="CX15" s="18">
        <v>13.9</v>
      </c>
      <c r="CY15" s="18">
        <v>4.76</v>
      </c>
      <c r="CZ15" s="18">
        <v>152000</v>
      </c>
      <c r="DA15" s="18">
        <v>11400</v>
      </c>
      <c r="DB15" s="18">
        <v>1140</v>
      </c>
      <c r="DC15" s="18">
        <v>0</v>
      </c>
      <c r="DD15" s="18">
        <v>0</v>
      </c>
      <c r="DE15" s="18">
        <v>9580</v>
      </c>
      <c r="DF15" s="18">
        <v>680</v>
      </c>
      <c r="DG15" s="18">
        <v>4.5</v>
      </c>
      <c r="DH15" s="18">
        <v>138</v>
      </c>
      <c r="DI15" s="18">
        <v>101</v>
      </c>
      <c r="DK15" s="18">
        <v>183</v>
      </c>
      <c r="DO15" s="18">
        <v>148</v>
      </c>
      <c r="DP15" s="18" t="s">
        <v>230</v>
      </c>
      <c r="DS15" s="18">
        <v>546</v>
      </c>
      <c r="EA15" s="18">
        <v>7.45</v>
      </c>
      <c r="EB15" s="18">
        <v>25</v>
      </c>
      <c r="EC15" s="18">
        <v>17</v>
      </c>
      <c r="ED15" s="18">
        <v>87</v>
      </c>
      <c r="EF15" s="18">
        <v>1552</v>
      </c>
      <c r="EG15" s="18">
        <v>56</v>
      </c>
      <c r="EI15" s="18">
        <v>0.05</v>
      </c>
      <c r="EV15" s="18">
        <v>1</v>
      </c>
      <c r="EY15" s="29">
        <f t="shared" si="0"/>
        <v>27.744748315497421</v>
      </c>
      <c r="EZ15" s="82">
        <f t="shared" si="1"/>
        <v>10</v>
      </c>
      <c r="FA15" s="29">
        <f t="shared" si="2"/>
        <v>18</v>
      </c>
    </row>
    <row r="16" spans="1:157" ht="29.25" customHeight="1" x14ac:dyDescent="0.25">
      <c r="A16" s="25">
        <v>43964</v>
      </c>
      <c r="B16" s="18" t="s">
        <v>227</v>
      </c>
      <c r="C16" s="18">
        <v>2223379665</v>
      </c>
      <c r="D16" s="18" t="s">
        <v>236</v>
      </c>
      <c r="E16" s="18" t="s">
        <v>235</v>
      </c>
      <c r="F16" s="18">
        <v>39</v>
      </c>
      <c r="G16" s="18">
        <v>3</v>
      </c>
      <c r="I16" s="18">
        <v>3</v>
      </c>
      <c r="J16" s="18">
        <v>2</v>
      </c>
      <c r="M16" s="18">
        <v>2</v>
      </c>
      <c r="N16" s="18">
        <v>2</v>
      </c>
      <c r="O16" s="18">
        <v>2</v>
      </c>
      <c r="P16" s="18">
        <v>2</v>
      </c>
      <c r="Q16" s="18">
        <v>2</v>
      </c>
      <c r="R16" s="18">
        <v>2</v>
      </c>
      <c r="S16" s="18">
        <v>2</v>
      </c>
      <c r="T16" s="18">
        <v>2</v>
      </c>
      <c r="U16" s="18">
        <v>2</v>
      </c>
      <c r="V16" s="18">
        <v>2</v>
      </c>
      <c r="W16" s="18">
        <v>2</v>
      </c>
      <c r="X16" s="18">
        <v>2</v>
      </c>
      <c r="Y16" s="18">
        <v>2</v>
      </c>
      <c r="Z16" s="18">
        <v>2</v>
      </c>
      <c r="AA16" s="18">
        <v>2</v>
      </c>
      <c r="AB16" s="18">
        <v>2</v>
      </c>
      <c r="AC16" s="18">
        <v>2</v>
      </c>
      <c r="AD16" s="18">
        <v>134</v>
      </c>
      <c r="AE16" s="18">
        <v>1.67</v>
      </c>
      <c r="AF16" s="18">
        <v>1</v>
      </c>
      <c r="BE16" s="18">
        <v>1</v>
      </c>
      <c r="BL16" s="18">
        <v>1</v>
      </c>
      <c r="BS16" s="18">
        <v>1</v>
      </c>
      <c r="BW16" s="25">
        <v>43964</v>
      </c>
      <c r="BX16" s="53">
        <v>1</v>
      </c>
      <c r="BY16" s="18">
        <v>2</v>
      </c>
      <c r="CA16" s="18">
        <v>4</v>
      </c>
      <c r="CB16" s="25">
        <v>43964</v>
      </c>
      <c r="CC16" s="25">
        <v>43969</v>
      </c>
      <c r="CD16" s="26">
        <v>2</v>
      </c>
      <c r="CE16" s="25">
        <v>43952</v>
      </c>
      <c r="CF16" s="62">
        <v>3</v>
      </c>
      <c r="CG16" s="26">
        <v>1</v>
      </c>
      <c r="CH16" s="25">
        <v>43964</v>
      </c>
      <c r="CI16" s="18">
        <v>134</v>
      </c>
      <c r="CJ16" s="18">
        <v>94</v>
      </c>
      <c r="CK16" s="18">
        <v>1</v>
      </c>
      <c r="CL16" s="18">
        <v>102</v>
      </c>
      <c r="CN16" s="18">
        <v>88</v>
      </c>
      <c r="CQ16" s="18">
        <v>22</v>
      </c>
      <c r="CR16" s="18">
        <v>36.9</v>
      </c>
      <c r="CT16" s="18">
        <v>28</v>
      </c>
      <c r="CU16" s="18">
        <v>98</v>
      </c>
      <c r="CV16" s="18">
        <v>0.92</v>
      </c>
      <c r="CW16" s="18">
        <v>13</v>
      </c>
      <c r="CX16" s="18">
        <v>15.4</v>
      </c>
      <c r="CY16" s="18">
        <v>5.2</v>
      </c>
      <c r="CZ16" s="18">
        <v>204000</v>
      </c>
      <c r="DA16" s="18">
        <v>5700</v>
      </c>
      <c r="DB16" s="18">
        <v>740</v>
      </c>
      <c r="DC16" s="18">
        <v>0</v>
      </c>
      <c r="DD16" s="18">
        <v>0</v>
      </c>
      <c r="DE16" s="18">
        <v>3760</v>
      </c>
      <c r="DF16" s="18">
        <v>1140</v>
      </c>
      <c r="DG16" s="18">
        <v>3.9</v>
      </c>
      <c r="DH16" s="18">
        <v>134</v>
      </c>
      <c r="DI16" s="18">
        <v>103</v>
      </c>
      <c r="DK16" s="18">
        <v>26</v>
      </c>
      <c r="DO16" s="18">
        <v>23</v>
      </c>
      <c r="DP16" s="18">
        <v>423</v>
      </c>
      <c r="DS16" s="18">
        <v>184</v>
      </c>
      <c r="EA16" s="18">
        <v>7.4</v>
      </c>
      <c r="EB16" s="18">
        <v>34</v>
      </c>
      <c r="EC16" s="18">
        <v>21</v>
      </c>
      <c r="ED16" s="18">
        <v>67</v>
      </c>
      <c r="EV16" s="18">
        <v>3</v>
      </c>
      <c r="EY16" s="29">
        <f t="shared" si="0"/>
        <v>48.047617340169957</v>
      </c>
      <c r="EZ16" s="82">
        <f t="shared" si="1"/>
        <v>5</v>
      </c>
      <c r="FA16" s="29">
        <f t="shared" si="2"/>
        <v>17</v>
      </c>
    </row>
    <row r="17" spans="1:157" ht="29.25" customHeight="1" x14ac:dyDescent="0.25">
      <c r="A17" s="25">
        <v>43969</v>
      </c>
      <c r="B17" s="18" t="s">
        <v>227</v>
      </c>
      <c r="C17" s="18">
        <v>2411668313</v>
      </c>
      <c r="D17" s="18" t="s">
        <v>233</v>
      </c>
      <c r="E17" s="18" t="s">
        <v>234</v>
      </c>
      <c r="F17" s="18">
        <v>44</v>
      </c>
      <c r="G17" s="18">
        <v>4</v>
      </c>
      <c r="I17" s="18">
        <v>2</v>
      </c>
      <c r="J17" s="18">
        <v>2</v>
      </c>
      <c r="M17" s="18">
        <v>2</v>
      </c>
      <c r="N17" s="18">
        <v>2</v>
      </c>
      <c r="O17" s="18">
        <v>2</v>
      </c>
      <c r="P17" s="18">
        <v>2</v>
      </c>
      <c r="Q17" s="18">
        <v>2</v>
      </c>
      <c r="R17" s="18">
        <v>2</v>
      </c>
      <c r="S17" s="18">
        <v>2</v>
      </c>
      <c r="T17" s="18">
        <v>2</v>
      </c>
      <c r="U17" s="18">
        <v>2</v>
      </c>
      <c r="V17" s="18">
        <v>2</v>
      </c>
      <c r="W17" s="18">
        <v>2</v>
      </c>
      <c r="X17" s="18">
        <v>2</v>
      </c>
      <c r="Y17" s="18">
        <v>2</v>
      </c>
      <c r="Z17" s="18">
        <v>2</v>
      </c>
      <c r="AA17" s="18">
        <v>2</v>
      </c>
      <c r="AB17" s="18">
        <v>2</v>
      </c>
      <c r="AC17" s="18">
        <v>2</v>
      </c>
      <c r="AD17" s="18">
        <v>72</v>
      </c>
      <c r="AE17" s="18">
        <v>1.68</v>
      </c>
      <c r="AF17" s="18">
        <v>1</v>
      </c>
      <c r="AU17" s="18">
        <v>1</v>
      </c>
      <c r="BC17" s="18">
        <v>1</v>
      </c>
      <c r="BJ17" s="18">
        <v>1</v>
      </c>
      <c r="BK17" s="18">
        <v>1</v>
      </c>
      <c r="BL17" s="18">
        <v>1</v>
      </c>
      <c r="BM17" s="18">
        <v>1</v>
      </c>
      <c r="BN17" s="18">
        <v>1</v>
      </c>
      <c r="BO17" s="18">
        <v>1</v>
      </c>
      <c r="BP17" s="18">
        <v>1</v>
      </c>
      <c r="BQ17" s="18">
        <v>1</v>
      </c>
      <c r="BS17" s="18">
        <v>1</v>
      </c>
      <c r="BT17" s="18">
        <v>1</v>
      </c>
      <c r="BV17" s="18">
        <v>1</v>
      </c>
      <c r="BW17" s="25">
        <v>43969</v>
      </c>
      <c r="BX17" s="53">
        <v>1</v>
      </c>
      <c r="BY17" s="18">
        <v>2</v>
      </c>
      <c r="CA17" s="18">
        <v>4</v>
      </c>
      <c r="CB17" s="25">
        <v>43969</v>
      </c>
      <c r="CC17" s="25">
        <v>43973</v>
      </c>
      <c r="CD17" s="26">
        <v>2</v>
      </c>
      <c r="CE17" s="25">
        <v>43962</v>
      </c>
      <c r="CF17" s="62">
        <v>3</v>
      </c>
      <c r="CG17" s="26">
        <v>1</v>
      </c>
      <c r="CH17" s="25">
        <v>43969</v>
      </c>
      <c r="CI17" s="18">
        <v>90</v>
      </c>
      <c r="CJ17" s="18">
        <v>46</v>
      </c>
      <c r="CK17" s="18">
        <v>1</v>
      </c>
      <c r="CL17" s="18">
        <v>100</v>
      </c>
      <c r="CM17" s="18">
        <v>90</v>
      </c>
      <c r="CP17" s="18">
        <v>2</v>
      </c>
      <c r="CQ17" s="18">
        <v>22</v>
      </c>
      <c r="CR17" s="18">
        <v>36.4</v>
      </c>
      <c r="CT17" s="18">
        <v>43</v>
      </c>
      <c r="CU17" s="18">
        <v>92</v>
      </c>
      <c r="CV17" s="18">
        <v>1.07</v>
      </c>
      <c r="CW17" s="18">
        <v>20</v>
      </c>
      <c r="CX17" s="18">
        <v>14.9</v>
      </c>
      <c r="CY17" s="18">
        <v>5</v>
      </c>
      <c r="CZ17" s="18">
        <v>169000</v>
      </c>
      <c r="DA17" s="18">
        <v>5900</v>
      </c>
      <c r="DB17" s="18">
        <v>1180</v>
      </c>
      <c r="DC17" s="18">
        <v>80</v>
      </c>
      <c r="DD17" s="18">
        <v>80</v>
      </c>
      <c r="DE17" s="18">
        <v>5690</v>
      </c>
      <c r="DF17" s="18">
        <v>950</v>
      </c>
      <c r="DG17" s="18">
        <v>3.7</v>
      </c>
      <c r="DH17" s="18">
        <v>137</v>
      </c>
      <c r="DI17" s="18">
        <v>105</v>
      </c>
      <c r="DK17" s="18">
        <v>50</v>
      </c>
      <c r="DO17" s="18">
        <v>26</v>
      </c>
      <c r="DP17" s="18">
        <v>740</v>
      </c>
      <c r="DS17" s="18">
        <v>3029</v>
      </c>
      <c r="EA17" s="18">
        <v>7.38</v>
      </c>
      <c r="EB17" s="18">
        <v>35</v>
      </c>
      <c r="EC17" s="18">
        <v>20</v>
      </c>
      <c r="ED17" s="18">
        <v>86</v>
      </c>
      <c r="EV17" s="18">
        <v>1</v>
      </c>
      <c r="EY17" s="29">
        <f t="shared" si="0"/>
        <v>25.510204081632658</v>
      </c>
      <c r="EZ17" s="82">
        <f t="shared" si="1"/>
        <v>4</v>
      </c>
      <c r="FA17" s="29">
        <f t="shared" si="2"/>
        <v>11</v>
      </c>
    </row>
    <row r="18" spans="1:157" ht="29.25" customHeight="1" x14ac:dyDescent="0.25">
      <c r="A18" s="25">
        <v>43883</v>
      </c>
      <c r="B18" s="18" t="s">
        <v>179</v>
      </c>
      <c r="C18" s="18">
        <v>2221408351</v>
      </c>
      <c r="D18" s="18" t="s">
        <v>238</v>
      </c>
      <c r="E18" s="18" t="s">
        <v>237</v>
      </c>
      <c r="F18" s="18">
        <v>67</v>
      </c>
      <c r="G18" s="18">
        <v>5</v>
      </c>
      <c r="I18" s="18">
        <v>2</v>
      </c>
      <c r="J18" s="18">
        <v>1</v>
      </c>
      <c r="K18" s="18">
        <v>2</v>
      </c>
      <c r="L18" s="18">
        <v>1</v>
      </c>
      <c r="M18" s="18">
        <v>2</v>
      </c>
      <c r="N18" s="18">
        <v>2</v>
      </c>
      <c r="O18" s="18">
        <v>2</v>
      </c>
      <c r="P18" s="18">
        <v>2</v>
      </c>
      <c r="Q18" s="18">
        <v>2</v>
      </c>
      <c r="R18" s="18">
        <v>1</v>
      </c>
      <c r="S18" s="18">
        <v>2</v>
      </c>
      <c r="T18" s="18">
        <v>2</v>
      </c>
      <c r="U18" s="18">
        <v>2</v>
      </c>
      <c r="V18" s="18">
        <v>2</v>
      </c>
      <c r="W18" s="18">
        <v>2</v>
      </c>
      <c r="X18" s="18">
        <v>2</v>
      </c>
      <c r="Y18" s="18">
        <v>2</v>
      </c>
      <c r="Z18" s="18">
        <v>2</v>
      </c>
      <c r="AA18" s="18">
        <v>2</v>
      </c>
      <c r="AB18" s="18">
        <v>2</v>
      </c>
      <c r="AC18" s="18">
        <v>2</v>
      </c>
      <c r="AD18" s="18">
        <v>65</v>
      </c>
      <c r="AE18" s="18">
        <v>1.6</v>
      </c>
      <c r="AF18" s="18">
        <v>1</v>
      </c>
      <c r="AG18" s="18">
        <v>2</v>
      </c>
      <c r="AH18" s="18">
        <v>2</v>
      </c>
      <c r="AI18" s="18">
        <v>2</v>
      </c>
      <c r="AJ18" s="18">
        <v>2</v>
      </c>
      <c r="AK18" s="18">
        <v>2</v>
      </c>
      <c r="AL18" s="18">
        <v>2</v>
      </c>
      <c r="AM18" s="18">
        <v>2</v>
      </c>
      <c r="AN18" s="18">
        <v>2</v>
      </c>
      <c r="AO18" s="18">
        <v>2</v>
      </c>
      <c r="AP18" s="18">
        <v>2</v>
      </c>
      <c r="AQ18" s="18">
        <v>2</v>
      </c>
      <c r="AR18" s="18">
        <v>2</v>
      </c>
      <c r="AS18" s="18">
        <v>2</v>
      </c>
      <c r="AT18" s="18">
        <v>2</v>
      </c>
      <c r="AU18" s="18">
        <v>1</v>
      </c>
      <c r="AV18" s="18">
        <v>2</v>
      </c>
      <c r="AW18" s="18">
        <v>2</v>
      </c>
      <c r="AX18" s="18">
        <v>1</v>
      </c>
      <c r="AY18" s="18">
        <v>2</v>
      </c>
      <c r="AZ18" s="18">
        <v>2</v>
      </c>
      <c r="BA18" s="18">
        <v>2</v>
      </c>
      <c r="BB18" s="18">
        <v>2</v>
      </c>
      <c r="BC18" s="18">
        <v>2</v>
      </c>
      <c r="BD18" s="18">
        <v>2</v>
      </c>
      <c r="BE18" s="18">
        <v>1</v>
      </c>
      <c r="BF18" s="18">
        <v>2</v>
      </c>
      <c r="BG18" s="18">
        <v>2</v>
      </c>
      <c r="BH18" s="18">
        <v>2</v>
      </c>
      <c r="BI18" s="18">
        <v>2</v>
      </c>
      <c r="BJ18" s="18">
        <v>2</v>
      </c>
      <c r="BK18" s="18">
        <v>2</v>
      </c>
      <c r="BL18" s="18">
        <v>2</v>
      </c>
      <c r="BM18" s="18">
        <v>2</v>
      </c>
      <c r="BN18" s="18">
        <v>2</v>
      </c>
      <c r="BO18" s="18">
        <v>2</v>
      </c>
      <c r="BP18" s="18">
        <v>1</v>
      </c>
      <c r="BQ18" s="18">
        <v>2</v>
      </c>
      <c r="BR18" s="18">
        <v>2</v>
      </c>
      <c r="BS18" s="18">
        <v>1</v>
      </c>
      <c r="BT18" s="18">
        <v>1</v>
      </c>
      <c r="BU18" s="18">
        <v>2</v>
      </c>
      <c r="BV18" s="18">
        <v>2</v>
      </c>
      <c r="BW18" s="25">
        <v>43973</v>
      </c>
      <c r="BX18" s="18">
        <v>1</v>
      </c>
      <c r="BY18" s="18">
        <v>2</v>
      </c>
      <c r="CA18" s="18">
        <v>4</v>
      </c>
      <c r="CB18" s="25">
        <v>43973</v>
      </c>
      <c r="CC18" s="25">
        <v>43980</v>
      </c>
      <c r="CD18" s="26">
        <v>2</v>
      </c>
      <c r="CE18" s="25">
        <v>43970</v>
      </c>
      <c r="CF18" s="18">
        <v>1</v>
      </c>
      <c r="CG18" s="18">
        <v>1</v>
      </c>
      <c r="CH18" s="25">
        <v>43973</v>
      </c>
      <c r="CI18" s="18">
        <v>112</v>
      </c>
      <c r="CJ18" s="18">
        <v>62</v>
      </c>
      <c r="CK18" s="18">
        <v>1</v>
      </c>
      <c r="CL18" s="18">
        <v>80</v>
      </c>
      <c r="CN18" s="27">
        <v>0.76</v>
      </c>
      <c r="CO18" s="18">
        <v>1</v>
      </c>
      <c r="CP18" s="18">
        <v>10</v>
      </c>
      <c r="CQ18" s="18">
        <v>38</v>
      </c>
      <c r="CR18" s="18">
        <v>36.5</v>
      </c>
      <c r="CS18" s="18">
        <v>2</v>
      </c>
      <c r="CT18" s="18">
        <v>80.5</v>
      </c>
      <c r="CU18" s="18">
        <v>133</v>
      </c>
      <c r="CV18" s="18">
        <v>1.07</v>
      </c>
      <c r="CW18" s="18">
        <v>37.6</v>
      </c>
      <c r="CX18" s="18">
        <v>12.9</v>
      </c>
      <c r="CY18" s="18">
        <v>4.32</v>
      </c>
      <c r="CZ18" s="18">
        <v>377000</v>
      </c>
      <c r="DA18" s="18">
        <v>16100</v>
      </c>
      <c r="DB18" s="18">
        <v>145</v>
      </c>
      <c r="DC18" s="18">
        <v>0</v>
      </c>
      <c r="DD18" s="18">
        <v>16</v>
      </c>
      <c r="DE18" s="18">
        <v>13040</v>
      </c>
      <c r="DF18" s="18">
        <v>145</v>
      </c>
      <c r="EA18" s="18">
        <v>7.45</v>
      </c>
      <c r="EB18" s="18">
        <v>24</v>
      </c>
      <c r="EC18" s="18">
        <v>16.7</v>
      </c>
      <c r="ED18" s="18">
        <v>59</v>
      </c>
      <c r="EE18" s="18">
        <v>2</v>
      </c>
      <c r="EJ18" s="18">
        <v>2</v>
      </c>
      <c r="EK18" s="18">
        <v>2</v>
      </c>
      <c r="EL18" s="18">
        <v>2</v>
      </c>
      <c r="EM18" s="18">
        <v>2</v>
      </c>
      <c r="EN18" s="18">
        <v>2</v>
      </c>
      <c r="EO18" s="18">
        <v>2</v>
      </c>
      <c r="EP18" s="18">
        <v>2</v>
      </c>
      <c r="EV18" s="18">
        <v>1</v>
      </c>
      <c r="EY18" s="29">
        <f t="shared" si="0"/>
        <v>25.390625</v>
      </c>
      <c r="EZ18" s="82">
        <f t="shared" si="1"/>
        <v>7</v>
      </c>
      <c r="FA18" s="29">
        <f t="shared" si="2"/>
        <v>10</v>
      </c>
    </row>
    <row r="19" spans="1:157" ht="29.25" customHeight="1" x14ac:dyDescent="0.25">
      <c r="A19" s="25">
        <v>43952</v>
      </c>
      <c r="B19" s="18" t="s">
        <v>239</v>
      </c>
      <c r="C19" s="18">
        <v>2222623029</v>
      </c>
      <c r="D19" s="18" t="s">
        <v>241</v>
      </c>
      <c r="E19" s="18" t="s">
        <v>240</v>
      </c>
      <c r="F19" s="18">
        <v>36</v>
      </c>
      <c r="G19" s="18">
        <v>2</v>
      </c>
      <c r="I19" s="18">
        <v>3</v>
      </c>
      <c r="J19" s="18">
        <v>2</v>
      </c>
      <c r="K19" s="18">
        <v>6</v>
      </c>
      <c r="L19" s="18">
        <v>1</v>
      </c>
      <c r="M19" s="18">
        <v>2</v>
      </c>
      <c r="N19" s="18">
        <v>2</v>
      </c>
      <c r="O19" s="18">
        <v>2</v>
      </c>
      <c r="P19" s="18">
        <v>2</v>
      </c>
      <c r="Q19" s="18">
        <v>2</v>
      </c>
      <c r="R19" s="18">
        <v>2</v>
      </c>
      <c r="S19" s="18">
        <v>2</v>
      </c>
      <c r="T19" s="18">
        <v>2</v>
      </c>
      <c r="U19" s="18">
        <v>2</v>
      </c>
      <c r="V19" s="18">
        <v>2</v>
      </c>
      <c r="W19" s="18">
        <v>2</v>
      </c>
      <c r="X19" s="18">
        <v>2</v>
      </c>
      <c r="Y19" s="18">
        <v>2</v>
      </c>
      <c r="Z19" s="18">
        <v>2</v>
      </c>
      <c r="AA19" s="18">
        <v>2</v>
      </c>
      <c r="AB19" s="18">
        <v>2</v>
      </c>
      <c r="AC19" s="18">
        <v>2</v>
      </c>
      <c r="AD19" s="18">
        <v>90</v>
      </c>
      <c r="AE19" s="18">
        <v>1.6</v>
      </c>
      <c r="AF19" s="18">
        <v>2</v>
      </c>
      <c r="AG19" s="18">
        <v>2</v>
      </c>
      <c r="AH19" s="18">
        <v>2</v>
      </c>
      <c r="AI19" s="18">
        <v>2</v>
      </c>
      <c r="AJ19" s="18">
        <v>2</v>
      </c>
      <c r="AK19" s="18">
        <v>2</v>
      </c>
      <c r="AL19" s="18">
        <v>2</v>
      </c>
      <c r="AM19" s="18">
        <v>2</v>
      </c>
      <c r="AN19" s="18">
        <v>2</v>
      </c>
      <c r="AO19" s="18">
        <v>2</v>
      </c>
      <c r="AP19" s="18">
        <v>2</v>
      </c>
      <c r="AQ19" s="18">
        <v>2</v>
      </c>
      <c r="AR19" s="18">
        <v>2</v>
      </c>
      <c r="AS19" s="18">
        <v>2</v>
      </c>
      <c r="AT19" s="18">
        <v>2</v>
      </c>
      <c r="AU19" s="18">
        <v>2</v>
      </c>
      <c r="AV19" s="18">
        <v>2</v>
      </c>
      <c r="AW19" s="18">
        <v>2</v>
      </c>
      <c r="AX19" s="18">
        <v>2</v>
      </c>
      <c r="AY19" s="18">
        <v>2</v>
      </c>
      <c r="AZ19" s="18">
        <v>2</v>
      </c>
      <c r="BA19" s="18">
        <v>2</v>
      </c>
      <c r="BB19" s="18">
        <v>1</v>
      </c>
      <c r="BC19" s="18">
        <v>2</v>
      </c>
      <c r="BD19" s="18">
        <v>2</v>
      </c>
      <c r="BE19" s="18">
        <v>1</v>
      </c>
      <c r="BF19" s="18">
        <v>2</v>
      </c>
      <c r="BG19" s="18">
        <v>2</v>
      </c>
      <c r="BH19" s="18">
        <v>2</v>
      </c>
      <c r="BI19" s="18">
        <v>2</v>
      </c>
      <c r="BJ19" s="18">
        <v>2</v>
      </c>
      <c r="BK19" s="18">
        <v>2</v>
      </c>
      <c r="BL19" s="18">
        <v>1</v>
      </c>
      <c r="BM19" s="18">
        <v>2</v>
      </c>
      <c r="BN19" s="18">
        <v>2</v>
      </c>
      <c r="BO19" s="18">
        <v>2</v>
      </c>
      <c r="BP19" s="18">
        <v>1</v>
      </c>
      <c r="BQ19" s="18">
        <v>2</v>
      </c>
      <c r="BR19" s="18">
        <v>2</v>
      </c>
      <c r="BS19" s="18">
        <v>2</v>
      </c>
      <c r="BT19" s="18">
        <v>1</v>
      </c>
      <c r="BU19" s="18">
        <v>2</v>
      </c>
      <c r="BV19" s="18">
        <v>2</v>
      </c>
      <c r="BW19" s="25">
        <v>43952</v>
      </c>
      <c r="BX19" s="18">
        <v>1</v>
      </c>
      <c r="BY19" s="18">
        <v>2</v>
      </c>
      <c r="CA19" s="18">
        <v>4</v>
      </c>
      <c r="CB19" s="25">
        <v>43952</v>
      </c>
      <c r="CC19" s="25">
        <v>43960</v>
      </c>
      <c r="CD19" s="26">
        <v>2</v>
      </c>
      <c r="CE19" s="25">
        <v>43950</v>
      </c>
      <c r="CF19" s="18">
        <v>15</v>
      </c>
      <c r="CG19" s="18">
        <v>1</v>
      </c>
      <c r="CH19" s="25">
        <v>43952</v>
      </c>
      <c r="CI19" s="18">
        <v>120</v>
      </c>
      <c r="CJ19" s="18">
        <v>79</v>
      </c>
      <c r="CK19" s="18">
        <v>1</v>
      </c>
      <c r="CL19" s="18">
        <v>98</v>
      </c>
      <c r="CN19" s="27">
        <v>0.95</v>
      </c>
      <c r="CO19" s="18">
        <v>2</v>
      </c>
      <c r="CQ19" s="18">
        <v>22</v>
      </c>
      <c r="CR19" s="18">
        <v>37.799999999999997</v>
      </c>
      <c r="CS19" s="18">
        <v>2</v>
      </c>
      <c r="CT19" s="18">
        <v>15.2</v>
      </c>
      <c r="CU19" s="18">
        <v>151</v>
      </c>
      <c r="CV19" s="18">
        <v>0.88</v>
      </c>
      <c r="CW19" s="18">
        <v>7.1</v>
      </c>
      <c r="CX19" s="18">
        <v>14</v>
      </c>
      <c r="CY19" s="18">
        <v>4.6500000000000004</v>
      </c>
      <c r="CZ19" s="18">
        <v>141000</v>
      </c>
      <c r="DA19" s="18">
        <v>17200</v>
      </c>
      <c r="DB19" s="18">
        <v>7000</v>
      </c>
      <c r="DC19" s="18">
        <v>1000</v>
      </c>
      <c r="DD19" s="18">
        <v>0</v>
      </c>
      <c r="DE19" s="18">
        <v>87000</v>
      </c>
      <c r="DF19" s="18">
        <v>860</v>
      </c>
      <c r="DG19" s="18">
        <v>3.6</v>
      </c>
      <c r="DH19" s="18">
        <v>129</v>
      </c>
      <c r="DI19" s="18">
        <v>94</v>
      </c>
      <c r="DP19" s="18">
        <v>159</v>
      </c>
      <c r="EA19" s="18">
        <v>7.43</v>
      </c>
      <c r="EB19" s="18">
        <v>27</v>
      </c>
      <c r="EC19" s="18">
        <v>17.899999999999999</v>
      </c>
      <c r="ED19" s="18">
        <v>61</v>
      </c>
      <c r="EE19" s="18">
        <v>2</v>
      </c>
      <c r="EJ19" s="18">
        <v>2</v>
      </c>
      <c r="EK19" s="18">
        <v>2</v>
      </c>
      <c r="EL19" s="18">
        <v>2</v>
      </c>
      <c r="EM19" s="18">
        <v>2</v>
      </c>
      <c r="EN19" s="18">
        <v>2</v>
      </c>
      <c r="EO19" s="18">
        <v>2</v>
      </c>
      <c r="EP19" s="18">
        <v>2</v>
      </c>
      <c r="EV19" s="18">
        <v>3</v>
      </c>
      <c r="EY19" s="29">
        <f t="shared" si="0"/>
        <v>35.15625</v>
      </c>
      <c r="EZ19" s="82">
        <f t="shared" si="1"/>
        <v>8</v>
      </c>
      <c r="FA19" s="29">
        <f t="shared" si="2"/>
        <v>10</v>
      </c>
    </row>
    <row r="20" spans="1:157" ht="29.25" customHeight="1" x14ac:dyDescent="0.25">
      <c r="A20" s="25">
        <v>43973</v>
      </c>
      <c r="B20" s="18" t="s">
        <v>242</v>
      </c>
      <c r="C20" s="18">
        <v>2212716589</v>
      </c>
      <c r="D20" s="18" t="s">
        <v>244</v>
      </c>
      <c r="E20" s="18" t="s">
        <v>243</v>
      </c>
      <c r="F20" s="18">
        <v>46</v>
      </c>
      <c r="G20" s="18">
        <v>2</v>
      </c>
      <c r="I20" s="18">
        <v>3</v>
      </c>
      <c r="J20" s="18">
        <v>2</v>
      </c>
      <c r="K20" s="18">
        <v>3</v>
      </c>
      <c r="L20" s="18">
        <v>2</v>
      </c>
      <c r="M20" s="18">
        <v>2</v>
      </c>
      <c r="N20" s="18">
        <v>2</v>
      </c>
      <c r="O20" s="18">
        <v>2</v>
      </c>
      <c r="P20" s="18">
        <v>2</v>
      </c>
      <c r="Q20" s="18">
        <v>2</v>
      </c>
      <c r="R20" s="18">
        <v>2</v>
      </c>
      <c r="S20" s="18">
        <v>2</v>
      </c>
      <c r="T20" s="18">
        <v>2</v>
      </c>
      <c r="U20" s="18">
        <v>2</v>
      </c>
      <c r="V20" s="18">
        <v>2</v>
      </c>
      <c r="W20" s="18">
        <v>2</v>
      </c>
      <c r="X20" s="18">
        <v>2</v>
      </c>
      <c r="Y20" s="18">
        <v>2</v>
      </c>
      <c r="Z20" s="18">
        <v>2</v>
      </c>
      <c r="AA20" s="18">
        <v>2</v>
      </c>
      <c r="AB20" s="18">
        <v>2</v>
      </c>
      <c r="AC20" s="18">
        <v>2</v>
      </c>
      <c r="AD20" s="18">
        <v>85</v>
      </c>
      <c r="AE20" s="18">
        <v>1.67</v>
      </c>
      <c r="AF20" s="18">
        <v>1</v>
      </c>
      <c r="AG20" s="18">
        <v>2</v>
      </c>
      <c r="AH20" s="18">
        <v>2</v>
      </c>
      <c r="AI20" s="18">
        <v>2</v>
      </c>
      <c r="AJ20" s="18">
        <v>2</v>
      </c>
      <c r="AK20" s="18">
        <v>2</v>
      </c>
      <c r="AL20" s="18">
        <v>2</v>
      </c>
      <c r="AM20" s="18">
        <v>2</v>
      </c>
      <c r="AN20" s="18">
        <v>2</v>
      </c>
      <c r="AO20" s="18">
        <v>2</v>
      </c>
      <c r="AP20" s="18">
        <v>2</v>
      </c>
      <c r="AQ20" s="18">
        <v>2</v>
      </c>
      <c r="AR20" s="18">
        <v>2</v>
      </c>
      <c r="AS20" s="18">
        <v>2</v>
      </c>
      <c r="AT20" s="18">
        <v>2</v>
      </c>
      <c r="AU20" s="18">
        <v>1</v>
      </c>
      <c r="AV20" s="18">
        <v>2</v>
      </c>
      <c r="AW20" s="18">
        <v>2</v>
      </c>
      <c r="AX20" s="18">
        <v>1</v>
      </c>
      <c r="AY20" s="18">
        <v>2</v>
      </c>
      <c r="AZ20" s="18">
        <v>2</v>
      </c>
      <c r="BA20" s="18">
        <v>2</v>
      </c>
      <c r="BB20" s="18">
        <v>2</v>
      </c>
      <c r="BC20" s="18">
        <v>2</v>
      </c>
      <c r="BD20" s="18">
        <v>2</v>
      </c>
      <c r="BE20" s="18">
        <v>2</v>
      </c>
      <c r="BF20" s="18">
        <v>2</v>
      </c>
      <c r="BG20" s="18">
        <v>2</v>
      </c>
      <c r="BH20" s="18">
        <v>2</v>
      </c>
      <c r="BI20" s="18">
        <v>2</v>
      </c>
      <c r="BJ20" s="18">
        <v>2</v>
      </c>
      <c r="BK20" s="18">
        <v>2</v>
      </c>
      <c r="BL20" s="18">
        <v>2</v>
      </c>
      <c r="BM20" s="18">
        <v>2</v>
      </c>
      <c r="BN20" s="18">
        <v>2</v>
      </c>
      <c r="BO20" s="18">
        <v>2</v>
      </c>
      <c r="BP20" s="18">
        <v>1</v>
      </c>
      <c r="BQ20" s="18">
        <v>2</v>
      </c>
      <c r="BR20" s="18">
        <v>2</v>
      </c>
      <c r="BS20" s="18">
        <v>1</v>
      </c>
      <c r="BT20" s="18">
        <v>1</v>
      </c>
      <c r="BV20" s="18">
        <v>2</v>
      </c>
      <c r="BW20" s="25">
        <v>43973</v>
      </c>
      <c r="BX20" s="18">
        <v>1</v>
      </c>
      <c r="BY20" s="18">
        <v>2</v>
      </c>
      <c r="CA20" s="18">
        <v>4</v>
      </c>
      <c r="CB20" s="25">
        <v>43973</v>
      </c>
      <c r="CC20" s="25">
        <v>43979</v>
      </c>
      <c r="CD20" s="26">
        <v>2</v>
      </c>
      <c r="CE20" s="25">
        <v>43969</v>
      </c>
      <c r="CF20" s="18">
        <v>1</v>
      </c>
      <c r="CG20" s="18">
        <v>1</v>
      </c>
      <c r="CH20" s="25">
        <v>43973</v>
      </c>
      <c r="CI20" s="18">
        <v>134</v>
      </c>
      <c r="CJ20" s="18">
        <v>89</v>
      </c>
      <c r="CK20" s="18">
        <v>1</v>
      </c>
      <c r="CL20" s="18">
        <v>77</v>
      </c>
      <c r="CN20" s="18">
        <v>84</v>
      </c>
      <c r="CO20" s="18">
        <v>2</v>
      </c>
      <c r="CQ20" s="18">
        <v>28</v>
      </c>
      <c r="CR20" s="18">
        <v>36.700000000000003</v>
      </c>
      <c r="CS20" s="18">
        <v>2</v>
      </c>
      <c r="CT20" s="18">
        <v>43</v>
      </c>
      <c r="CU20" s="18">
        <v>103</v>
      </c>
      <c r="CV20" s="18">
        <v>1.22</v>
      </c>
      <c r="CW20" s="18">
        <v>20</v>
      </c>
      <c r="CX20" s="18">
        <v>15.6</v>
      </c>
      <c r="CY20" s="18">
        <v>5.36</v>
      </c>
      <c r="CZ20" s="18">
        <v>238000</v>
      </c>
      <c r="DA20" s="18">
        <v>4200</v>
      </c>
      <c r="DB20" s="18">
        <v>210</v>
      </c>
      <c r="DC20" s="18">
        <v>0</v>
      </c>
      <c r="DD20" s="18">
        <v>0</v>
      </c>
      <c r="DE20" s="18">
        <v>3360</v>
      </c>
      <c r="DF20" s="18">
        <v>630</v>
      </c>
      <c r="DG20" s="18">
        <v>3.7</v>
      </c>
      <c r="DH20" s="18">
        <v>136</v>
      </c>
      <c r="DI20" s="18">
        <v>105</v>
      </c>
      <c r="EA20" s="18">
        <v>7.4</v>
      </c>
      <c r="EB20" s="18">
        <v>23</v>
      </c>
      <c r="EC20" s="18">
        <v>14.2</v>
      </c>
      <c r="ED20" s="18">
        <v>79</v>
      </c>
      <c r="EE20" s="18">
        <v>2</v>
      </c>
      <c r="EJ20" s="18">
        <v>2</v>
      </c>
      <c r="EK20" s="18">
        <v>2</v>
      </c>
      <c r="EL20" s="18">
        <v>2</v>
      </c>
      <c r="EM20" s="18">
        <v>2</v>
      </c>
      <c r="EN20" s="18">
        <v>2</v>
      </c>
      <c r="EO20" s="18">
        <v>2</v>
      </c>
      <c r="EP20" s="18">
        <v>2</v>
      </c>
      <c r="EV20" s="18">
        <v>1</v>
      </c>
      <c r="EY20" s="29">
        <f t="shared" si="0"/>
        <v>30.477966223242142</v>
      </c>
      <c r="EZ20" s="82">
        <f t="shared" si="1"/>
        <v>6</v>
      </c>
      <c r="FA20" s="29">
        <f t="shared" si="2"/>
        <v>10</v>
      </c>
    </row>
    <row r="21" spans="1:157" ht="29.25" customHeight="1" x14ac:dyDescent="0.25">
      <c r="A21" s="25">
        <v>43956</v>
      </c>
      <c r="B21" s="18" t="s">
        <v>245</v>
      </c>
      <c r="C21" s="18">
        <v>2481764279</v>
      </c>
      <c r="D21" s="18" t="s">
        <v>247</v>
      </c>
      <c r="E21" s="18" t="s">
        <v>246</v>
      </c>
      <c r="F21" s="18">
        <v>47</v>
      </c>
      <c r="G21" s="18">
        <v>1</v>
      </c>
      <c r="I21" s="18">
        <v>3</v>
      </c>
      <c r="J21" s="18">
        <v>1</v>
      </c>
      <c r="K21" s="18">
        <v>2</v>
      </c>
      <c r="L21" s="18">
        <v>2</v>
      </c>
      <c r="M21" s="18">
        <v>2</v>
      </c>
      <c r="N21" s="18">
        <v>2</v>
      </c>
      <c r="O21" s="18">
        <v>2</v>
      </c>
      <c r="P21" s="18">
        <v>2</v>
      </c>
      <c r="Q21" s="18">
        <v>2</v>
      </c>
      <c r="R21" s="18">
        <v>2</v>
      </c>
      <c r="S21" s="18">
        <v>2</v>
      </c>
      <c r="T21" s="18">
        <v>2</v>
      </c>
      <c r="U21" s="18">
        <v>2</v>
      </c>
      <c r="V21" s="18">
        <v>2</v>
      </c>
      <c r="W21" s="18">
        <v>2</v>
      </c>
      <c r="X21" s="18">
        <v>2</v>
      </c>
      <c r="Y21" s="18">
        <v>2</v>
      </c>
      <c r="Z21" s="18">
        <v>2</v>
      </c>
      <c r="AA21" s="18">
        <v>2</v>
      </c>
      <c r="AB21" s="18">
        <v>2</v>
      </c>
      <c r="AC21" s="18">
        <v>2</v>
      </c>
      <c r="AD21" s="18">
        <v>74</v>
      </c>
      <c r="AE21" s="18">
        <v>1.72</v>
      </c>
      <c r="AF21" s="18">
        <v>1</v>
      </c>
      <c r="AG21" s="18">
        <v>1</v>
      </c>
      <c r="AH21" s="18">
        <v>2</v>
      </c>
      <c r="AI21" s="18">
        <v>2</v>
      </c>
      <c r="AJ21" s="18">
        <v>2</v>
      </c>
      <c r="AK21" s="18">
        <v>2</v>
      </c>
      <c r="AL21" s="18">
        <v>2</v>
      </c>
      <c r="AM21" s="18">
        <v>2</v>
      </c>
      <c r="AN21" s="18">
        <v>2</v>
      </c>
      <c r="AO21" s="18">
        <v>2</v>
      </c>
      <c r="AP21" s="18">
        <v>2</v>
      </c>
      <c r="AQ21" s="18">
        <v>2</v>
      </c>
      <c r="AR21" s="18">
        <v>1</v>
      </c>
      <c r="AS21" s="18">
        <v>2</v>
      </c>
      <c r="AT21" s="18">
        <v>2</v>
      </c>
      <c r="AU21" s="18">
        <v>2</v>
      </c>
      <c r="AV21" s="18">
        <v>2</v>
      </c>
      <c r="AW21" s="18">
        <v>2</v>
      </c>
      <c r="AX21" s="18">
        <v>1</v>
      </c>
      <c r="AY21" s="18">
        <v>2</v>
      </c>
      <c r="AZ21" s="18">
        <v>2</v>
      </c>
      <c r="BA21" s="18">
        <v>2</v>
      </c>
      <c r="BB21" s="18">
        <v>2</v>
      </c>
      <c r="BC21" s="18">
        <v>2</v>
      </c>
      <c r="BD21" s="18">
        <v>2</v>
      </c>
      <c r="BE21" s="18">
        <v>1</v>
      </c>
      <c r="BF21" s="18">
        <v>2</v>
      </c>
      <c r="BG21" s="18">
        <v>2</v>
      </c>
      <c r="BH21" s="18">
        <v>2</v>
      </c>
      <c r="BI21" s="18">
        <v>2</v>
      </c>
      <c r="BJ21" s="18">
        <v>2</v>
      </c>
      <c r="BK21" s="18">
        <v>2</v>
      </c>
      <c r="BL21" s="18">
        <v>1</v>
      </c>
      <c r="BM21" s="18">
        <v>2</v>
      </c>
      <c r="BN21" s="18">
        <v>2</v>
      </c>
      <c r="BO21" s="18">
        <v>2</v>
      </c>
      <c r="BP21" s="18">
        <v>1</v>
      </c>
      <c r="BQ21" s="18">
        <v>1</v>
      </c>
      <c r="BR21" s="18">
        <v>2</v>
      </c>
      <c r="BS21" s="18">
        <v>2</v>
      </c>
      <c r="BT21" s="18">
        <v>1</v>
      </c>
      <c r="BU21" s="18">
        <v>2</v>
      </c>
      <c r="BV21" s="18">
        <v>2</v>
      </c>
      <c r="BW21" s="25">
        <v>43956</v>
      </c>
      <c r="BX21" s="18">
        <v>1</v>
      </c>
      <c r="BY21" s="18">
        <v>2</v>
      </c>
      <c r="CA21" s="18">
        <v>4</v>
      </c>
      <c r="CB21" s="25">
        <v>43956</v>
      </c>
      <c r="CC21" s="25">
        <v>43965</v>
      </c>
      <c r="CD21" s="26">
        <v>2</v>
      </c>
      <c r="CE21" s="25">
        <v>43949</v>
      </c>
      <c r="CF21" s="18">
        <v>1</v>
      </c>
      <c r="CG21" s="18">
        <v>1</v>
      </c>
      <c r="CH21" s="25">
        <v>43956</v>
      </c>
      <c r="CI21" s="18">
        <v>102</v>
      </c>
      <c r="CJ21" s="18">
        <v>67</v>
      </c>
      <c r="CK21" s="18">
        <v>1</v>
      </c>
      <c r="CL21" s="18">
        <v>100</v>
      </c>
      <c r="CN21" s="18">
        <v>84</v>
      </c>
      <c r="CO21" s="18">
        <v>2</v>
      </c>
      <c r="CQ21" s="18">
        <v>26</v>
      </c>
      <c r="CR21" s="18">
        <v>37.200000000000003</v>
      </c>
      <c r="CS21" s="18">
        <v>2</v>
      </c>
      <c r="CT21" s="18">
        <v>77</v>
      </c>
      <c r="CU21" s="18">
        <v>102</v>
      </c>
      <c r="CV21" s="18">
        <v>1.38</v>
      </c>
      <c r="CW21" s="18">
        <v>36.200000000000003</v>
      </c>
      <c r="CX21" s="18">
        <v>14.3</v>
      </c>
      <c r="CY21" s="18">
        <v>4.4800000000000004</v>
      </c>
      <c r="CZ21" s="18">
        <v>157000</v>
      </c>
      <c r="DA21" s="18">
        <v>2800</v>
      </c>
      <c r="DB21" s="18">
        <v>1120</v>
      </c>
      <c r="DC21" s="18">
        <v>280</v>
      </c>
      <c r="DD21" s="18">
        <v>0</v>
      </c>
      <c r="DE21" s="18">
        <v>26</v>
      </c>
      <c r="DF21" s="18">
        <v>470</v>
      </c>
      <c r="DG21" s="18">
        <v>3.8</v>
      </c>
      <c r="DH21" s="18">
        <v>136</v>
      </c>
      <c r="DI21" s="18">
        <v>100</v>
      </c>
      <c r="EV21" s="18">
        <v>1</v>
      </c>
      <c r="EY21" s="29">
        <f t="shared" si="0"/>
        <v>25.013520822065985</v>
      </c>
      <c r="EZ21" s="82">
        <f t="shared" si="1"/>
        <v>9</v>
      </c>
      <c r="FA21" s="29">
        <f t="shared" si="2"/>
        <v>16</v>
      </c>
    </row>
    <row r="22" spans="1:157" ht="29.25" customHeight="1" x14ac:dyDescent="0.25">
      <c r="A22" s="25">
        <v>43951</v>
      </c>
      <c r="B22" s="18" t="s">
        <v>248</v>
      </c>
      <c r="C22" s="18">
        <v>9651223656</v>
      </c>
      <c r="D22" s="18" t="s">
        <v>249</v>
      </c>
      <c r="E22" s="18" t="s">
        <v>250</v>
      </c>
      <c r="F22" s="18">
        <v>62</v>
      </c>
      <c r="G22" s="18">
        <v>2</v>
      </c>
      <c r="I22" s="18">
        <v>3</v>
      </c>
      <c r="J22" s="18">
        <v>2</v>
      </c>
      <c r="K22" s="18">
        <v>6</v>
      </c>
      <c r="L22" s="18">
        <v>1</v>
      </c>
      <c r="M22" s="18">
        <v>2</v>
      </c>
      <c r="N22" s="18">
        <v>2</v>
      </c>
      <c r="O22" s="18">
        <v>2</v>
      </c>
      <c r="P22" s="18">
        <v>2</v>
      </c>
      <c r="Q22" s="18">
        <v>2</v>
      </c>
      <c r="R22" s="18">
        <v>2</v>
      </c>
      <c r="S22" s="18">
        <v>2</v>
      </c>
      <c r="T22" s="18">
        <v>2</v>
      </c>
      <c r="U22" s="18">
        <v>2</v>
      </c>
      <c r="V22" s="18">
        <v>2</v>
      </c>
      <c r="W22" s="18">
        <v>2</v>
      </c>
      <c r="X22" s="18">
        <v>2</v>
      </c>
      <c r="Y22" s="18">
        <v>2</v>
      </c>
      <c r="Z22" s="18">
        <v>2</v>
      </c>
      <c r="AA22" s="18">
        <v>2</v>
      </c>
      <c r="AB22" s="18">
        <v>2</v>
      </c>
      <c r="AC22" s="18">
        <v>2</v>
      </c>
      <c r="AD22" s="18">
        <v>85</v>
      </c>
      <c r="AE22" s="18">
        <v>1.68</v>
      </c>
      <c r="AF22" s="18">
        <v>1</v>
      </c>
      <c r="AG22" s="18">
        <v>2</v>
      </c>
      <c r="AH22" s="18">
        <v>2</v>
      </c>
      <c r="AI22" s="18">
        <v>2</v>
      </c>
      <c r="AJ22" s="18">
        <v>2</v>
      </c>
      <c r="AK22" s="18">
        <v>2</v>
      </c>
      <c r="AL22" s="18">
        <v>2</v>
      </c>
      <c r="AM22" s="18">
        <v>2</v>
      </c>
      <c r="AN22" s="18">
        <v>2</v>
      </c>
      <c r="AO22" s="18">
        <v>2</v>
      </c>
      <c r="AP22" s="18">
        <v>2</v>
      </c>
      <c r="AQ22" s="18">
        <v>2</v>
      </c>
      <c r="AR22" s="18">
        <v>2</v>
      </c>
      <c r="AS22" s="18">
        <v>2</v>
      </c>
      <c r="AT22" s="18">
        <v>2</v>
      </c>
      <c r="AU22" s="18">
        <v>2</v>
      </c>
      <c r="AV22" s="18">
        <v>2</v>
      </c>
      <c r="AW22" s="18">
        <v>2</v>
      </c>
      <c r="AX22" s="18">
        <v>2</v>
      </c>
      <c r="AY22" s="18">
        <v>2</v>
      </c>
      <c r="AZ22" s="18">
        <v>2</v>
      </c>
      <c r="BA22" s="18">
        <v>2</v>
      </c>
      <c r="BB22" s="18">
        <v>2</v>
      </c>
      <c r="BC22" s="18">
        <v>1</v>
      </c>
      <c r="BD22" s="18">
        <v>2</v>
      </c>
      <c r="BE22" s="18">
        <v>1</v>
      </c>
      <c r="BF22" s="18">
        <v>2</v>
      </c>
      <c r="BG22" s="18">
        <v>2</v>
      </c>
      <c r="BH22" s="18">
        <v>2</v>
      </c>
      <c r="BI22" s="18">
        <v>2</v>
      </c>
      <c r="BJ22" s="18">
        <v>2</v>
      </c>
      <c r="BK22" s="18">
        <v>2</v>
      </c>
      <c r="BL22" s="18">
        <v>1</v>
      </c>
      <c r="BM22" s="18">
        <v>2</v>
      </c>
      <c r="BN22" s="18">
        <v>2</v>
      </c>
      <c r="BO22" s="18">
        <v>2</v>
      </c>
      <c r="BP22" s="18">
        <v>1</v>
      </c>
      <c r="BQ22" s="18">
        <v>2</v>
      </c>
      <c r="BR22" s="18">
        <v>2</v>
      </c>
      <c r="BS22" s="18">
        <v>2</v>
      </c>
      <c r="BT22" s="18">
        <v>2</v>
      </c>
      <c r="BU22" s="18">
        <v>2</v>
      </c>
      <c r="BV22" s="18">
        <v>2</v>
      </c>
      <c r="BW22" s="25">
        <v>43951</v>
      </c>
      <c r="BX22" s="18">
        <v>1</v>
      </c>
      <c r="BY22" s="18">
        <v>2</v>
      </c>
      <c r="CA22" s="18">
        <v>4</v>
      </c>
      <c r="CB22" s="25">
        <v>43951</v>
      </c>
      <c r="CC22" s="25">
        <v>43958</v>
      </c>
      <c r="CD22" s="26">
        <v>2</v>
      </c>
      <c r="CE22" s="25">
        <v>43943</v>
      </c>
      <c r="CF22" s="18">
        <v>2</v>
      </c>
      <c r="CG22" s="18">
        <v>1</v>
      </c>
      <c r="CH22" s="25">
        <v>43951</v>
      </c>
      <c r="CI22" s="18">
        <v>97</v>
      </c>
      <c r="CJ22" s="18">
        <v>74</v>
      </c>
      <c r="CK22" s="18">
        <v>1</v>
      </c>
      <c r="CL22" s="18">
        <v>94</v>
      </c>
      <c r="CN22" s="18">
        <v>78</v>
      </c>
      <c r="CO22" s="18">
        <v>2</v>
      </c>
      <c r="CQ22" s="18">
        <v>24</v>
      </c>
      <c r="CR22" s="18">
        <v>35.4</v>
      </c>
      <c r="CS22" s="18">
        <v>2</v>
      </c>
      <c r="CT22" s="18">
        <v>20</v>
      </c>
      <c r="CU22" s="18">
        <v>113</v>
      </c>
      <c r="CV22" s="18">
        <v>0.82</v>
      </c>
      <c r="CW22" s="18">
        <v>9</v>
      </c>
      <c r="CX22" s="18">
        <v>15.9</v>
      </c>
      <c r="CY22" s="18">
        <v>5.41</v>
      </c>
      <c r="CZ22" s="18">
        <v>326000</v>
      </c>
      <c r="DA22" s="18">
        <v>12600</v>
      </c>
      <c r="DB22" s="18">
        <v>1390</v>
      </c>
      <c r="DC22" s="18">
        <v>0</v>
      </c>
      <c r="DD22" s="18">
        <v>130</v>
      </c>
      <c r="DE22" s="18">
        <v>9580</v>
      </c>
      <c r="DF22" s="18">
        <v>1510</v>
      </c>
      <c r="DK22" s="18">
        <v>47</v>
      </c>
      <c r="DO22" s="18">
        <v>47</v>
      </c>
      <c r="DP22" s="18">
        <v>599</v>
      </c>
      <c r="DS22" s="18">
        <v>439</v>
      </c>
      <c r="EA22" s="18">
        <v>7.46</v>
      </c>
      <c r="EB22" s="18">
        <v>25</v>
      </c>
      <c r="EC22" s="18">
        <v>17</v>
      </c>
      <c r="ED22" s="18">
        <v>50</v>
      </c>
      <c r="EE22" s="18">
        <v>2</v>
      </c>
      <c r="EF22" s="18">
        <v>80</v>
      </c>
      <c r="EG22" s="18">
        <v>22</v>
      </c>
      <c r="EV22" s="18">
        <v>1</v>
      </c>
      <c r="EY22" s="29">
        <f t="shared" si="0"/>
        <v>30.11621315192744</v>
      </c>
      <c r="EZ22" s="82">
        <f t="shared" si="1"/>
        <v>7</v>
      </c>
      <c r="FA22" s="29">
        <f t="shared" si="2"/>
        <v>15</v>
      </c>
    </row>
    <row r="23" spans="1:157" ht="29.25" customHeight="1" x14ac:dyDescent="0.25">
      <c r="A23" s="25">
        <v>43953</v>
      </c>
      <c r="B23" s="18" t="s">
        <v>248</v>
      </c>
      <c r="C23" s="18">
        <v>2222776647</v>
      </c>
      <c r="D23" s="18" t="s">
        <v>251</v>
      </c>
      <c r="E23" s="18" t="s">
        <v>252</v>
      </c>
      <c r="F23" s="18">
        <v>42</v>
      </c>
      <c r="G23" s="18">
        <v>5</v>
      </c>
      <c r="I23" s="18">
        <v>2</v>
      </c>
      <c r="J23" s="18">
        <v>1</v>
      </c>
      <c r="K23" s="18">
        <v>3</v>
      </c>
      <c r="L23" s="18">
        <v>1</v>
      </c>
      <c r="M23" s="18">
        <v>2</v>
      </c>
      <c r="N23" s="18">
        <v>2</v>
      </c>
      <c r="O23" s="18">
        <v>2</v>
      </c>
      <c r="P23" s="18">
        <v>2</v>
      </c>
      <c r="Q23" s="18">
        <v>2</v>
      </c>
      <c r="R23" s="18">
        <v>2</v>
      </c>
      <c r="S23" s="18">
        <v>2</v>
      </c>
      <c r="T23" s="18">
        <v>2</v>
      </c>
      <c r="U23" s="18">
        <v>2</v>
      </c>
      <c r="V23" s="18">
        <v>2</v>
      </c>
      <c r="W23" s="18">
        <v>2</v>
      </c>
      <c r="X23" s="18">
        <v>2</v>
      </c>
      <c r="Y23" s="18">
        <v>2</v>
      </c>
      <c r="Z23" s="18">
        <v>2</v>
      </c>
      <c r="AA23" s="18">
        <v>2</v>
      </c>
      <c r="AB23" s="18">
        <v>2</v>
      </c>
      <c r="AC23" s="18">
        <v>2</v>
      </c>
      <c r="AD23" s="18">
        <v>105</v>
      </c>
      <c r="AE23" s="18">
        <v>1.64</v>
      </c>
      <c r="AF23" s="18">
        <v>1</v>
      </c>
      <c r="AG23" s="18">
        <v>2</v>
      </c>
      <c r="AH23" s="18">
        <v>2</v>
      </c>
      <c r="AI23" s="18">
        <v>2</v>
      </c>
      <c r="AJ23" s="18">
        <v>2</v>
      </c>
      <c r="AK23" s="18">
        <v>2</v>
      </c>
      <c r="AL23" s="18">
        <v>2</v>
      </c>
      <c r="AM23" s="18">
        <v>2</v>
      </c>
      <c r="AN23" s="18">
        <v>2</v>
      </c>
      <c r="AO23" s="18">
        <v>2</v>
      </c>
      <c r="AP23" s="18">
        <v>2</v>
      </c>
      <c r="AQ23" s="18">
        <v>2</v>
      </c>
      <c r="AR23" s="18">
        <v>2</v>
      </c>
      <c r="AS23" s="18">
        <v>2</v>
      </c>
      <c r="AT23" s="18">
        <v>2</v>
      </c>
      <c r="AU23" s="18">
        <v>2</v>
      </c>
      <c r="AV23" s="18">
        <v>2</v>
      </c>
      <c r="AW23" s="18">
        <v>2</v>
      </c>
      <c r="AX23" s="18">
        <v>2</v>
      </c>
      <c r="AY23" s="18">
        <v>2</v>
      </c>
      <c r="AZ23" s="18">
        <v>2</v>
      </c>
      <c r="BA23" s="18">
        <v>2</v>
      </c>
      <c r="BB23" s="18">
        <v>2</v>
      </c>
      <c r="BC23" s="18">
        <v>1</v>
      </c>
      <c r="BD23" s="18">
        <v>2</v>
      </c>
      <c r="BE23" s="18">
        <v>1</v>
      </c>
      <c r="BF23" s="18">
        <v>2</v>
      </c>
      <c r="BG23" s="18">
        <v>2</v>
      </c>
      <c r="BH23" s="18">
        <v>2</v>
      </c>
      <c r="BI23" s="18">
        <v>2</v>
      </c>
      <c r="BJ23" s="18">
        <v>2</v>
      </c>
      <c r="BK23" s="18">
        <v>2</v>
      </c>
      <c r="BL23" s="18">
        <v>1</v>
      </c>
      <c r="BM23" s="18">
        <v>2</v>
      </c>
      <c r="BN23" s="18">
        <v>2</v>
      </c>
      <c r="BO23" s="18">
        <v>2</v>
      </c>
      <c r="BP23" s="18">
        <v>1</v>
      </c>
      <c r="BQ23" s="18">
        <v>2</v>
      </c>
      <c r="BR23" s="18">
        <v>2</v>
      </c>
      <c r="BS23" s="18">
        <v>2</v>
      </c>
      <c r="BT23" s="18">
        <v>1</v>
      </c>
      <c r="BU23" s="18">
        <v>2</v>
      </c>
      <c r="BV23" s="18">
        <v>2</v>
      </c>
      <c r="BW23" s="25">
        <v>43953</v>
      </c>
      <c r="BX23" s="18">
        <v>1</v>
      </c>
      <c r="BY23" s="18">
        <v>2</v>
      </c>
      <c r="CA23" s="18">
        <v>4</v>
      </c>
      <c r="CB23" s="25">
        <v>43953</v>
      </c>
      <c r="CC23" s="25">
        <v>43959</v>
      </c>
      <c r="CD23" s="26">
        <v>2</v>
      </c>
      <c r="CE23" s="25">
        <v>43946</v>
      </c>
      <c r="CF23" s="18">
        <v>1</v>
      </c>
      <c r="CG23" s="18">
        <v>1</v>
      </c>
      <c r="CH23" s="25">
        <v>43953</v>
      </c>
      <c r="CI23" s="18">
        <v>115</v>
      </c>
      <c r="CJ23" s="18">
        <v>64</v>
      </c>
      <c r="CK23" s="18">
        <v>1</v>
      </c>
      <c r="CL23" s="18">
        <v>104</v>
      </c>
      <c r="CN23" s="18">
        <v>85</v>
      </c>
      <c r="CO23" s="18">
        <v>2</v>
      </c>
      <c r="CQ23" s="18">
        <v>24</v>
      </c>
      <c r="CR23" s="18">
        <v>36.5</v>
      </c>
      <c r="CS23" s="18">
        <v>2</v>
      </c>
      <c r="CT23" s="18">
        <v>52</v>
      </c>
      <c r="CU23" s="18">
        <v>98</v>
      </c>
      <c r="CV23" s="18">
        <v>0.74</v>
      </c>
      <c r="CW23" s="18">
        <v>24</v>
      </c>
      <c r="CX23" s="18">
        <v>14</v>
      </c>
      <c r="CY23" s="18">
        <v>5.4</v>
      </c>
      <c r="CZ23" s="18">
        <v>308000</v>
      </c>
      <c r="DA23" s="18">
        <v>10100</v>
      </c>
      <c r="DB23" s="18">
        <v>1010</v>
      </c>
      <c r="DC23" s="18">
        <v>10</v>
      </c>
      <c r="DD23" s="18">
        <v>10</v>
      </c>
      <c r="DE23" s="18">
        <v>7570</v>
      </c>
      <c r="DF23" s="18">
        <v>1310</v>
      </c>
      <c r="DG23" s="18">
        <v>4.3</v>
      </c>
      <c r="DH23" s="18">
        <v>137</v>
      </c>
      <c r="DI23" s="18">
        <v>101</v>
      </c>
      <c r="DK23" s="18">
        <v>35</v>
      </c>
      <c r="DO23" s="18">
        <v>27</v>
      </c>
      <c r="DP23" s="18">
        <v>274</v>
      </c>
      <c r="EA23" s="18">
        <v>7.42</v>
      </c>
      <c r="EB23" s="18">
        <v>22</v>
      </c>
      <c r="EC23" s="18">
        <v>14</v>
      </c>
      <c r="ED23" s="18">
        <v>79</v>
      </c>
      <c r="EG23" s="18">
        <v>14</v>
      </c>
      <c r="EV23" s="18">
        <v>2</v>
      </c>
      <c r="EY23" s="29">
        <f t="shared" si="0"/>
        <v>39.039262343842957</v>
      </c>
      <c r="EZ23" s="82">
        <f t="shared" si="1"/>
        <v>6</v>
      </c>
      <c r="FA23" s="29">
        <f t="shared" si="2"/>
        <v>13</v>
      </c>
    </row>
    <row r="24" spans="1:157" ht="29.25" customHeight="1" x14ac:dyDescent="0.25">
      <c r="A24" s="25">
        <v>43952</v>
      </c>
      <c r="B24" s="18" t="s">
        <v>242</v>
      </c>
      <c r="C24" s="18">
        <v>2221497537</v>
      </c>
      <c r="D24" s="18" t="s">
        <v>253</v>
      </c>
      <c r="E24" s="18" t="s">
        <v>254</v>
      </c>
      <c r="F24" s="18">
        <v>52</v>
      </c>
      <c r="G24" s="18">
        <v>3</v>
      </c>
      <c r="I24" s="18">
        <v>2</v>
      </c>
      <c r="J24" s="18">
        <v>2</v>
      </c>
      <c r="L24" s="18">
        <v>1</v>
      </c>
      <c r="M24" s="18">
        <v>2</v>
      </c>
      <c r="N24" s="18">
        <v>2</v>
      </c>
      <c r="O24" s="18">
        <v>2</v>
      </c>
      <c r="P24" s="18">
        <v>2</v>
      </c>
      <c r="Q24" s="18">
        <v>2</v>
      </c>
      <c r="R24" s="18">
        <v>2</v>
      </c>
      <c r="S24" s="18">
        <v>2</v>
      </c>
      <c r="T24" s="18">
        <v>2</v>
      </c>
      <c r="U24" s="18">
        <v>2</v>
      </c>
      <c r="V24" s="18">
        <v>2</v>
      </c>
      <c r="W24" s="18">
        <v>2</v>
      </c>
      <c r="X24" s="18">
        <v>2</v>
      </c>
      <c r="Y24" s="18">
        <v>2</v>
      </c>
      <c r="Z24" s="18">
        <v>2</v>
      </c>
      <c r="AA24" s="18">
        <v>2</v>
      </c>
      <c r="AB24" s="18">
        <v>2</v>
      </c>
      <c r="AC24" s="18">
        <v>2</v>
      </c>
      <c r="AD24" s="18">
        <v>110</v>
      </c>
      <c r="AE24" s="18">
        <v>1.68</v>
      </c>
      <c r="AF24" s="18">
        <v>1</v>
      </c>
      <c r="AG24" s="18">
        <v>2</v>
      </c>
      <c r="AH24" s="18">
        <v>2</v>
      </c>
      <c r="AI24" s="18">
        <v>2</v>
      </c>
      <c r="AJ24" s="18">
        <v>2</v>
      </c>
      <c r="AK24" s="18">
        <v>2</v>
      </c>
      <c r="AL24" s="18">
        <v>2</v>
      </c>
      <c r="AM24" s="18">
        <v>2</v>
      </c>
      <c r="AN24" s="18">
        <v>2</v>
      </c>
      <c r="AO24" s="18">
        <v>2</v>
      </c>
      <c r="AP24" s="18">
        <v>2</v>
      </c>
      <c r="AQ24" s="18">
        <v>2</v>
      </c>
      <c r="AR24" s="18">
        <v>2</v>
      </c>
      <c r="AS24" s="18">
        <v>2</v>
      </c>
      <c r="AT24" s="18">
        <v>2</v>
      </c>
      <c r="AU24" s="18">
        <v>2</v>
      </c>
      <c r="AV24" s="18">
        <v>2</v>
      </c>
      <c r="AW24" s="18">
        <v>2</v>
      </c>
      <c r="AX24" s="18">
        <v>2</v>
      </c>
      <c r="AY24" s="18">
        <v>2</v>
      </c>
      <c r="AZ24" s="18">
        <v>2</v>
      </c>
      <c r="BA24" s="18">
        <v>2</v>
      </c>
      <c r="BB24" s="18">
        <v>2</v>
      </c>
      <c r="BC24" s="18">
        <v>1</v>
      </c>
      <c r="BD24" s="18">
        <v>2</v>
      </c>
      <c r="BE24" s="18">
        <v>1</v>
      </c>
      <c r="BF24" s="18">
        <v>2</v>
      </c>
      <c r="BG24" s="18">
        <v>2</v>
      </c>
      <c r="BH24" s="18">
        <v>2</v>
      </c>
      <c r="BI24" s="18">
        <v>2</v>
      </c>
      <c r="BJ24" s="18">
        <v>2</v>
      </c>
      <c r="BK24" s="18">
        <v>2</v>
      </c>
      <c r="BL24" s="18">
        <v>1</v>
      </c>
      <c r="BM24" s="18">
        <v>2</v>
      </c>
      <c r="BN24" s="18">
        <v>2</v>
      </c>
      <c r="BO24" s="18">
        <v>2</v>
      </c>
      <c r="BP24" s="18">
        <v>1</v>
      </c>
      <c r="BQ24" s="18">
        <v>2</v>
      </c>
      <c r="BR24" s="18">
        <v>2</v>
      </c>
      <c r="BS24" s="18">
        <v>1</v>
      </c>
      <c r="BT24" s="18">
        <v>1</v>
      </c>
      <c r="BU24" s="18">
        <v>2</v>
      </c>
      <c r="BV24" s="18">
        <v>2</v>
      </c>
      <c r="BW24" s="25">
        <v>43952</v>
      </c>
      <c r="BX24" s="18">
        <v>1</v>
      </c>
      <c r="BY24" s="18">
        <v>2</v>
      </c>
      <c r="CA24" s="18">
        <v>4</v>
      </c>
      <c r="CB24" s="25">
        <v>43952</v>
      </c>
      <c r="CC24" s="25">
        <v>43960</v>
      </c>
      <c r="CD24" s="26">
        <v>2</v>
      </c>
      <c r="CE24" s="25">
        <v>43950</v>
      </c>
      <c r="CF24" s="18">
        <v>2</v>
      </c>
      <c r="CG24" s="18">
        <v>1</v>
      </c>
      <c r="CH24" s="25">
        <v>43952</v>
      </c>
      <c r="CI24" s="18">
        <v>149</v>
      </c>
      <c r="CJ24" s="18">
        <v>81</v>
      </c>
      <c r="CK24" s="18">
        <v>1</v>
      </c>
      <c r="CL24" s="18">
        <v>113</v>
      </c>
      <c r="CM24" s="18">
        <v>87</v>
      </c>
      <c r="CO24" s="18">
        <v>2</v>
      </c>
      <c r="CP24" s="18">
        <v>3</v>
      </c>
      <c r="CQ24" s="18">
        <v>22</v>
      </c>
      <c r="CR24" s="18">
        <v>39.200000000000003</v>
      </c>
      <c r="CS24" s="18">
        <v>2</v>
      </c>
      <c r="CT24" s="18">
        <v>28</v>
      </c>
      <c r="CU24" s="18">
        <v>140</v>
      </c>
      <c r="CV24" s="18">
        <v>1.32</v>
      </c>
      <c r="CW24" s="18">
        <v>13</v>
      </c>
      <c r="CX24" s="18">
        <v>16.100000000000001</v>
      </c>
      <c r="CY24" s="18">
        <v>5.5</v>
      </c>
      <c r="CZ24" s="18">
        <v>184000</v>
      </c>
      <c r="DA24" s="18">
        <v>8800</v>
      </c>
      <c r="DB24" s="18">
        <v>880</v>
      </c>
      <c r="DC24" s="18">
        <v>90</v>
      </c>
      <c r="DD24" s="18">
        <v>90</v>
      </c>
      <c r="DE24" s="18">
        <v>7130</v>
      </c>
      <c r="DF24" s="18">
        <v>620</v>
      </c>
      <c r="DG24" s="18">
        <v>3.9</v>
      </c>
      <c r="DH24" s="18">
        <v>130</v>
      </c>
      <c r="DI24" s="18">
        <v>97</v>
      </c>
      <c r="DK24" s="18">
        <v>86</v>
      </c>
      <c r="DO24" s="18">
        <v>71</v>
      </c>
      <c r="DP24" s="18">
        <v>134</v>
      </c>
      <c r="EA24" s="18">
        <v>7.48</v>
      </c>
      <c r="EB24" s="18">
        <v>29</v>
      </c>
      <c r="EC24" s="18">
        <v>21</v>
      </c>
      <c r="ED24" s="18">
        <v>78</v>
      </c>
      <c r="EV24" s="18">
        <v>2</v>
      </c>
      <c r="EY24" s="29">
        <f t="shared" si="0"/>
        <v>38.973922902494337</v>
      </c>
      <c r="EZ24" s="82">
        <f t="shared" si="1"/>
        <v>8</v>
      </c>
      <c r="FA24" s="29">
        <f t="shared" si="2"/>
        <v>10</v>
      </c>
    </row>
    <row r="25" spans="1:157" s="106" customFormat="1" ht="29.25" customHeight="1" x14ac:dyDescent="0.25">
      <c r="A25" s="105">
        <v>43960</v>
      </c>
      <c r="B25" s="106" t="s">
        <v>242</v>
      </c>
      <c r="C25" s="106">
        <v>2221505491</v>
      </c>
      <c r="D25" s="106" t="s">
        <v>258</v>
      </c>
      <c r="E25" s="106" t="s">
        <v>257</v>
      </c>
      <c r="F25" s="106">
        <v>56</v>
      </c>
      <c r="G25" s="106">
        <v>5</v>
      </c>
      <c r="I25" s="106">
        <v>2</v>
      </c>
      <c r="J25" s="106">
        <v>1</v>
      </c>
      <c r="K25" s="106">
        <v>2</v>
      </c>
      <c r="L25" s="106">
        <v>2</v>
      </c>
      <c r="M25" s="106">
        <v>2</v>
      </c>
      <c r="N25" s="106">
        <v>2</v>
      </c>
      <c r="O25" s="106">
        <v>2</v>
      </c>
      <c r="P25" s="106">
        <v>2</v>
      </c>
      <c r="Q25" s="106">
        <v>2</v>
      </c>
      <c r="R25" s="106">
        <v>2</v>
      </c>
      <c r="S25" s="106">
        <v>2</v>
      </c>
      <c r="T25" s="106">
        <v>2</v>
      </c>
      <c r="U25" s="106">
        <v>2</v>
      </c>
      <c r="V25" s="106">
        <v>2</v>
      </c>
      <c r="W25" s="106">
        <v>2</v>
      </c>
      <c r="X25" s="106">
        <v>2</v>
      </c>
      <c r="Y25" s="106">
        <v>2</v>
      </c>
      <c r="Z25" s="106">
        <v>2</v>
      </c>
      <c r="AA25" s="106">
        <v>2</v>
      </c>
      <c r="AB25" s="106">
        <v>2</v>
      </c>
      <c r="AC25" s="106">
        <v>2</v>
      </c>
      <c r="AD25" s="106">
        <v>74</v>
      </c>
      <c r="AE25" s="106">
        <v>1.72</v>
      </c>
      <c r="AF25" s="106">
        <v>2</v>
      </c>
      <c r="AG25" s="106">
        <v>2</v>
      </c>
      <c r="AH25" s="106">
        <v>2</v>
      </c>
      <c r="AI25" s="106">
        <v>2</v>
      </c>
      <c r="AJ25" s="106">
        <v>2</v>
      </c>
      <c r="AK25" s="106">
        <v>2</v>
      </c>
      <c r="AL25" s="106">
        <v>2</v>
      </c>
      <c r="AM25" s="106">
        <v>2</v>
      </c>
      <c r="AN25" s="106">
        <v>2</v>
      </c>
      <c r="AO25" s="106">
        <v>2</v>
      </c>
      <c r="AP25" s="106">
        <v>2</v>
      </c>
      <c r="AQ25" s="106">
        <v>2</v>
      </c>
      <c r="AR25" s="106">
        <v>2</v>
      </c>
      <c r="AS25" s="106">
        <v>2</v>
      </c>
      <c r="AT25" s="106">
        <v>2</v>
      </c>
      <c r="AU25" s="106">
        <v>1</v>
      </c>
      <c r="AV25" s="106">
        <v>2</v>
      </c>
      <c r="AW25" s="106">
        <v>2</v>
      </c>
      <c r="AX25" s="106">
        <v>2</v>
      </c>
      <c r="AY25" s="106">
        <v>2</v>
      </c>
      <c r="AZ25" s="106">
        <v>2</v>
      </c>
      <c r="BA25" s="106">
        <v>2</v>
      </c>
      <c r="BB25" s="106">
        <v>2</v>
      </c>
      <c r="BC25" s="106">
        <v>1</v>
      </c>
      <c r="BD25" s="106">
        <v>2</v>
      </c>
      <c r="BE25" s="106">
        <v>1</v>
      </c>
      <c r="BF25" s="106">
        <v>2</v>
      </c>
      <c r="BG25" s="106">
        <v>2</v>
      </c>
      <c r="BH25" s="106">
        <v>2</v>
      </c>
      <c r="BI25" s="106">
        <v>2</v>
      </c>
      <c r="BJ25" s="106">
        <v>2</v>
      </c>
      <c r="BK25" s="106">
        <v>2</v>
      </c>
      <c r="BL25" s="106">
        <v>1</v>
      </c>
      <c r="BM25" s="106">
        <v>2</v>
      </c>
      <c r="BN25" s="106">
        <v>2</v>
      </c>
      <c r="BO25" s="106">
        <v>2</v>
      </c>
      <c r="BP25" s="106">
        <v>1</v>
      </c>
      <c r="BQ25" s="106">
        <v>2</v>
      </c>
      <c r="BR25" s="106">
        <v>2</v>
      </c>
      <c r="BS25" s="106">
        <v>1</v>
      </c>
      <c r="BT25" s="106">
        <v>1</v>
      </c>
      <c r="BU25" s="106">
        <v>2</v>
      </c>
      <c r="BV25" s="106">
        <v>2</v>
      </c>
      <c r="BW25" s="105">
        <v>43960</v>
      </c>
      <c r="BX25" s="106">
        <v>1</v>
      </c>
      <c r="BY25" s="106">
        <v>2</v>
      </c>
      <c r="BZ25" s="105"/>
      <c r="CA25" s="106">
        <v>4</v>
      </c>
      <c r="CB25" s="105">
        <v>43960</v>
      </c>
      <c r="CC25" s="105">
        <v>43966</v>
      </c>
      <c r="CD25" s="108">
        <v>2</v>
      </c>
      <c r="CE25" s="105">
        <v>43958</v>
      </c>
      <c r="CF25" s="106">
        <v>1</v>
      </c>
      <c r="CG25" s="106">
        <v>1</v>
      </c>
      <c r="CH25" s="105">
        <v>43960</v>
      </c>
      <c r="CI25" s="106">
        <v>145</v>
      </c>
      <c r="CJ25" s="106">
        <v>78</v>
      </c>
      <c r="CK25" s="106">
        <v>1</v>
      </c>
      <c r="CL25" s="106">
        <v>88</v>
      </c>
      <c r="CN25" s="106">
        <v>81</v>
      </c>
      <c r="CO25" s="106">
        <v>2</v>
      </c>
      <c r="CQ25" s="106">
        <v>28</v>
      </c>
      <c r="CR25" s="106">
        <v>37</v>
      </c>
      <c r="CS25" s="106">
        <v>2</v>
      </c>
      <c r="CT25" s="106">
        <v>40</v>
      </c>
      <c r="CU25" s="106">
        <v>114</v>
      </c>
      <c r="CV25" s="106">
        <v>1.03</v>
      </c>
      <c r="CW25" s="106">
        <v>19</v>
      </c>
      <c r="CX25" s="106">
        <v>15.7</v>
      </c>
      <c r="CY25" s="106">
        <v>5.3</v>
      </c>
      <c r="CZ25" s="106">
        <v>281000</v>
      </c>
      <c r="DA25" s="106">
        <v>7800</v>
      </c>
      <c r="DB25" s="106">
        <v>940</v>
      </c>
      <c r="DC25" s="106">
        <v>0</v>
      </c>
      <c r="DD25" s="106">
        <v>80</v>
      </c>
      <c r="DE25" s="106">
        <v>5150</v>
      </c>
      <c r="DF25" s="106">
        <v>1640</v>
      </c>
      <c r="DG25" s="106">
        <v>3</v>
      </c>
      <c r="DH25" s="106">
        <v>137</v>
      </c>
      <c r="DI25" s="106">
        <v>94</v>
      </c>
      <c r="DK25" s="106">
        <v>74</v>
      </c>
      <c r="DO25" s="106">
        <v>34</v>
      </c>
      <c r="DP25" s="106">
        <v>502</v>
      </c>
      <c r="DS25" s="106">
        <v>438</v>
      </c>
      <c r="DV25" s="109"/>
      <c r="EA25" s="106">
        <v>7.43</v>
      </c>
      <c r="EB25" s="106">
        <v>29</v>
      </c>
      <c r="EC25" s="106">
        <v>19</v>
      </c>
      <c r="ED25" s="106">
        <v>68</v>
      </c>
      <c r="EJ25" s="106">
        <v>2</v>
      </c>
      <c r="EK25" s="106">
        <v>2</v>
      </c>
      <c r="EL25" s="106">
        <v>1</v>
      </c>
      <c r="EM25" s="106">
        <v>2</v>
      </c>
      <c r="EN25" s="106">
        <v>2</v>
      </c>
      <c r="EO25" s="106">
        <v>2</v>
      </c>
      <c r="EP25" s="106">
        <v>2</v>
      </c>
      <c r="EV25" s="106">
        <v>1</v>
      </c>
      <c r="EY25" s="106">
        <f t="shared" si="0"/>
        <v>25.013520822065985</v>
      </c>
      <c r="EZ25" s="107">
        <f t="shared" si="1"/>
        <v>6</v>
      </c>
      <c r="FA25" s="106">
        <f t="shared" si="2"/>
        <v>8</v>
      </c>
    </row>
    <row r="26" spans="1:157" ht="29.25" customHeight="1" x14ac:dyDescent="0.25">
      <c r="A26" s="25">
        <v>43953</v>
      </c>
      <c r="B26" s="18" t="s">
        <v>259</v>
      </c>
      <c r="C26" s="18">
        <v>224845352</v>
      </c>
      <c r="D26" s="18" t="s">
        <v>260</v>
      </c>
      <c r="E26" s="18" t="s">
        <v>261</v>
      </c>
      <c r="F26" s="18">
        <v>53</v>
      </c>
      <c r="G26" s="18">
        <v>5</v>
      </c>
      <c r="I26" s="18">
        <v>2</v>
      </c>
      <c r="J26" s="18">
        <v>2</v>
      </c>
      <c r="L26" s="18">
        <v>1</v>
      </c>
      <c r="M26" s="18">
        <v>2</v>
      </c>
      <c r="N26" s="18">
        <v>2</v>
      </c>
      <c r="O26" s="18">
        <v>2</v>
      </c>
      <c r="P26" s="18">
        <v>2</v>
      </c>
      <c r="Q26" s="18">
        <v>2</v>
      </c>
      <c r="R26" s="18">
        <v>2</v>
      </c>
      <c r="S26" s="18">
        <v>2</v>
      </c>
      <c r="T26" s="18">
        <v>2</v>
      </c>
      <c r="U26" s="18">
        <v>1</v>
      </c>
      <c r="V26" s="18">
        <v>2</v>
      </c>
      <c r="W26" s="18">
        <v>2</v>
      </c>
      <c r="X26" s="18">
        <v>2</v>
      </c>
      <c r="Y26" s="18">
        <v>2</v>
      </c>
      <c r="Z26" s="18">
        <v>2</v>
      </c>
      <c r="AA26" s="18">
        <v>2</v>
      </c>
      <c r="AB26" s="18">
        <v>2</v>
      </c>
      <c r="AC26" s="18">
        <v>2</v>
      </c>
      <c r="AD26" s="18">
        <v>80</v>
      </c>
      <c r="AE26" s="18">
        <v>1.73</v>
      </c>
      <c r="AF26" s="18">
        <v>1</v>
      </c>
      <c r="AG26" s="18">
        <v>2</v>
      </c>
      <c r="AH26" s="18">
        <v>2</v>
      </c>
      <c r="AI26" s="18">
        <v>2</v>
      </c>
      <c r="AJ26" s="18">
        <v>2</v>
      </c>
      <c r="AK26" s="18">
        <v>2</v>
      </c>
      <c r="AL26" s="18">
        <v>2</v>
      </c>
      <c r="AM26" s="18">
        <v>2</v>
      </c>
      <c r="AN26" s="18">
        <v>2</v>
      </c>
      <c r="AO26" s="18">
        <v>2</v>
      </c>
      <c r="AP26" s="18">
        <v>2</v>
      </c>
      <c r="AQ26" s="18">
        <v>2</v>
      </c>
      <c r="AR26" s="18">
        <v>1</v>
      </c>
      <c r="AS26" s="18">
        <v>2</v>
      </c>
      <c r="AT26" s="18">
        <v>2</v>
      </c>
      <c r="AU26" s="18">
        <v>1</v>
      </c>
      <c r="AV26" s="18">
        <v>2</v>
      </c>
      <c r="AW26" s="18">
        <v>2</v>
      </c>
      <c r="AX26" s="18">
        <v>1</v>
      </c>
      <c r="AY26" s="18">
        <v>2</v>
      </c>
      <c r="AZ26" s="18">
        <v>2</v>
      </c>
      <c r="BA26" s="18">
        <v>2</v>
      </c>
      <c r="BB26" s="18">
        <v>2</v>
      </c>
      <c r="BC26" s="18">
        <v>1</v>
      </c>
      <c r="BD26" s="18">
        <v>2</v>
      </c>
      <c r="BE26" s="18">
        <v>1</v>
      </c>
      <c r="BF26" s="18">
        <v>2</v>
      </c>
      <c r="BG26" s="18">
        <v>2</v>
      </c>
      <c r="BH26" s="18">
        <v>2</v>
      </c>
      <c r="BI26" s="18">
        <v>2</v>
      </c>
      <c r="BJ26" s="18">
        <v>1</v>
      </c>
      <c r="BK26" s="18">
        <v>2</v>
      </c>
      <c r="BL26" s="18">
        <v>1</v>
      </c>
      <c r="BM26" s="18">
        <v>2</v>
      </c>
      <c r="BN26" s="18">
        <v>2</v>
      </c>
      <c r="BO26" s="18">
        <v>2</v>
      </c>
      <c r="BP26" s="18">
        <v>1</v>
      </c>
      <c r="BQ26" s="18">
        <v>2</v>
      </c>
      <c r="BR26" s="18">
        <v>2</v>
      </c>
      <c r="BS26" s="18">
        <v>1</v>
      </c>
      <c r="BT26" s="18">
        <v>1</v>
      </c>
      <c r="BU26" s="18">
        <v>2</v>
      </c>
      <c r="BV26" s="18">
        <v>2</v>
      </c>
      <c r="BW26" s="25">
        <v>43953</v>
      </c>
      <c r="BX26" s="53">
        <v>1</v>
      </c>
      <c r="BY26" s="18">
        <v>2</v>
      </c>
      <c r="CA26" s="18">
        <v>4</v>
      </c>
      <c r="CB26" s="25">
        <v>43953</v>
      </c>
      <c r="CC26" s="25">
        <v>43966</v>
      </c>
      <c r="CD26" s="26">
        <v>2</v>
      </c>
      <c r="CE26" s="25">
        <v>43945</v>
      </c>
      <c r="CF26" s="62">
        <v>8</v>
      </c>
      <c r="CG26" s="26">
        <v>1</v>
      </c>
      <c r="CH26" s="25">
        <v>43953</v>
      </c>
      <c r="CI26" s="18">
        <v>116</v>
      </c>
      <c r="CJ26" s="18">
        <v>75</v>
      </c>
      <c r="CK26" s="18">
        <v>1</v>
      </c>
      <c r="CL26" s="18">
        <v>78</v>
      </c>
      <c r="CM26" s="18">
        <v>85</v>
      </c>
      <c r="CN26" s="18">
        <v>60</v>
      </c>
      <c r="CO26" s="18">
        <v>2</v>
      </c>
      <c r="CP26" s="18">
        <v>3</v>
      </c>
      <c r="CQ26" s="18">
        <v>18</v>
      </c>
      <c r="CR26" s="18">
        <v>36</v>
      </c>
      <c r="CS26" s="18">
        <v>2</v>
      </c>
      <c r="CT26" s="18">
        <v>41</v>
      </c>
      <c r="CU26" s="18">
        <v>473</v>
      </c>
      <c r="CV26" s="18">
        <v>0.94</v>
      </c>
      <c r="CW26" s="18">
        <v>19</v>
      </c>
      <c r="CX26" s="18">
        <v>14.6</v>
      </c>
      <c r="CY26" s="18">
        <v>5.0999999999999996</v>
      </c>
      <c r="CZ26" s="18">
        <v>475000</v>
      </c>
      <c r="DA26" s="18">
        <v>18500</v>
      </c>
      <c r="DB26" s="18">
        <v>1850</v>
      </c>
      <c r="DC26" s="18">
        <v>0</v>
      </c>
      <c r="DD26" s="18">
        <v>180</v>
      </c>
      <c r="DE26" s="18">
        <v>15350</v>
      </c>
      <c r="DF26" s="18">
        <v>920</v>
      </c>
      <c r="DG26" s="18">
        <v>4.4000000000000004</v>
      </c>
      <c r="DH26" s="18">
        <v>133</v>
      </c>
      <c r="DI26" s="18">
        <v>94</v>
      </c>
      <c r="DK26" s="18">
        <v>37</v>
      </c>
      <c r="DO26" s="18">
        <v>32</v>
      </c>
      <c r="DP26" s="18">
        <v>346</v>
      </c>
      <c r="DS26" s="18">
        <v>478</v>
      </c>
      <c r="DU26" s="18">
        <v>100</v>
      </c>
      <c r="DV26" s="19" t="s">
        <v>262</v>
      </c>
      <c r="DW26" s="18">
        <v>15</v>
      </c>
      <c r="DX26" s="18" t="s">
        <v>263</v>
      </c>
      <c r="DY26" s="18" t="s">
        <v>264</v>
      </c>
      <c r="DZ26" s="18" t="s">
        <v>263</v>
      </c>
      <c r="EA26" s="18">
        <v>7.5</v>
      </c>
      <c r="EB26" s="18">
        <v>20</v>
      </c>
      <c r="EC26" s="18">
        <v>15</v>
      </c>
      <c r="ED26" s="18">
        <v>48</v>
      </c>
      <c r="EF26" s="18">
        <v>83</v>
      </c>
      <c r="EG26" s="18">
        <v>41</v>
      </c>
      <c r="EV26" s="18">
        <v>1</v>
      </c>
      <c r="EY26" s="29">
        <f t="shared" si="0"/>
        <v>26.729927495071671</v>
      </c>
      <c r="EZ26" s="82">
        <f t="shared" si="1"/>
        <v>13</v>
      </c>
      <c r="FA26" s="29">
        <f t="shared" si="2"/>
        <v>21</v>
      </c>
    </row>
    <row r="27" spans="1:157" ht="29.25" customHeight="1" x14ac:dyDescent="0.25">
      <c r="A27" s="25">
        <v>43950</v>
      </c>
      <c r="B27" s="18" t="s">
        <v>266</v>
      </c>
      <c r="C27" s="18">
        <v>2225166401</v>
      </c>
      <c r="D27" s="18" t="s">
        <v>161</v>
      </c>
      <c r="E27" s="18" t="s">
        <v>267</v>
      </c>
      <c r="F27" s="18">
        <v>58</v>
      </c>
      <c r="G27" s="18">
        <v>1</v>
      </c>
      <c r="I27" s="18">
        <v>3</v>
      </c>
      <c r="J27" s="18">
        <v>1</v>
      </c>
      <c r="K27" s="18">
        <v>2</v>
      </c>
      <c r="L27" s="18">
        <v>1</v>
      </c>
      <c r="M27" s="18">
        <v>2</v>
      </c>
      <c r="N27" s="18">
        <v>2</v>
      </c>
      <c r="O27" s="18">
        <v>2</v>
      </c>
      <c r="P27" s="18">
        <v>2</v>
      </c>
      <c r="Q27" s="18">
        <v>2</v>
      </c>
      <c r="R27" s="18">
        <v>2</v>
      </c>
      <c r="S27" s="18">
        <v>2</v>
      </c>
      <c r="T27" s="18">
        <v>2</v>
      </c>
      <c r="U27" s="18">
        <v>1</v>
      </c>
      <c r="V27" s="18">
        <v>2</v>
      </c>
      <c r="W27" s="18">
        <v>2</v>
      </c>
      <c r="X27" s="18">
        <v>2</v>
      </c>
      <c r="Y27" s="18">
        <v>1</v>
      </c>
      <c r="Z27" s="18">
        <v>2</v>
      </c>
      <c r="AA27" s="18">
        <v>2</v>
      </c>
      <c r="AB27" s="18">
        <v>2</v>
      </c>
      <c r="AC27" s="18">
        <v>2</v>
      </c>
      <c r="AD27" s="18">
        <v>68</v>
      </c>
      <c r="AE27" s="18">
        <v>1.58</v>
      </c>
      <c r="AF27" s="18">
        <v>1</v>
      </c>
      <c r="AG27" s="18">
        <v>2</v>
      </c>
      <c r="AH27" s="18">
        <v>2</v>
      </c>
      <c r="AI27" s="18">
        <v>2</v>
      </c>
      <c r="AJ27" s="18">
        <v>2</v>
      </c>
      <c r="AK27" s="18">
        <v>2</v>
      </c>
      <c r="AL27" s="18">
        <v>2</v>
      </c>
      <c r="AM27" s="18">
        <v>2</v>
      </c>
      <c r="AN27" s="18">
        <v>2</v>
      </c>
      <c r="AO27" s="18">
        <v>2</v>
      </c>
      <c r="AP27" s="18">
        <v>2</v>
      </c>
      <c r="AQ27" s="18">
        <v>2</v>
      </c>
      <c r="AR27" s="18">
        <v>2</v>
      </c>
      <c r="AS27" s="18">
        <v>2</v>
      </c>
      <c r="AT27" s="18">
        <v>2</v>
      </c>
      <c r="AU27" s="18">
        <v>1</v>
      </c>
      <c r="AV27" s="18">
        <v>2</v>
      </c>
      <c r="AW27" s="18">
        <v>2</v>
      </c>
      <c r="AX27" s="18">
        <v>2</v>
      </c>
      <c r="AY27" s="18">
        <v>2</v>
      </c>
      <c r="AZ27" s="18">
        <v>2</v>
      </c>
      <c r="BA27" s="18">
        <v>2</v>
      </c>
      <c r="BB27" s="18">
        <v>2</v>
      </c>
      <c r="BC27" s="18">
        <v>1</v>
      </c>
      <c r="BD27" s="18">
        <v>2</v>
      </c>
      <c r="BE27" s="18">
        <v>1</v>
      </c>
      <c r="BF27" s="18">
        <v>2</v>
      </c>
      <c r="BG27" s="18">
        <v>2</v>
      </c>
      <c r="BH27" s="18">
        <v>2</v>
      </c>
      <c r="BI27" s="18">
        <v>2</v>
      </c>
      <c r="BJ27" s="18">
        <v>2</v>
      </c>
      <c r="BK27" s="18">
        <v>2</v>
      </c>
      <c r="BL27" s="18">
        <v>1</v>
      </c>
      <c r="BM27" s="18">
        <v>2</v>
      </c>
      <c r="BN27" s="18">
        <v>2</v>
      </c>
      <c r="BO27" s="18">
        <v>2</v>
      </c>
      <c r="BP27" s="18">
        <v>1</v>
      </c>
      <c r="BQ27" s="18">
        <v>2</v>
      </c>
      <c r="BR27" s="18">
        <v>2</v>
      </c>
      <c r="BS27" s="18">
        <v>1</v>
      </c>
      <c r="BT27" s="18">
        <v>1</v>
      </c>
      <c r="BU27" s="18">
        <v>2</v>
      </c>
      <c r="BV27" s="18">
        <v>2</v>
      </c>
      <c r="BW27" s="25">
        <v>43950</v>
      </c>
      <c r="BX27" s="53">
        <v>1</v>
      </c>
      <c r="BY27" s="18">
        <v>2</v>
      </c>
      <c r="CA27" s="18">
        <v>4</v>
      </c>
      <c r="CB27" s="25">
        <v>43950</v>
      </c>
      <c r="CC27" s="25">
        <v>43960</v>
      </c>
      <c r="CD27" s="26">
        <v>2</v>
      </c>
      <c r="CE27" s="25">
        <v>43942</v>
      </c>
      <c r="CF27" s="62">
        <v>2</v>
      </c>
      <c r="CG27" s="26">
        <v>2</v>
      </c>
      <c r="CH27" s="25">
        <v>43950</v>
      </c>
      <c r="CI27" s="18">
        <v>106</v>
      </c>
      <c r="CJ27" s="18">
        <v>67</v>
      </c>
      <c r="CK27" s="18">
        <v>1</v>
      </c>
      <c r="CL27" s="18">
        <v>85</v>
      </c>
      <c r="CN27" s="18">
        <v>87</v>
      </c>
      <c r="CO27" s="18">
        <v>2</v>
      </c>
      <c r="CQ27" s="18">
        <v>26</v>
      </c>
      <c r="CR27" s="18">
        <v>36.6</v>
      </c>
      <c r="CS27" s="18">
        <v>2</v>
      </c>
      <c r="CT27" s="18">
        <v>27</v>
      </c>
      <c r="CU27" s="18">
        <v>298</v>
      </c>
      <c r="CV27" s="18">
        <v>0.82</v>
      </c>
      <c r="CW27" s="18">
        <v>12</v>
      </c>
      <c r="CX27" s="18">
        <v>13.6</v>
      </c>
      <c r="CY27" s="18">
        <v>4.7</v>
      </c>
      <c r="CZ27" s="18">
        <v>160000</v>
      </c>
      <c r="DA27" s="18">
        <v>5900</v>
      </c>
      <c r="DB27" s="18">
        <v>350</v>
      </c>
      <c r="DC27" s="18">
        <v>0</v>
      </c>
      <c r="DD27" s="18">
        <v>60</v>
      </c>
      <c r="DE27" s="18">
        <v>4600</v>
      </c>
      <c r="DF27" s="18">
        <v>880</v>
      </c>
      <c r="DG27" s="18">
        <v>4.5999999999999996</v>
      </c>
      <c r="DH27" s="18">
        <v>134</v>
      </c>
      <c r="DI27" s="18">
        <v>96</v>
      </c>
      <c r="DK27" s="18">
        <v>41</v>
      </c>
      <c r="DO27" s="18">
        <v>32</v>
      </c>
      <c r="DP27" s="18">
        <v>236</v>
      </c>
      <c r="DS27" s="18">
        <v>341</v>
      </c>
      <c r="EA27" s="18">
        <v>7.36</v>
      </c>
      <c r="EB27" s="18">
        <v>34</v>
      </c>
      <c r="EC27" s="18">
        <v>19</v>
      </c>
      <c r="ED27" s="18">
        <v>63</v>
      </c>
      <c r="EV27" s="18">
        <v>1</v>
      </c>
      <c r="EY27" s="29">
        <f t="shared" si="0"/>
        <v>27.239224483255885</v>
      </c>
      <c r="EZ27" s="82">
        <f t="shared" si="1"/>
        <v>10</v>
      </c>
      <c r="FA27" s="29">
        <f t="shared" si="2"/>
        <v>18</v>
      </c>
    </row>
    <row r="28" spans="1:157" ht="29.25" customHeight="1" x14ac:dyDescent="0.25">
      <c r="A28" s="25">
        <v>43929</v>
      </c>
      <c r="B28" s="18" t="s">
        <v>268</v>
      </c>
      <c r="C28" s="18">
        <v>2411765190</v>
      </c>
      <c r="D28" s="18" t="s">
        <v>269</v>
      </c>
      <c r="E28" s="18" t="s">
        <v>270</v>
      </c>
      <c r="F28" s="18">
        <v>34</v>
      </c>
      <c r="G28" s="18">
        <v>1</v>
      </c>
      <c r="I28" s="18">
        <v>3</v>
      </c>
      <c r="J28" s="18">
        <v>2</v>
      </c>
      <c r="L28" s="18">
        <v>1</v>
      </c>
      <c r="M28" s="18">
        <v>2</v>
      </c>
      <c r="N28" s="18">
        <v>2</v>
      </c>
      <c r="O28" s="18">
        <v>2</v>
      </c>
      <c r="P28" s="18">
        <v>2</v>
      </c>
      <c r="Q28" s="18">
        <v>2</v>
      </c>
      <c r="R28" s="18">
        <v>2</v>
      </c>
      <c r="S28" s="18">
        <v>2</v>
      </c>
      <c r="T28" s="18">
        <v>2</v>
      </c>
      <c r="U28" s="18">
        <v>2</v>
      </c>
      <c r="V28" s="18">
        <v>2</v>
      </c>
      <c r="W28" s="18">
        <v>2</v>
      </c>
      <c r="X28" s="18">
        <v>2</v>
      </c>
      <c r="Y28" s="18">
        <v>2</v>
      </c>
      <c r="Z28" s="18">
        <v>2</v>
      </c>
      <c r="AA28" s="18">
        <v>1</v>
      </c>
      <c r="AB28" s="18">
        <v>2</v>
      </c>
      <c r="AC28" s="18">
        <v>2</v>
      </c>
      <c r="AD28" s="18">
        <v>67</v>
      </c>
      <c r="AE28" s="18">
        <v>1.65</v>
      </c>
      <c r="AF28" s="18">
        <v>1</v>
      </c>
      <c r="AG28" s="18">
        <v>2</v>
      </c>
      <c r="AH28" s="18">
        <v>2</v>
      </c>
      <c r="AI28" s="18">
        <v>2</v>
      </c>
      <c r="AJ28" s="18">
        <v>2</v>
      </c>
      <c r="AK28" s="18">
        <v>2</v>
      </c>
      <c r="AL28" s="18">
        <v>2</v>
      </c>
      <c r="AM28" s="18">
        <v>2</v>
      </c>
      <c r="AN28" s="18">
        <v>2</v>
      </c>
      <c r="AO28" s="18">
        <v>2</v>
      </c>
      <c r="AP28" s="18">
        <v>2</v>
      </c>
      <c r="AQ28" s="18">
        <v>2</v>
      </c>
      <c r="AR28" s="18">
        <v>2</v>
      </c>
      <c r="AS28" s="18">
        <v>2</v>
      </c>
      <c r="AT28" s="18">
        <v>2</v>
      </c>
      <c r="AU28" s="18">
        <v>2</v>
      </c>
      <c r="AV28" s="18">
        <v>2</v>
      </c>
      <c r="AW28" s="18">
        <v>2</v>
      </c>
      <c r="AX28" s="18">
        <v>2</v>
      </c>
      <c r="AY28" s="18">
        <v>2</v>
      </c>
      <c r="AZ28" s="18">
        <v>2</v>
      </c>
      <c r="BA28" s="18">
        <v>2</v>
      </c>
      <c r="BB28" s="18">
        <v>2</v>
      </c>
      <c r="BC28" s="18">
        <v>1</v>
      </c>
      <c r="BD28" s="18">
        <v>2</v>
      </c>
      <c r="BE28" s="18">
        <v>1</v>
      </c>
      <c r="BF28" s="18">
        <v>2</v>
      </c>
      <c r="BG28" s="18">
        <v>2</v>
      </c>
      <c r="BH28" s="18">
        <v>2</v>
      </c>
      <c r="BI28" s="18">
        <v>2</v>
      </c>
      <c r="BJ28" s="18">
        <v>2</v>
      </c>
      <c r="BK28" s="18">
        <v>2</v>
      </c>
      <c r="BL28" s="18">
        <v>1</v>
      </c>
      <c r="BM28" s="18">
        <v>2</v>
      </c>
      <c r="BN28" s="18">
        <v>2</v>
      </c>
      <c r="BO28" s="18">
        <v>2</v>
      </c>
      <c r="BP28" s="18">
        <v>1</v>
      </c>
      <c r="BQ28" s="18">
        <v>2</v>
      </c>
      <c r="BR28" s="18">
        <v>2</v>
      </c>
      <c r="BS28" s="18">
        <v>1</v>
      </c>
      <c r="BT28" s="18">
        <v>1</v>
      </c>
      <c r="BU28" s="18">
        <v>2</v>
      </c>
      <c r="BV28" s="18">
        <v>2</v>
      </c>
      <c r="BW28" s="25">
        <v>43929</v>
      </c>
      <c r="BX28" s="53">
        <v>1</v>
      </c>
      <c r="BY28" s="18">
        <v>2</v>
      </c>
      <c r="CA28" s="18">
        <v>4</v>
      </c>
      <c r="CB28" s="25">
        <v>43929</v>
      </c>
      <c r="CC28" s="25">
        <v>43936</v>
      </c>
      <c r="CD28" s="26">
        <v>2</v>
      </c>
      <c r="CE28" s="25">
        <v>43916</v>
      </c>
      <c r="CF28" s="62">
        <v>3</v>
      </c>
      <c r="CG28" s="26">
        <v>1</v>
      </c>
      <c r="CH28" s="25">
        <v>43929</v>
      </c>
      <c r="CI28" s="18">
        <v>100</v>
      </c>
      <c r="CJ28" s="18">
        <v>70</v>
      </c>
      <c r="CK28" s="18">
        <v>1</v>
      </c>
      <c r="CL28" s="18">
        <v>85</v>
      </c>
      <c r="CN28" s="18">
        <v>90</v>
      </c>
      <c r="CO28" s="18">
        <v>2</v>
      </c>
      <c r="CQ28" s="18">
        <v>18</v>
      </c>
      <c r="CR28" s="18">
        <v>36.5</v>
      </c>
      <c r="CS28" s="18">
        <v>2</v>
      </c>
      <c r="CT28" s="18">
        <v>33</v>
      </c>
      <c r="CU28" s="18">
        <v>102</v>
      </c>
      <c r="CV28" s="18">
        <v>1.1000000000000001</v>
      </c>
      <c r="CW28" s="18">
        <v>15.3</v>
      </c>
      <c r="CX28" s="18">
        <v>15.4</v>
      </c>
      <c r="CY28" s="18">
        <v>5.0999999999999996</v>
      </c>
      <c r="CZ28" s="18">
        <v>86000</v>
      </c>
      <c r="DA28" s="18">
        <v>12100</v>
      </c>
      <c r="DB28" s="18">
        <v>850</v>
      </c>
      <c r="DC28" s="18">
        <v>240</v>
      </c>
      <c r="DD28" s="18">
        <v>0</v>
      </c>
      <c r="DE28" s="18">
        <v>9070</v>
      </c>
      <c r="DF28" s="18">
        <v>1940</v>
      </c>
      <c r="DG28" s="18">
        <v>3.6</v>
      </c>
      <c r="DH28" s="18">
        <v>140</v>
      </c>
      <c r="DI28" s="18">
        <v>108</v>
      </c>
      <c r="DK28" s="18">
        <v>29</v>
      </c>
      <c r="DO28" s="18">
        <v>26</v>
      </c>
      <c r="DP28" s="18">
        <v>100</v>
      </c>
      <c r="DS28" s="18">
        <v>108</v>
      </c>
      <c r="EV28" s="18">
        <v>1</v>
      </c>
      <c r="EY28" s="29">
        <f t="shared" si="0"/>
        <v>24.609733700642796</v>
      </c>
      <c r="EZ28" s="82">
        <f t="shared" si="1"/>
        <v>7</v>
      </c>
      <c r="FA28" s="29">
        <f t="shared" si="2"/>
        <v>20</v>
      </c>
    </row>
    <row r="29" spans="1:157" ht="29.25" customHeight="1" x14ac:dyDescent="0.25">
      <c r="A29" s="25">
        <v>43950</v>
      </c>
      <c r="B29" s="18" t="s">
        <v>271</v>
      </c>
      <c r="C29" s="18">
        <v>2212389929</v>
      </c>
      <c r="D29" s="18" t="s">
        <v>272</v>
      </c>
      <c r="E29" s="18" t="s">
        <v>273</v>
      </c>
      <c r="F29" s="18">
        <v>47</v>
      </c>
      <c r="G29" s="18">
        <v>5</v>
      </c>
      <c r="I29" s="18">
        <v>2</v>
      </c>
      <c r="J29" s="18">
        <v>2</v>
      </c>
      <c r="L29" s="18">
        <v>1</v>
      </c>
      <c r="M29" s="18">
        <v>2</v>
      </c>
      <c r="N29" s="18">
        <v>2</v>
      </c>
      <c r="O29" s="18">
        <v>2</v>
      </c>
      <c r="P29" s="18">
        <v>2</v>
      </c>
      <c r="Q29" s="18">
        <v>2</v>
      </c>
      <c r="R29" s="18">
        <v>2</v>
      </c>
      <c r="S29" s="18">
        <v>2</v>
      </c>
      <c r="T29" s="18">
        <v>2</v>
      </c>
      <c r="U29" s="18">
        <v>2</v>
      </c>
      <c r="V29" s="18">
        <v>2</v>
      </c>
      <c r="W29" s="18">
        <v>2</v>
      </c>
      <c r="X29" s="18">
        <v>2</v>
      </c>
      <c r="Y29" s="18">
        <v>2</v>
      </c>
      <c r="Z29" s="18">
        <v>2</v>
      </c>
      <c r="AA29" s="18">
        <v>2</v>
      </c>
      <c r="AB29" s="18">
        <v>2</v>
      </c>
      <c r="AC29" s="18">
        <v>2</v>
      </c>
      <c r="AD29" s="18">
        <v>73</v>
      </c>
      <c r="AE29" s="18">
        <v>1.38</v>
      </c>
      <c r="AF29" s="18">
        <v>1</v>
      </c>
      <c r="AG29" s="18">
        <v>2</v>
      </c>
      <c r="AH29" s="18">
        <v>2</v>
      </c>
      <c r="AI29" s="18">
        <v>2</v>
      </c>
      <c r="AJ29" s="18">
        <v>2</v>
      </c>
      <c r="AK29" s="18">
        <v>2</v>
      </c>
      <c r="AL29" s="18">
        <v>2</v>
      </c>
      <c r="AM29" s="18">
        <v>2</v>
      </c>
      <c r="AN29" s="18">
        <v>2</v>
      </c>
      <c r="AO29" s="18">
        <v>2</v>
      </c>
      <c r="AP29" s="18">
        <v>2</v>
      </c>
      <c r="AQ29" s="18">
        <v>2</v>
      </c>
      <c r="AR29" s="18">
        <v>2</v>
      </c>
      <c r="AS29" s="18">
        <v>2</v>
      </c>
      <c r="AT29" s="18">
        <v>2</v>
      </c>
      <c r="AU29" s="18">
        <v>2</v>
      </c>
      <c r="AV29" s="18">
        <v>2</v>
      </c>
      <c r="AW29" s="18">
        <v>2</v>
      </c>
      <c r="AX29" s="18">
        <v>2</v>
      </c>
      <c r="AY29" s="18">
        <v>2</v>
      </c>
      <c r="AZ29" s="18">
        <v>2</v>
      </c>
      <c r="BA29" s="18">
        <v>2</v>
      </c>
      <c r="BB29" s="18">
        <v>2</v>
      </c>
      <c r="BC29" s="18">
        <v>1</v>
      </c>
      <c r="BD29" s="18">
        <v>2</v>
      </c>
      <c r="BE29" s="18">
        <v>1</v>
      </c>
      <c r="BF29" s="18">
        <v>2</v>
      </c>
      <c r="BG29" s="18">
        <v>2</v>
      </c>
      <c r="BH29" s="18">
        <v>2</v>
      </c>
      <c r="BI29" s="18">
        <v>2</v>
      </c>
      <c r="BJ29" s="18">
        <v>2</v>
      </c>
      <c r="BK29" s="18">
        <v>2</v>
      </c>
      <c r="BL29" s="18">
        <v>1</v>
      </c>
      <c r="BM29" s="18">
        <v>2</v>
      </c>
      <c r="BN29" s="18">
        <v>2</v>
      </c>
      <c r="BO29" s="18">
        <v>2</v>
      </c>
      <c r="BP29" s="18">
        <v>2</v>
      </c>
      <c r="BQ29" s="18">
        <v>2</v>
      </c>
      <c r="BR29" s="18">
        <v>2</v>
      </c>
      <c r="BS29" s="18">
        <v>1</v>
      </c>
      <c r="BT29" s="18">
        <v>1</v>
      </c>
      <c r="BU29" s="18">
        <v>2</v>
      </c>
      <c r="BV29" s="18">
        <v>2</v>
      </c>
      <c r="BW29" s="25">
        <v>43950</v>
      </c>
      <c r="BX29" s="53">
        <v>1</v>
      </c>
      <c r="BY29" s="18">
        <v>2</v>
      </c>
      <c r="CA29" s="18">
        <v>4</v>
      </c>
      <c r="CB29" s="25">
        <v>43950</v>
      </c>
      <c r="CC29" s="25">
        <v>43958</v>
      </c>
      <c r="CD29" s="26">
        <v>2</v>
      </c>
      <c r="CE29" s="25">
        <v>43943</v>
      </c>
      <c r="CF29" s="62">
        <v>2</v>
      </c>
      <c r="CG29" s="26">
        <v>2</v>
      </c>
      <c r="CH29" s="25">
        <v>43950</v>
      </c>
      <c r="CI29" s="18">
        <v>124</v>
      </c>
      <c r="CJ29" s="18">
        <v>81</v>
      </c>
      <c r="CK29" s="18">
        <v>1</v>
      </c>
      <c r="CL29" s="18">
        <v>69</v>
      </c>
      <c r="CM29" s="18">
        <v>88</v>
      </c>
      <c r="CO29" s="18">
        <v>2</v>
      </c>
      <c r="CP29" s="18">
        <v>3</v>
      </c>
      <c r="CQ29" s="18">
        <v>20</v>
      </c>
      <c r="CR29" s="18">
        <v>36.4</v>
      </c>
      <c r="CS29" s="18">
        <v>2</v>
      </c>
      <c r="CT29" s="18">
        <v>39</v>
      </c>
      <c r="CU29" s="18">
        <v>85</v>
      </c>
      <c r="CV29" s="18">
        <v>0.54</v>
      </c>
      <c r="CW29" s="18">
        <v>18</v>
      </c>
      <c r="CX29" s="18">
        <v>14.8</v>
      </c>
      <c r="CY29" s="18">
        <v>5.3</v>
      </c>
      <c r="CZ29" s="18">
        <v>182000</v>
      </c>
      <c r="DA29" s="18">
        <v>7300</v>
      </c>
      <c r="DB29" s="18">
        <v>660</v>
      </c>
      <c r="DC29" s="18">
        <v>70</v>
      </c>
      <c r="DD29" s="18">
        <v>70</v>
      </c>
      <c r="DE29" s="18">
        <v>5330</v>
      </c>
      <c r="DF29" s="18">
        <v>1170</v>
      </c>
      <c r="DG29" s="18">
        <v>4</v>
      </c>
      <c r="DH29" s="18">
        <v>140</v>
      </c>
      <c r="DI29" s="18">
        <v>104</v>
      </c>
      <c r="DK29" s="18">
        <v>43</v>
      </c>
      <c r="DO29" s="18">
        <v>41</v>
      </c>
      <c r="DP29" s="18">
        <v>110</v>
      </c>
      <c r="DS29" s="18">
        <v>382</v>
      </c>
      <c r="EV29" s="18">
        <v>2</v>
      </c>
      <c r="EY29" s="29">
        <f t="shared" si="0"/>
        <v>38.332283133795428</v>
      </c>
      <c r="EZ29" s="82">
        <f t="shared" si="1"/>
        <v>8</v>
      </c>
      <c r="FA29" s="29">
        <f t="shared" si="2"/>
        <v>15</v>
      </c>
    </row>
    <row r="30" spans="1:157" ht="29.25" customHeight="1" x14ac:dyDescent="0.25">
      <c r="A30" s="25">
        <v>43924</v>
      </c>
      <c r="B30" s="18" t="s">
        <v>268</v>
      </c>
      <c r="C30" s="18">
        <v>2441095565</v>
      </c>
      <c r="D30" s="18" t="s">
        <v>274</v>
      </c>
      <c r="E30" s="18" t="s">
        <v>275</v>
      </c>
      <c r="F30" s="18">
        <v>75</v>
      </c>
      <c r="G30" s="18">
        <v>5</v>
      </c>
      <c r="I30" s="18">
        <v>2</v>
      </c>
      <c r="J30" s="18">
        <v>1</v>
      </c>
      <c r="K30" s="18">
        <v>2</v>
      </c>
      <c r="L30" s="18">
        <v>1</v>
      </c>
      <c r="M30" s="18">
        <v>2</v>
      </c>
      <c r="N30" s="18">
        <v>2</v>
      </c>
      <c r="O30" s="18">
        <v>2</v>
      </c>
      <c r="P30" s="18">
        <v>2</v>
      </c>
      <c r="Q30" s="18">
        <v>2</v>
      </c>
      <c r="R30" s="18">
        <v>2</v>
      </c>
      <c r="S30" s="18">
        <v>2</v>
      </c>
      <c r="T30" s="18">
        <v>2</v>
      </c>
      <c r="U30" s="18">
        <v>2</v>
      </c>
      <c r="V30" s="18">
        <v>2</v>
      </c>
      <c r="W30" s="18">
        <v>2</v>
      </c>
      <c r="X30" s="18">
        <v>2</v>
      </c>
      <c r="Y30" s="18">
        <v>2</v>
      </c>
      <c r="Z30" s="18">
        <v>2</v>
      </c>
      <c r="AA30" s="18">
        <v>2</v>
      </c>
      <c r="AB30" s="18">
        <v>2</v>
      </c>
      <c r="AC30" s="18">
        <v>1</v>
      </c>
      <c r="AD30" s="18">
        <v>78</v>
      </c>
      <c r="AE30" s="18">
        <v>1.52</v>
      </c>
      <c r="AF30" s="18">
        <v>1</v>
      </c>
      <c r="AG30" s="18">
        <v>2</v>
      </c>
      <c r="AH30" s="18">
        <v>2</v>
      </c>
      <c r="AI30" s="18">
        <v>2</v>
      </c>
      <c r="AJ30" s="18">
        <v>2</v>
      </c>
      <c r="AK30" s="18">
        <v>2</v>
      </c>
      <c r="AL30" s="18">
        <v>2</v>
      </c>
      <c r="AM30" s="18">
        <v>2</v>
      </c>
      <c r="AN30" s="18">
        <v>2</v>
      </c>
      <c r="AO30" s="18">
        <v>2</v>
      </c>
      <c r="AP30" s="18">
        <v>2</v>
      </c>
      <c r="AQ30" s="18">
        <v>2</v>
      </c>
      <c r="AR30" s="18">
        <v>2</v>
      </c>
      <c r="AS30" s="18">
        <v>2</v>
      </c>
      <c r="AT30" s="18">
        <v>2</v>
      </c>
      <c r="AU30" s="18">
        <v>2</v>
      </c>
      <c r="AV30" s="18">
        <v>2</v>
      </c>
      <c r="AW30" s="18">
        <v>2</v>
      </c>
      <c r="AX30" s="18">
        <v>1</v>
      </c>
      <c r="AY30" s="18">
        <v>2</v>
      </c>
      <c r="AZ30" s="18">
        <v>2</v>
      </c>
      <c r="BA30" s="18">
        <v>2</v>
      </c>
      <c r="BB30" s="18">
        <v>2</v>
      </c>
      <c r="BC30" s="18">
        <v>1</v>
      </c>
      <c r="BD30" s="18">
        <v>2</v>
      </c>
      <c r="BE30" s="18">
        <v>1</v>
      </c>
      <c r="BF30" s="18">
        <v>1</v>
      </c>
      <c r="BG30" s="18">
        <v>2</v>
      </c>
      <c r="BH30" s="18">
        <v>2</v>
      </c>
      <c r="BI30" s="18">
        <v>2</v>
      </c>
      <c r="BJ30" s="18">
        <v>2</v>
      </c>
      <c r="BK30" s="18">
        <v>2</v>
      </c>
      <c r="BL30" s="18">
        <v>1</v>
      </c>
      <c r="BM30" s="18">
        <v>2</v>
      </c>
      <c r="BN30" s="18">
        <v>2</v>
      </c>
      <c r="BO30" s="18">
        <v>2</v>
      </c>
      <c r="BP30" s="18">
        <v>2</v>
      </c>
      <c r="BQ30" s="18">
        <v>2</v>
      </c>
      <c r="BR30" s="18">
        <v>2</v>
      </c>
      <c r="BS30" s="18">
        <v>1</v>
      </c>
      <c r="BT30" s="18">
        <v>1</v>
      </c>
      <c r="BU30" s="18">
        <v>2</v>
      </c>
      <c r="BV30" s="18">
        <v>2</v>
      </c>
      <c r="BW30" s="25">
        <v>43924</v>
      </c>
      <c r="BX30" s="53">
        <v>1</v>
      </c>
      <c r="BY30" s="18">
        <v>2</v>
      </c>
      <c r="CA30" s="18">
        <v>4</v>
      </c>
      <c r="CB30" s="25">
        <v>43924</v>
      </c>
      <c r="CC30" s="25">
        <v>43948</v>
      </c>
      <c r="CD30" s="26">
        <v>2</v>
      </c>
      <c r="CE30" s="25">
        <v>43920</v>
      </c>
      <c r="CF30" s="62">
        <v>11</v>
      </c>
      <c r="CG30" s="26">
        <v>2</v>
      </c>
      <c r="CH30" s="25">
        <v>43924</v>
      </c>
      <c r="CI30" s="18">
        <v>114</v>
      </c>
      <c r="CJ30" s="18">
        <v>82</v>
      </c>
      <c r="CK30" s="18">
        <v>1</v>
      </c>
      <c r="CL30" s="18">
        <v>113</v>
      </c>
      <c r="CN30" s="18">
        <v>85</v>
      </c>
      <c r="CO30" s="18">
        <v>2</v>
      </c>
      <c r="CQ30" s="18">
        <v>24</v>
      </c>
      <c r="CR30" s="18">
        <v>38.4</v>
      </c>
      <c r="CS30" s="18">
        <v>1</v>
      </c>
      <c r="CT30" s="18">
        <v>67</v>
      </c>
      <c r="CU30" s="18">
        <v>79</v>
      </c>
      <c r="CV30" s="18">
        <v>1.96</v>
      </c>
      <c r="CW30" s="18">
        <v>31</v>
      </c>
      <c r="CX30" s="18">
        <v>13.9</v>
      </c>
      <c r="CY30" s="18">
        <v>4.5999999999999996</v>
      </c>
      <c r="CZ30" s="18">
        <v>249000</v>
      </c>
      <c r="DA30" s="18">
        <v>25300</v>
      </c>
      <c r="DB30" s="18">
        <v>1270</v>
      </c>
      <c r="DC30" s="18">
        <v>250</v>
      </c>
      <c r="DD30" s="18">
        <v>0</v>
      </c>
      <c r="DE30" s="18">
        <v>22260</v>
      </c>
      <c r="DF30" s="18">
        <v>1520</v>
      </c>
      <c r="DG30" s="18">
        <v>4.8</v>
      </c>
      <c r="DH30" s="18">
        <v>142</v>
      </c>
      <c r="DI30" s="18">
        <v>110</v>
      </c>
      <c r="DK30" s="18">
        <v>41</v>
      </c>
      <c r="DO30" s="18">
        <v>21</v>
      </c>
      <c r="DS30" s="18">
        <v>363</v>
      </c>
      <c r="EA30" s="18">
        <v>7.15</v>
      </c>
      <c r="EB30" s="18">
        <v>22</v>
      </c>
      <c r="EC30" s="18">
        <v>7.7</v>
      </c>
      <c r="ED30" s="18">
        <v>53</v>
      </c>
      <c r="EF30" s="18">
        <v>1269</v>
      </c>
      <c r="EG30" s="18">
        <v>60</v>
      </c>
      <c r="EV30" s="18">
        <v>1</v>
      </c>
      <c r="EY30" s="29">
        <f t="shared" si="0"/>
        <v>33.760387811634352</v>
      </c>
      <c r="EZ30" s="82">
        <f t="shared" si="1"/>
        <v>24</v>
      </c>
      <c r="FA30" s="29">
        <f t="shared" si="2"/>
        <v>28</v>
      </c>
    </row>
    <row r="31" spans="1:157" ht="29.25" customHeight="1" x14ac:dyDescent="0.25">
      <c r="A31" s="25">
        <v>43966</v>
      </c>
      <c r="B31" s="18" t="s">
        <v>277</v>
      </c>
      <c r="C31" s="18" t="s">
        <v>278</v>
      </c>
      <c r="D31" s="18" t="s">
        <v>279</v>
      </c>
      <c r="E31" s="18" t="s">
        <v>280</v>
      </c>
      <c r="F31" s="18">
        <v>47</v>
      </c>
      <c r="G31" s="18">
        <v>4</v>
      </c>
      <c r="H31" s="18" t="s">
        <v>282</v>
      </c>
      <c r="I31" s="18">
        <v>2</v>
      </c>
      <c r="J31" s="18">
        <v>2</v>
      </c>
      <c r="M31" s="18">
        <v>2</v>
      </c>
      <c r="N31" s="18">
        <v>2</v>
      </c>
      <c r="O31" s="18">
        <v>2</v>
      </c>
      <c r="P31" s="18">
        <v>2</v>
      </c>
      <c r="Q31" s="18">
        <v>2</v>
      </c>
      <c r="R31" s="18">
        <v>2</v>
      </c>
      <c r="S31" s="18">
        <v>2</v>
      </c>
      <c r="T31" s="18">
        <v>2</v>
      </c>
      <c r="U31" s="18">
        <v>2</v>
      </c>
      <c r="V31" s="18">
        <v>2</v>
      </c>
      <c r="W31" s="18">
        <v>2</v>
      </c>
      <c r="X31" s="18">
        <v>2</v>
      </c>
      <c r="Y31" s="18">
        <v>2</v>
      </c>
      <c r="Z31" s="18">
        <v>2</v>
      </c>
      <c r="AA31" s="18">
        <v>2</v>
      </c>
      <c r="AB31" s="18">
        <v>2</v>
      </c>
      <c r="AC31" s="18">
        <v>2</v>
      </c>
      <c r="AD31" s="18">
        <v>57</v>
      </c>
      <c r="AE31" s="18">
        <v>1.68</v>
      </c>
      <c r="AF31" s="18">
        <v>1</v>
      </c>
      <c r="AG31" s="18">
        <v>2</v>
      </c>
      <c r="AH31" s="18">
        <v>2</v>
      </c>
      <c r="AI31" s="18">
        <v>2</v>
      </c>
      <c r="AJ31" s="18">
        <v>2</v>
      </c>
      <c r="AK31" s="18">
        <v>2</v>
      </c>
      <c r="AL31" s="18">
        <v>2</v>
      </c>
      <c r="AM31" s="18">
        <v>2</v>
      </c>
      <c r="AN31" s="18">
        <v>2</v>
      </c>
      <c r="AO31" s="18">
        <v>2</v>
      </c>
      <c r="AP31" s="18">
        <v>2</v>
      </c>
      <c r="AQ31" s="18">
        <v>2</v>
      </c>
      <c r="AR31" s="18">
        <v>2</v>
      </c>
      <c r="AS31" s="18">
        <v>2</v>
      </c>
      <c r="AT31" s="18">
        <v>2</v>
      </c>
      <c r="AU31" s="18">
        <v>1</v>
      </c>
      <c r="AV31" s="18">
        <v>2</v>
      </c>
      <c r="AW31" s="18">
        <v>2</v>
      </c>
      <c r="AX31" s="18">
        <v>2</v>
      </c>
      <c r="AY31" s="18">
        <v>2</v>
      </c>
      <c r="AZ31" s="18">
        <v>2</v>
      </c>
      <c r="BA31" s="18">
        <v>2</v>
      </c>
      <c r="BB31" s="18">
        <v>2</v>
      </c>
      <c r="BC31" s="18">
        <v>2</v>
      </c>
      <c r="BD31" s="18">
        <v>2</v>
      </c>
      <c r="BE31" s="18">
        <v>1</v>
      </c>
      <c r="BF31" s="18">
        <v>2</v>
      </c>
      <c r="BG31" s="18">
        <v>2</v>
      </c>
      <c r="BH31" s="18">
        <v>2</v>
      </c>
      <c r="BI31" s="18">
        <v>2</v>
      </c>
      <c r="BJ31" s="18">
        <v>2</v>
      </c>
      <c r="BK31" s="18">
        <v>2</v>
      </c>
      <c r="BL31" s="18">
        <v>1</v>
      </c>
      <c r="BM31" s="18">
        <v>2</v>
      </c>
      <c r="BN31" s="18">
        <v>2</v>
      </c>
      <c r="BO31" s="18">
        <v>2</v>
      </c>
      <c r="BP31" s="18">
        <v>1</v>
      </c>
      <c r="BQ31" s="18">
        <v>2</v>
      </c>
      <c r="BR31" s="18">
        <v>2</v>
      </c>
      <c r="BS31" s="18">
        <v>1</v>
      </c>
      <c r="BT31" s="18">
        <v>1</v>
      </c>
      <c r="BU31" s="18">
        <v>2</v>
      </c>
      <c r="BV31" s="18">
        <v>1</v>
      </c>
      <c r="BW31" s="25">
        <v>43965</v>
      </c>
      <c r="BX31" s="53">
        <v>1</v>
      </c>
      <c r="BY31" s="18">
        <v>2</v>
      </c>
      <c r="CA31" s="18">
        <v>4</v>
      </c>
      <c r="CB31" s="25">
        <v>43965</v>
      </c>
      <c r="CC31" s="25">
        <v>43969</v>
      </c>
      <c r="CD31" s="26">
        <v>2</v>
      </c>
      <c r="CE31" s="25">
        <v>43958</v>
      </c>
      <c r="CF31" s="62">
        <v>2</v>
      </c>
      <c r="CG31" s="26">
        <v>1</v>
      </c>
      <c r="CH31" s="25">
        <v>43965</v>
      </c>
      <c r="CI31" s="18">
        <v>131</v>
      </c>
      <c r="CJ31" s="18">
        <v>87</v>
      </c>
      <c r="CK31" s="18">
        <v>1</v>
      </c>
      <c r="CL31" s="18">
        <v>120</v>
      </c>
      <c r="CN31" s="18">
        <v>86</v>
      </c>
      <c r="CO31" s="18">
        <v>2</v>
      </c>
      <c r="CP31" s="18">
        <v>2</v>
      </c>
      <c r="CQ31" s="18">
        <v>24</v>
      </c>
      <c r="CR31" s="18">
        <v>37.1</v>
      </c>
      <c r="CT31" s="18">
        <v>17</v>
      </c>
      <c r="CU31" s="18">
        <v>133</v>
      </c>
      <c r="CV31" s="18">
        <v>0.59</v>
      </c>
      <c r="CW31" s="18">
        <v>7.9</v>
      </c>
      <c r="CX31" s="18">
        <v>13.9</v>
      </c>
      <c r="CY31" s="18">
        <v>4.4000000000000004</v>
      </c>
      <c r="CZ31" s="18">
        <v>94000</v>
      </c>
      <c r="DA31" s="18">
        <v>8100</v>
      </c>
      <c r="DB31" s="18">
        <v>240</v>
      </c>
      <c r="DC31" s="18">
        <v>80</v>
      </c>
      <c r="DD31" s="18">
        <v>0</v>
      </c>
      <c r="DE31" s="18">
        <v>6970</v>
      </c>
      <c r="DF31" s="18">
        <v>810</v>
      </c>
      <c r="DG31" s="18">
        <v>4.5999999999999996</v>
      </c>
      <c r="DH31" s="18">
        <v>136</v>
      </c>
      <c r="DI31" s="18">
        <v>101</v>
      </c>
      <c r="DJ31" s="18">
        <v>8.1</v>
      </c>
      <c r="DK31" s="18">
        <v>45</v>
      </c>
      <c r="DL31" s="18">
        <v>70</v>
      </c>
      <c r="DO31" s="18">
        <v>30</v>
      </c>
      <c r="EV31" s="18">
        <v>1</v>
      </c>
      <c r="EY31" s="29">
        <f t="shared" si="0"/>
        <v>20.195578231292519</v>
      </c>
      <c r="EZ31" s="82">
        <f t="shared" si="1"/>
        <v>4</v>
      </c>
      <c r="FA31" s="29">
        <f t="shared" si="2"/>
        <v>11</v>
      </c>
    </row>
    <row r="32" spans="1:157" ht="29.25" customHeight="1" x14ac:dyDescent="0.25">
      <c r="A32" s="25">
        <v>43951</v>
      </c>
      <c r="B32" s="18" t="s">
        <v>283</v>
      </c>
      <c r="C32" s="18">
        <v>2441407603</v>
      </c>
      <c r="D32" s="18" t="s">
        <v>284</v>
      </c>
      <c r="E32" s="18" t="s">
        <v>285</v>
      </c>
      <c r="F32" s="18">
        <v>31</v>
      </c>
      <c r="G32" s="18">
        <v>1</v>
      </c>
      <c r="H32" s="18" t="s">
        <v>286</v>
      </c>
      <c r="I32" s="18">
        <v>2</v>
      </c>
      <c r="J32" s="18">
        <v>2</v>
      </c>
      <c r="M32" s="18">
        <v>2</v>
      </c>
      <c r="N32" s="18">
        <v>2</v>
      </c>
      <c r="O32" s="18">
        <v>2</v>
      </c>
      <c r="P32" s="18">
        <v>2</v>
      </c>
      <c r="Q32" s="18">
        <v>2</v>
      </c>
      <c r="R32" s="18">
        <v>1</v>
      </c>
      <c r="S32" s="18">
        <v>2</v>
      </c>
      <c r="T32" s="18">
        <v>2</v>
      </c>
      <c r="U32" s="18">
        <v>1</v>
      </c>
      <c r="V32" s="18">
        <v>2</v>
      </c>
      <c r="W32" s="18">
        <v>2</v>
      </c>
      <c r="X32" s="18">
        <v>2</v>
      </c>
      <c r="Y32" s="18">
        <v>2</v>
      </c>
      <c r="Z32" s="18">
        <v>2</v>
      </c>
      <c r="AA32" s="18">
        <v>2</v>
      </c>
      <c r="AB32" s="18">
        <v>2</v>
      </c>
      <c r="AC32" s="18">
        <v>2</v>
      </c>
      <c r="AD32" s="18">
        <v>79</v>
      </c>
      <c r="AE32" s="18">
        <v>1.74</v>
      </c>
      <c r="AF32" s="18">
        <v>1</v>
      </c>
      <c r="AG32" s="18">
        <v>2</v>
      </c>
      <c r="AH32" s="18">
        <v>2</v>
      </c>
      <c r="AI32" s="18">
        <v>1</v>
      </c>
      <c r="AJ32" s="18">
        <v>1</v>
      </c>
      <c r="AK32" s="18">
        <v>2</v>
      </c>
      <c r="AL32" s="18">
        <v>2</v>
      </c>
      <c r="AM32" s="18">
        <v>2</v>
      </c>
      <c r="AN32" s="18">
        <v>2</v>
      </c>
      <c r="AO32" s="18">
        <v>2</v>
      </c>
      <c r="AP32" s="18">
        <v>2</v>
      </c>
      <c r="AQ32" s="18">
        <v>2</v>
      </c>
      <c r="AR32" s="18">
        <v>2</v>
      </c>
      <c r="AS32" s="18">
        <v>2</v>
      </c>
      <c r="AT32" s="18">
        <v>2</v>
      </c>
      <c r="AU32" s="18">
        <v>1</v>
      </c>
      <c r="AV32" s="18">
        <v>2</v>
      </c>
      <c r="AW32" s="18">
        <v>2</v>
      </c>
      <c r="AX32" s="18">
        <v>1</v>
      </c>
      <c r="AY32" s="18">
        <v>2</v>
      </c>
      <c r="AZ32" s="18">
        <v>2</v>
      </c>
      <c r="BA32" s="18">
        <v>2</v>
      </c>
      <c r="BB32" s="18">
        <v>2</v>
      </c>
      <c r="BC32" s="18">
        <v>1</v>
      </c>
      <c r="BD32" s="18">
        <v>2</v>
      </c>
      <c r="BE32" s="18">
        <v>1</v>
      </c>
      <c r="BF32" s="18">
        <v>2</v>
      </c>
      <c r="BG32" s="18">
        <v>2</v>
      </c>
      <c r="BH32" s="18">
        <v>2</v>
      </c>
      <c r="BI32" s="18">
        <v>2</v>
      </c>
      <c r="BJ32" s="18">
        <v>2</v>
      </c>
      <c r="BK32" s="18">
        <v>2</v>
      </c>
      <c r="BL32" s="18">
        <v>2</v>
      </c>
      <c r="BM32" s="18">
        <v>2</v>
      </c>
      <c r="BN32" s="18">
        <v>2</v>
      </c>
      <c r="BO32" s="18">
        <v>2</v>
      </c>
      <c r="BP32" s="18">
        <v>1</v>
      </c>
      <c r="BQ32" s="18">
        <v>2</v>
      </c>
      <c r="BR32" s="18">
        <v>2</v>
      </c>
      <c r="BS32" s="18">
        <v>1</v>
      </c>
      <c r="BT32" s="18">
        <v>2</v>
      </c>
      <c r="BU32" s="18">
        <v>2</v>
      </c>
      <c r="BV32" s="18">
        <v>2</v>
      </c>
      <c r="BW32" s="25">
        <v>43936</v>
      </c>
      <c r="BX32" s="53">
        <v>1</v>
      </c>
      <c r="BY32" s="18">
        <v>2</v>
      </c>
      <c r="CA32" s="18">
        <v>4</v>
      </c>
      <c r="CB32" s="25">
        <v>43951</v>
      </c>
      <c r="CC32" s="25">
        <v>43959</v>
      </c>
      <c r="CD32" s="26">
        <v>2</v>
      </c>
      <c r="CE32" s="25">
        <v>43936</v>
      </c>
      <c r="CF32" s="62">
        <v>14</v>
      </c>
      <c r="CG32" s="26">
        <v>1</v>
      </c>
      <c r="CH32" s="25">
        <v>43951</v>
      </c>
      <c r="CI32" s="18">
        <v>110</v>
      </c>
      <c r="CJ32" s="18">
        <v>77</v>
      </c>
      <c r="CK32" s="18">
        <v>1</v>
      </c>
      <c r="CL32" s="18">
        <v>82</v>
      </c>
      <c r="CN32" s="18">
        <v>99</v>
      </c>
      <c r="CO32" s="18">
        <v>2</v>
      </c>
      <c r="CP32" s="18">
        <v>2</v>
      </c>
      <c r="CQ32" s="18">
        <v>20</v>
      </c>
      <c r="CR32" s="18">
        <v>37</v>
      </c>
      <c r="CS32" s="18">
        <v>2</v>
      </c>
      <c r="CT32" s="18">
        <v>20</v>
      </c>
      <c r="CU32" s="18">
        <v>240</v>
      </c>
      <c r="CV32" s="18">
        <v>0.88</v>
      </c>
      <c r="CW32" s="18">
        <v>9.35</v>
      </c>
      <c r="CX32" s="18">
        <v>15.1</v>
      </c>
      <c r="CY32" s="18">
        <v>4.9000000000000004</v>
      </c>
      <c r="CZ32" s="18">
        <v>11000</v>
      </c>
      <c r="DA32" s="18">
        <v>3300</v>
      </c>
      <c r="DB32" s="18">
        <v>200</v>
      </c>
      <c r="DC32" s="18">
        <v>0</v>
      </c>
      <c r="DD32" s="18">
        <v>0</v>
      </c>
      <c r="DE32" s="18">
        <v>1850</v>
      </c>
      <c r="DF32" s="18">
        <v>1290</v>
      </c>
      <c r="DG32" s="18">
        <v>3.9</v>
      </c>
      <c r="DH32" s="18">
        <v>134</v>
      </c>
      <c r="DI32" s="18">
        <v>101</v>
      </c>
      <c r="DK32" s="18">
        <v>18</v>
      </c>
      <c r="DO32" s="18">
        <v>15</v>
      </c>
      <c r="DP32" s="18">
        <v>67</v>
      </c>
      <c r="DS32" s="18">
        <v>149</v>
      </c>
      <c r="EA32" s="18">
        <v>7.44</v>
      </c>
      <c r="EB32" s="18">
        <v>25</v>
      </c>
      <c r="EC32" s="18">
        <v>17</v>
      </c>
      <c r="ED32" s="18">
        <v>54</v>
      </c>
      <c r="EF32" s="18">
        <v>52</v>
      </c>
      <c r="EG32" s="18">
        <v>15</v>
      </c>
      <c r="EV32" s="18">
        <v>1</v>
      </c>
      <c r="EY32" s="29">
        <f t="shared" si="0"/>
        <v>26.093275201479717</v>
      </c>
      <c r="EZ32" s="82">
        <f t="shared" si="1"/>
        <v>8</v>
      </c>
      <c r="FA32" s="29">
        <f t="shared" si="2"/>
        <v>23</v>
      </c>
    </row>
    <row r="33" spans="1:157" ht="29.25" customHeight="1" x14ac:dyDescent="0.25">
      <c r="A33" s="25">
        <v>43969</v>
      </c>
      <c r="B33" s="18" t="s">
        <v>288</v>
      </c>
      <c r="C33" s="18">
        <v>2214338280</v>
      </c>
      <c r="D33" s="18" t="s">
        <v>289</v>
      </c>
      <c r="E33" s="18" t="s">
        <v>290</v>
      </c>
      <c r="F33" s="18">
        <v>22</v>
      </c>
      <c r="G33" s="18">
        <v>4</v>
      </c>
      <c r="H33" s="18" t="s">
        <v>291</v>
      </c>
      <c r="I33" s="18">
        <v>2</v>
      </c>
      <c r="J33" s="18">
        <v>2</v>
      </c>
      <c r="M33" s="18">
        <v>2</v>
      </c>
      <c r="N33" s="18">
        <v>2</v>
      </c>
      <c r="O33" s="18">
        <v>2</v>
      </c>
      <c r="P33" s="18">
        <v>1</v>
      </c>
      <c r="Q33" s="18">
        <v>2</v>
      </c>
      <c r="R33" s="18">
        <v>2</v>
      </c>
      <c r="S33" s="18">
        <v>2</v>
      </c>
      <c r="T33" s="18">
        <v>2</v>
      </c>
      <c r="U33" s="18">
        <v>2</v>
      </c>
      <c r="V33" s="18">
        <v>2</v>
      </c>
      <c r="W33" s="18">
        <v>2</v>
      </c>
      <c r="X33" s="18">
        <v>2</v>
      </c>
      <c r="Y33" s="18">
        <v>2</v>
      </c>
      <c r="Z33" s="18">
        <v>2</v>
      </c>
      <c r="AA33" s="18">
        <v>2</v>
      </c>
      <c r="AB33" s="18">
        <v>2</v>
      </c>
      <c r="AC33" s="18">
        <v>2</v>
      </c>
      <c r="AD33" s="18">
        <v>65</v>
      </c>
      <c r="AE33" s="18">
        <v>1.7</v>
      </c>
      <c r="AF33" s="18">
        <v>1</v>
      </c>
      <c r="AG33" s="18">
        <v>2</v>
      </c>
      <c r="AH33" s="18">
        <v>2</v>
      </c>
      <c r="AI33" s="18">
        <v>2</v>
      </c>
      <c r="AJ33" s="18">
        <v>2</v>
      </c>
      <c r="AK33" s="18">
        <v>2</v>
      </c>
      <c r="AL33" s="18">
        <v>2</v>
      </c>
      <c r="AM33" s="18">
        <v>2</v>
      </c>
      <c r="AN33" s="18">
        <v>2</v>
      </c>
      <c r="AO33" s="18">
        <v>2</v>
      </c>
      <c r="AP33" s="18">
        <v>2</v>
      </c>
      <c r="AQ33" s="18">
        <v>2</v>
      </c>
      <c r="AR33" s="18">
        <v>2</v>
      </c>
      <c r="AS33" s="18">
        <v>2</v>
      </c>
      <c r="AT33" s="18">
        <v>2</v>
      </c>
      <c r="AU33" s="18">
        <v>1</v>
      </c>
      <c r="AV33" s="18">
        <v>2</v>
      </c>
      <c r="AW33" s="18">
        <v>2</v>
      </c>
      <c r="AX33" s="18">
        <v>1</v>
      </c>
      <c r="AY33" s="18">
        <v>2</v>
      </c>
      <c r="AZ33" s="18">
        <v>2</v>
      </c>
      <c r="BA33" s="18">
        <v>2</v>
      </c>
      <c r="BB33" s="18">
        <v>2</v>
      </c>
      <c r="BC33" s="18">
        <v>2</v>
      </c>
      <c r="BD33" s="18">
        <v>2</v>
      </c>
      <c r="BE33" s="18">
        <v>1</v>
      </c>
      <c r="BF33" s="18">
        <v>2</v>
      </c>
      <c r="BG33" s="18">
        <v>2</v>
      </c>
      <c r="BH33" s="18">
        <v>2</v>
      </c>
      <c r="BI33" s="18">
        <v>2</v>
      </c>
      <c r="BJ33" s="18">
        <v>2</v>
      </c>
      <c r="BK33" s="18">
        <v>2</v>
      </c>
      <c r="BL33" s="18">
        <v>1</v>
      </c>
      <c r="BM33" s="18">
        <v>2</v>
      </c>
      <c r="BN33" s="18">
        <v>2</v>
      </c>
      <c r="BO33" s="18">
        <v>2</v>
      </c>
      <c r="BP33" s="18">
        <v>1</v>
      </c>
      <c r="BQ33" s="18">
        <v>2</v>
      </c>
      <c r="BR33" s="18">
        <v>2</v>
      </c>
      <c r="BS33" s="18">
        <v>1</v>
      </c>
      <c r="BT33" s="18">
        <v>1</v>
      </c>
      <c r="BU33" s="18">
        <v>2</v>
      </c>
      <c r="BV33" s="18">
        <v>2</v>
      </c>
      <c r="BW33" s="25">
        <v>43971</v>
      </c>
      <c r="BX33" s="53">
        <v>1</v>
      </c>
      <c r="BY33" s="18">
        <v>2</v>
      </c>
      <c r="CA33" s="18">
        <v>4</v>
      </c>
      <c r="CB33" s="25">
        <v>43969</v>
      </c>
      <c r="CC33" s="25">
        <v>43975</v>
      </c>
      <c r="CD33" s="26">
        <v>2</v>
      </c>
      <c r="CE33" s="25">
        <v>43956</v>
      </c>
      <c r="CF33" s="62">
        <v>2</v>
      </c>
      <c r="CG33" s="26">
        <v>1</v>
      </c>
      <c r="CH33" s="25">
        <v>43969</v>
      </c>
      <c r="CI33" s="18">
        <v>121</v>
      </c>
      <c r="CJ33" s="18">
        <v>75</v>
      </c>
      <c r="CK33" s="18">
        <v>1</v>
      </c>
      <c r="CL33" s="18">
        <v>97</v>
      </c>
      <c r="CN33" s="18">
        <v>95</v>
      </c>
      <c r="CO33" s="18">
        <v>2</v>
      </c>
      <c r="CQ33" s="18">
        <v>18</v>
      </c>
      <c r="CR33" s="18">
        <v>36.5</v>
      </c>
      <c r="CS33" s="18">
        <v>2</v>
      </c>
      <c r="CT33" s="18">
        <v>15</v>
      </c>
      <c r="CU33" s="18">
        <v>99</v>
      </c>
      <c r="CV33" s="18">
        <v>0.92</v>
      </c>
      <c r="CW33" s="18">
        <v>7</v>
      </c>
      <c r="CX33" s="18">
        <v>14.5</v>
      </c>
      <c r="CY33" s="18">
        <v>4.9000000000000004</v>
      </c>
      <c r="CZ33" s="18">
        <v>146000</v>
      </c>
      <c r="DA33" s="18">
        <v>4800</v>
      </c>
      <c r="DB33" s="18">
        <v>350</v>
      </c>
      <c r="DC33" s="18">
        <v>50</v>
      </c>
      <c r="DD33" s="18">
        <v>100</v>
      </c>
      <c r="DE33" s="18">
        <v>3660</v>
      </c>
      <c r="DF33" s="18">
        <v>910</v>
      </c>
      <c r="DG33" s="18">
        <v>3.6</v>
      </c>
      <c r="DH33" s="18">
        <v>135</v>
      </c>
      <c r="DI33" s="18">
        <v>100</v>
      </c>
      <c r="DK33" s="18">
        <v>81</v>
      </c>
      <c r="DO33" s="18">
        <v>52</v>
      </c>
      <c r="DP33" s="18">
        <v>461</v>
      </c>
      <c r="EF33" s="18">
        <v>796</v>
      </c>
      <c r="EG33" s="18">
        <v>46</v>
      </c>
      <c r="EV33" s="18">
        <v>1</v>
      </c>
      <c r="EY33" s="29">
        <f t="shared" si="0"/>
        <v>22.491349480968857</v>
      </c>
      <c r="EZ33" s="82">
        <f t="shared" si="1"/>
        <v>6</v>
      </c>
      <c r="FA33" s="29">
        <f t="shared" si="2"/>
        <v>19</v>
      </c>
    </row>
    <row r="34" spans="1:157" ht="29.25" customHeight="1" x14ac:dyDescent="0.25">
      <c r="A34" s="25">
        <v>43948</v>
      </c>
      <c r="B34" s="18" t="s">
        <v>292</v>
      </c>
      <c r="C34" s="18">
        <v>2222932026</v>
      </c>
      <c r="D34" s="18" t="s">
        <v>293</v>
      </c>
      <c r="E34" s="18" t="s">
        <v>294</v>
      </c>
      <c r="F34" s="18">
        <v>46</v>
      </c>
      <c r="G34" s="18">
        <v>1</v>
      </c>
      <c r="H34" s="18" t="s">
        <v>295</v>
      </c>
      <c r="I34" s="18">
        <v>3</v>
      </c>
      <c r="J34" s="18">
        <v>2</v>
      </c>
      <c r="M34" s="18">
        <v>2</v>
      </c>
      <c r="N34" s="18">
        <v>2</v>
      </c>
      <c r="O34" s="18">
        <v>2</v>
      </c>
      <c r="P34" s="18">
        <v>1</v>
      </c>
      <c r="Q34" s="18">
        <v>2</v>
      </c>
      <c r="R34" s="18">
        <v>2</v>
      </c>
      <c r="S34" s="18">
        <v>2</v>
      </c>
      <c r="T34" s="18">
        <v>2</v>
      </c>
      <c r="U34" s="18">
        <v>2</v>
      </c>
      <c r="V34" s="18">
        <v>2</v>
      </c>
      <c r="W34" s="18">
        <v>2</v>
      </c>
      <c r="X34" s="18">
        <v>2</v>
      </c>
      <c r="Y34" s="18">
        <v>2</v>
      </c>
      <c r="Z34" s="18">
        <v>2</v>
      </c>
      <c r="AA34" s="18">
        <v>2</v>
      </c>
      <c r="AB34" s="18">
        <v>2</v>
      </c>
      <c r="AC34" s="18">
        <v>2</v>
      </c>
      <c r="AD34" s="18">
        <v>110</v>
      </c>
      <c r="AE34" s="18">
        <v>1.78</v>
      </c>
      <c r="AF34" s="18">
        <v>1</v>
      </c>
      <c r="AG34" s="18">
        <v>2</v>
      </c>
      <c r="AH34" s="18">
        <v>2</v>
      </c>
      <c r="AI34" s="18">
        <v>2</v>
      </c>
      <c r="AJ34" s="18">
        <v>2</v>
      </c>
      <c r="AK34" s="18">
        <v>2</v>
      </c>
      <c r="AL34" s="18">
        <v>2</v>
      </c>
      <c r="AM34" s="18">
        <v>2</v>
      </c>
      <c r="AN34" s="18">
        <v>2</v>
      </c>
      <c r="AO34" s="18">
        <v>2</v>
      </c>
      <c r="AP34" s="18">
        <v>2</v>
      </c>
      <c r="AQ34" s="18">
        <v>2</v>
      </c>
      <c r="AR34" s="18">
        <v>2</v>
      </c>
      <c r="AS34" s="18">
        <v>2</v>
      </c>
      <c r="AT34" s="18">
        <v>2</v>
      </c>
      <c r="AU34" s="18">
        <v>2</v>
      </c>
      <c r="AV34" s="18">
        <v>2</v>
      </c>
      <c r="AW34" s="18">
        <v>2</v>
      </c>
      <c r="AX34" s="18">
        <v>2</v>
      </c>
      <c r="AY34" s="18">
        <v>2</v>
      </c>
      <c r="AZ34" s="18">
        <v>2</v>
      </c>
      <c r="BA34" s="18">
        <v>2</v>
      </c>
      <c r="BB34" s="18">
        <v>2</v>
      </c>
      <c r="BC34" s="18">
        <v>1</v>
      </c>
      <c r="BD34" s="18">
        <v>2</v>
      </c>
      <c r="BE34" s="18">
        <v>1</v>
      </c>
      <c r="BF34" s="18">
        <v>2</v>
      </c>
      <c r="BG34" s="18">
        <v>2</v>
      </c>
      <c r="BH34" s="18">
        <v>2</v>
      </c>
      <c r="BI34" s="18">
        <v>2</v>
      </c>
      <c r="BJ34" s="18">
        <v>2</v>
      </c>
      <c r="BK34" s="18">
        <v>2</v>
      </c>
      <c r="BL34" s="18">
        <v>1</v>
      </c>
      <c r="BM34" s="18">
        <v>2</v>
      </c>
      <c r="BN34" s="18">
        <v>2</v>
      </c>
      <c r="BO34" s="18">
        <v>2</v>
      </c>
      <c r="BP34" s="18">
        <v>2</v>
      </c>
      <c r="BQ34" s="18">
        <v>2</v>
      </c>
      <c r="BR34" s="18">
        <v>2</v>
      </c>
      <c r="BS34" s="18">
        <v>2</v>
      </c>
      <c r="BT34" s="18">
        <v>1</v>
      </c>
      <c r="BU34" s="18">
        <v>2</v>
      </c>
      <c r="BV34" s="18">
        <v>2</v>
      </c>
      <c r="BW34" s="25">
        <v>43948</v>
      </c>
      <c r="BX34" s="53">
        <v>1</v>
      </c>
      <c r="BY34" s="18">
        <v>2</v>
      </c>
      <c r="CA34" s="18">
        <v>4</v>
      </c>
      <c r="CB34" s="25">
        <v>43948</v>
      </c>
      <c r="CC34" s="25">
        <v>43957</v>
      </c>
      <c r="CD34" s="26">
        <v>2</v>
      </c>
      <c r="CE34" s="25">
        <v>43941</v>
      </c>
      <c r="CF34" s="62">
        <v>1</v>
      </c>
      <c r="CG34" s="26">
        <v>2</v>
      </c>
      <c r="CH34" s="25">
        <v>43948</v>
      </c>
      <c r="CI34" s="18">
        <v>115</v>
      </c>
      <c r="CJ34" s="18">
        <v>55</v>
      </c>
      <c r="CK34" s="18">
        <v>1</v>
      </c>
      <c r="CL34" s="18">
        <v>86</v>
      </c>
      <c r="CN34" s="18">
        <v>93</v>
      </c>
      <c r="CO34" s="18">
        <v>2</v>
      </c>
      <c r="CQ34" s="18">
        <v>28</v>
      </c>
      <c r="CR34" s="18">
        <v>35.5</v>
      </c>
      <c r="CS34" s="18">
        <v>2</v>
      </c>
      <c r="CT34" s="18">
        <v>21</v>
      </c>
      <c r="CU34" s="18">
        <v>79</v>
      </c>
      <c r="CV34" s="18">
        <v>0.92</v>
      </c>
      <c r="CW34" s="18">
        <v>10</v>
      </c>
      <c r="CX34" s="18">
        <v>15</v>
      </c>
      <c r="CY34" s="18">
        <v>5.0999999999999996</v>
      </c>
      <c r="CZ34" s="18">
        <v>163000</v>
      </c>
      <c r="DA34" s="18">
        <v>4400</v>
      </c>
      <c r="DB34" s="18">
        <v>360</v>
      </c>
      <c r="DC34" s="18">
        <v>10</v>
      </c>
      <c r="DD34" s="18">
        <v>40</v>
      </c>
      <c r="DE34" s="18">
        <v>2160</v>
      </c>
      <c r="DF34" s="18">
        <v>1830</v>
      </c>
      <c r="DG34" s="18">
        <v>4.5999999999999996</v>
      </c>
      <c r="DH34" s="18">
        <v>137</v>
      </c>
      <c r="DI34" s="18">
        <v>106</v>
      </c>
      <c r="DK34" s="18">
        <v>34</v>
      </c>
      <c r="DO34" s="18">
        <v>33</v>
      </c>
      <c r="DS34" s="18">
        <v>294</v>
      </c>
      <c r="EV34" s="18">
        <v>2</v>
      </c>
      <c r="EY34" s="29">
        <f t="shared" si="0"/>
        <v>34.71783865673526</v>
      </c>
      <c r="EZ34" s="82">
        <f t="shared" si="1"/>
        <v>9</v>
      </c>
      <c r="FA34" s="29">
        <f t="shared" si="2"/>
        <v>16</v>
      </c>
    </row>
    <row r="35" spans="1:157" ht="29.25" customHeight="1" x14ac:dyDescent="0.25">
      <c r="A35" s="25">
        <v>43969</v>
      </c>
      <c r="B35" s="18" t="s">
        <v>227</v>
      </c>
      <c r="C35" s="18">
        <v>2214095127</v>
      </c>
      <c r="D35" s="18" t="s">
        <v>297</v>
      </c>
      <c r="E35" s="18" t="s">
        <v>298</v>
      </c>
      <c r="F35" s="18">
        <v>52</v>
      </c>
      <c r="G35" s="18">
        <v>4</v>
      </c>
      <c r="H35" s="18" t="s">
        <v>299</v>
      </c>
      <c r="I35" s="18">
        <v>2</v>
      </c>
      <c r="J35" s="18">
        <v>2</v>
      </c>
      <c r="K35" s="18" t="s">
        <v>300</v>
      </c>
      <c r="L35" s="18">
        <v>1</v>
      </c>
      <c r="M35" s="18">
        <v>2</v>
      </c>
      <c r="N35" s="18">
        <v>2</v>
      </c>
      <c r="O35" s="18">
        <v>2</v>
      </c>
      <c r="P35" s="18">
        <v>2</v>
      </c>
      <c r="Q35" s="18">
        <v>2</v>
      </c>
      <c r="R35" s="18">
        <v>1</v>
      </c>
      <c r="S35" s="18">
        <v>2</v>
      </c>
      <c r="T35" s="18">
        <v>2</v>
      </c>
      <c r="U35" s="18">
        <v>2</v>
      </c>
      <c r="V35" s="18">
        <v>2</v>
      </c>
      <c r="W35" s="18">
        <v>1</v>
      </c>
      <c r="X35" s="18">
        <v>2</v>
      </c>
      <c r="Y35" s="18">
        <v>2</v>
      </c>
      <c r="Z35" s="18">
        <v>2</v>
      </c>
      <c r="AA35" s="18">
        <v>2</v>
      </c>
      <c r="AB35" s="18">
        <v>2</v>
      </c>
      <c r="AC35" s="18">
        <v>2</v>
      </c>
      <c r="AD35" s="18">
        <v>110</v>
      </c>
      <c r="AE35" s="18">
        <v>1.58</v>
      </c>
      <c r="AF35" s="18">
        <v>1</v>
      </c>
      <c r="AG35" s="18">
        <v>2</v>
      </c>
      <c r="AH35" s="18">
        <v>2</v>
      </c>
      <c r="AI35" s="18">
        <v>2</v>
      </c>
      <c r="AJ35" s="18">
        <v>2</v>
      </c>
      <c r="AK35" s="18">
        <v>2</v>
      </c>
      <c r="AL35" s="18">
        <v>2</v>
      </c>
      <c r="AM35" s="18">
        <v>2</v>
      </c>
      <c r="AN35" s="18">
        <v>2</v>
      </c>
      <c r="AO35" s="18">
        <v>2</v>
      </c>
      <c r="AP35" s="18">
        <v>2</v>
      </c>
      <c r="AQ35" s="18">
        <v>2</v>
      </c>
      <c r="AR35" s="18">
        <v>2</v>
      </c>
      <c r="AS35" s="18">
        <v>2</v>
      </c>
      <c r="AT35" s="18">
        <v>2</v>
      </c>
      <c r="AU35" s="18">
        <v>2</v>
      </c>
      <c r="AV35" s="18">
        <v>2</v>
      </c>
      <c r="AW35" s="18">
        <v>2</v>
      </c>
      <c r="AX35" s="18">
        <v>2</v>
      </c>
      <c r="AY35" s="18">
        <v>2</v>
      </c>
      <c r="AZ35" s="18">
        <v>2</v>
      </c>
      <c r="BA35" s="18">
        <v>2</v>
      </c>
      <c r="BB35" s="18">
        <v>2</v>
      </c>
      <c r="BC35" s="18">
        <v>1</v>
      </c>
      <c r="BD35" s="18">
        <v>2</v>
      </c>
      <c r="BE35" s="18">
        <v>1</v>
      </c>
      <c r="BF35" s="18">
        <v>2</v>
      </c>
      <c r="BG35" s="18">
        <v>2</v>
      </c>
      <c r="BH35" s="18">
        <v>2</v>
      </c>
      <c r="BI35" s="18">
        <v>2</v>
      </c>
      <c r="BJ35" s="18">
        <v>1</v>
      </c>
      <c r="BK35" s="18">
        <v>1</v>
      </c>
      <c r="BL35" s="18">
        <v>1</v>
      </c>
      <c r="BM35" s="18">
        <v>1</v>
      </c>
      <c r="BN35" s="18">
        <v>2</v>
      </c>
      <c r="BO35" s="18">
        <v>1</v>
      </c>
      <c r="BP35" s="18">
        <v>1</v>
      </c>
      <c r="BQ35" s="18">
        <v>1</v>
      </c>
      <c r="BR35" s="18">
        <v>2</v>
      </c>
      <c r="BS35" s="18">
        <v>1</v>
      </c>
      <c r="BT35" s="18">
        <v>2</v>
      </c>
      <c r="BU35" s="18">
        <v>2</v>
      </c>
      <c r="BV35" s="18">
        <v>2</v>
      </c>
      <c r="BW35" s="25">
        <v>43969</v>
      </c>
      <c r="BX35" s="53">
        <v>1</v>
      </c>
      <c r="BY35" s="18">
        <v>2</v>
      </c>
      <c r="CA35" s="18">
        <v>4</v>
      </c>
      <c r="CB35" s="25">
        <v>43969</v>
      </c>
      <c r="CC35" s="25">
        <v>43976</v>
      </c>
      <c r="CD35" s="26">
        <v>2</v>
      </c>
      <c r="CE35" s="25">
        <v>43965</v>
      </c>
      <c r="CF35" s="62">
        <v>11</v>
      </c>
      <c r="CG35" s="26">
        <v>1</v>
      </c>
      <c r="CH35" s="25">
        <v>43969</v>
      </c>
      <c r="CI35" s="18">
        <v>129</v>
      </c>
      <c r="CJ35" s="18">
        <v>80</v>
      </c>
      <c r="CK35" s="18">
        <v>1</v>
      </c>
      <c r="CL35" s="18">
        <v>102</v>
      </c>
      <c r="CM35" s="18">
        <v>77</v>
      </c>
      <c r="CO35" s="18">
        <v>2</v>
      </c>
      <c r="CP35" s="18">
        <v>6</v>
      </c>
      <c r="CQ35" s="18">
        <v>29</v>
      </c>
      <c r="CR35" s="18">
        <v>37.4</v>
      </c>
      <c r="CS35" s="18">
        <v>2</v>
      </c>
      <c r="CT35" s="18">
        <v>39</v>
      </c>
      <c r="CU35" s="18">
        <v>427</v>
      </c>
      <c r="CV35" s="18">
        <v>0.98</v>
      </c>
      <c r="CW35" s="18">
        <v>18</v>
      </c>
      <c r="CX35" s="75">
        <v>43969</v>
      </c>
      <c r="CY35" s="18">
        <v>6</v>
      </c>
      <c r="CZ35" s="18">
        <v>264000</v>
      </c>
      <c r="DA35" s="18">
        <v>13800</v>
      </c>
      <c r="DB35" s="18">
        <v>1240</v>
      </c>
      <c r="DC35" s="18">
        <v>0</v>
      </c>
      <c r="DD35" s="18">
        <v>140</v>
      </c>
      <c r="DE35" s="18">
        <v>11320</v>
      </c>
      <c r="DF35" s="18">
        <v>1100</v>
      </c>
      <c r="DG35" s="18">
        <v>3.2</v>
      </c>
      <c r="DH35" s="18">
        <v>128</v>
      </c>
      <c r="DI35" s="18">
        <v>76</v>
      </c>
      <c r="DK35" s="18">
        <v>47</v>
      </c>
      <c r="DO35" s="18">
        <v>111</v>
      </c>
      <c r="DS35" s="18">
        <v>545</v>
      </c>
      <c r="EA35" s="18">
        <v>7.47</v>
      </c>
      <c r="EB35" s="18">
        <v>39</v>
      </c>
      <c r="EC35" s="18">
        <v>28</v>
      </c>
      <c r="ED35" s="18">
        <v>49</v>
      </c>
      <c r="EV35" s="18">
        <v>3</v>
      </c>
      <c r="EY35" s="29">
        <f t="shared" si="0"/>
        <v>44.063451369972753</v>
      </c>
      <c r="EZ35" s="82">
        <f t="shared" si="1"/>
        <v>7</v>
      </c>
      <c r="FA35" s="29">
        <f t="shared" si="2"/>
        <v>11</v>
      </c>
    </row>
    <row r="36" spans="1:157" ht="29.25" customHeight="1" x14ac:dyDescent="0.25">
      <c r="A36" s="25">
        <v>43957</v>
      </c>
      <c r="B36" s="18" t="s">
        <v>196</v>
      </c>
      <c r="C36" s="18">
        <v>2211861033</v>
      </c>
      <c r="D36" s="18" t="s">
        <v>301</v>
      </c>
      <c r="E36" s="18" t="s">
        <v>302</v>
      </c>
      <c r="F36" s="18">
        <v>42</v>
      </c>
      <c r="G36" s="18">
        <v>4</v>
      </c>
      <c r="H36" s="18" t="s">
        <v>304</v>
      </c>
      <c r="I36" s="18">
        <v>2</v>
      </c>
      <c r="J36" s="18">
        <v>2</v>
      </c>
      <c r="M36" s="18">
        <v>2</v>
      </c>
      <c r="N36" s="18">
        <v>2</v>
      </c>
      <c r="O36" s="18">
        <v>2</v>
      </c>
      <c r="P36" s="18">
        <v>2</v>
      </c>
      <c r="Q36" s="18">
        <v>2</v>
      </c>
      <c r="R36" s="18">
        <v>2</v>
      </c>
      <c r="S36" s="18">
        <v>2</v>
      </c>
      <c r="T36" s="18">
        <v>2</v>
      </c>
      <c r="U36" s="18">
        <v>2</v>
      </c>
      <c r="V36" s="18">
        <v>2</v>
      </c>
      <c r="W36" s="18">
        <v>2</v>
      </c>
      <c r="X36" s="18">
        <v>2</v>
      </c>
      <c r="Y36" s="18">
        <v>2</v>
      </c>
      <c r="Z36" s="18">
        <v>2</v>
      </c>
      <c r="AA36" s="18">
        <v>2</v>
      </c>
      <c r="AB36" s="18">
        <v>2</v>
      </c>
      <c r="AC36" s="18">
        <v>2</v>
      </c>
      <c r="AD36" s="18">
        <v>96</v>
      </c>
      <c r="AE36" s="18">
        <v>1.67</v>
      </c>
      <c r="AF36" s="18">
        <v>1</v>
      </c>
      <c r="AG36" s="18">
        <v>2</v>
      </c>
      <c r="AH36" s="18">
        <v>2</v>
      </c>
      <c r="AI36" s="18">
        <v>2</v>
      </c>
      <c r="AJ36" s="18">
        <v>2</v>
      </c>
      <c r="AK36" s="18">
        <v>2</v>
      </c>
      <c r="AL36" s="18">
        <v>2</v>
      </c>
      <c r="AM36" s="18">
        <v>2</v>
      </c>
      <c r="AN36" s="18">
        <v>2</v>
      </c>
      <c r="AO36" s="18">
        <v>2</v>
      </c>
      <c r="AP36" s="18">
        <v>2</v>
      </c>
      <c r="AQ36" s="18">
        <v>2</v>
      </c>
      <c r="AR36" s="18">
        <v>2</v>
      </c>
      <c r="AS36" s="18">
        <v>2</v>
      </c>
      <c r="AT36" s="18">
        <v>2</v>
      </c>
      <c r="AU36" s="18">
        <v>1</v>
      </c>
      <c r="AV36" s="18">
        <v>2</v>
      </c>
      <c r="AW36" s="18">
        <v>2</v>
      </c>
      <c r="AX36" s="18">
        <v>1</v>
      </c>
      <c r="AY36" s="18">
        <v>2</v>
      </c>
      <c r="AZ36" s="18">
        <v>2</v>
      </c>
      <c r="BA36" s="18">
        <v>2</v>
      </c>
      <c r="BB36" s="18">
        <v>2</v>
      </c>
      <c r="BC36" s="18">
        <v>1</v>
      </c>
      <c r="BD36" s="18">
        <v>2</v>
      </c>
      <c r="BE36" s="18">
        <v>1</v>
      </c>
      <c r="BF36" s="18">
        <v>2</v>
      </c>
      <c r="BG36" s="18">
        <v>2</v>
      </c>
      <c r="BH36" s="18">
        <v>2</v>
      </c>
      <c r="BI36" s="18">
        <v>2</v>
      </c>
      <c r="BJ36" s="18">
        <v>2</v>
      </c>
      <c r="BK36" s="18">
        <v>2</v>
      </c>
      <c r="BL36" s="18">
        <v>1</v>
      </c>
      <c r="BM36" s="18">
        <v>2</v>
      </c>
      <c r="BN36" s="18">
        <v>2</v>
      </c>
      <c r="BO36" s="18">
        <v>1</v>
      </c>
      <c r="BP36" s="18">
        <v>1</v>
      </c>
      <c r="BQ36" s="18">
        <v>1</v>
      </c>
      <c r="BR36" s="18">
        <v>2</v>
      </c>
      <c r="BS36" s="18">
        <v>1</v>
      </c>
      <c r="BT36" s="18">
        <v>1</v>
      </c>
      <c r="BU36" s="18">
        <v>2</v>
      </c>
      <c r="BV36" s="18">
        <v>1</v>
      </c>
      <c r="BW36" s="25">
        <v>43957</v>
      </c>
      <c r="BX36" s="53">
        <v>1</v>
      </c>
      <c r="BY36" s="18">
        <v>2</v>
      </c>
      <c r="CA36" s="18">
        <v>2</v>
      </c>
      <c r="CB36" s="25">
        <v>43957</v>
      </c>
      <c r="CC36" s="25">
        <v>43969</v>
      </c>
      <c r="CD36" s="26">
        <v>2</v>
      </c>
      <c r="CE36" s="25">
        <v>43953</v>
      </c>
      <c r="CF36" s="62">
        <v>2</v>
      </c>
      <c r="CG36" s="26">
        <v>1</v>
      </c>
      <c r="CH36" s="25">
        <v>43957</v>
      </c>
      <c r="CI36" s="18">
        <v>131</v>
      </c>
      <c r="CJ36" s="18">
        <v>70</v>
      </c>
      <c r="CK36" s="18">
        <v>1</v>
      </c>
      <c r="CL36" s="18">
        <v>125</v>
      </c>
      <c r="CM36" s="18">
        <v>88</v>
      </c>
      <c r="CO36" s="18">
        <v>2</v>
      </c>
      <c r="CP36" s="18">
        <v>8</v>
      </c>
      <c r="CQ36" s="18">
        <v>25</v>
      </c>
      <c r="CR36" s="18">
        <v>38</v>
      </c>
      <c r="CS36" s="18">
        <v>2</v>
      </c>
      <c r="CT36" s="18">
        <v>39</v>
      </c>
      <c r="CU36" s="18">
        <v>140</v>
      </c>
      <c r="CV36" s="18">
        <v>1.1000000000000001</v>
      </c>
      <c r="CW36" s="18">
        <v>18</v>
      </c>
      <c r="CX36" s="18">
        <v>15</v>
      </c>
      <c r="CY36" s="18">
        <v>5.3</v>
      </c>
      <c r="CZ36" s="18">
        <v>248000</v>
      </c>
      <c r="DA36" s="18">
        <v>15800</v>
      </c>
      <c r="DB36" s="18">
        <v>1740</v>
      </c>
      <c r="DC36" s="18">
        <v>0</v>
      </c>
      <c r="DD36" s="18">
        <v>160</v>
      </c>
      <c r="DE36" s="18">
        <v>2960</v>
      </c>
      <c r="DF36" s="18">
        <v>790</v>
      </c>
      <c r="DG36" s="18">
        <v>4.5999999999999996</v>
      </c>
      <c r="DH36" s="18">
        <v>137</v>
      </c>
      <c r="DI36" s="18">
        <v>104</v>
      </c>
      <c r="DK36" s="18">
        <v>79</v>
      </c>
      <c r="DO36" s="18">
        <v>69</v>
      </c>
      <c r="DS36" s="18">
        <v>408</v>
      </c>
      <c r="EA36" s="18">
        <v>7.43</v>
      </c>
      <c r="EB36" s="18">
        <v>38</v>
      </c>
      <c r="EC36" s="18">
        <v>25</v>
      </c>
      <c r="ED36" s="18">
        <v>56</v>
      </c>
      <c r="EV36" s="18">
        <v>1</v>
      </c>
      <c r="EY36" s="29">
        <f t="shared" si="0"/>
        <v>34.422173616838187</v>
      </c>
      <c r="EZ36" s="82">
        <f t="shared" si="1"/>
        <v>12</v>
      </c>
      <c r="FA36" s="29">
        <f t="shared" si="2"/>
        <v>16</v>
      </c>
    </row>
    <row r="37" spans="1:157" ht="29.25" customHeight="1" x14ac:dyDescent="0.25">
      <c r="A37" s="25">
        <v>43958</v>
      </c>
      <c r="B37" s="18" t="s">
        <v>305</v>
      </c>
      <c r="C37" s="18">
        <v>2214168269</v>
      </c>
      <c r="D37" s="18" t="s">
        <v>306</v>
      </c>
      <c r="E37" s="18" t="s">
        <v>307</v>
      </c>
      <c r="F37" s="18">
        <v>56</v>
      </c>
      <c r="G37" s="18">
        <v>2</v>
      </c>
      <c r="H37" s="18" t="s">
        <v>308</v>
      </c>
      <c r="I37" s="18">
        <v>2</v>
      </c>
      <c r="J37" s="18">
        <v>2</v>
      </c>
      <c r="M37" s="18">
        <v>2</v>
      </c>
      <c r="N37" s="18">
        <v>2</v>
      </c>
      <c r="O37" s="18">
        <v>2</v>
      </c>
      <c r="P37" s="18">
        <v>2</v>
      </c>
      <c r="Q37" s="18">
        <v>2</v>
      </c>
      <c r="R37" s="18">
        <v>2</v>
      </c>
      <c r="S37" s="18">
        <v>2</v>
      </c>
      <c r="T37" s="18">
        <v>2</v>
      </c>
      <c r="U37" s="18">
        <v>2</v>
      </c>
      <c r="V37" s="18">
        <v>2</v>
      </c>
      <c r="W37" s="18">
        <v>2</v>
      </c>
      <c r="X37" s="18">
        <v>2</v>
      </c>
      <c r="Y37" s="18">
        <v>2</v>
      </c>
      <c r="Z37" s="18">
        <v>2</v>
      </c>
      <c r="AA37" s="18">
        <v>2</v>
      </c>
      <c r="AB37" s="18">
        <v>2</v>
      </c>
      <c r="AC37" s="18">
        <v>2</v>
      </c>
      <c r="AD37" s="18">
        <v>63</v>
      </c>
      <c r="AE37" s="18">
        <v>1.53</v>
      </c>
      <c r="AF37" s="18">
        <v>1</v>
      </c>
      <c r="AG37" s="18">
        <v>2</v>
      </c>
      <c r="AH37" s="18">
        <v>2</v>
      </c>
      <c r="AI37" s="18">
        <v>2</v>
      </c>
      <c r="AJ37" s="18">
        <v>2</v>
      </c>
      <c r="AK37" s="18">
        <v>2</v>
      </c>
      <c r="AL37" s="18">
        <v>2</v>
      </c>
      <c r="AM37" s="18">
        <v>2</v>
      </c>
      <c r="AN37" s="18">
        <v>2</v>
      </c>
      <c r="AO37" s="18">
        <v>2</v>
      </c>
      <c r="AP37" s="18">
        <v>2</v>
      </c>
      <c r="AQ37" s="18">
        <v>2</v>
      </c>
      <c r="AR37" s="18">
        <v>2</v>
      </c>
      <c r="AS37" s="18">
        <v>2</v>
      </c>
      <c r="AT37" s="18">
        <v>2</v>
      </c>
      <c r="AU37" s="18">
        <v>2</v>
      </c>
      <c r="AV37" s="18">
        <v>2</v>
      </c>
      <c r="AW37" s="18">
        <v>2</v>
      </c>
      <c r="AX37" s="18">
        <v>2</v>
      </c>
      <c r="AY37" s="18">
        <v>2</v>
      </c>
      <c r="AZ37" s="18">
        <v>2</v>
      </c>
      <c r="BA37" s="18">
        <v>2</v>
      </c>
      <c r="BB37" s="18">
        <v>2</v>
      </c>
      <c r="BC37" s="18">
        <v>2</v>
      </c>
      <c r="BD37" s="18">
        <v>2</v>
      </c>
      <c r="BE37" s="18">
        <v>1</v>
      </c>
      <c r="BF37" s="18">
        <v>2</v>
      </c>
      <c r="BG37" s="18">
        <v>2</v>
      </c>
      <c r="BH37" s="18">
        <v>2</v>
      </c>
      <c r="BI37" s="18">
        <v>2</v>
      </c>
      <c r="BJ37" s="18">
        <v>2</v>
      </c>
      <c r="BK37" s="18">
        <v>2</v>
      </c>
      <c r="BL37" s="18">
        <v>1</v>
      </c>
      <c r="BM37" s="18">
        <v>2</v>
      </c>
      <c r="BN37" s="18">
        <v>2</v>
      </c>
      <c r="BO37" s="18">
        <v>2</v>
      </c>
      <c r="BP37" s="18">
        <v>1</v>
      </c>
      <c r="BQ37" s="18">
        <v>2</v>
      </c>
      <c r="BR37" s="18">
        <v>2</v>
      </c>
      <c r="BS37" s="18">
        <v>1</v>
      </c>
      <c r="BT37" s="18">
        <v>1</v>
      </c>
      <c r="BU37" s="18">
        <v>2</v>
      </c>
      <c r="BV37" s="18">
        <v>2</v>
      </c>
      <c r="BW37" s="25">
        <v>43956</v>
      </c>
      <c r="BX37" s="53">
        <v>1</v>
      </c>
      <c r="BY37" s="18">
        <v>2</v>
      </c>
      <c r="CA37" s="18">
        <v>4</v>
      </c>
      <c r="CB37" s="25">
        <v>43958</v>
      </c>
      <c r="CC37" s="25">
        <v>43960</v>
      </c>
      <c r="CD37" s="26">
        <v>2</v>
      </c>
      <c r="CE37" s="25">
        <v>43952</v>
      </c>
      <c r="CF37" s="62">
        <v>1</v>
      </c>
      <c r="CG37" s="26">
        <v>1</v>
      </c>
      <c r="CH37" s="25">
        <v>43958</v>
      </c>
      <c r="CI37" s="18">
        <v>118</v>
      </c>
      <c r="CJ37" s="18">
        <v>78</v>
      </c>
      <c r="CK37" s="18">
        <v>1</v>
      </c>
      <c r="CL37" s="18">
        <v>96</v>
      </c>
      <c r="CN37" s="18">
        <v>91</v>
      </c>
      <c r="CO37" s="18">
        <v>2</v>
      </c>
      <c r="CQ37" s="18">
        <v>21</v>
      </c>
      <c r="CR37" s="18">
        <v>36.700000000000003</v>
      </c>
      <c r="CS37" s="18">
        <v>2</v>
      </c>
      <c r="CT37" s="18">
        <v>21</v>
      </c>
      <c r="CU37" s="18">
        <v>89</v>
      </c>
      <c r="CV37" s="18">
        <v>0.6</v>
      </c>
      <c r="CW37" s="18">
        <v>10</v>
      </c>
      <c r="CX37" s="18">
        <v>12.8</v>
      </c>
      <c r="CY37" s="18">
        <v>4.7</v>
      </c>
      <c r="CZ37" s="18">
        <v>242000</v>
      </c>
      <c r="DA37" s="18">
        <v>4600</v>
      </c>
      <c r="DB37" s="18">
        <v>510</v>
      </c>
      <c r="DC37" s="18">
        <v>50</v>
      </c>
      <c r="DD37" s="18">
        <v>90</v>
      </c>
      <c r="DE37" s="18">
        <v>2620</v>
      </c>
      <c r="DF37" s="18">
        <v>1380</v>
      </c>
      <c r="DG37" s="18">
        <v>4</v>
      </c>
      <c r="DH37" s="18">
        <v>136</v>
      </c>
      <c r="DI37" s="18">
        <v>103</v>
      </c>
      <c r="DK37" s="18">
        <v>40</v>
      </c>
      <c r="DO37" s="18">
        <v>27</v>
      </c>
      <c r="DP37" s="18">
        <v>163</v>
      </c>
      <c r="DS37" s="18">
        <v>315</v>
      </c>
      <c r="EV37" s="18">
        <v>1</v>
      </c>
      <c r="EY37" s="29">
        <f t="shared" si="0"/>
        <v>26.912725874663586</v>
      </c>
      <c r="EZ37" s="82">
        <f t="shared" si="1"/>
        <v>2</v>
      </c>
      <c r="FA37" s="29">
        <f t="shared" si="2"/>
        <v>8</v>
      </c>
    </row>
    <row r="38" spans="1:157" ht="29.25" customHeight="1" x14ac:dyDescent="0.25">
      <c r="A38" s="25">
        <v>43973</v>
      </c>
      <c r="B38" s="18" t="s">
        <v>309</v>
      </c>
      <c r="C38" s="18">
        <v>2225875486</v>
      </c>
      <c r="D38" s="18" t="s">
        <v>310</v>
      </c>
      <c r="E38" s="18" t="s">
        <v>311</v>
      </c>
      <c r="F38" s="18">
        <v>24</v>
      </c>
      <c r="G38" s="18">
        <v>4</v>
      </c>
      <c r="H38" s="18" t="s">
        <v>286</v>
      </c>
      <c r="I38" s="18">
        <v>2</v>
      </c>
      <c r="J38" s="18">
        <v>1</v>
      </c>
      <c r="K38" s="18">
        <v>1</v>
      </c>
      <c r="L38" s="18">
        <v>2</v>
      </c>
      <c r="M38" s="18">
        <v>2</v>
      </c>
      <c r="N38" s="18">
        <v>2</v>
      </c>
      <c r="O38" s="18">
        <v>2</v>
      </c>
      <c r="P38" s="18">
        <v>2</v>
      </c>
      <c r="Q38" s="18">
        <v>2</v>
      </c>
      <c r="R38" s="18">
        <v>2</v>
      </c>
      <c r="S38" s="18">
        <v>2</v>
      </c>
      <c r="T38" s="18">
        <v>2</v>
      </c>
      <c r="U38" s="18">
        <v>2</v>
      </c>
      <c r="V38" s="18">
        <v>2</v>
      </c>
      <c r="W38" s="18">
        <v>2</v>
      </c>
      <c r="X38" s="18">
        <v>2</v>
      </c>
      <c r="Y38" s="18">
        <v>2</v>
      </c>
      <c r="Z38" s="18">
        <v>2</v>
      </c>
      <c r="AA38" s="18">
        <v>2</v>
      </c>
      <c r="AB38" s="18">
        <v>2</v>
      </c>
      <c r="AC38" s="18">
        <v>2</v>
      </c>
      <c r="AD38" s="18">
        <v>136</v>
      </c>
      <c r="AE38" s="18">
        <v>1.78</v>
      </c>
      <c r="AF38" s="18">
        <v>1</v>
      </c>
      <c r="AG38" s="18">
        <v>2</v>
      </c>
      <c r="AH38" s="18">
        <v>2</v>
      </c>
      <c r="AI38" s="18">
        <v>2</v>
      </c>
      <c r="AJ38" s="18">
        <v>2</v>
      </c>
      <c r="AK38" s="18">
        <v>2</v>
      </c>
      <c r="AL38" s="18">
        <v>2</v>
      </c>
      <c r="AM38" s="18">
        <v>2</v>
      </c>
      <c r="AN38" s="18">
        <v>2</v>
      </c>
      <c r="AO38" s="18">
        <v>2</v>
      </c>
      <c r="AP38" s="18">
        <v>2</v>
      </c>
      <c r="AQ38" s="18">
        <v>2</v>
      </c>
      <c r="AR38" s="18">
        <v>1</v>
      </c>
      <c r="AS38" s="18">
        <v>2</v>
      </c>
      <c r="AT38" s="18">
        <v>2</v>
      </c>
      <c r="AU38" s="18">
        <v>1</v>
      </c>
      <c r="AV38" s="18">
        <v>2</v>
      </c>
      <c r="AW38" s="18">
        <v>2</v>
      </c>
      <c r="AX38" s="18">
        <v>2</v>
      </c>
      <c r="AY38" s="18">
        <v>2</v>
      </c>
      <c r="AZ38" s="18">
        <v>2</v>
      </c>
      <c r="BA38" s="18">
        <v>2</v>
      </c>
      <c r="BB38" s="18">
        <v>2</v>
      </c>
      <c r="BC38" s="18">
        <v>2</v>
      </c>
      <c r="BD38" s="18">
        <v>2</v>
      </c>
      <c r="BE38" s="18">
        <v>1</v>
      </c>
      <c r="BF38" s="18">
        <v>2</v>
      </c>
      <c r="BG38" s="18">
        <v>2</v>
      </c>
      <c r="BH38" s="18">
        <v>2</v>
      </c>
      <c r="BI38" s="18">
        <v>2</v>
      </c>
      <c r="BJ38" s="18">
        <v>2</v>
      </c>
      <c r="BK38" s="18">
        <v>2</v>
      </c>
      <c r="BL38" s="18">
        <v>1</v>
      </c>
      <c r="BM38" s="18">
        <v>2</v>
      </c>
      <c r="BN38" s="18">
        <v>2</v>
      </c>
      <c r="BO38" s="18">
        <v>2</v>
      </c>
      <c r="BP38" s="18">
        <v>1</v>
      </c>
      <c r="BQ38" s="18">
        <v>2</v>
      </c>
      <c r="BR38" s="18">
        <v>2</v>
      </c>
      <c r="BS38" s="18">
        <v>1</v>
      </c>
      <c r="BT38" s="18">
        <v>2</v>
      </c>
      <c r="BU38" s="18">
        <v>2</v>
      </c>
      <c r="BV38" s="18">
        <v>2</v>
      </c>
      <c r="BW38" s="25">
        <v>43973</v>
      </c>
      <c r="BX38" s="53">
        <v>1</v>
      </c>
      <c r="BY38" s="18">
        <v>2</v>
      </c>
      <c r="CA38" s="18">
        <v>4</v>
      </c>
      <c r="CB38" s="25">
        <v>43973</v>
      </c>
      <c r="CC38" s="25">
        <v>43976</v>
      </c>
      <c r="CD38" s="26">
        <v>2</v>
      </c>
      <c r="CE38" s="25">
        <v>43966</v>
      </c>
      <c r="CF38" s="62">
        <v>1</v>
      </c>
      <c r="CG38" s="26">
        <v>1</v>
      </c>
      <c r="CH38" s="25">
        <v>43973</v>
      </c>
      <c r="CI38" s="18">
        <v>148</v>
      </c>
      <c r="CJ38" s="18">
        <v>91</v>
      </c>
      <c r="CK38" s="18">
        <v>1</v>
      </c>
      <c r="CL38" s="18">
        <v>106</v>
      </c>
      <c r="CN38" s="18">
        <v>93</v>
      </c>
      <c r="CQ38" s="18">
        <v>36</v>
      </c>
      <c r="CR38" s="18">
        <v>38.5</v>
      </c>
      <c r="CS38" s="18">
        <v>2</v>
      </c>
      <c r="CT38" s="18">
        <v>35</v>
      </c>
      <c r="CU38" s="18">
        <v>104</v>
      </c>
      <c r="CV38" s="18">
        <v>1.27</v>
      </c>
      <c r="CW38" s="18">
        <v>16</v>
      </c>
      <c r="CX38" s="18">
        <v>14</v>
      </c>
      <c r="CY38" s="18">
        <v>4.9000000000000004</v>
      </c>
      <c r="CZ38" s="18">
        <v>231000</v>
      </c>
      <c r="DA38" s="18">
        <v>11700</v>
      </c>
      <c r="DB38" s="18">
        <v>1050</v>
      </c>
      <c r="DC38" s="18">
        <v>120</v>
      </c>
      <c r="DD38" s="18">
        <v>120</v>
      </c>
      <c r="DE38" s="18">
        <v>9700</v>
      </c>
      <c r="DF38" s="18">
        <v>700</v>
      </c>
      <c r="DG38" s="18">
        <v>3.8</v>
      </c>
      <c r="DH38" s="18">
        <v>134</v>
      </c>
      <c r="DI38" s="18">
        <v>100</v>
      </c>
      <c r="DK38" s="18">
        <v>48</v>
      </c>
      <c r="DO38" s="18">
        <v>56</v>
      </c>
      <c r="DP38" s="18">
        <v>666</v>
      </c>
      <c r="DS38" s="18">
        <v>441</v>
      </c>
      <c r="EA38" s="18">
        <v>7.42</v>
      </c>
      <c r="EB38" s="18">
        <v>28</v>
      </c>
      <c r="EC38" s="18">
        <v>19.5</v>
      </c>
      <c r="ED38" s="18">
        <v>96</v>
      </c>
      <c r="EF38" s="18">
        <v>449</v>
      </c>
      <c r="EG38" s="18">
        <v>45</v>
      </c>
      <c r="EV38" s="18">
        <v>3</v>
      </c>
      <c r="EY38" s="29">
        <f t="shared" si="0"/>
        <v>42.923873248327233</v>
      </c>
      <c r="EZ38" s="82">
        <f t="shared" si="1"/>
        <v>3</v>
      </c>
      <c r="FA38" s="29">
        <f t="shared" si="2"/>
        <v>10</v>
      </c>
    </row>
    <row r="39" spans="1:157" ht="29.25" customHeight="1" x14ac:dyDescent="0.25">
      <c r="A39" s="25">
        <v>43927</v>
      </c>
      <c r="B39" s="18" t="s">
        <v>271</v>
      </c>
      <c r="C39" s="18">
        <v>9581735611</v>
      </c>
      <c r="D39" s="18" t="s">
        <v>312</v>
      </c>
      <c r="E39" s="18" t="s">
        <v>313</v>
      </c>
      <c r="F39" s="18">
        <v>67</v>
      </c>
      <c r="G39" s="18">
        <v>5</v>
      </c>
      <c r="H39" s="18" t="s">
        <v>303</v>
      </c>
      <c r="I39" s="18">
        <v>2</v>
      </c>
      <c r="J39" s="18">
        <v>1</v>
      </c>
      <c r="K39" s="18">
        <v>6</v>
      </c>
      <c r="L39" s="18">
        <v>1</v>
      </c>
      <c r="M39" s="18">
        <v>2</v>
      </c>
      <c r="N39" s="18">
        <v>2</v>
      </c>
      <c r="O39" s="18">
        <v>2</v>
      </c>
      <c r="P39" s="18">
        <v>2</v>
      </c>
      <c r="Q39" s="18">
        <v>2</v>
      </c>
      <c r="R39" s="18">
        <v>1</v>
      </c>
      <c r="S39" s="18">
        <v>2</v>
      </c>
      <c r="T39" s="18">
        <v>2</v>
      </c>
      <c r="U39" s="18">
        <v>1</v>
      </c>
      <c r="V39" s="18">
        <v>2</v>
      </c>
      <c r="W39" s="18">
        <v>2</v>
      </c>
      <c r="X39" s="18">
        <v>1</v>
      </c>
      <c r="Y39" s="18">
        <v>2</v>
      </c>
      <c r="Z39" s="18">
        <v>2</v>
      </c>
      <c r="AA39" s="18">
        <v>2</v>
      </c>
      <c r="AB39" s="18">
        <v>2</v>
      </c>
      <c r="AC39" s="18">
        <v>2</v>
      </c>
      <c r="AD39" s="18">
        <v>85</v>
      </c>
      <c r="AE39" s="18">
        <v>1.8</v>
      </c>
      <c r="AF39" s="18">
        <v>1</v>
      </c>
      <c r="AG39" s="18">
        <v>2</v>
      </c>
      <c r="AH39" s="18">
        <v>2</v>
      </c>
      <c r="AI39" s="18">
        <v>2</v>
      </c>
      <c r="AJ39" s="18">
        <v>2</v>
      </c>
      <c r="AK39" s="18">
        <v>2</v>
      </c>
      <c r="AL39" s="18">
        <v>2</v>
      </c>
      <c r="AM39" s="18">
        <v>2</v>
      </c>
      <c r="AN39" s="18">
        <v>2</v>
      </c>
      <c r="AO39" s="18">
        <v>2</v>
      </c>
      <c r="AP39" s="18">
        <v>2</v>
      </c>
      <c r="AQ39" s="18">
        <v>2</v>
      </c>
      <c r="AR39" s="18">
        <v>2</v>
      </c>
      <c r="AS39" s="18">
        <v>2</v>
      </c>
      <c r="AT39" s="18">
        <v>2</v>
      </c>
      <c r="AU39" s="18">
        <v>2</v>
      </c>
      <c r="AV39" s="18">
        <v>2</v>
      </c>
      <c r="AW39" s="18">
        <v>2</v>
      </c>
      <c r="AX39" s="18">
        <v>2</v>
      </c>
      <c r="AY39" s="18">
        <v>2</v>
      </c>
      <c r="AZ39" s="18">
        <v>2</v>
      </c>
      <c r="BA39" s="18">
        <v>2</v>
      </c>
      <c r="BB39" s="18">
        <v>2</v>
      </c>
      <c r="BC39" s="18">
        <v>1</v>
      </c>
      <c r="BD39" s="18">
        <v>2</v>
      </c>
      <c r="BE39" s="18">
        <v>1</v>
      </c>
      <c r="BF39" s="18">
        <v>1</v>
      </c>
      <c r="BG39" s="18">
        <v>2</v>
      </c>
      <c r="BH39" s="18">
        <v>2</v>
      </c>
      <c r="BI39" s="18">
        <v>2</v>
      </c>
      <c r="BJ39" s="18">
        <v>2</v>
      </c>
      <c r="BK39" s="18">
        <v>2</v>
      </c>
      <c r="BL39" s="18">
        <v>1</v>
      </c>
      <c r="BM39" s="18">
        <v>2</v>
      </c>
      <c r="BN39" s="18">
        <v>2</v>
      </c>
      <c r="BO39" s="18">
        <v>2</v>
      </c>
      <c r="BP39" s="18">
        <v>2</v>
      </c>
      <c r="BQ39" s="18">
        <v>2</v>
      </c>
      <c r="BR39" s="18">
        <v>2</v>
      </c>
      <c r="BS39" s="18">
        <v>1</v>
      </c>
      <c r="BT39" s="18">
        <v>2</v>
      </c>
      <c r="BU39" s="18">
        <v>2</v>
      </c>
      <c r="BV39" s="18">
        <v>2</v>
      </c>
      <c r="CB39" s="25">
        <v>43927</v>
      </c>
      <c r="CC39" s="25">
        <v>43936</v>
      </c>
      <c r="CD39" s="26">
        <v>2</v>
      </c>
      <c r="CE39" s="25">
        <v>43922</v>
      </c>
      <c r="CF39" s="62">
        <v>2</v>
      </c>
      <c r="CG39" s="26">
        <v>2</v>
      </c>
      <c r="CH39" s="25" t="s">
        <v>314</v>
      </c>
      <c r="CI39" s="18">
        <v>128</v>
      </c>
      <c r="CJ39" s="18">
        <v>78</v>
      </c>
      <c r="CK39" s="18">
        <v>1</v>
      </c>
      <c r="CL39" s="18">
        <v>78</v>
      </c>
      <c r="CM39" s="18">
        <v>87</v>
      </c>
      <c r="CP39" s="18">
        <v>8</v>
      </c>
      <c r="CQ39" s="18">
        <v>28</v>
      </c>
      <c r="CR39" s="18">
        <v>36.700000000000003</v>
      </c>
      <c r="CS39" s="18">
        <v>2</v>
      </c>
      <c r="CT39" s="18">
        <v>239</v>
      </c>
      <c r="CU39" s="18">
        <v>229</v>
      </c>
      <c r="CV39" s="18">
        <v>16.600000000000001</v>
      </c>
      <c r="CW39" s="18">
        <v>112</v>
      </c>
      <c r="CX39" s="18">
        <v>12.7</v>
      </c>
      <c r="CY39" s="18">
        <v>4.3</v>
      </c>
      <c r="CZ39" s="18">
        <v>176000</v>
      </c>
      <c r="DA39" s="18">
        <v>6800</v>
      </c>
      <c r="DB39" s="18">
        <v>540</v>
      </c>
      <c r="DC39" s="18">
        <v>70</v>
      </c>
      <c r="DD39" s="18">
        <v>70</v>
      </c>
      <c r="DE39" s="18">
        <v>5100</v>
      </c>
      <c r="DF39" s="18">
        <v>1090</v>
      </c>
      <c r="DG39" s="18">
        <v>4.7</v>
      </c>
      <c r="DH39" s="18">
        <v>129</v>
      </c>
      <c r="DI39" s="18">
        <v>87</v>
      </c>
      <c r="DK39" s="18">
        <v>26</v>
      </c>
      <c r="DO39" s="18">
        <v>14</v>
      </c>
      <c r="EA39" s="18">
        <v>7.43</v>
      </c>
      <c r="EB39" s="18">
        <v>31</v>
      </c>
      <c r="EC39" s="18">
        <v>20</v>
      </c>
      <c r="ED39" s="18">
        <v>71</v>
      </c>
      <c r="EF39" s="18">
        <v>91</v>
      </c>
      <c r="EG39" s="18">
        <v>41</v>
      </c>
      <c r="EV39" s="18">
        <v>1</v>
      </c>
      <c r="EY39" s="29">
        <f t="shared" si="0"/>
        <v>26.234567901234566</v>
      </c>
      <c r="EZ39" s="82">
        <f t="shared" si="1"/>
        <v>9</v>
      </c>
      <c r="FA39" s="29">
        <f t="shared" si="2"/>
        <v>14</v>
      </c>
    </row>
    <row r="40" spans="1:157" ht="29.25" customHeight="1" x14ac:dyDescent="0.25">
      <c r="A40" s="25">
        <v>43958</v>
      </c>
      <c r="B40" s="18" t="s">
        <v>196</v>
      </c>
      <c r="C40" s="18">
        <v>2223587302</v>
      </c>
      <c r="D40" s="18" t="s">
        <v>315</v>
      </c>
      <c r="E40" s="18" t="s">
        <v>316</v>
      </c>
      <c r="F40" s="18">
        <v>37</v>
      </c>
      <c r="G40" s="18">
        <v>4</v>
      </c>
      <c r="H40" s="18" t="s">
        <v>317</v>
      </c>
      <c r="I40" s="18">
        <v>2</v>
      </c>
      <c r="M40" s="18">
        <v>2</v>
      </c>
      <c r="N40" s="18">
        <v>2</v>
      </c>
      <c r="O40" s="18">
        <v>2</v>
      </c>
      <c r="P40" s="18">
        <v>2</v>
      </c>
      <c r="Q40" s="18">
        <v>2</v>
      </c>
      <c r="R40" s="18">
        <v>2</v>
      </c>
      <c r="S40" s="18">
        <v>2</v>
      </c>
      <c r="T40" s="18">
        <v>2</v>
      </c>
      <c r="U40" s="18">
        <v>2</v>
      </c>
      <c r="V40" s="18">
        <v>2</v>
      </c>
      <c r="W40" s="18">
        <v>2</v>
      </c>
      <c r="X40" s="18">
        <v>2</v>
      </c>
      <c r="Y40" s="18">
        <v>2</v>
      </c>
      <c r="Z40" s="18">
        <v>2</v>
      </c>
      <c r="AA40" s="18">
        <v>2</v>
      </c>
      <c r="AB40" s="18">
        <v>2</v>
      </c>
      <c r="AC40" s="18">
        <v>2</v>
      </c>
      <c r="AD40" s="18">
        <v>76</v>
      </c>
      <c r="AE40" s="18">
        <v>1.59</v>
      </c>
      <c r="AF40" s="18">
        <v>1</v>
      </c>
      <c r="AG40" s="18">
        <v>2</v>
      </c>
      <c r="AH40" s="18">
        <v>2</v>
      </c>
      <c r="AI40" s="18">
        <v>2</v>
      </c>
      <c r="AJ40" s="18">
        <v>2</v>
      </c>
      <c r="AK40" s="18">
        <v>2</v>
      </c>
      <c r="AL40" s="18">
        <v>2</v>
      </c>
      <c r="AM40" s="18">
        <v>2</v>
      </c>
      <c r="AN40" s="18">
        <v>2</v>
      </c>
      <c r="AO40" s="18">
        <v>2</v>
      </c>
      <c r="AP40" s="18">
        <v>2</v>
      </c>
      <c r="AQ40" s="18">
        <v>2</v>
      </c>
      <c r="AR40" s="18">
        <v>2</v>
      </c>
      <c r="AS40" s="18">
        <v>2</v>
      </c>
      <c r="AT40" s="18">
        <v>2</v>
      </c>
      <c r="AU40" s="18">
        <v>2</v>
      </c>
      <c r="AV40" s="18">
        <v>2</v>
      </c>
      <c r="AW40" s="18">
        <v>2</v>
      </c>
      <c r="AX40" s="18">
        <v>2</v>
      </c>
      <c r="AY40" s="18">
        <v>2</v>
      </c>
      <c r="AZ40" s="18">
        <v>2</v>
      </c>
      <c r="BA40" s="18">
        <v>2</v>
      </c>
      <c r="BB40" s="18">
        <v>2</v>
      </c>
      <c r="BC40" s="18">
        <v>1</v>
      </c>
      <c r="BD40" s="18">
        <v>2</v>
      </c>
      <c r="BE40" s="18">
        <v>1</v>
      </c>
      <c r="BF40" s="18">
        <v>2</v>
      </c>
      <c r="BG40" s="18">
        <v>2</v>
      </c>
      <c r="BH40" s="18">
        <v>2</v>
      </c>
      <c r="BI40" s="18">
        <v>2</v>
      </c>
      <c r="BJ40" s="18">
        <v>2</v>
      </c>
      <c r="BK40" s="18">
        <v>2</v>
      </c>
      <c r="BL40" s="18">
        <v>1</v>
      </c>
      <c r="BM40" s="18">
        <v>2</v>
      </c>
      <c r="BN40" s="18">
        <v>2</v>
      </c>
      <c r="BO40" s="18">
        <v>2</v>
      </c>
      <c r="BP40" s="18">
        <v>2</v>
      </c>
      <c r="BQ40" s="18">
        <v>2</v>
      </c>
      <c r="BR40" s="18">
        <v>2</v>
      </c>
      <c r="BS40" s="18">
        <v>1</v>
      </c>
      <c r="BT40" s="18">
        <v>1</v>
      </c>
      <c r="BU40" s="18">
        <v>2</v>
      </c>
      <c r="BV40" s="18">
        <v>1</v>
      </c>
      <c r="BW40" s="25">
        <v>43958</v>
      </c>
      <c r="BX40" s="53">
        <v>3</v>
      </c>
      <c r="BY40" s="18">
        <v>2</v>
      </c>
      <c r="CA40" s="18">
        <v>4</v>
      </c>
      <c r="CB40" s="25">
        <v>43958</v>
      </c>
      <c r="CC40" s="25">
        <v>43969</v>
      </c>
      <c r="CD40" s="26">
        <v>2</v>
      </c>
      <c r="CE40" s="25">
        <v>43948</v>
      </c>
      <c r="CF40" s="62">
        <v>2</v>
      </c>
      <c r="CG40" s="26">
        <v>1</v>
      </c>
      <c r="CH40" s="25">
        <v>43958</v>
      </c>
      <c r="CI40" s="18">
        <v>110</v>
      </c>
      <c r="CJ40" s="18">
        <v>72</v>
      </c>
      <c r="CK40" s="18">
        <v>1</v>
      </c>
      <c r="CL40" s="18">
        <v>95</v>
      </c>
      <c r="CN40" s="18">
        <v>92</v>
      </c>
      <c r="CQ40" s="18">
        <v>20</v>
      </c>
      <c r="CR40" s="18">
        <v>36</v>
      </c>
      <c r="CS40" s="18">
        <v>2</v>
      </c>
      <c r="CT40" s="18">
        <v>36</v>
      </c>
      <c r="CU40" s="18">
        <v>133</v>
      </c>
      <c r="CV40" s="18">
        <v>1.1000000000000001</v>
      </c>
      <c r="CW40" s="18">
        <v>16</v>
      </c>
      <c r="CX40" s="18">
        <v>15.7</v>
      </c>
      <c r="CY40" s="18">
        <v>5.7</v>
      </c>
      <c r="CZ40" s="18">
        <v>177000</v>
      </c>
      <c r="DA40" s="18">
        <v>7700</v>
      </c>
      <c r="DB40" s="18">
        <v>620</v>
      </c>
      <c r="DC40" s="18">
        <v>0</v>
      </c>
      <c r="DD40" s="18">
        <v>80</v>
      </c>
      <c r="DE40" s="18">
        <v>6160</v>
      </c>
      <c r="DF40" s="18">
        <v>850</v>
      </c>
      <c r="DG40" s="18">
        <v>4.2</v>
      </c>
      <c r="DH40" s="18">
        <v>136</v>
      </c>
      <c r="DI40" s="18">
        <v>106</v>
      </c>
      <c r="DK40" s="18">
        <v>40</v>
      </c>
      <c r="DO40" s="18">
        <v>39</v>
      </c>
      <c r="DP40" s="18">
        <v>813</v>
      </c>
      <c r="DS40" s="18">
        <v>150</v>
      </c>
      <c r="EA40" s="18">
        <v>7.46</v>
      </c>
      <c r="EB40" s="18">
        <v>20</v>
      </c>
      <c r="EC40" s="18">
        <v>14.2</v>
      </c>
      <c r="ED40" s="18">
        <v>179</v>
      </c>
      <c r="EV40" s="18">
        <v>1</v>
      </c>
      <c r="EY40" s="29">
        <f t="shared" si="0"/>
        <v>30.062101973814325</v>
      </c>
      <c r="EZ40" s="82">
        <f t="shared" si="1"/>
        <v>11</v>
      </c>
      <c r="FA40" s="29">
        <f t="shared" si="2"/>
        <v>21</v>
      </c>
    </row>
    <row r="41" spans="1:157" ht="29.25" customHeight="1" x14ac:dyDescent="0.25">
      <c r="A41" s="25">
        <v>43978</v>
      </c>
      <c r="B41" s="18" t="s">
        <v>318</v>
      </c>
      <c r="C41" s="18">
        <v>2226331009</v>
      </c>
      <c r="D41" s="18" t="s">
        <v>319</v>
      </c>
      <c r="E41" s="18" t="s">
        <v>320</v>
      </c>
      <c r="F41" s="18">
        <v>36</v>
      </c>
      <c r="G41" s="18">
        <v>5</v>
      </c>
      <c r="H41" s="18" t="s">
        <v>303</v>
      </c>
      <c r="I41" s="18">
        <v>2</v>
      </c>
      <c r="J41" s="18">
        <v>2</v>
      </c>
      <c r="K41" s="18">
        <v>3</v>
      </c>
      <c r="L41" s="18">
        <v>1</v>
      </c>
      <c r="M41" s="18">
        <v>2</v>
      </c>
      <c r="N41" s="18">
        <v>2</v>
      </c>
      <c r="O41" s="18">
        <v>2</v>
      </c>
      <c r="P41" s="18">
        <v>2</v>
      </c>
      <c r="Q41" s="18">
        <v>2</v>
      </c>
      <c r="R41" s="18">
        <v>2</v>
      </c>
      <c r="S41" s="18">
        <v>2</v>
      </c>
      <c r="T41" s="18">
        <v>2</v>
      </c>
      <c r="U41" s="18">
        <v>2</v>
      </c>
      <c r="V41" s="18">
        <v>2</v>
      </c>
      <c r="W41" s="18">
        <v>2</v>
      </c>
      <c r="X41" s="18">
        <v>2</v>
      </c>
      <c r="Y41" s="18">
        <v>2</v>
      </c>
      <c r="Z41" s="18">
        <v>2</v>
      </c>
      <c r="AA41" s="18">
        <v>2</v>
      </c>
      <c r="AB41" s="18">
        <v>2</v>
      </c>
      <c r="AC41" s="18">
        <v>2</v>
      </c>
      <c r="AD41" s="18">
        <v>71</v>
      </c>
      <c r="AE41" s="18">
        <v>1.7</v>
      </c>
      <c r="AF41" s="18">
        <v>1</v>
      </c>
      <c r="AG41" s="18">
        <v>2</v>
      </c>
      <c r="AH41" s="18">
        <v>3</v>
      </c>
      <c r="AI41" s="18">
        <v>1</v>
      </c>
      <c r="AJ41" s="18">
        <v>1</v>
      </c>
      <c r="AK41" s="18">
        <v>2</v>
      </c>
      <c r="AL41" s="18">
        <v>2</v>
      </c>
      <c r="AM41" s="18">
        <v>2</v>
      </c>
      <c r="AN41" s="18">
        <v>2</v>
      </c>
      <c r="AO41" s="18">
        <v>2</v>
      </c>
      <c r="AP41" s="18">
        <v>2</v>
      </c>
      <c r="AQ41" s="18">
        <v>2</v>
      </c>
      <c r="AR41" s="18">
        <v>2</v>
      </c>
      <c r="AS41" s="18">
        <v>2</v>
      </c>
      <c r="AT41" s="18">
        <v>2</v>
      </c>
      <c r="AU41" s="18">
        <v>2</v>
      </c>
      <c r="AV41" s="18">
        <v>2</v>
      </c>
      <c r="AW41" s="18">
        <v>2</v>
      </c>
      <c r="AX41" s="18">
        <v>2</v>
      </c>
      <c r="AY41" s="18">
        <v>2</v>
      </c>
      <c r="AZ41" s="18">
        <v>2</v>
      </c>
      <c r="BA41" s="18">
        <v>2</v>
      </c>
      <c r="BB41" s="18">
        <v>2</v>
      </c>
      <c r="BC41" s="18">
        <v>2</v>
      </c>
      <c r="BD41" s="18">
        <v>2</v>
      </c>
      <c r="BE41" s="18">
        <v>1</v>
      </c>
      <c r="BF41" s="18">
        <v>2</v>
      </c>
      <c r="BG41" s="18">
        <v>2</v>
      </c>
      <c r="BH41" s="18">
        <v>2</v>
      </c>
      <c r="BI41" s="18">
        <v>2</v>
      </c>
      <c r="BJ41" s="18">
        <v>2</v>
      </c>
      <c r="BK41" s="18">
        <v>2</v>
      </c>
      <c r="BL41" s="18">
        <v>1</v>
      </c>
      <c r="BM41" s="18">
        <v>2</v>
      </c>
      <c r="BN41" s="18">
        <v>2</v>
      </c>
      <c r="BO41" s="18">
        <v>2</v>
      </c>
      <c r="BP41" s="18">
        <v>1</v>
      </c>
      <c r="BQ41" s="18">
        <v>2</v>
      </c>
      <c r="BR41" s="18">
        <v>2</v>
      </c>
      <c r="BS41" s="18">
        <v>2</v>
      </c>
      <c r="BT41" s="18">
        <v>2</v>
      </c>
      <c r="BU41" s="18">
        <v>2</v>
      </c>
      <c r="BV41" s="18">
        <v>2</v>
      </c>
      <c r="BW41" s="25">
        <v>43978</v>
      </c>
      <c r="BX41" s="53">
        <v>1</v>
      </c>
      <c r="BY41" s="18">
        <v>2</v>
      </c>
      <c r="CA41" s="18">
        <v>4</v>
      </c>
      <c r="CB41" s="25">
        <v>43978</v>
      </c>
      <c r="CC41" s="25">
        <v>43985</v>
      </c>
      <c r="CD41" s="26">
        <v>2</v>
      </c>
      <c r="CE41" s="25">
        <v>43970</v>
      </c>
      <c r="CF41" s="62">
        <v>5</v>
      </c>
      <c r="CG41" s="26">
        <v>1</v>
      </c>
      <c r="CH41" s="25">
        <v>43978</v>
      </c>
      <c r="CI41" s="18">
        <v>127</v>
      </c>
      <c r="CJ41" s="18">
        <v>80</v>
      </c>
      <c r="CK41" s="18">
        <v>1</v>
      </c>
      <c r="CL41" s="18">
        <v>118</v>
      </c>
      <c r="CM41" s="18">
        <v>89</v>
      </c>
      <c r="CP41" s="18">
        <v>5</v>
      </c>
      <c r="CQ41" s="18">
        <v>29</v>
      </c>
      <c r="CR41" s="18">
        <v>38</v>
      </c>
      <c r="CS41" s="18">
        <v>2</v>
      </c>
      <c r="CT41" s="18">
        <v>15</v>
      </c>
      <c r="CU41" s="18">
        <v>85</v>
      </c>
      <c r="CV41" s="18">
        <v>0.6</v>
      </c>
      <c r="CW41" s="18">
        <v>7.4</v>
      </c>
      <c r="CX41" s="18">
        <v>14.3</v>
      </c>
      <c r="CY41" s="18">
        <v>4.9000000000000004</v>
      </c>
      <c r="CZ41" s="18">
        <v>392000</v>
      </c>
      <c r="DA41" s="18">
        <v>8500</v>
      </c>
      <c r="DB41" s="18">
        <v>760</v>
      </c>
      <c r="DC41" s="18">
        <v>0</v>
      </c>
      <c r="DD41" s="18">
        <v>80</v>
      </c>
      <c r="DE41" s="18">
        <v>7220</v>
      </c>
      <c r="DF41" s="18">
        <v>439</v>
      </c>
      <c r="DG41" s="18">
        <v>3.6</v>
      </c>
      <c r="DH41" s="18">
        <v>136</v>
      </c>
      <c r="DI41" s="18">
        <v>100</v>
      </c>
      <c r="DK41" s="18">
        <v>139</v>
      </c>
      <c r="DO41" s="18">
        <v>140</v>
      </c>
      <c r="DP41" s="18">
        <v>320</v>
      </c>
      <c r="EA41" s="18">
        <v>7.45</v>
      </c>
      <c r="EB41" s="18">
        <v>30</v>
      </c>
      <c r="EC41" s="18">
        <v>20</v>
      </c>
      <c r="ED41" s="18">
        <v>46</v>
      </c>
      <c r="EV41" s="18">
        <v>1</v>
      </c>
      <c r="EY41" s="29">
        <f t="shared" si="0"/>
        <v>24.567474048442907</v>
      </c>
      <c r="EZ41" s="82">
        <f t="shared" si="1"/>
        <v>7</v>
      </c>
      <c r="FA41" s="29">
        <f t="shared" si="2"/>
        <v>15</v>
      </c>
    </row>
    <row r="42" spans="1:157" ht="29.25" customHeight="1" x14ac:dyDescent="0.25">
      <c r="A42" s="25">
        <v>43979</v>
      </c>
      <c r="B42" s="18" t="s">
        <v>321</v>
      </c>
      <c r="C42" s="18">
        <v>2213675327</v>
      </c>
      <c r="D42" s="18" t="s">
        <v>322</v>
      </c>
      <c r="E42" s="18" t="s">
        <v>323</v>
      </c>
      <c r="F42" s="18">
        <v>79</v>
      </c>
      <c r="G42" s="18">
        <v>5</v>
      </c>
      <c r="H42" s="18" t="s">
        <v>303</v>
      </c>
      <c r="I42" s="18">
        <v>2</v>
      </c>
      <c r="J42" s="18">
        <v>1</v>
      </c>
      <c r="K42" s="18">
        <v>2</v>
      </c>
      <c r="L42" s="18">
        <v>1</v>
      </c>
      <c r="M42" s="18">
        <v>2</v>
      </c>
      <c r="N42" s="18">
        <v>2</v>
      </c>
      <c r="O42" s="18">
        <v>2</v>
      </c>
      <c r="P42" s="18">
        <v>2</v>
      </c>
      <c r="Q42" s="18">
        <v>2</v>
      </c>
      <c r="R42" s="18">
        <v>2</v>
      </c>
      <c r="S42" s="18">
        <v>2</v>
      </c>
      <c r="T42" s="18">
        <v>2</v>
      </c>
      <c r="U42" s="18">
        <v>2</v>
      </c>
      <c r="V42" s="18">
        <v>2</v>
      </c>
      <c r="W42" s="18">
        <v>2</v>
      </c>
      <c r="X42" s="18">
        <v>2</v>
      </c>
      <c r="Y42" s="18">
        <v>2</v>
      </c>
      <c r="Z42" s="18">
        <v>2</v>
      </c>
      <c r="AA42" s="18">
        <v>2</v>
      </c>
      <c r="AB42" s="18">
        <v>2</v>
      </c>
      <c r="AC42" s="18">
        <v>2</v>
      </c>
      <c r="AD42" s="18">
        <v>84</v>
      </c>
      <c r="AE42" s="18">
        <v>1.7</v>
      </c>
      <c r="AF42" s="18">
        <v>1</v>
      </c>
      <c r="AG42" s="18">
        <v>2</v>
      </c>
      <c r="AH42" s="18">
        <v>2</v>
      </c>
      <c r="AI42" s="18">
        <v>2</v>
      </c>
      <c r="AJ42" s="18">
        <v>2</v>
      </c>
      <c r="AK42" s="18">
        <v>2</v>
      </c>
      <c r="AL42" s="18">
        <v>2</v>
      </c>
      <c r="AM42" s="18">
        <v>2</v>
      </c>
      <c r="AN42" s="18">
        <v>2</v>
      </c>
      <c r="AO42" s="18">
        <v>2</v>
      </c>
      <c r="AP42" s="18">
        <v>2</v>
      </c>
      <c r="AQ42" s="18">
        <v>2</v>
      </c>
      <c r="AR42" s="18">
        <v>2</v>
      </c>
      <c r="AS42" s="18">
        <v>2</v>
      </c>
      <c r="AT42" s="18">
        <v>2</v>
      </c>
      <c r="AU42" s="18">
        <v>1</v>
      </c>
      <c r="AV42" s="18">
        <v>2</v>
      </c>
      <c r="AW42" s="18">
        <v>2</v>
      </c>
      <c r="AX42" s="18">
        <v>1</v>
      </c>
      <c r="AY42" s="18">
        <v>2</v>
      </c>
      <c r="AZ42" s="18">
        <v>2</v>
      </c>
      <c r="BA42" s="18">
        <v>2</v>
      </c>
      <c r="BB42" s="18">
        <v>2</v>
      </c>
      <c r="BC42" s="18">
        <v>1</v>
      </c>
      <c r="BD42" s="18">
        <v>2</v>
      </c>
      <c r="BE42" s="18">
        <v>1</v>
      </c>
      <c r="BF42" s="18">
        <v>2</v>
      </c>
      <c r="BG42" s="18">
        <v>2</v>
      </c>
      <c r="BH42" s="18">
        <v>2</v>
      </c>
      <c r="BI42" s="18">
        <v>2</v>
      </c>
      <c r="BJ42" s="18">
        <v>2</v>
      </c>
      <c r="BK42" s="18">
        <v>2</v>
      </c>
      <c r="BL42" s="18">
        <v>1</v>
      </c>
      <c r="BM42" s="18">
        <v>2</v>
      </c>
      <c r="BN42" s="18">
        <v>2</v>
      </c>
      <c r="BO42" s="18">
        <v>2</v>
      </c>
      <c r="BP42" s="18">
        <v>2</v>
      </c>
      <c r="BQ42" s="18">
        <v>2</v>
      </c>
      <c r="BR42" s="18">
        <v>2</v>
      </c>
      <c r="BS42" s="18">
        <v>1</v>
      </c>
      <c r="BT42" s="18">
        <v>1</v>
      </c>
      <c r="BU42" s="18">
        <v>2</v>
      </c>
      <c r="BV42" s="18">
        <v>2</v>
      </c>
      <c r="BW42" s="25">
        <v>43979</v>
      </c>
      <c r="BX42" s="53">
        <v>1</v>
      </c>
      <c r="BY42" s="18">
        <v>2</v>
      </c>
      <c r="CA42" s="18">
        <v>4</v>
      </c>
      <c r="CB42" s="25">
        <v>43979</v>
      </c>
      <c r="CC42" s="25">
        <v>43985</v>
      </c>
      <c r="CD42" s="26">
        <v>2</v>
      </c>
      <c r="CE42" s="25">
        <v>43966</v>
      </c>
      <c r="CF42" s="62">
        <v>1</v>
      </c>
      <c r="CG42" s="26">
        <v>1</v>
      </c>
      <c r="CH42" s="25">
        <v>43979</v>
      </c>
      <c r="CI42" s="18">
        <v>130</v>
      </c>
      <c r="CJ42" s="18">
        <v>80</v>
      </c>
      <c r="CK42" s="18">
        <v>1</v>
      </c>
      <c r="CL42" s="18">
        <v>89</v>
      </c>
      <c r="CM42" s="18">
        <v>92</v>
      </c>
      <c r="CQ42" s="18">
        <v>28</v>
      </c>
      <c r="CR42" s="18">
        <v>37</v>
      </c>
      <c r="CS42" s="18">
        <v>2</v>
      </c>
      <c r="CT42" s="18">
        <v>32</v>
      </c>
      <c r="CU42" s="18">
        <v>72</v>
      </c>
      <c r="CV42" s="18">
        <v>0.85</v>
      </c>
      <c r="CW42" s="18">
        <v>15</v>
      </c>
      <c r="CX42" s="18">
        <v>13.6</v>
      </c>
      <c r="CY42" s="18">
        <v>4.7</v>
      </c>
      <c r="CZ42" s="18">
        <v>263000</v>
      </c>
      <c r="DA42" s="18">
        <v>4600</v>
      </c>
      <c r="DB42" s="18">
        <v>640</v>
      </c>
      <c r="DC42" s="18">
        <v>90</v>
      </c>
      <c r="DD42" s="18">
        <v>50</v>
      </c>
      <c r="DE42" s="18">
        <v>2850</v>
      </c>
      <c r="DF42" s="18">
        <v>970</v>
      </c>
      <c r="DG42" s="18">
        <v>4.2</v>
      </c>
      <c r="DH42" s="18">
        <v>136</v>
      </c>
      <c r="DI42" s="18">
        <v>109</v>
      </c>
      <c r="DK42" s="18">
        <v>49</v>
      </c>
      <c r="DO42" s="18">
        <v>32</v>
      </c>
      <c r="DS42" s="18">
        <v>205</v>
      </c>
      <c r="EA42" s="18">
        <v>7.29</v>
      </c>
      <c r="EB42" s="18">
        <v>30</v>
      </c>
      <c r="EC42" s="18">
        <v>135</v>
      </c>
      <c r="ED42" s="18">
        <v>14.4</v>
      </c>
      <c r="EF42" s="18">
        <v>55</v>
      </c>
      <c r="EG42" s="18">
        <v>15</v>
      </c>
      <c r="EV42" s="18">
        <v>1</v>
      </c>
      <c r="EY42" s="29">
        <f t="shared" si="0"/>
        <v>29.065743944636679</v>
      </c>
      <c r="EZ42" s="82">
        <f t="shared" si="1"/>
        <v>6</v>
      </c>
      <c r="FA42" s="29">
        <f t="shared" si="2"/>
        <v>19</v>
      </c>
    </row>
    <row r="43" spans="1:157" ht="29.25" customHeight="1" x14ac:dyDescent="0.25">
      <c r="A43" s="25">
        <v>43979</v>
      </c>
      <c r="B43" s="18" t="s">
        <v>324</v>
      </c>
      <c r="C43" s="18" t="s">
        <v>325</v>
      </c>
      <c r="D43" s="18" t="s">
        <v>326</v>
      </c>
      <c r="E43" s="18" t="s">
        <v>327</v>
      </c>
      <c r="F43" s="18">
        <v>75</v>
      </c>
      <c r="G43" s="18">
        <v>5</v>
      </c>
      <c r="H43" s="18" t="s">
        <v>303</v>
      </c>
      <c r="I43" s="18">
        <v>2</v>
      </c>
      <c r="J43" s="18">
        <v>1</v>
      </c>
      <c r="K43" s="18">
        <v>3</v>
      </c>
      <c r="L43" s="18">
        <v>1</v>
      </c>
      <c r="M43" s="18">
        <v>2</v>
      </c>
      <c r="N43" s="18">
        <v>2</v>
      </c>
      <c r="O43" s="18">
        <v>2</v>
      </c>
      <c r="P43" s="18">
        <v>2</v>
      </c>
      <c r="Q43" s="18">
        <v>2</v>
      </c>
      <c r="R43" s="18">
        <v>1</v>
      </c>
      <c r="S43" s="18">
        <v>2</v>
      </c>
      <c r="T43" s="18">
        <v>2</v>
      </c>
      <c r="U43" s="18">
        <v>1</v>
      </c>
      <c r="V43" s="18">
        <v>2</v>
      </c>
      <c r="W43" s="18">
        <v>2</v>
      </c>
      <c r="X43" s="18">
        <v>2</v>
      </c>
      <c r="Y43" s="18">
        <v>2</v>
      </c>
      <c r="Z43" s="18">
        <v>2</v>
      </c>
      <c r="AA43" s="18">
        <v>2</v>
      </c>
      <c r="AB43" s="18">
        <v>2</v>
      </c>
      <c r="AC43" s="18">
        <v>2</v>
      </c>
      <c r="AD43" s="18">
        <v>65</v>
      </c>
      <c r="AE43" s="18">
        <v>1.6</v>
      </c>
      <c r="AF43" s="18">
        <v>1</v>
      </c>
      <c r="AG43" s="18">
        <v>2</v>
      </c>
      <c r="AH43" s="18">
        <v>2</v>
      </c>
      <c r="AI43" s="18">
        <v>2</v>
      </c>
      <c r="AJ43" s="18">
        <v>2</v>
      </c>
      <c r="AK43" s="18">
        <v>2</v>
      </c>
      <c r="AL43" s="18">
        <v>2</v>
      </c>
      <c r="AM43" s="18">
        <v>2</v>
      </c>
      <c r="AN43" s="18">
        <v>2</v>
      </c>
      <c r="AO43" s="18">
        <v>2</v>
      </c>
      <c r="AP43" s="18">
        <v>2</v>
      </c>
      <c r="AQ43" s="18">
        <v>2</v>
      </c>
      <c r="AR43" s="18">
        <v>2</v>
      </c>
      <c r="AS43" s="18">
        <v>2</v>
      </c>
      <c r="AT43" s="18">
        <v>2</v>
      </c>
      <c r="AU43" s="18">
        <v>2</v>
      </c>
      <c r="AV43" s="18">
        <v>2</v>
      </c>
      <c r="AW43" s="18">
        <v>2</v>
      </c>
      <c r="AX43" s="18">
        <v>2</v>
      </c>
      <c r="AY43" s="18">
        <v>2</v>
      </c>
      <c r="AZ43" s="18">
        <v>2</v>
      </c>
      <c r="BA43" s="18">
        <v>2</v>
      </c>
      <c r="BB43" s="18">
        <v>2</v>
      </c>
      <c r="BC43" s="18">
        <v>2</v>
      </c>
      <c r="BD43" s="18">
        <v>2</v>
      </c>
      <c r="BE43" s="18">
        <v>1</v>
      </c>
      <c r="BF43" s="18">
        <v>2</v>
      </c>
      <c r="BG43" s="18">
        <v>2</v>
      </c>
      <c r="BH43" s="18">
        <v>2</v>
      </c>
      <c r="BI43" s="18">
        <v>2</v>
      </c>
      <c r="BJ43" s="18">
        <v>2</v>
      </c>
      <c r="BK43" s="18">
        <v>2</v>
      </c>
      <c r="BL43" s="18">
        <v>1</v>
      </c>
      <c r="BM43" s="18">
        <v>2</v>
      </c>
      <c r="BN43" s="18">
        <v>2</v>
      </c>
      <c r="BO43" s="18">
        <v>2</v>
      </c>
      <c r="BP43" s="18">
        <v>1</v>
      </c>
      <c r="BQ43" s="18">
        <v>2</v>
      </c>
      <c r="BR43" s="18">
        <v>2</v>
      </c>
      <c r="BS43" s="18">
        <v>1</v>
      </c>
      <c r="BT43" s="18">
        <v>2</v>
      </c>
      <c r="BU43" s="18">
        <v>2</v>
      </c>
      <c r="BV43" s="18">
        <v>2</v>
      </c>
      <c r="BW43" s="25">
        <v>43978</v>
      </c>
      <c r="BX43" s="53">
        <v>3</v>
      </c>
      <c r="BY43" s="18">
        <v>2</v>
      </c>
      <c r="CA43" s="18">
        <v>4</v>
      </c>
      <c r="CB43" s="25">
        <v>43978</v>
      </c>
      <c r="CC43" s="25">
        <v>43985</v>
      </c>
      <c r="CD43" s="26">
        <v>2</v>
      </c>
      <c r="CE43" s="25">
        <v>43976</v>
      </c>
      <c r="CF43" s="62">
        <v>12</v>
      </c>
      <c r="CG43" s="26">
        <v>1</v>
      </c>
      <c r="CH43" s="25">
        <v>43979</v>
      </c>
      <c r="CI43" s="18">
        <v>124</v>
      </c>
      <c r="CJ43" s="18">
        <v>74</v>
      </c>
      <c r="CK43" s="18">
        <v>1</v>
      </c>
      <c r="CL43" s="18">
        <v>58</v>
      </c>
      <c r="CM43" s="18">
        <v>98</v>
      </c>
      <c r="CP43" s="18">
        <v>5</v>
      </c>
      <c r="CQ43" s="18">
        <v>22</v>
      </c>
      <c r="CR43" s="18">
        <v>36.5</v>
      </c>
      <c r="CS43" s="18">
        <v>2</v>
      </c>
      <c r="CT43" s="18">
        <v>71</v>
      </c>
      <c r="CU43" s="18">
        <v>251</v>
      </c>
      <c r="CV43" s="18">
        <v>1.29</v>
      </c>
      <c r="CW43" s="18">
        <v>33</v>
      </c>
      <c r="CX43" s="18">
        <v>13.6</v>
      </c>
      <c r="CY43" s="18">
        <v>4.4000000000000004</v>
      </c>
      <c r="CZ43" s="18">
        <v>183000</v>
      </c>
      <c r="DA43" s="18">
        <v>4400</v>
      </c>
      <c r="DB43" s="18">
        <v>90</v>
      </c>
      <c r="DC43" s="18">
        <v>0</v>
      </c>
      <c r="DD43" s="18">
        <v>0</v>
      </c>
      <c r="DE43" s="18">
        <v>3780</v>
      </c>
      <c r="DF43" s="18">
        <v>480</v>
      </c>
      <c r="DG43" s="18">
        <v>4.3</v>
      </c>
      <c r="DH43" s="18">
        <v>136</v>
      </c>
      <c r="DI43" s="18">
        <v>108</v>
      </c>
      <c r="DJ43" s="18">
        <v>7.2</v>
      </c>
      <c r="DK43" s="18">
        <v>34</v>
      </c>
      <c r="DL43" s="18">
        <v>100</v>
      </c>
      <c r="DO43" s="18">
        <v>24</v>
      </c>
      <c r="DR43" s="18">
        <v>57</v>
      </c>
      <c r="EA43" s="18">
        <v>7.36</v>
      </c>
      <c r="EB43" s="18">
        <v>27</v>
      </c>
      <c r="EC43" s="18">
        <v>15.3</v>
      </c>
      <c r="ED43" s="18">
        <v>43</v>
      </c>
      <c r="EV43" s="18">
        <v>1</v>
      </c>
      <c r="EY43" s="29">
        <f t="shared" si="0"/>
        <v>25.390625</v>
      </c>
      <c r="EZ43" s="82">
        <f t="shared" si="1"/>
        <v>7</v>
      </c>
      <c r="FA43" s="29">
        <f t="shared" si="2"/>
        <v>9</v>
      </c>
    </row>
    <row r="44" spans="1:157" ht="29.25" customHeight="1" x14ac:dyDescent="0.25">
      <c r="A44" s="25">
        <v>43982</v>
      </c>
      <c r="B44" s="18" t="s">
        <v>328</v>
      </c>
      <c r="C44" s="18">
        <v>2222071410</v>
      </c>
      <c r="D44" s="18" t="s">
        <v>329</v>
      </c>
      <c r="E44" s="18" t="s">
        <v>330</v>
      </c>
      <c r="F44" s="18">
        <v>64</v>
      </c>
      <c r="G44" s="18">
        <v>5</v>
      </c>
      <c r="H44" s="18" t="s">
        <v>308</v>
      </c>
      <c r="I44" s="18">
        <v>2</v>
      </c>
      <c r="J44" s="18">
        <v>2</v>
      </c>
      <c r="M44" s="18">
        <v>2</v>
      </c>
      <c r="N44" s="18">
        <v>2</v>
      </c>
      <c r="O44" s="18">
        <v>2</v>
      </c>
      <c r="P44" s="18">
        <v>2</v>
      </c>
      <c r="Q44" s="18">
        <v>2</v>
      </c>
      <c r="R44" s="18">
        <v>2</v>
      </c>
      <c r="S44" s="18">
        <v>2</v>
      </c>
      <c r="T44" s="18">
        <v>2</v>
      </c>
      <c r="U44" s="18">
        <v>2</v>
      </c>
      <c r="V44" s="18">
        <v>2</v>
      </c>
      <c r="W44" s="18">
        <v>2</v>
      </c>
      <c r="X44" s="18">
        <v>2</v>
      </c>
      <c r="Y44" s="18">
        <v>2</v>
      </c>
      <c r="Z44" s="18">
        <v>2</v>
      </c>
      <c r="AA44" s="18">
        <v>2</v>
      </c>
      <c r="AB44" s="18">
        <v>2</v>
      </c>
      <c r="AC44" s="18">
        <v>2</v>
      </c>
      <c r="AD44" s="18">
        <v>55</v>
      </c>
      <c r="AE44" s="18">
        <v>1.47</v>
      </c>
      <c r="AF44" s="18">
        <v>1</v>
      </c>
      <c r="AG44" s="18">
        <v>2</v>
      </c>
      <c r="AH44" s="18">
        <v>2</v>
      </c>
      <c r="AI44" s="18">
        <v>2</v>
      </c>
      <c r="AJ44" s="18">
        <v>2</v>
      </c>
      <c r="AK44" s="18">
        <v>2</v>
      </c>
      <c r="AL44" s="18">
        <v>2</v>
      </c>
      <c r="AM44" s="18">
        <v>2</v>
      </c>
      <c r="AN44" s="18">
        <v>2</v>
      </c>
      <c r="AO44" s="18">
        <v>2</v>
      </c>
      <c r="AP44" s="18">
        <v>2</v>
      </c>
      <c r="AQ44" s="18">
        <v>2</v>
      </c>
      <c r="AR44" s="18">
        <v>2</v>
      </c>
      <c r="AS44" s="18">
        <v>2</v>
      </c>
      <c r="AT44" s="18">
        <v>2</v>
      </c>
      <c r="AU44" s="18">
        <v>2</v>
      </c>
      <c r="AV44" s="18">
        <v>2</v>
      </c>
      <c r="AW44" s="18">
        <v>2</v>
      </c>
      <c r="AX44" s="18">
        <v>1</v>
      </c>
      <c r="AY44" s="18">
        <v>2</v>
      </c>
      <c r="AZ44" s="18">
        <v>2</v>
      </c>
      <c r="BA44" s="18">
        <v>2</v>
      </c>
      <c r="BB44" s="18">
        <v>2</v>
      </c>
      <c r="BC44" s="18">
        <v>2</v>
      </c>
      <c r="BD44" s="18">
        <v>2</v>
      </c>
      <c r="BE44" s="18">
        <v>1</v>
      </c>
      <c r="BF44" s="18">
        <v>2</v>
      </c>
      <c r="BG44" s="18">
        <v>2</v>
      </c>
      <c r="BH44" s="18">
        <v>2</v>
      </c>
      <c r="BI44" s="18">
        <v>2</v>
      </c>
      <c r="BJ44" s="18">
        <v>2</v>
      </c>
      <c r="BK44" s="18">
        <v>2</v>
      </c>
      <c r="BL44" s="18">
        <v>2</v>
      </c>
      <c r="BM44" s="18">
        <v>1</v>
      </c>
      <c r="BN44" s="18">
        <v>2</v>
      </c>
      <c r="BO44" s="18">
        <v>2</v>
      </c>
      <c r="BP44" s="18">
        <v>2</v>
      </c>
      <c r="BQ44" s="18">
        <v>2</v>
      </c>
      <c r="BR44" s="18">
        <v>2</v>
      </c>
      <c r="BS44" s="18">
        <v>1</v>
      </c>
      <c r="BT44" s="18">
        <v>2</v>
      </c>
      <c r="BU44" s="18">
        <v>2</v>
      </c>
      <c r="BV44" s="18">
        <v>2</v>
      </c>
      <c r="BW44" s="25">
        <v>43980</v>
      </c>
      <c r="BX44" s="53">
        <v>3</v>
      </c>
      <c r="BY44" s="18">
        <v>3</v>
      </c>
      <c r="CA44" s="18">
        <v>4</v>
      </c>
      <c r="CB44" s="25">
        <v>43980</v>
      </c>
      <c r="CC44" s="25">
        <v>43985</v>
      </c>
      <c r="CD44" s="26">
        <v>2</v>
      </c>
      <c r="CE44" s="25">
        <v>43980</v>
      </c>
      <c r="CF44" s="62">
        <v>11</v>
      </c>
      <c r="CG44" s="26">
        <v>1</v>
      </c>
      <c r="CH44" s="25">
        <v>43982</v>
      </c>
      <c r="CI44" s="18">
        <v>178</v>
      </c>
      <c r="CJ44" s="18">
        <v>79</v>
      </c>
      <c r="CK44" s="18">
        <v>1</v>
      </c>
      <c r="CL44" s="18">
        <v>78</v>
      </c>
      <c r="CM44" s="18">
        <v>95</v>
      </c>
      <c r="CN44" s="18">
        <v>89</v>
      </c>
      <c r="CP44" s="18">
        <v>3</v>
      </c>
      <c r="CQ44" s="18">
        <v>29</v>
      </c>
      <c r="CR44" s="18">
        <v>37</v>
      </c>
      <c r="CS44" s="18">
        <v>2</v>
      </c>
      <c r="CT44" s="18">
        <v>15.8</v>
      </c>
      <c r="CU44" s="18">
        <v>103</v>
      </c>
      <c r="CV44" s="18">
        <v>0.47</v>
      </c>
      <c r="CW44" s="18">
        <v>7.4</v>
      </c>
      <c r="CX44" s="18">
        <v>12.5</v>
      </c>
      <c r="CY44" s="18">
        <v>4.59</v>
      </c>
      <c r="CZ44" s="18">
        <v>659000</v>
      </c>
      <c r="DA44" s="18">
        <v>5300</v>
      </c>
      <c r="DB44" s="18">
        <v>530</v>
      </c>
      <c r="DC44" s="18">
        <v>50</v>
      </c>
      <c r="DD44" s="18">
        <v>0</v>
      </c>
      <c r="DE44" s="18">
        <v>3600</v>
      </c>
      <c r="DF44" s="18">
        <v>1060</v>
      </c>
      <c r="DG44" s="18">
        <v>3.4</v>
      </c>
      <c r="DH44" s="18">
        <v>139</v>
      </c>
      <c r="DI44" s="18">
        <v>103</v>
      </c>
      <c r="DK44" s="18">
        <v>44</v>
      </c>
      <c r="DO44" s="18">
        <v>48</v>
      </c>
      <c r="EA44" s="18">
        <v>7.45</v>
      </c>
      <c r="EB44" s="18">
        <v>33</v>
      </c>
      <c r="EC44" s="18">
        <v>22</v>
      </c>
      <c r="ED44" s="18">
        <v>84</v>
      </c>
      <c r="EV44" s="18">
        <v>1</v>
      </c>
      <c r="EY44" s="29">
        <f t="shared" si="0"/>
        <v>25.452357813873849</v>
      </c>
      <c r="EZ44" s="82">
        <f t="shared" si="1"/>
        <v>5</v>
      </c>
      <c r="FA44" s="29">
        <f t="shared" si="2"/>
        <v>5</v>
      </c>
    </row>
    <row r="45" spans="1:157" ht="29.25" customHeight="1" x14ac:dyDescent="0.25">
      <c r="A45" s="25">
        <v>43979</v>
      </c>
      <c r="B45" s="18" t="s">
        <v>331</v>
      </c>
      <c r="C45" s="18">
        <v>2221822992</v>
      </c>
      <c r="D45" s="18" t="s">
        <v>332</v>
      </c>
      <c r="E45" s="18" t="s">
        <v>333</v>
      </c>
      <c r="F45" s="18">
        <v>55</v>
      </c>
      <c r="G45" s="18">
        <v>4</v>
      </c>
      <c r="H45" s="18" t="s">
        <v>334</v>
      </c>
      <c r="I45" s="18">
        <v>2</v>
      </c>
      <c r="J45" s="18">
        <v>2</v>
      </c>
      <c r="M45" s="18">
        <v>2</v>
      </c>
      <c r="N45" s="18">
        <v>2</v>
      </c>
      <c r="O45" s="18">
        <v>2</v>
      </c>
      <c r="P45" s="18">
        <v>2</v>
      </c>
      <c r="Q45" s="18">
        <v>2</v>
      </c>
      <c r="R45" s="18">
        <v>2</v>
      </c>
      <c r="S45" s="18">
        <v>2</v>
      </c>
      <c r="T45" s="18">
        <v>2</v>
      </c>
      <c r="U45" s="18">
        <v>2</v>
      </c>
      <c r="V45" s="18">
        <v>2</v>
      </c>
      <c r="W45" s="18">
        <v>2</v>
      </c>
      <c r="X45" s="18">
        <v>2</v>
      </c>
      <c r="Y45" s="18">
        <v>2</v>
      </c>
      <c r="Z45" s="18">
        <v>2</v>
      </c>
      <c r="AA45" s="18">
        <v>2</v>
      </c>
      <c r="AB45" s="18">
        <v>2</v>
      </c>
      <c r="AC45" s="18">
        <v>2</v>
      </c>
      <c r="AD45" s="18">
        <v>77</v>
      </c>
      <c r="AE45" s="18">
        <v>1.7</v>
      </c>
      <c r="AF45" s="18">
        <v>1</v>
      </c>
      <c r="AG45" s="18">
        <v>2</v>
      </c>
      <c r="AH45" s="18">
        <v>2</v>
      </c>
      <c r="AI45" s="18">
        <v>2</v>
      </c>
      <c r="AJ45" s="18">
        <v>2</v>
      </c>
      <c r="AK45" s="18">
        <v>2</v>
      </c>
      <c r="AL45" s="18">
        <v>2</v>
      </c>
      <c r="AM45" s="18">
        <v>2</v>
      </c>
      <c r="AN45" s="18">
        <v>2</v>
      </c>
      <c r="AO45" s="18">
        <v>2</v>
      </c>
      <c r="AP45" s="18">
        <v>2</v>
      </c>
      <c r="AQ45" s="18">
        <v>2</v>
      </c>
      <c r="AR45" s="18">
        <v>2</v>
      </c>
      <c r="AS45" s="18">
        <v>2</v>
      </c>
      <c r="AT45" s="18">
        <v>2</v>
      </c>
      <c r="AU45" s="18">
        <v>2</v>
      </c>
      <c r="AV45" s="18">
        <v>2</v>
      </c>
      <c r="AW45" s="18">
        <v>2</v>
      </c>
      <c r="AX45" s="18">
        <v>2</v>
      </c>
      <c r="AY45" s="18">
        <v>2</v>
      </c>
      <c r="AZ45" s="18">
        <v>2</v>
      </c>
      <c r="BA45" s="18">
        <v>2</v>
      </c>
      <c r="BB45" s="18">
        <v>2</v>
      </c>
      <c r="BC45" s="18">
        <v>1</v>
      </c>
      <c r="BD45" s="18">
        <v>2</v>
      </c>
      <c r="BE45" s="18">
        <v>1</v>
      </c>
      <c r="BF45" s="18">
        <v>2</v>
      </c>
      <c r="BG45" s="18">
        <v>2</v>
      </c>
      <c r="BH45" s="18">
        <v>2</v>
      </c>
      <c r="BI45" s="18">
        <v>2</v>
      </c>
      <c r="BJ45" s="18">
        <v>1</v>
      </c>
      <c r="BK45" s="18">
        <v>2</v>
      </c>
      <c r="BL45" s="18">
        <v>1</v>
      </c>
      <c r="BM45" s="18">
        <v>1</v>
      </c>
      <c r="BN45" s="18">
        <v>2</v>
      </c>
      <c r="BO45" s="18">
        <v>1</v>
      </c>
      <c r="BP45" s="18">
        <v>1</v>
      </c>
      <c r="BQ45" s="18">
        <v>1</v>
      </c>
      <c r="BR45" s="18">
        <v>2</v>
      </c>
      <c r="BS45" s="18">
        <v>1</v>
      </c>
      <c r="BT45" s="18">
        <v>1</v>
      </c>
      <c r="BU45" s="18">
        <v>2</v>
      </c>
      <c r="BV45" s="18">
        <v>2</v>
      </c>
      <c r="BW45" s="25">
        <v>43979</v>
      </c>
      <c r="BX45" s="53">
        <v>1</v>
      </c>
      <c r="BY45" s="18">
        <v>2</v>
      </c>
      <c r="CA45" s="18">
        <v>4</v>
      </c>
      <c r="CB45" s="25">
        <v>43979</v>
      </c>
      <c r="CC45" s="25">
        <v>43985</v>
      </c>
      <c r="CD45" s="26">
        <v>2</v>
      </c>
      <c r="CE45" s="25">
        <v>43965</v>
      </c>
      <c r="CF45" s="62">
        <v>11</v>
      </c>
      <c r="CG45" s="26">
        <v>1</v>
      </c>
      <c r="CH45" s="25">
        <v>43979</v>
      </c>
      <c r="CI45" s="18">
        <v>122</v>
      </c>
      <c r="CJ45" s="18">
        <v>80</v>
      </c>
      <c r="CK45" s="18">
        <v>1</v>
      </c>
      <c r="CL45" s="18">
        <v>99</v>
      </c>
      <c r="CM45" s="18">
        <v>91</v>
      </c>
      <c r="CP45" s="18">
        <v>2</v>
      </c>
      <c r="CQ45" s="18">
        <v>26</v>
      </c>
      <c r="CR45" s="18">
        <v>36.4</v>
      </c>
      <c r="CS45" s="18">
        <v>2</v>
      </c>
      <c r="CT45" s="18">
        <v>42</v>
      </c>
      <c r="CU45" s="18">
        <v>147</v>
      </c>
      <c r="CV45" s="18">
        <v>0.69</v>
      </c>
      <c r="CW45" s="18">
        <v>19</v>
      </c>
      <c r="CX45" s="18">
        <v>15</v>
      </c>
      <c r="CY45" s="18">
        <v>4.9000000000000004</v>
      </c>
      <c r="CZ45" s="18">
        <v>24500</v>
      </c>
      <c r="DA45" s="18">
        <v>14800</v>
      </c>
      <c r="DB45" s="18">
        <v>1180</v>
      </c>
      <c r="DC45" s="18">
        <v>0</v>
      </c>
      <c r="DD45" s="18">
        <v>0</v>
      </c>
      <c r="DE45" s="18">
        <v>12880</v>
      </c>
      <c r="DF45" s="18">
        <v>590</v>
      </c>
      <c r="DG45" s="18">
        <v>3.6</v>
      </c>
      <c r="DH45" s="18">
        <v>140</v>
      </c>
      <c r="DI45" s="18">
        <v>110</v>
      </c>
      <c r="DJ45" s="18">
        <v>0</v>
      </c>
      <c r="DK45" s="18">
        <v>61</v>
      </c>
      <c r="DO45" s="18">
        <v>41</v>
      </c>
      <c r="DS45" s="18">
        <v>247</v>
      </c>
      <c r="EA45" s="18">
        <v>7.38</v>
      </c>
      <c r="EB45" s="18">
        <v>24</v>
      </c>
      <c r="EC45" s="18">
        <v>14</v>
      </c>
      <c r="ED45" s="18">
        <v>91</v>
      </c>
      <c r="EV45" s="18">
        <v>1</v>
      </c>
      <c r="EY45" s="29">
        <f t="shared" si="0"/>
        <v>26.643598615916957</v>
      </c>
      <c r="EZ45" s="82">
        <f t="shared" si="1"/>
        <v>6</v>
      </c>
      <c r="FA45" s="29">
        <f t="shared" si="2"/>
        <v>20</v>
      </c>
    </row>
    <row r="46" spans="1:157" ht="29.25" customHeight="1" x14ac:dyDescent="0.25">
      <c r="A46" s="25">
        <v>43977</v>
      </c>
      <c r="B46" s="18" t="s">
        <v>196</v>
      </c>
      <c r="C46" s="18">
        <v>22659797194</v>
      </c>
      <c r="D46" s="18" t="s">
        <v>335</v>
      </c>
      <c r="E46" s="18" t="s">
        <v>336</v>
      </c>
      <c r="F46" s="18">
        <v>47</v>
      </c>
      <c r="G46" s="18">
        <v>4</v>
      </c>
      <c r="H46" s="18" t="s">
        <v>337</v>
      </c>
      <c r="I46" s="18">
        <v>3</v>
      </c>
      <c r="J46" s="18">
        <v>2</v>
      </c>
      <c r="M46" s="18">
        <v>2</v>
      </c>
      <c r="N46" s="18">
        <v>2</v>
      </c>
      <c r="O46" s="18">
        <v>2</v>
      </c>
      <c r="P46" s="18">
        <v>2</v>
      </c>
      <c r="Q46" s="18">
        <v>2</v>
      </c>
      <c r="R46" s="18">
        <v>1</v>
      </c>
      <c r="S46" s="18">
        <v>2</v>
      </c>
      <c r="T46" s="18">
        <v>2</v>
      </c>
      <c r="U46" s="18">
        <v>1</v>
      </c>
      <c r="V46" s="18">
        <v>2</v>
      </c>
      <c r="W46" s="18">
        <v>2</v>
      </c>
      <c r="X46" s="18">
        <v>2</v>
      </c>
      <c r="Y46" s="18">
        <v>2</v>
      </c>
      <c r="Z46" s="18">
        <v>2</v>
      </c>
      <c r="AA46" s="18">
        <v>2</v>
      </c>
      <c r="AB46" s="18">
        <v>2</v>
      </c>
      <c r="AC46" s="18">
        <v>2</v>
      </c>
      <c r="AD46" s="18">
        <v>67</v>
      </c>
      <c r="AE46" s="18">
        <v>1.66</v>
      </c>
      <c r="AF46" s="18">
        <v>1</v>
      </c>
      <c r="AG46" s="18">
        <v>2</v>
      </c>
      <c r="AH46" s="18">
        <v>2</v>
      </c>
      <c r="AI46" s="18">
        <v>2</v>
      </c>
      <c r="AJ46" s="18">
        <v>1</v>
      </c>
      <c r="AK46" s="18">
        <v>2</v>
      </c>
      <c r="AL46" s="18">
        <v>2</v>
      </c>
      <c r="AM46" s="18">
        <v>2</v>
      </c>
      <c r="AN46" s="18">
        <v>2</v>
      </c>
      <c r="AO46" s="18">
        <v>2</v>
      </c>
      <c r="AP46" s="18">
        <v>2</v>
      </c>
      <c r="AQ46" s="18">
        <v>2</v>
      </c>
      <c r="AR46" s="18">
        <v>1</v>
      </c>
      <c r="AS46" s="18">
        <v>2</v>
      </c>
      <c r="AT46" s="18">
        <v>2</v>
      </c>
      <c r="AU46" s="18">
        <v>1</v>
      </c>
      <c r="AV46" s="18">
        <v>2</v>
      </c>
      <c r="AW46" s="18">
        <v>2</v>
      </c>
      <c r="AX46" s="18">
        <v>1</v>
      </c>
      <c r="AY46" s="18">
        <v>2</v>
      </c>
      <c r="AZ46" s="18">
        <v>2</v>
      </c>
      <c r="BA46" s="18">
        <v>2</v>
      </c>
      <c r="BB46" s="18">
        <v>2</v>
      </c>
      <c r="BC46" s="18">
        <v>1</v>
      </c>
      <c r="BD46" s="18">
        <v>2</v>
      </c>
      <c r="BE46" s="18">
        <v>1</v>
      </c>
      <c r="BF46" s="18">
        <v>2</v>
      </c>
      <c r="BG46" s="18">
        <v>2</v>
      </c>
      <c r="BH46" s="18">
        <v>2</v>
      </c>
      <c r="BI46" s="18">
        <v>2</v>
      </c>
      <c r="BJ46" s="18">
        <v>1</v>
      </c>
      <c r="BK46" s="18">
        <v>1</v>
      </c>
      <c r="BL46" s="18">
        <v>1</v>
      </c>
      <c r="BM46" s="18">
        <v>2</v>
      </c>
      <c r="BN46" s="18">
        <v>2</v>
      </c>
      <c r="BO46" s="18">
        <v>2</v>
      </c>
      <c r="BP46" s="18">
        <v>2</v>
      </c>
      <c r="BQ46" s="18">
        <v>2</v>
      </c>
      <c r="BR46" s="18">
        <v>2</v>
      </c>
      <c r="BS46" s="18">
        <v>1</v>
      </c>
      <c r="BT46" s="18">
        <v>1</v>
      </c>
      <c r="BU46" s="18">
        <v>2</v>
      </c>
      <c r="BV46" s="18">
        <v>1</v>
      </c>
      <c r="BW46" s="25">
        <v>43977</v>
      </c>
      <c r="BX46" s="53">
        <v>1</v>
      </c>
      <c r="BY46" s="18">
        <v>2</v>
      </c>
      <c r="CA46" s="18">
        <v>4</v>
      </c>
      <c r="CB46" s="25">
        <v>43977</v>
      </c>
      <c r="CC46" s="25">
        <v>43985</v>
      </c>
      <c r="CD46" s="26">
        <v>2</v>
      </c>
      <c r="CE46" s="25">
        <v>43966</v>
      </c>
      <c r="CF46" s="62">
        <v>1</v>
      </c>
      <c r="CG46" s="26">
        <v>1</v>
      </c>
      <c r="CH46" s="25">
        <v>43977</v>
      </c>
      <c r="CI46" s="18">
        <v>106</v>
      </c>
      <c r="CJ46" s="18">
        <v>74</v>
      </c>
      <c r="CK46" s="18">
        <v>1</v>
      </c>
      <c r="CL46" s="18">
        <v>109</v>
      </c>
      <c r="CM46" s="18">
        <v>87</v>
      </c>
      <c r="CP46" s="18">
        <v>3</v>
      </c>
      <c r="CQ46" s="18">
        <v>24</v>
      </c>
      <c r="CR46" s="18">
        <v>36.299999999999997</v>
      </c>
      <c r="CS46" s="18">
        <v>2</v>
      </c>
      <c r="CT46" s="18">
        <v>13</v>
      </c>
      <c r="CU46" s="18">
        <v>190</v>
      </c>
      <c r="CV46" s="18">
        <v>0.6</v>
      </c>
      <c r="CW46" s="18">
        <v>6.1</v>
      </c>
      <c r="CX46" s="18">
        <v>13.4</v>
      </c>
      <c r="CY46" s="18">
        <v>4.7</v>
      </c>
      <c r="CZ46" s="18">
        <v>33000</v>
      </c>
      <c r="DA46" s="18">
        <v>6500</v>
      </c>
      <c r="DB46" s="18">
        <v>580</v>
      </c>
      <c r="DC46" s="18">
        <v>60</v>
      </c>
      <c r="DD46" s="18">
        <v>0</v>
      </c>
      <c r="DE46" s="18">
        <v>4480</v>
      </c>
      <c r="DF46" s="18">
        <v>1300</v>
      </c>
      <c r="DG46" s="18">
        <v>4</v>
      </c>
      <c r="DH46" s="18">
        <v>135</v>
      </c>
      <c r="DI46" s="18">
        <v>101</v>
      </c>
      <c r="DK46" s="18">
        <v>23</v>
      </c>
      <c r="DL46" s="18">
        <v>69</v>
      </c>
      <c r="DO46" s="18">
        <v>17</v>
      </c>
      <c r="DP46" s="18">
        <v>239</v>
      </c>
      <c r="EA46" s="18">
        <v>7.45</v>
      </c>
      <c r="EB46" s="18">
        <v>23</v>
      </c>
      <c r="EC46" s="18">
        <v>16</v>
      </c>
      <c r="ED46" s="18">
        <v>118</v>
      </c>
      <c r="EV46" s="18">
        <v>1</v>
      </c>
      <c r="EY46" s="29">
        <f t="shared" si="0"/>
        <v>24.314123965742489</v>
      </c>
      <c r="EZ46" s="82">
        <f t="shared" si="1"/>
        <v>8</v>
      </c>
      <c r="FA46" s="29">
        <f t="shared" si="2"/>
        <v>19</v>
      </c>
    </row>
    <row r="47" spans="1:157" ht="29.25" customHeight="1" x14ac:dyDescent="0.25">
      <c r="A47" s="25">
        <v>43979</v>
      </c>
      <c r="B47" s="18" t="s">
        <v>338</v>
      </c>
      <c r="C47" s="18">
        <v>2441500620</v>
      </c>
      <c r="D47" s="18" t="s">
        <v>339</v>
      </c>
      <c r="E47" s="18" t="s">
        <v>340</v>
      </c>
      <c r="F47" s="18">
        <v>49</v>
      </c>
      <c r="G47" s="18">
        <v>1</v>
      </c>
      <c r="H47" s="18" t="s">
        <v>71</v>
      </c>
      <c r="I47" s="18">
        <v>3</v>
      </c>
      <c r="J47" s="18">
        <v>2</v>
      </c>
      <c r="K47" s="18">
        <v>6</v>
      </c>
      <c r="L47" s="18">
        <v>2</v>
      </c>
      <c r="M47" s="18">
        <v>2</v>
      </c>
      <c r="N47" s="18">
        <v>2</v>
      </c>
      <c r="O47" s="18">
        <v>2</v>
      </c>
      <c r="P47" s="18">
        <v>2</v>
      </c>
      <c r="Q47" s="18">
        <v>2</v>
      </c>
      <c r="R47" s="18">
        <v>2</v>
      </c>
      <c r="S47" s="18">
        <v>2</v>
      </c>
      <c r="T47" s="18">
        <v>2</v>
      </c>
      <c r="U47" s="18">
        <v>1</v>
      </c>
      <c r="V47" s="18">
        <v>2</v>
      </c>
      <c r="W47" s="18">
        <v>2</v>
      </c>
      <c r="X47" s="18">
        <v>2</v>
      </c>
      <c r="Y47" s="18">
        <v>2</v>
      </c>
      <c r="Z47" s="18">
        <v>2</v>
      </c>
      <c r="AA47" s="18">
        <v>2</v>
      </c>
      <c r="AB47" s="18">
        <v>2</v>
      </c>
      <c r="AC47" s="18">
        <v>2</v>
      </c>
      <c r="AD47" s="18">
        <v>92</v>
      </c>
      <c r="AE47" s="18">
        <v>1.66</v>
      </c>
      <c r="AF47" s="18">
        <v>1</v>
      </c>
      <c r="AG47" s="18">
        <v>2</v>
      </c>
      <c r="AH47" s="18">
        <v>2</v>
      </c>
      <c r="AI47" s="18">
        <v>2</v>
      </c>
      <c r="AJ47" s="18">
        <v>1</v>
      </c>
      <c r="AK47" s="18">
        <v>2</v>
      </c>
      <c r="AL47" s="18">
        <v>2</v>
      </c>
      <c r="AM47" s="18">
        <v>2</v>
      </c>
      <c r="AN47" s="18">
        <v>2</v>
      </c>
      <c r="AO47" s="18">
        <v>2</v>
      </c>
      <c r="AP47" s="18">
        <v>2</v>
      </c>
      <c r="AQ47" s="18">
        <v>2</v>
      </c>
      <c r="AR47" s="18">
        <v>2</v>
      </c>
      <c r="AS47" s="18">
        <v>2</v>
      </c>
      <c r="AT47" s="18">
        <v>2</v>
      </c>
      <c r="AU47" s="18">
        <v>1</v>
      </c>
      <c r="AV47" s="18">
        <v>2</v>
      </c>
      <c r="AW47" s="18">
        <v>2</v>
      </c>
      <c r="AX47" s="18">
        <v>2</v>
      </c>
      <c r="AY47" s="18">
        <v>2</v>
      </c>
      <c r="AZ47" s="18">
        <v>2</v>
      </c>
      <c r="BA47" s="18">
        <v>2</v>
      </c>
      <c r="BB47" s="18">
        <v>2</v>
      </c>
      <c r="BC47" s="18">
        <v>1</v>
      </c>
      <c r="BD47" s="18">
        <v>2</v>
      </c>
      <c r="BE47" s="18">
        <v>1</v>
      </c>
      <c r="BF47" s="18">
        <v>2</v>
      </c>
      <c r="BG47" s="18">
        <v>2</v>
      </c>
      <c r="BH47" s="18">
        <v>2</v>
      </c>
      <c r="BI47" s="18">
        <v>2</v>
      </c>
      <c r="BJ47" s="18">
        <v>2</v>
      </c>
      <c r="BK47" s="18">
        <v>2</v>
      </c>
      <c r="BL47" s="18">
        <v>1</v>
      </c>
      <c r="BM47" s="18">
        <v>2</v>
      </c>
      <c r="BN47" s="18">
        <v>2</v>
      </c>
      <c r="BO47" s="18">
        <v>2</v>
      </c>
      <c r="BP47" s="18">
        <v>1</v>
      </c>
      <c r="BQ47" s="18">
        <v>2</v>
      </c>
      <c r="BR47" s="18">
        <v>2</v>
      </c>
      <c r="BS47" s="18">
        <v>1</v>
      </c>
      <c r="BT47" s="18">
        <v>2</v>
      </c>
      <c r="BU47" s="18">
        <v>2</v>
      </c>
      <c r="BV47" s="18">
        <v>2</v>
      </c>
      <c r="BW47" s="25">
        <v>43979</v>
      </c>
      <c r="BX47" s="53">
        <v>3</v>
      </c>
      <c r="BY47" s="18">
        <v>2</v>
      </c>
      <c r="CA47" s="18">
        <v>4</v>
      </c>
      <c r="CB47" s="25">
        <v>43949</v>
      </c>
      <c r="CC47" s="25">
        <v>43957</v>
      </c>
      <c r="CD47" s="26">
        <v>2</v>
      </c>
      <c r="CE47" s="25">
        <v>43946</v>
      </c>
      <c r="CF47" s="62">
        <v>14</v>
      </c>
      <c r="CG47" s="26">
        <v>2</v>
      </c>
      <c r="CH47" s="25">
        <v>43949</v>
      </c>
      <c r="CI47" s="18">
        <v>149</v>
      </c>
      <c r="CJ47" s="18">
        <v>84</v>
      </c>
      <c r="CK47" s="18">
        <v>1</v>
      </c>
      <c r="CL47" s="18">
        <v>89</v>
      </c>
      <c r="CM47" s="18">
        <v>96</v>
      </c>
      <c r="CP47" s="18">
        <v>3</v>
      </c>
      <c r="CQ47" s="18">
        <v>22</v>
      </c>
      <c r="CR47" s="18">
        <v>36.299999999999997</v>
      </c>
      <c r="CS47" s="18">
        <v>2</v>
      </c>
      <c r="CT47" s="18">
        <v>26</v>
      </c>
      <c r="CU47" s="18">
        <v>251</v>
      </c>
      <c r="CV47" s="18" t="s">
        <v>341</v>
      </c>
      <c r="CW47" s="18">
        <v>12</v>
      </c>
      <c r="CX47" s="18">
        <v>13.6</v>
      </c>
      <c r="CY47" s="18">
        <v>4.9000000000000004</v>
      </c>
      <c r="CZ47" s="18">
        <v>356000</v>
      </c>
      <c r="DA47" s="18">
        <v>8600</v>
      </c>
      <c r="DB47" s="18">
        <v>520</v>
      </c>
      <c r="DC47" s="18">
        <v>90</v>
      </c>
      <c r="DD47" s="18">
        <v>90</v>
      </c>
      <c r="DE47" s="18">
        <v>6790</v>
      </c>
      <c r="DF47" s="18">
        <v>1120</v>
      </c>
      <c r="DG47" s="18">
        <v>3.2</v>
      </c>
      <c r="DH47" s="18">
        <v>137</v>
      </c>
      <c r="DI47" s="18">
        <v>98</v>
      </c>
      <c r="DK47" s="18">
        <v>48</v>
      </c>
      <c r="DO47" s="18">
        <v>30</v>
      </c>
      <c r="DP47" s="18">
        <v>2970</v>
      </c>
      <c r="DS47" s="18">
        <v>173</v>
      </c>
      <c r="EA47" s="18">
        <v>7.49</v>
      </c>
      <c r="EB47" s="18">
        <v>24</v>
      </c>
      <c r="EC47" s="18">
        <v>18</v>
      </c>
      <c r="ED47" s="18">
        <v>50</v>
      </c>
      <c r="EF47" s="18">
        <v>58</v>
      </c>
      <c r="EG47" s="18">
        <v>16</v>
      </c>
      <c r="EV47" s="18">
        <v>2</v>
      </c>
      <c r="EY47" s="29">
        <f t="shared" si="0"/>
        <v>33.386558281318045</v>
      </c>
      <c r="EZ47" s="82">
        <f t="shared" si="1"/>
        <v>8</v>
      </c>
      <c r="FA47" s="29">
        <f t="shared" si="2"/>
        <v>11</v>
      </c>
    </row>
    <row r="48" spans="1:157" ht="29.25" customHeight="1" x14ac:dyDescent="0.25">
      <c r="A48" s="25">
        <v>43978</v>
      </c>
      <c r="B48" s="18" t="s">
        <v>342</v>
      </c>
      <c r="C48" s="18">
        <v>2225995233</v>
      </c>
      <c r="D48" s="18" t="s">
        <v>343</v>
      </c>
      <c r="E48" s="18" t="s">
        <v>344</v>
      </c>
      <c r="F48" s="18">
        <v>72</v>
      </c>
      <c r="G48" s="18">
        <v>5</v>
      </c>
      <c r="H48" s="18" t="s">
        <v>345</v>
      </c>
      <c r="I48" s="18">
        <v>3</v>
      </c>
      <c r="J48" s="18">
        <v>1</v>
      </c>
      <c r="K48" s="18">
        <v>2</v>
      </c>
      <c r="L48" s="18">
        <v>1</v>
      </c>
      <c r="M48" s="18">
        <v>2</v>
      </c>
      <c r="N48" s="18">
        <v>2</v>
      </c>
      <c r="O48" s="18">
        <v>2</v>
      </c>
      <c r="P48" s="18">
        <v>2</v>
      </c>
      <c r="Q48" s="18">
        <v>2</v>
      </c>
      <c r="R48" s="18">
        <v>2</v>
      </c>
      <c r="S48" s="18">
        <v>2</v>
      </c>
      <c r="T48" s="18">
        <v>2</v>
      </c>
      <c r="U48" s="18">
        <v>2</v>
      </c>
      <c r="V48" s="18">
        <v>2</v>
      </c>
      <c r="W48" s="18">
        <v>2</v>
      </c>
      <c r="X48" s="18">
        <v>2</v>
      </c>
      <c r="Y48" s="18">
        <v>2</v>
      </c>
      <c r="Z48" s="18">
        <v>2</v>
      </c>
      <c r="AA48" s="18">
        <v>2</v>
      </c>
      <c r="AB48" s="18">
        <v>2</v>
      </c>
      <c r="AC48" s="18">
        <v>2</v>
      </c>
      <c r="AD48" s="18">
        <v>72</v>
      </c>
      <c r="AE48" s="18">
        <v>1.66</v>
      </c>
      <c r="AF48" s="18">
        <v>1</v>
      </c>
      <c r="AG48" s="18">
        <v>2</v>
      </c>
      <c r="AH48" s="18">
        <v>2</v>
      </c>
      <c r="AI48" s="18">
        <v>2</v>
      </c>
      <c r="AJ48" s="18">
        <v>2</v>
      </c>
      <c r="AK48" s="18">
        <v>2</v>
      </c>
      <c r="AL48" s="18">
        <v>2</v>
      </c>
      <c r="AM48" s="18">
        <v>2</v>
      </c>
      <c r="AN48" s="18">
        <v>2</v>
      </c>
      <c r="AO48" s="18">
        <v>2</v>
      </c>
      <c r="AP48" s="18">
        <v>2</v>
      </c>
      <c r="AQ48" s="18">
        <v>2</v>
      </c>
      <c r="AR48" s="18">
        <v>2</v>
      </c>
      <c r="AS48" s="18">
        <v>2</v>
      </c>
      <c r="AT48" s="18">
        <v>2</v>
      </c>
      <c r="AU48" s="18">
        <v>2</v>
      </c>
      <c r="AV48" s="18">
        <v>2</v>
      </c>
      <c r="AW48" s="18">
        <v>2</v>
      </c>
      <c r="AX48" s="18">
        <v>2</v>
      </c>
      <c r="AY48" s="18">
        <v>2</v>
      </c>
      <c r="AZ48" s="18">
        <v>2</v>
      </c>
      <c r="BA48" s="18">
        <v>2</v>
      </c>
      <c r="BB48" s="18">
        <v>2</v>
      </c>
      <c r="BC48" s="18">
        <v>2</v>
      </c>
      <c r="BD48" s="18">
        <v>2</v>
      </c>
      <c r="BE48" s="18">
        <v>1</v>
      </c>
      <c r="BF48" s="18">
        <v>2</v>
      </c>
      <c r="BG48" s="18">
        <v>2</v>
      </c>
      <c r="BH48" s="18">
        <v>2</v>
      </c>
      <c r="BI48" s="18">
        <v>2</v>
      </c>
      <c r="BJ48" s="18">
        <v>2</v>
      </c>
      <c r="BK48" s="18">
        <v>2</v>
      </c>
      <c r="BL48" s="18">
        <v>1</v>
      </c>
      <c r="BM48" s="18">
        <v>2</v>
      </c>
      <c r="BN48" s="18">
        <v>2</v>
      </c>
      <c r="BO48" s="18">
        <v>2</v>
      </c>
      <c r="BP48" s="18">
        <v>2</v>
      </c>
      <c r="BQ48" s="18">
        <v>2</v>
      </c>
      <c r="BR48" s="18">
        <v>2</v>
      </c>
      <c r="BS48" s="18">
        <v>1</v>
      </c>
      <c r="BT48" s="18">
        <v>2</v>
      </c>
      <c r="BU48" s="18">
        <v>2</v>
      </c>
      <c r="BV48" s="18">
        <v>2</v>
      </c>
      <c r="BW48" s="25">
        <v>43978</v>
      </c>
      <c r="BX48" s="53">
        <v>1</v>
      </c>
      <c r="BY48" s="18">
        <v>2</v>
      </c>
      <c r="CA48" s="18">
        <v>4</v>
      </c>
      <c r="CB48" s="25">
        <v>43978</v>
      </c>
      <c r="CC48" s="25">
        <v>43987</v>
      </c>
      <c r="CD48" s="26">
        <v>2</v>
      </c>
      <c r="CE48" s="25">
        <v>43968</v>
      </c>
      <c r="CF48" s="62">
        <v>5</v>
      </c>
      <c r="CG48" s="26">
        <v>1</v>
      </c>
      <c r="CH48" s="25">
        <v>43978</v>
      </c>
      <c r="CI48" s="18">
        <v>121</v>
      </c>
      <c r="CJ48" s="18">
        <v>66</v>
      </c>
      <c r="CK48" s="18">
        <v>1</v>
      </c>
      <c r="CL48" s="18">
        <v>100</v>
      </c>
      <c r="CM48" s="18">
        <v>88</v>
      </c>
      <c r="CQ48" s="18">
        <v>22</v>
      </c>
      <c r="CR48" s="18">
        <v>36.200000000000003</v>
      </c>
      <c r="CS48" s="18">
        <v>2</v>
      </c>
      <c r="CT48" s="18">
        <v>80</v>
      </c>
      <c r="CU48" s="18">
        <v>110</v>
      </c>
      <c r="CV48" s="18">
        <v>1.1000000000000001</v>
      </c>
      <c r="CW48" s="18">
        <v>37.5</v>
      </c>
      <c r="CX48" s="18">
        <v>15.8</v>
      </c>
      <c r="CY48" s="18">
        <v>5.5</v>
      </c>
      <c r="CZ48" s="18">
        <v>279000</v>
      </c>
      <c r="DA48" s="18">
        <v>8200</v>
      </c>
      <c r="DB48" s="18">
        <v>660</v>
      </c>
      <c r="DC48" s="18">
        <v>0</v>
      </c>
      <c r="DD48" s="18">
        <v>80</v>
      </c>
      <c r="DE48" s="18">
        <v>6970</v>
      </c>
      <c r="DF48" s="18">
        <v>490</v>
      </c>
      <c r="DG48" s="18">
        <v>4.9000000000000004</v>
      </c>
      <c r="DH48" s="18">
        <v>141</v>
      </c>
      <c r="DI48" s="18">
        <v>109</v>
      </c>
      <c r="DK48" s="18">
        <v>40</v>
      </c>
      <c r="DO48" s="18">
        <v>47</v>
      </c>
      <c r="DP48" s="18">
        <v>860</v>
      </c>
      <c r="DR48" s="18">
        <v>29</v>
      </c>
      <c r="DS48" s="18">
        <v>247</v>
      </c>
      <c r="EA48" s="18">
        <v>7.51</v>
      </c>
      <c r="EB48" s="18">
        <v>17</v>
      </c>
      <c r="EC48" s="18">
        <v>13.6</v>
      </c>
      <c r="ED48" s="18">
        <v>96</v>
      </c>
      <c r="EF48" s="18">
        <v>51</v>
      </c>
      <c r="EG48" s="18">
        <v>96</v>
      </c>
      <c r="EV48" s="18">
        <v>1</v>
      </c>
      <c r="EY48" s="29">
        <f t="shared" si="0"/>
        <v>26.1286108288576</v>
      </c>
      <c r="EZ48" s="82">
        <f t="shared" si="1"/>
        <v>9</v>
      </c>
      <c r="FA48" s="29">
        <f t="shared" si="2"/>
        <v>19</v>
      </c>
    </row>
    <row r="49" spans="1:157" ht="29.25" customHeight="1" x14ac:dyDescent="0.25">
      <c r="A49" s="25">
        <v>43982</v>
      </c>
      <c r="B49" s="18" t="s">
        <v>346</v>
      </c>
      <c r="C49" s="18">
        <v>2226131626</v>
      </c>
      <c r="D49" s="18" t="s">
        <v>347</v>
      </c>
      <c r="E49" s="18" t="s">
        <v>348</v>
      </c>
      <c r="F49" s="18">
        <v>41</v>
      </c>
      <c r="G49" s="18">
        <v>4</v>
      </c>
      <c r="H49" s="18" t="s">
        <v>349</v>
      </c>
      <c r="I49" s="18">
        <v>2</v>
      </c>
      <c r="J49" s="18">
        <v>2</v>
      </c>
      <c r="M49" s="18">
        <v>2</v>
      </c>
      <c r="N49" s="18">
        <v>2</v>
      </c>
      <c r="O49" s="18">
        <v>2</v>
      </c>
      <c r="P49" s="18">
        <v>2</v>
      </c>
      <c r="Q49" s="18">
        <v>2</v>
      </c>
      <c r="R49" s="18">
        <v>2</v>
      </c>
      <c r="S49" s="18">
        <v>2</v>
      </c>
      <c r="T49" s="18">
        <v>2</v>
      </c>
      <c r="U49" s="18">
        <v>2</v>
      </c>
      <c r="V49" s="18">
        <v>2</v>
      </c>
      <c r="W49" s="18">
        <v>2</v>
      </c>
      <c r="X49" s="18">
        <v>2</v>
      </c>
      <c r="Y49" s="18">
        <v>2</v>
      </c>
      <c r="Z49" s="18">
        <v>2</v>
      </c>
      <c r="AA49" s="18">
        <v>2</v>
      </c>
      <c r="AB49" s="18">
        <v>2</v>
      </c>
      <c r="AC49" s="18">
        <v>2</v>
      </c>
      <c r="AD49" s="18">
        <v>100</v>
      </c>
      <c r="AE49" s="18">
        <v>1.72</v>
      </c>
      <c r="AF49" s="18">
        <v>1</v>
      </c>
      <c r="AG49" s="18">
        <v>2</v>
      </c>
      <c r="AH49" s="18">
        <v>2</v>
      </c>
      <c r="AI49" s="18">
        <v>2</v>
      </c>
      <c r="AJ49" s="18">
        <v>2</v>
      </c>
      <c r="AK49" s="18">
        <v>2</v>
      </c>
      <c r="AL49" s="18">
        <v>2</v>
      </c>
      <c r="AM49" s="18">
        <v>2</v>
      </c>
      <c r="AN49" s="18">
        <v>2</v>
      </c>
      <c r="AO49" s="18">
        <v>2</v>
      </c>
      <c r="AP49" s="18">
        <v>2</v>
      </c>
      <c r="AQ49" s="18">
        <v>2</v>
      </c>
      <c r="AR49" s="18">
        <v>2</v>
      </c>
      <c r="AS49" s="18">
        <v>2</v>
      </c>
      <c r="AT49" s="18">
        <v>2</v>
      </c>
      <c r="AU49" s="18">
        <v>1</v>
      </c>
      <c r="AV49" s="18">
        <v>2</v>
      </c>
      <c r="AW49" s="18">
        <v>2</v>
      </c>
      <c r="AX49" s="18">
        <v>1</v>
      </c>
      <c r="AY49" s="18">
        <v>2</v>
      </c>
      <c r="AZ49" s="18">
        <v>2</v>
      </c>
      <c r="BA49" s="18">
        <v>2</v>
      </c>
      <c r="BB49" s="18">
        <v>2</v>
      </c>
      <c r="BC49" s="18">
        <v>2</v>
      </c>
      <c r="BD49" s="18">
        <v>1</v>
      </c>
      <c r="BE49" s="18">
        <v>1</v>
      </c>
      <c r="BF49" s="18">
        <v>2</v>
      </c>
      <c r="BG49" s="18">
        <v>2</v>
      </c>
      <c r="BH49" s="18">
        <v>2</v>
      </c>
      <c r="BI49" s="18">
        <v>2</v>
      </c>
      <c r="BJ49" s="18">
        <v>2</v>
      </c>
      <c r="BK49" s="18">
        <v>2</v>
      </c>
      <c r="BL49" s="18">
        <v>1</v>
      </c>
      <c r="BM49" s="18">
        <v>2</v>
      </c>
      <c r="BN49" s="18">
        <v>2</v>
      </c>
      <c r="BO49" s="18">
        <v>2</v>
      </c>
      <c r="BP49" s="18">
        <v>1</v>
      </c>
      <c r="BQ49" s="18">
        <v>2</v>
      </c>
      <c r="BR49" s="18">
        <v>2</v>
      </c>
      <c r="BS49" s="18">
        <v>1</v>
      </c>
      <c r="BT49" s="18">
        <v>1</v>
      </c>
      <c r="BU49" s="18">
        <v>2</v>
      </c>
      <c r="BV49" s="18">
        <v>2</v>
      </c>
      <c r="BW49" s="25">
        <v>43979</v>
      </c>
      <c r="BX49" s="53">
        <v>1</v>
      </c>
      <c r="BY49" s="18">
        <v>2</v>
      </c>
      <c r="CA49" s="18">
        <v>4</v>
      </c>
      <c r="CB49" s="25">
        <v>43982</v>
      </c>
      <c r="CC49" s="25">
        <v>43985</v>
      </c>
      <c r="CD49" s="26">
        <v>2</v>
      </c>
      <c r="CE49" s="25">
        <v>43973</v>
      </c>
      <c r="CF49" s="62">
        <v>1</v>
      </c>
      <c r="CG49" s="26">
        <v>1</v>
      </c>
      <c r="CH49" s="25">
        <v>43982</v>
      </c>
      <c r="CI49" s="18">
        <v>121</v>
      </c>
      <c r="CJ49" s="18">
        <v>80</v>
      </c>
      <c r="CK49" s="18">
        <v>1</v>
      </c>
      <c r="CL49" s="18">
        <v>79</v>
      </c>
      <c r="CM49" s="18">
        <v>89</v>
      </c>
      <c r="CP49" s="18">
        <v>3</v>
      </c>
      <c r="CQ49" s="18">
        <v>32</v>
      </c>
      <c r="CR49" s="18">
        <v>37.299999999999997</v>
      </c>
      <c r="CS49" s="18">
        <v>2</v>
      </c>
      <c r="CT49" s="18">
        <v>36</v>
      </c>
      <c r="CU49" s="18">
        <v>102</v>
      </c>
      <c r="CV49" s="18">
        <v>0.84</v>
      </c>
      <c r="CW49" s="18">
        <v>16.899999999999999</v>
      </c>
      <c r="CX49" s="18">
        <v>16.600000000000001</v>
      </c>
      <c r="CY49" s="18">
        <v>6.12</v>
      </c>
      <c r="CZ49" s="18">
        <v>382000</v>
      </c>
      <c r="DA49" s="18">
        <v>11800</v>
      </c>
      <c r="DB49" s="18">
        <v>1180</v>
      </c>
      <c r="DC49" s="18">
        <v>0</v>
      </c>
      <c r="DD49" s="18">
        <v>0</v>
      </c>
      <c r="DE49" s="18">
        <v>9680</v>
      </c>
      <c r="DF49" s="18">
        <v>940</v>
      </c>
      <c r="DG49" s="18">
        <v>3.5</v>
      </c>
      <c r="DH49" s="18">
        <v>139</v>
      </c>
      <c r="DI49" s="18">
        <v>100</v>
      </c>
      <c r="DK49" s="18">
        <v>42</v>
      </c>
      <c r="DO49" s="18">
        <v>43</v>
      </c>
      <c r="EA49" s="18">
        <v>7.49</v>
      </c>
      <c r="EB49" s="18">
        <v>39</v>
      </c>
      <c r="EC49" s="18">
        <v>29</v>
      </c>
      <c r="ED49" s="18">
        <v>41</v>
      </c>
      <c r="EV49" s="18">
        <v>2</v>
      </c>
      <c r="EY49" s="29">
        <f t="shared" si="0"/>
        <v>33.802055164954034</v>
      </c>
      <c r="EZ49" s="82">
        <f t="shared" si="1"/>
        <v>3</v>
      </c>
      <c r="FA49" s="29">
        <f t="shared" si="2"/>
        <v>12</v>
      </c>
    </row>
    <row r="50" spans="1:157" ht="29.25" customHeight="1" x14ac:dyDescent="0.25">
      <c r="A50" s="25">
        <v>43979</v>
      </c>
      <c r="B50" s="18" t="s">
        <v>248</v>
      </c>
      <c r="C50" s="18">
        <v>2221107933</v>
      </c>
      <c r="D50" s="18" t="s">
        <v>350</v>
      </c>
      <c r="E50" s="18" t="s">
        <v>351</v>
      </c>
      <c r="F50" s="18">
        <v>44</v>
      </c>
      <c r="G50" s="18">
        <v>2</v>
      </c>
      <c r="H50" s="18" t="s">
        <v>352</v>
      </c>
      <c r="I50" s="18">
        <v>3</v>
      </c>
      <c r="J50" s="18">
        <v>2</v>
      </c>
      <c r="K50" s="18" t="s">
        <v>353</v>
      </c>
      <c r="L50" s="18">
        <v>2</v>
      </c>
      <c r="M50" s="18">
        <v>2</v>
      </c>
      <c r="N50" s="18">
        <v>2</v>
      </c>
      <c r="O50" s="18">
        <v>2</v>
      </c>
      <c r="P50" s="18">
        <v>2</v>
      </c>
      <c r="Q50" s="18">
        <v>2</v>
      </c>
      <c r="R50" s="18">
        <v>2</v>
      </c>
      <c r="S50" s="18">
        <v>2</v>
      </c>
      <c r="T50" s="18">
        <v>2</v>
      </c>
      <c r="U50" s="18">
        <v>2</v>
      </c>
      <c r="V50" s="18">
        <v>2</v>
      </c>
      <c r="W50" s="18">
        <v>2</v>
      </c>
      <c r="X50" s="18">
        <v>2</v>
      </c>
      <c r="Y50" s="18">
        <v>2</v>
      </c>
      <c r="Z50" s="18">
        <v>2</v>
      </c>
      <c r="AA50" s="18">
        <v>2</v>
      </c>
      <c r="AB50" s="18">
        <v>2</v>
      </c>
      <c r="AC50" s="18">
        <v>2</v>
      </c>
      <c r="AD50" s="18">
        <v>59</v>
      </c>
      <c r="AE50" s="18">
        <v>1.48</v>
      </c>
      <c r="AF50" s="18">
        <v>2</v>
      </c>
      <c r="AG50" s="18">
        <v>2</v>
      </c>
      <c r="AH50" s="18">
        <v>2</v>
      </c>
      <c r="AI50" s="18">
        <v>1</v>
      </c>
      <c r="AJ50" s="18">
        <v>2</v>
      </c>
      <c r="AK50" s="18">
        <v>2</v>
      </c>
      <c r="AL50" s="18">
        <v>2</v>
      </c>
      <c r="AM50" s="18">
        <v>2</v>
      </c>
      <c r="AN50" s="18">
        <v>2</v>
      </c>
      <c r="AO50" s="18">
        <v>2</v>
      </c>
      <c r="AP50" s="18">
        <v>2</v>
      </c>
      <c r="AQ50" s="18">
        <v>1</v>
      </c>
      <c r="AR50" s="18">
        <v>2</v>
      </c>
      <c r="AS50" s="18">
        <v>2</v>
      </c>
      <c r="AT50" s="18">
        <v>2</v>
      </c>
      <c r="AU50" s="18">
        <v>1</v>
      </c>
      <c r="AV50" s="18">
        <v>2</v>
      </c>
      <c r="AW50" s="18">
        <v>2</v>
      </c>
      <c r="AX50" s="18">
        <v>1</v>
      </c>
      <c r="AY50" s="18">
        <v>2</v>
      </c>
      <c r="AZ50" s="18">
        <v>2</v>
      </c>
      <c r="BA50" s="18">
        <v>2</v>
      </c>
      <c r="BB50" s="18">
        <v>2</v>
      </c>
      <c r="BC50" s="18">
        <v>2</v>
      </c>
      <c r="BD50" s="18">
        <v>2</v>
      </c>
      <c r="BE50" s="18">
        <v>1</v>
      </c>
      <c r="BF50" s="18">
        <v>2</v>
      </c>
      <c r="BG50" s="18">
        <v>2</v>
      </c>
      <c r="BH50" s="18">
        <v>2</v>
      </c>
      <c r="BI50" s="18">
        <v>2</v>
      </c>
      <c r="BJ50" s="18">
        <v>2</v>
      </c>
      <c r="BK50" s="18">
        <v>2</v>
      </c>
      <c r="BL50" s="18">
        <v>1</v>
      </c>
      <c r="BM50" s="18">
        <v>2</v>
      </c>
      <c r="BN50" s="18">
        <v>2</v>
      </c>
      <c r="BO50" s="18">
        <v>2</v>
      </c>
      <c r="BP50" s="18">
        <v>2</v>
      </c>
      <c r="BQ50" s="18">
        <v>2</v>
      </c>
      <c r="BR50" s="18">
        <v>2</v>
      </c>
      <c r="BS50" s="18">
        <v>2</v>
      </c>
      <c r="BT50" s="18">
        <v>1</v>
      </c>
      <c r="BU50" s="18">
        <v>2</v>
      </c>
      <c r="BV50" s="18">
        <v>2</v>
      </c>
      <c r="BW50" s="25">
        <v>43970</v>
      </c>
      <c r="BX50" s="53">
        <v>2</v>
      </c>
      <c r="BY50" s="18">
        <v>1</v>
      </c>
      <c r="BZ50" s="25">
        <v>43979</v>
      </c>
      <c r="CA50" s="18">
        <v>1</v>
      </c>
      <c r="CB50" s="25">
        <v>43979</v>
      </c>
      <c r="CC50" s="25">
        <v>43986</v>
      </c>
      <c r="CD50" s="26">
        <v>2</v>
      </c>
      <c r="CE50" s="25">
        <v>43973</v>
      </c>
      <c r="CF50" s="62">
        <v>2</v>
      </c>
      <c r="CG50" s="26">
        <v>1</v>
      </c>
      <c r="CH50" s="25">
        <v>43979</v>
      </c>
      <c r="CI50" s="18">
        <v>146</v>
      </c>
      <c r="CJ50" s="18">
        <v>110</v>
      </c>
      <c r="CK50" s="18">
        <v>1</v>
      </c>
      <c r="CL50" s="18">
        <v>119</v>
      </c>
      <c r="CN50" s="18">
        <v>93</v>
      </c>
      <c r="CQ50" s="18">
        <v>20</v>
      </c>
      <c r="CR50" s="18">
        <v>38.1</v>
      </c>
      <c r="CS50" s="18">
        <v>2</v>
      </c>
      <c r="CT50" s="18">
        <v>14</v>
      </c>
      <c r="CU50" s="18">
        <v>132</v>
      </c>
      <c r="CV50" s="18">
        <v>0.66</v>
      </c>
      <c r="CW50" s="18">
        <v>6.7</v>
      </c>
      <c r="CX50" s="18">
        <v>1.9</v>
      </c>
      <c r="CY50" s="18">
        <v>5.4</v>
      </c>
      <c r="CZ50" s="18">
        <v>22600</v>
      </c>
      <c r="DA50" s="18">
        <v>5400</v>
      </c>
      <c r="DB50" s="18">
        <v>590</v>
      </c>
      <c r="DC50" s="18">
        <v>50</v>
      </c>
      <c r="DD50" s="18">
        <v>50</v>
      </c>
      <c r="DE50" s="18">
        <v>3830</v>
      </c>
      <c r="DF50" s="18">
        <v>860</v>
      </c>
      <c r="DG50" s="18">
        <v>3.3</v>
      </c>
      <c r="DH50" s="18">
        <v>134</v>
      </c>
      <c r="DI50" s="18">
        <v>103</v>
      </c>
      <c r="DK50" s="18">
        <v>22</v>
      </c>
      <c r="DO50" s="18">
        <v>29</v>
      </c>
      <c r="DP50" s="18">
        <v>340</v>
      </c>
      <c r="DS50" s="18">
        <v>193</v>
      </c>
      <c r="EA50" s="18">
        <v>7.45</v>
      </c>
      <c r="EB50" s="18">
        <v>21</v>
      </c>
      <c r="EC50" s="18">
        <v>14</v>
      </c>
      <c r="ED50" s="18">
        <v>88</v>
      </c>
      <c r="EF50" s="18">
        <v>56</v>
      </c>
      <c r="EG50" s="18">
        <v>22</v>
      </c>
      <c r="EV50" s="18">
        <v>1</v>
      </c>
      <c r="EY50" s="29">
        <f t="shared" si="0"/>
        <v>26.935719503287071</v>
      </c>
      <c r="EZ50" s="82">
        <f t="shared" si="1"/>
        <v>7</v>
      </c>
      <c r="FA50" s="29">
        <f t="shared" si="2"/>
        <v>13</v>
      </c>
    </row>
    <row r="51" spans="1:157" ht="29.25" customHeight="1" x14ac:dyDescent="0.25">
      <c r="A51" s="25">
        <v>43976</v>
      </c>
      <c r="B51" s="18" t="s">
        <v>338</v>
      </c>
      <c r="C51" s="18">
        <v>2227546649</v>
      </c>
      <c r="D51" s="18" t="s">
        <v>354</v>
      </c>
      <c r="E51" s="18" t="s">
        <v>355</v>
      </c>
      <c r="F51" s="18">
        <v>63</v>
      </c>
      <c r="G51" s="18">
        <v>1</v>
      </c>
      <c r="H51" s="18" t="s">
        <v>71</v>
      </c>
      <c r="I51" s="18">
        <v>3</v>
      </c>
      <c r="J51" s="18">
        <v>2</v>
      </c>
      <c r="L51" s="18">
        <v>2</v>
      </c>
      <c r="M51" s="18">
        <v>2</v>
      </c>
      <c r="N51" s="18">
        <v>2</v>
      </c>
      <c r="O51" s="18">
        <v>2</v>
      </c>
      <c r="P51" s="18">
        <v>2</v>
      </c>
      <c r="Q51" s="18">
        <v>1</v>
      </c>
      <c r="R51" s="18">
        <v>2</v>
      </c>
      <c r="S51" s="18">
        <v>2</v>
      </c>
      <c r="T51" s="18">
        <v>2</v>
      </c>
      <c r="U51" s="18">
        <v>2</v>
      </c>
      <c r="V51" s="18">
        <v>2</v>
      </c>
      <c r="W51" s="18">
        <v>2</v>
      </c>
      <c r="X51" s="18">
        <v>2</v>
      </c>
      <c r="Y51" s="18">
        <v>2</v>
      </c>
      <c r="Z51" s="18">
        <v>2</v>
      </c>
      <c r="AA51" s="18">
        <v>2</v>
      </c>
      <c r="AB51" s="18">
        <v>2</v>
      </c>
      <c r="AC51" s="18">
        <v>2</v>
      </c>
      <c r="AD51" s="18">
        <v>85</v>
      </c>
      <c r="AE51" s="18">
        <v>1.67</v>
      </c>
      <c r="AF51" s="18">
        <v>1</v>
      </c>
      <c r="AG51" s="18">
        <v>2</v>
      </c>
      <c r="AH51" s="18">
        <v>1</v>
      </c>
      <c r="AI51" s="18">
        <v>1</v>
      </c>
      <c r="AJ51" s="18">
        <v>2</v>
      </c>
      <c r="AK51" s="18">
        <v>2</v>
      </c>
      <c r="AL51" s="18">
        <v>2</v>
      </c>
      <c r="AM51" s="18">
        <v>2</v>
      </c>
      <c r="AN51" s="18">
        <v>2</v>
      </c>
      <c r="AO51" s="18">
        <v>2</v>
      </c>
      <c r="AP51" s="18">
        <v>2</v>
      </c>
      <c r="AQ51" s="18">
        <v>2</v>
      </c>
      <c r="AR51" s="18">
        <v>2</v>
      </c>
      <c r="AS51" s="18">
        <v>2</v>
      </c>
      <c r="AT51" s="18">
        <v>2</v>
      </c>
      <c r="AU51" s="18">
        <v>2</v>
      </c>
      <c r="AV51" s="18">
        <v>2</v>
      </c>
      <c r="AW51" s="18">
        <v>2</v>
      </c>
      <c r="AX51" s="18">
        <v>2</v>
      </c>
      <c r="AY51" s="18">
        <v>2</v>
      </c>
      <c r="AZ51" s="18">
        <v>2</v>
      </c>
      <c r="BA51" s="18">
        <v>2</v>
      </c>
      <c r="BB51" s="18">
        <v>2</v>
      </c>
      <c r="BC51" s="18">
        <v>2</v>
      </c>
      <c r="BD51" s="18">
        <v>2</v>
      </c>
      <c r="BE51" s="18">
        <v>1</v>
      </c>
      <c r="BF51" s="18">
        <v>1</v>
      </c>
      <c r="BG51" s="18">
        <v>2</v>
      </c>
      <c r="BH51" s="18">
        <v>2</v>
      </c>
      <c r="BI51" s="18">
        <v>2</v>
      </c>
      <c r="BJ51" s="18">
        <v>2</v>
      </c>
      <c r="BK51" s="18">
        <v>2</v>
      </c>
      <c r="BL51" s="18">
        <v>1</v>
      </c>
      <c r="BM51" s="18">
        <v>1</v>
      </c>
      <c r="BN51" s="18">
        <v>2</v>
      </c>
      <c r="BO51" s="18">
        <v>2</v>
      </c>
      <c r="BP51" s="18">
        <v>2</v>
      </c>
      <c r="BQ51" s="18">
        <v>2</v>
      </c>
      <c r="BR51" s="18">
        <v>2</v>
      </c>
      <c r="BS51" s="18">
        <v>1</v>
      </c>
      <c r="BT51" s="18">
        <v>1</v>
      </c>
      <c r="BU51" s="18">
        <v>2</v>
      </c>
      <c r="BV51" s="18">
        <v>2</v>
      </c>
      <c r="BW51" s="25">
        <v>43976</v>
      </c>
      <c r="BX51" s="53">
        <v>1</v>
      </c>
      <c r="BY51" s="18">
        <v>2</v>
      </c>
      <c r="CA51" s="18">
        <v>4</v>
      </c>
      <c r="CB51" s="25">
        <v>43976</v>
      </c>
      <c r="CC51" s="25">
        <v>43985</v>
      </c>
      <c r="CD51" s="26">
        <v>2</v>
      </c>
      <c r="CE51" s="25">
        <v>43966</v>
      </c>
      <c r="CF51" s="62">
        <v>8</v>
      </c>
      <c r="CG51" s="26">
        <v>2</v>
      </c>
      <c r="CH51" s="25">
        <v>43976</v>
      </c>
      <c r="CI51" s="18">
        <v>134</v>
      </c>
      <c r="CJ51" s="18">
        <v>89</v>
      </c>
      <c r="CK51" s="18">
        <v>1</v>
      </c>
      <c r="CL51" s="18">
        <v>77</v>
      </c>
      <c r="CN51" s="18">
        <v>84</v>
      </c>
      <c r="CQ51" s="18">
        <v>28</v>
      </c>
      <c r="CR51" s="18">
        <v>36.700000000000003</v>
      </c>
      <c r="CS51" s="18">
        <v>2</v>
      </c>
      <c r="CT51" s="18">
        <v>28</v>
      </c>
      <c r="CU51" s="18">
        <v>147</v>
      </c>
      <c r="CV51" s="18">
        <v>0.95</v>
      </c>
      <c r="CW51" s="18">
        <v>13</v>
      </c>
      <c r="CX51" s="18">
        <v>13.3</v>
      </c>
      <c r="CY51" s="18">
        <v>4.2</v>
      </c>
      <c r="CZ51" s="18">
        <v>21900</v>
      </c>
      <c r="DA51" s="18">
        <v>12900</v>
      </c>
      <c r="DB51" s="18">
        <v>1290</v>
      </c>
      <c r="DC51" s="18">
        <v>0</v>
      </c>
      <c r="DD51" s="18">
        <v>130</v>
      </c>
      <c r="DE51" s="18">
        <v>10580</v>
      </c>
      <c r="DF51" s="18">
        <v>770</v>
      </c>
      <c r="DK51" s="18">
        <v>31</v>
      </c>
      <c r="DO51" s="18">
        <v>20</v>
      </c>
      <c r="DS51" s="18">
        <v>348</v>
      </c>
      <c r="EA51" s="18">
        <v>7.49</v>
      </c>
      <c r="EB51" s="18">
        <v>27</v>
      </c>
      <c r="EC51" s="18">
        <v>20</v>
      </c>
      <c r="ED51" s="18">
        <v>76</v>
      </c>
      <c r="EF51" s="18">
        <v>373</v>
      </c>
      <c r="EG51" s="18">
        <v>21</v>
      </c>
      <c r="EV51" s="18">
        <v>1</v>
      </c>
      <c r="EY51" s="29">
        <f t="shared" si="0"/>
        <v>30.477966223242142</v>
      </c>
      <c r="EZ51" s="82">
        <f t="shared" si="1"/>
        <v>9</v>
      </c>
      <c r="FA51" s="29">
        <f t="shared" si="2"/>
        <v>19</v>
      </c>
    </row>
    <row r="52" spans="1:157" ht="29.25" customHeight="1" x14ac:dyDescent="0.25">
      <c r="A52" s="25">
        <v>43978</v>
      </c>
      <c r="B52" s="18" t="s">
        <v>356</v>
      </c>
      <c r="C52" s="18">
        <v>2228040626</v>
      </c>
      <c r="D52" s="18" t="s">
        <v>357</v>
      </c>
      <c r="E52" s="18" t="s">
        <v>358</v>
      </c>
      <c r="F52" s="18">
        <v>64</v>
      </c>
      <c r="G52" s="18">
        <v>5</v>
      </c>
      <c r="H52" s="18" t="s">
        <v>303</v>
      </c>
      <c r="I52" s="18">
        <v>2</v>
      </c>
      <c r="J52" s="18">
        <v>2</v>
      </c>
      <c r="K52" s="18" t="s">
        <v>359</v>
      </c>
      <c r="L52" s="18">
        <v>2</v>
      </c>
      <c r="M52" s="18">
        <v>2</v>
      </c>
      <c r="N52" s="18">
        <v>2</v>
      </c>
      <c r="O52" s="18">
        <v>2</v>
      </c>
      <c r="P52" s="18">
        <v>1</v>
      </c>
      <c r="Q52" s="18">
        <v>2</v>
      </c>
      <c r="R52" s="18">
        <v>2</v>
      </c>
      <c r="S52" s="18">
        <v>2</v>
      </c>
      <c r="T52" s="18">
        <v>2</v>
      </c>
      <c r="U52" s="18">
        <v>2</v>
      </c>
      <c r="V52" s="18">
        <v>2</v>
      </c>
      <c r="W52" s="18">
        <v>2</v>
      </c>
      <c r="X52" s="18">
        <v>2</v>
      </c>
      <c r="Y52" s="18">
        <v>2</v>
      </c>
      <c r="Z52" s="18">
        <v>2</v>
      </c>
      <c r="AA52" s="18">
        <v>2</v>
      </c>
      <c r="AB52" s="18">
        <v>2</v>
      </c>
      <c r="AC52" s="18">
        <v>2</v>
      </c>
      <c r="AD52" s="18">
        <v>64</v>
      </c>
      <c r="AE52" s="18">
        <v>1.53</v>
      </c>
      <c r="AF52" s="18">
        <v>2</v>
      </c>
      <c r="AG52" s="18">
        <v>2</v>
      </c>
      <c r="AH52" s="18">
        <v>2</v>
      </c>
      <c r="AI52" s="18">
        <v>2</v>
      </c>
      <c r="AJ52" s="18">
        <v>2</v>
      </c>
      <c r="AK52" s="18">
        <v>2</v>
      </c>
      <c r="AL52" s="18">
        <v>2</v>
      </c>
      <c r="AM52" s="18">
        <v>2</v>
      </c>
      <c r="AN52" s="18">
        <v>2</v>
      </c>
      <c r="AO52" s="18">
        <v>2</v>
      </c>
      <c r="AP52" s="18">
        <v>2</v>
      </c>
      <c r="AQ52" s="18">
        <v>2</v>
      </c>
      <c r="AR52" s="18">
        <v>2</v>
      </c>
      <c r="AS52" s="18">
        <v>2</v>
      </c>
      <c r="AT52" s="18">
        <v>2</v>
      </c>
      <c r="AU52" s="18">
        <v>2</v>
      </c>
      <c r="AV52" s="18">
        <v>2</v>
      </c>
      <c r="AW52" s="18">
        <v>2</v>
      </c>
      <c r="AX52" s="18">
        <v>1</v>
      </c>
      <c r="AY52" s="18">
        <v>2</v>
      </c>
      <c r="AZ52" s="18">
        <v>2</v>
      </c>
      <c r="BA52" s="18">
        <v>2</v>
      </c>
      <c r="BB52" s="18">
        <v>2</v>
      </c>
      <c r="BC52" s="18">
        <v>2</v>
      </c>
      <c r="BD52" s="18">
        <v>2</v>
      </c>
      <c r="BE52" s="18">
        <v>1</v>
      </c>
      <c r="BF52" s="18">
        <v>2</v>
      </c>
      <c r="BG52" s="18">
        <v>2</v>
      </c>
      <c r="BH52" s="18">
        <v>2</v>
      </c>
      <c r="BI52" s="18">
        <v>2</v>
      </c>
      <c r="BJ52" s="18">
        <v>2</v>
      </c>
      <c r="BK52" s="18">
        <v>2</v>
      </c>
      <c r="BL52" s="18">
        <v>2</v>
      </c>
      <c r="BM52" s="18">
        <v>2</v>
      </c>
      <c r="BN52" s="18">
        <v>2</v>
      </c>
      <c r="BO52" s="18">
        <v>2</v>
      </c>
      <c r="BP52" s="18">
        <v>2</v>
      </c>
      <c r="BQ52" s="18">
        <v>2</v>
      </c>
      <c r="BR52" s="18">
        <v>2</v>
      </c>
      <c r="BS52" s="18">
        <v>1</v>
      </c>
      <c r="BT52" s="18">
        <v>2</v>
      </c>
      <c r="BU52" s="18">
        <v>2</v>
      </c>
      <c r="BV52" s="18">
        <v>2</v>
      </c>
      <c r="BW52" s="25">
        <v>43977</v>
      </c>
      <c r="BX52" s="53">
        <v>3</v>
      </c>
      <c r="CB52" s="25">
        <v>43978</v>
      </c>
      <c r="CC52" s="25">
        <v>43984</v>
      </c>
      <c r="CD52" s="26">
        <v>2</v>
      </c>
      <c r="CE52" s="25">
        <v>43973</v>
      </c>
      <c r="CF52" s="62">
        <v>5</v>
      </c>
      <c r="CG52" s="26">
        <v>1</v>
      </c>
      <c r="CH52" s="25">
        <v>43976</v>
      </c>
      <c r="CI52" s="18">
        <v>170</v>
      </c>
      <c r="CJ52" s="18">
        <v>94</v>
      </c>
      <c r="CK52" s="18">
        <v>1</v>
      </c>
      <c r="CL52" s="18">
        <v>130</v>
      </c>
      <c r="CM52" s="18">
        <v>90</v>
      </c>
      <c r="CP52" s="18">
        <v>3</v>
      </c>
      <c r="CQ52" s="18">
        <v>20</v>
      </c>
      <c r="CR52" s="18">
        <v>37</v>
      </c>
      <c r="CS52" s="18">
        <v>2</v>
      </c>
      <c r="CT52" s="18">
        <v>45</v>
      </c>
      <c r="CU52" s="18">
        <v>80</v>
      </c>
      <c r="CV52" s="18">
        <v>1.04</v>
      </c>
      <c r="CW52" s="18">
        <v>21</v>
      </c>
      <c r="CX52" s="18">
        <v>12.3</v>
      </c>
      <c r="CY52" s="18">
        <v>4.4000000000000004</v>
      </c>
      <c r="CZ52" s="18">
        <v>167000</v>
      </c>
      <c r="DA52" s="18">
        <v>3600</v>
      </c>
      <c r="DB52" s="18">
        <v>250</v>
      </c>
      <c r="DC52" s="18">
        <v>40</v>
      </c>
      <c r="DD52" s="18">
        <v>40</v>
      </c>
      <c r="DE52" s="18">
        <v>2810</v>
      </c>
      <c r="DF52" s="18">
        <v>470</v>
      </c>
      <c r="DG52" s="18">
        <v>3</v>
      </c>
      <c r="DH52" s="18">
        <v>137</v>
      </c>
      <c r="DI52" s="18">
        <v>100</v>
      </c>
      <c r="DK52" s="18">
        <v>38</v>
      </c>
      <c r="DO52" s="18">
        <v>128</v>
      </c>
      <c r="DP52" s="18">
        <v>150</v>
      </c>
      <c r="EA52" s="18">
        <v>7.48</v>
      </c>
      <c r="EB52" s="18">
        <v>34</v>
      </c>
      <c r="EC52" s="18">
        <v>25</v>
      </c>
      <c r="ED52" s="18">
        <v>127</v>
      </c>
      <c r="EV52" s="18">
        <v>1</v>
      </c>
      <c r="EY52" s="29">
        <f t="shared" si="0"/>
        <v>27.339911999658252</v>
      </c>
      <c r="EZ52" s="82">
        <f t="shared" si="1"/>
        <v>6</v>
      </c>
      <c r="FA52" s="29">
        <f t="shared" si="2"/>
        <v>11</v>
      </c>
    </row>
    <row r="53" spans="1:157" ht="29.25" customHeight="1" x14ac:dyDescent="0.25">
      <c r="A53" s="25">
        <v>43975</v>
      </c>
      <c r="B53" s="18" t="s">
        <v>360</v>
      </c>
      <c r="C53" s="18">
        <v>2223537706</v>
      </c>
      <c r="D53" s="18" t="s">
        <v>361</v>
      </c>
      <c r="E53" s="18" t="s">
        <v>362</v>
      </c>
      <c r="F53" s="18">
        <v>44</v>
      </c>
      <c r="G53" s="18">
        <v>2</v>
      </c>
      <c r="H53" s="18" t="s">
        <v>363</v>
      </c>
      <c r="I53" s="18">
        <v>3</v>
      </c>
      <c r="J53" s="18">
        <v>2</v>
      </c>
      <c r="AD53" s="18">
        <v>74</v>
      </c>
      <c r="AE53" s="18">
        <v>1.6</v>
      </c>
      <c r="AF53" s="18">
        <v>1</v>
      </c>
      <c r="AX53" s="18">
        <v>1</v>
      </c>
      <c r="BL53" s="18">
        <v>1</v>
      </c>
      <c r="BO53" s="18">
        <v>1</v>
      </c>
      <c r="BP53" s="18">
        <v>1</v>
      </c>
      <c r="BS53" s="18">
        <v>1</v>
      </c>
      <c r="BW53" s="25">
        <v>43977</v>
      </c>
      <c r="BX53" s="18">
        <v>1</v>
      </c>
      <c r="CB53" s="25">
        <v>43976</v>
      </c>
      <c r="CC53" s="25">
        <v>43984</v>
      </c>
      <c r="CD53" s="26">
        <v>2</v>
      </c>
      <c r="CE53" s="25">
        <v>43967</v>
      </c>
      <c r="CF53" s="62">
        <v>2</v>
      </c>
      <c r="CG53" s="26">
        <v>1</v>
      </c>
      <c r="CH53" s="25">
        <v>43976</v>
      </c>
      <c r="CI53" s="18">
        <v>156</v>
      </c>
      <c r="CJ53" s="18">
        <v>70</v>
      </c>
      <c r="CL53" s="18">
        <v>102</v>
      </c>
      <c r="CN53" s="18">
        <v>85</v>
      </c>
      <c r="CQ53" s="18">
        <v>24</v>
      </c>
      <c r="CR53" s="18">
        <v>36.9</v>
      </c>
      <c r="CT53" s="18">
        <v>39.299999999999997</v>
      </c>
      <c r="CU53" s="18">
        <v>205</v>
      </c>
      <c r="CV53" s="18">
        <v>1</v>
      </c>
      <c r="CW53" s="18">
        <v>18.399999999999999</v>
      </c>
      <c r="CX53" s="18">
        <v>16.3</v>
      </c>
      <c r="CY53" s="18">
        <v>5.61</v>
      </c>
      <c r="CZ53" s="18">
        <v>350000</v>
      </c>
      <c r="DA53" s="18">
        <v>8.5</v>
      </c>
      <c r="DB53" s="18">
        <v>760</v>
      </c>
      <c r="DC53" s="18">
        <v>80</v>
      </c>
      <c r="DD53" s="18">
        <v>170</v>
      </c>
      <c r="DE53" s="18">
        <v>5610</v>
      </c>
      <c r="DF53" s="18">
        <v>1870</v>
      </c>
      <c r="DG53" s="18">
        <v>4.2</v>
      </c>
      <c r="DH53" s="18">
        <v>139</v>
      </c>
      <c r="DI53" s="18">
        <v>101</v>
      </c>
      <c r="EA53" s="18">
        <v>7.46</v>
      </c>
      <c r="EB53" s="18">
        <v>28</v>
      </c>
      <c r="EC53" s="18">
        <v>19.899999999999999</v>
      </c>
      <c r="ED53" s="18">
        <v>60</v>
      </c>
      <c r="EV53" s="18">
        <v>1</v>
      </c>
      <c r="EY53" s="29">
        <f t="shared" si="0"/>
        <v>28.90625</v>
      </c>
      <c r="EZ53" s="82">
        <f t="shared" si="1"/>
        <v>8</v>
      </c>
      <c r="FA53" s="29">
        <f t="shared" si="2"/>
        <v>17</v>
      </c>
    </row>
    <row r="54" spans="1:157" ht="29.25" customHeight="1" x14ac:dyDescent="0.25">
      <c r="A54" s="25">
        <v>43971</v>
      </c>
      <c r="B54" s="18" t="s">
        <v>364</v>
      </c>
      <c r="C54" s="18">
        <v>2231122752</v>
      </c>
      <c r="D54" s="18" t="s">
        <v>365</v>
      </c>
      <c r="E54" s="18" t="s">
        <v>366</v>
      </c>
      <c r="F54" s="18">
        <v>66</v>
      </c>
      <c r="G54" s="18">
        <v>5</v>
      </c>
      <c r="H54" s="18" t="s">
        <v>303</v>
      </c>
      <c r="I54" s="18">
        <v>2</v>
      </c>
      <c r="J54" s="18">
        <v>2</v>
      </c>
      <c r="AD54" s="18">
        <v>63</v>
      </c>
      <c r="AE54" s="18">
        <v>1.59</v>
      </c>
      <c r="AF54" s="18">
        <v>1</v>
      </c>
      <c r="AH54" s="18" t="s">
        <v>367</v>
      </c>
      <c r="AU54" s="18">
        <v>1</v>
      </c>
      <c r="AX54" s="18">
        <v>1</v>
      </c>
      <c r="BC54" s="18">
        <v>1</v>
      </c>
      <c r="BK54" s="18">
        <v>1</v>
      </c>
      <c r="BL54" s="18">
        <v>1</v>
      </c>
      <c r="BP54" s="18">
        <v>1</v>
      </c>
      <c r="BQ54" s="18">
        <v>1</v>
      </c>
      <c r="BS54" s="18">
        <v>1</v>
      </c>
      <c r="BW54" s="25">
        <v>43971</v>
      </c>
      <c r="BX54" s="18">
        <v>1</v>
      </c>
      <c r="CB54" s="25">
        <v>43971</v>
      </c>
      <c r="CC54" s="25">
        <v>43985</v>
      </c>
      <c r="CD54" s="26">
        <v>2</v>
      </c>
      <c r="CE54" s="25">
        <v>43957</v>
      </c>
      <c r="CF54" s="62">
        <v>5</v>
      </c>
      <c r="CG54" s="26">
        <v>1</v>
      </c>
      <c r="CH54" s="25">
        <v>43971</v>
      </c>
      <c r="CI54" s="18">
        <v>135</v>
      </c>
      <c r="CJ54" s="18">
        <v>86</v>
      </c>
      <c r="CK54" s="18">
        <v>1</v>
      </c>
      <c r="CL54" s="18">
        <v>100</v>
      </c>
      <c r="CN54" s="18">
        <v>81</v>
      </c>
      <c r="CQ54" s="18">
        <v>22</v>
      </c>
      <c r="CR54" s="18">
        <v>36.9</v>
      </c>
      <c r="CT54" s="18">
        <v>63.4</v>
      </c>
      <c r="CU54" s="18">
        <v>113</v>
      </c>
      <c r="CV54" s="18">
        <v>1.7</v>
      </c>
      <c r="CW54" s="18">
        <v>29.6</v>
      </c>
      <c r="CX54" s="18">
        <v>14.4</v>
      </c>
      <c r="CY54" s="18">
        <v>4.9800000000000004</v>
      </c>
      <c r="CZ54" s="18">
        <v>401000</v>
      </c>
      <c r="DA54" s="18">
        <v>10.9</v>
      </c>
      <c r="DB54" s="18">
        <v>870</v>
      </c>
      <c r="DC54" s="18">
        <v>870</v>
      </c>
      <c r="DD54" s="18">
        <v>110</v>
      </c>
      <c r="DE54" s="18">
        <v>8940</v>
      </c>
      <c r="DF54" s="18">
        <v>760</v>
      </c>
      <c r="DG54" s="18">
        <v>4</v>
      </c>
      <c r="DH54" s="18">
        <v>133</v>
      </c>
      <c r="DI54" s="18">
        <v>100</v>
      </c>
      <c r="EA54" s="18">
        <v>7.41</v>
      </c>
      <c r="EB54" s="18">
        <v>21</v>
      </c>
      <c r="EC54" s="18">
        <v>13.3</v>
      </c>
      <c r="ED54" s="18">
        <v>56</v>
      </c>
      <c r="EV54" s="18">
        <v>1</v>
      </c>
      <c r="EY54" s="29">
        <f t="shared" si="0"/>
        <v>24.919900320398717</v>
      </c>
      <c r="EZ54" s="82">
        <f t="shared" si="1"/>
        <v>14</v>
      </c>
      <c r="FA54" s="29">
        <f t="shared" si="2"/>
        <v>28</v>
      </c>
    </row>
    <row r="55" spans="1:157" ht="29.25" customHeight="1" x14ac:dyDescent="0.25">
      <c r="A55" s="25">
        <v>43979</v>
      </c>
      <c r="B55" s="18" t="s">
        <v>368</v>
      </c>
      <c r="C55" s="18">
        <v>2211469139</v>
      </c>
      <c r="D55" s="18" t="s">
        <v>369</v>
      </c>
      <c r="E55" s="18" t="s">
        <v>370</v>
      </c>
      <c r="F55" s="18">
        <v>52</v>
      </c>
      <c r="G55" s="18">
        <v>5</v>
      </c>
      <c r="H55" s="18" t="s">
        <v>308</v>
      </c>
      <c r="I55" s="18">
        <v>2</v>
      </c>
      <c r="J55" s="18">
        <v>2</v>
      </c>
      <c r="Q55" s="18">
        <v>1</v>
      </c>
      <c r="AD55" s="18">
        <v>80</v>
      </c>
      <c r="AE55" s="18">
        <v>1.7</v>
      </c>
      <c r="AF55" s="18">
        <v>1.7</v>
      </c>
      <c r="AU55" s="18">
        <v>1</v>
      </c>
      <c r="AX55" s="18">
        <v>1</v>
      </c>
      <c r="BC55" s="18">
        <v>1</v>
      </c>
      <c r="BK55" s="18">
        <v>1</v>
      </c>
      <c r="BP55" s="18">
        <v>1</v>
      </c>
      <c r="BQ55" s="18">
        <v>1</v>
      </c>
      <c r="BS55" s="18">
        <v>1</v>
      </c>
      <c r="BT55" s="18">
        <v>1</v>
      </c>
      <c r="BW55" s="25">
        <v>43979</v>
      </c>
      <c r="BX55" s="18">
        <v>1</v>
      </c>
      <c r="CB55" s="25">
        <v>43979</v>
      </c>
      <c r="CC55" s="25">
        <v>43984</v>
      </c>
      <c r="CD55" s="26">
        <v>2</v>
      </c>
      <c r="CE55" s="25">
        <v>43965</v>
      </c>
      <c r="CF55" s="62">
        <v>3</v>
      </c>
      <c r="CG55" s="26">
        <v>1</v>
      </c>
      <c r="CH55" s="25">
        <v>43979</v>
      </c>
      <c r="CI55" s="18">
        <v>130</v>
      </c>
      <c r="CJ55" s="18">
        <v>83</v>
      </c>
      <c r="CL55" s="18">
        <v>89</v>
      </c>
      <c r="CN55" s="18">
        <v>98</v>
      </c>
      <c r="CQ55" s="18">
        <v>26</v>
      </c>
      <c r="CR55" s="18">
        <v>37.5</v>
      </c>
      <c r="CT55" s="18">
        <v>33.5</v>
      </c>
      <c r="CU55" s="18">
        <v>92</v>
      </c>
      <c r="CV55" s="18">
        <v>0.83</v>
      </c>
      <c r="CW55" s="18">
        <v>15.7</v>
      </c>
      <c r="CX55" s="18">
        <v>13.4</v>
      </c>
      <c r="CY55" s="18">
        <v>4.4000000000000004</v>
      </c>
      <c r="CZ55" s="18">
        <v>301000</v>
      </c>
      <c r="DA55" s="18">
        <v>8.5</v>
      </c>
      <c r="DB55" s="18">
        <v>1360</v>
      </c>
      <c r="DC55" s="18">
        <v>80</v>
      </c>
      <c r="DD55" s="18">
        <v>170</v>
      </c>
      <c r="DE55" s="18">
        <v>5950</v>
      </c>
      <c r="DF55" s="18">
        <v>940</v>
      </c>
      <c r="DG55" s="18">
        <v>401</v>
      </c>
      <c r="DH55" s="18">
        <v>140</v>
      </c>
      <c r="DI55" s="18">
        <v>111</v>
      </c>
      <c r="DK55" s="18">
        <v>57</v>
      </c>
      <c r="DO55" s="18">
        <v>69</v>
      </c>
      <c r="DS55" s="18">
        <v>373</v>
      </c>
      <c r="EV55" s="18">
        <v>1</v>
      </c>
      <c r="EY55" s="29">
        <f t="shared" si="0"/>
        <v>27.681660899653981</v>
      </c>
      <c r="EZ55" s="82">
        <f t="shared" si="1"/>
        <v>5</v>
      </c>
      <c r="FA55" s="29">
        <f t="shared" si="2"/>
        <v>19</v>
      </c>
    </row>
    <row r="56" spans="1:157" ht="29.25" customHeight="1" x14ac:dyDescent="0.25">
      <c r="A56" s="25">
        <v>43977</v>
      </c>
      <c r="B56" s="18" t="s">
        <v>364</v>
      </c>
      <c r="C56" s="18">
        <v>2271062259</v>
      </c>
      <c r="D56" s="18" t="s">
        <v>371</v>
      </c>
      <c r="E56" s="18" t="s">
        <v>372</v>
      </c>
      <c r="F56" s="18">
        <v>26</v>
      </c>
      <c r="G56" s="18">
        <v>5</v>
      </c>
      <c r="H56" s="18" t="s">
        <v>286</v>
      </c>
      <c r="I56" s="18">
        <v>2</v>
      </c>
      <c r="J56" s="18">
        <v>2</v>
      </c>
      <c r="AD56" s="18">
        <v>90</v>
      </c>
      <c r="AE56" s="18">
        <v>1.7</v>
      </c>
      <c r="AF56" s="18">
        <v>1</v>
      </c>
      <c r="AU56" s="18">
        <v>1</v>
      </c>
      <c r="AV56" s="18" t="s">
        <v>373</v>
      </c>
      <c r="AX56" s="18">
        <v>1</v>
      </c>
      <c r="BB56" s="18">
        <v>1</v>
      </c>
      <c r="BW56" s="25">
        <v>43977</v>
      </c>
      <c r="BX56" s="18">
        <v>1</v>
      </c>
      <c r="CB56" s="25">
        <v>43977</v>
      </c>
      <c r="CC56" s="25">
        <v>43985</v>
      </c>
      <c r="CD56" s="26">
        <v>2</v>
      </c>
      <c r="CE56" s="25">
        <v>43971</v>
      </c>
      <c r="CF56" s="62">
        <v>2</v>
      </c>
      <c r="CG56" s="26">
        <v>1</v>
      </c>
      <c r="CH56" s="25">
        <v>43977</v>
      </c>
      <c r="CI56" s="18">
        <v>110</v>
      </c>
      <c r="CJ56" s="18">
        <v>65</v>
      </c>
      <c r="CK56" s="18">
        <v>1</v>
      </c>
      <c r="CL56" s="18">
        <v>130</v>
      </c>
      <c r="CN56" s="18">
        <v>90</v>
      </c>
      <c r="CQ56" s="18">
        <v>23</v>
      </c>
      <c r="CR56" s="18">
        <v>39</v>
      </c>
      <c r="CT56" s="18">
        <v>26.8</v>
      </c>
      <c r="CU56" s="18">
        <v>99</v>
      </c>
      <c r="CV56" s="18">
        <v>1</v>
      </c>
      <c r="CW56" s="18">
        <v>12.5</v>
      </c>
      <c r="CX56" s="18">
        <v>15.2</v>
      </c>
      <c r="CY56" s="18">
        <v>5.13</v>
      </c>
      <c r="CZ56" s="18">
        <v>143000</v>
      </c>
      <c r="DA56" s="18">
        <v>5.5</v>
      </c>
      <c r="DB56" s="18">
        <v>550</v>
      </c>
      <c r="DC56" s="18">
        <v>60</v>
      </c>
      <c r="DD56" s="18">
        <v>0</v>
      </c>
      <c r="DE56" s="18">
        <v>3960</v>
      </c>
      <c r="DF56" s="18">
        <v>940</v>
      </c>
      <c r="DG56" s="18">
        <v>4.0999999999999996</v>
      </c>
      <c r="DH56" s="18">
        <v>136</v>
      </c>
      <c r="DI56" s="18">
        <v>100</v>
      </c>
      <c r="DK56" s="18">
        <v>36</v>
      </c>
      <c r="DO56" s="18">
        <v>35</v>
      </c>
      <c r="DS56" s="18">
        <v>323</v>
      </c>
      <c r="EA56" s="18">
        <v>7.45</v>
      </c>
      <c r="EB56" s="18">
        <v>31</v>
      </c>
      <c r="EC56" s="18">
        <v>21.5</v>
      </c>
      <c r="ED56" s="18">
        <v>31</v>
      </c>
      <c r="EV56" s="18">
        <v>1</v>
      </c>
      <c r="EY56" s="29">
        <f t="shared" si="0"/>
        <v>31.141868512110729</v>
      </c>
      <c r="EZ56" s="82">
        <f t="shared" si="1"/>
        <v>8</v>
      </c>
      <c r="FA56" s="29">
        <f t="shared" si="2"/>
        <v>14</v>
      </c>
    </row>
    <row r="57" spans="1:157" ht="29.25" customHeight="1" x14ac:dyDescent="0.25">
      <c r="A57" s="25">
        <v>43984</v>
      </c>
      <c r="B57" s="18" t="s">
        <v>374</v>
      </c>
      <c r="C57" s="18">
        <v>2224588134</v>
      </c>
      <c r="D57" s="18" t="s">
        <v>375</v>
      </c>
      <c r="E57" s="18" t="s">
        <v>376</v>
      </c>
      <c r="F57" s="18">
        <v>52</v>
      </c>
      <c r="G57" s="18">
        <v>5</v>
      </c>
      <c r="H57" s="18" t="s">
        <v>303</v>
      </c>
      <c r="I57" s="18">
        <v>2</v>
      </c>
      <c r="J57" s="18">
        <v>2</v>
      </c>
      <c r="AD57" s="18">
        <v>77</v>
      </c>
      <c r="AE57" s="18">
        <v>1.72</v>
      </c>
      <c r="AF57" s="18">
        <v>1</v>
      </c>
      <c r="BE57" s="18">
        <v>1</v>
      </c>
      <c r="BP57" s="18">
        <v>1</v>
      </c>
      <c r="BS57" s="18">
        <v>1</v>
      </c>
      <c r="BW57" s="25">
        <v>43984</v>
      </c>
      <c r="BX57" s="18">
        <v>1</v>
      </c>
      <c r="CB57" s="25">
        <v>43984</v>
      </c>
      <c r="CC57" s="25">
        <v>43990</v>
      </c>
      <c r="CD57" s="26">
        <v>2</v>
      </c>
      <c r="CE57" s="25">
        <v>43980</v>
      </c>
      <c r="CF57" s="62">
        <v>2</v>
      </c>
      <c r="CG57" s="26">
        <v>1</v>
      </c>
      <c r="CH57" s="25">
        <v>43984</v>
      </c>
      <c r="CI57" s="18">
        <v>103</v>
      </c>
      <c r="CJ57" s="18">
        <v>67</v>
      </c>
      <c r="CK57" s="18">
        <v>1</v>
      </c>
      <c r="CL57" s="18">
        <v>70</v>
      </c>
      <c r="CM57" s="18">
        <v>91</v>
      </c>
      <c r="CP57" s="18">
        <v>5</v>
      </c>
      <c r="CQ57" s="18">
        <v>16</v>
      </c>
      <c r="CR57" s="18">
        <v>37</v>
      </c>
      <c r="CT57" s="18">
        <v>30.6</v>
      </c>
      <c r="CU57" s="18">
        <v>85</v>
      </c>
      <c r="CV57" s="18">
        <v>0.77</v>
      </c>
      <c r="CW57" s="18">
        <v>14.3</v>
      </c>
      <c r="CX57" s="18">
        <v>13.5</v>
      </c>
      <c r="CY57" s="18">
        <v>4.9000000000000004</v>
      </c>
      <c r="CZ57" s="18">
        <v>455000</v>
      </c>
      <c r="DA57" s="18">
        <v>8.1999999999999993</v>
      </c>
      <c r="DB57" s="18">
        <v>410</v>
      </c>
      <c r="DC57" s="18">
        <v>160</v>
      </c>
      <c r="DD57" s="18">
        <v>160</v>
      </c>
      <c r="DE57" s="18">
        <v>6150</v>
      </c>
      <c r="DF57" s="18">
        <v>1310</v>
      </c>
      <c r="DG57" s="18">
        <v>3.9</v>
      </c>
      <c r="DH57" s="18">
        <v>141</v>
      </c>
      <c r="DI57" s="18">
        <v>108</v>
      </c>
      <c r="DK57" s="18">
        <v>87</v>
      </c>
      <c r="DO57" s="18">
        <v>103</v>
      </c>
      <c r="DS57" s="18">
        <v>487</v>
      </c>
      <c r="EA57" s="18">
        <v>7.45</v>
      </c>
      <c r="EB57" s="18">
        <v>27</v>
      </c>
      <c r="EC57" s="18">
        <v>18.8</v>
      </c>
      <c r="ED57" s="18">
        <v>52</v>
      </c>
      <c r="EV57" s="18">
        <v>1</v>
      </c>
      <c r="EY57" s="29">
        <f t="shared" si="0"/>
        <v>26.027582477014604</v>
      </c>
      <c r="EZ57" s="82">
        <f t="shared" si="1"/>
        <v>6</v>
      </c>
      <c r="FA57" s="29">
        <f t="shared" si="2"/>
        <v>10</v>
      </c>
    </row>
    <row r="58" spans="1:157" s="25" customFormat="1" ht="29.25" customHeight="1" x14ac:dyDescent="0.25">
      <c r="A58" s="25">
        <v>43977</v>
      </c>
      <c r="B58" s="25" t="s">
        <v>377</v>
      </c>
      <c r="C58" s="19">
        <v>2225724408</v>
      </c>
      <c r="D58" s="25" t="s">
        <v>378</v>
      </c>
      <c r="E58" s="25" t="s">
        <v>379</v>
      </c>
      <c r="F58" s="19">
        <v>43</v>
      </c>
      <c r="H58" s="25" t="s">
        <v>476</v>
      </c>
      <c r="I58" s="18">
        <v>1</v>
      </c>
      <c r="AC58" s="26"/>
      <c r="AD58" s="26">
        <v>80</v>
      </c>
      <c r="AE58" s="26">
        <v>1.67</v>
      </c>
      <c r="BL58" s="25">
        <v>1</v>
      </c>
      <c r="BP58" s="25">
        <v>1</v>
      </c>
      <c r="BS58" s="25">
        <v>1</v>
      </c>
      <c r="BT58" s="25">
        <v>1</v>
      </c>
      <c r="BW58" s="25">
        <v>44008</v>
      </c>
      <c r="BX58" s="26">
        <v>1</v>
      </c>
      <c r="CB58" s="25">
        <v>43977</v>
      </c>
      <c r="CC58" s="25">
        <v>43986</v>
      </c>
      <c r="CD58" s="26">
        <v>2</v>
      </c>
      <c r="CE58" s="25">
        <v>43972</v>
      </c>
      <c r="CF58" s="53">
        <v>2</v>
      </c>
      <c r="CG58" s="53">
        <v>1</v>
      </c>
      <c r="CH58" s="25">
        <v>43977</v>
      </c>
      <c r="CI58" s="53">
        <v>127</v>
      </c>
      <c r="CJ58" s="53">
        <v>77</v>
      </c>
      <c r="CK58" s="53">
        <v>1</v>
      </c>
      <c r="CL58" s="53">
        <v>67</v>
      </c>
      <c r="CM58" s="53"/>
      <c r="CN58" s="53">
        <v>88</v>
      </c>
      <c r="CO58" s="53"/>
      <c r="CP58" s="53"/>
      <c r="CQ58" s="53">
        <v>24</v>
      </c>
      <c r="CR58" s="53">
        <v>37</v>
      </c>
      <c r="CS58" s="53"/>
      <c r="CT58" s="53">
        <v>46.5</v>
      </c>
      <c r="CU58" s="53">
        <v>88</v>
      </c>
      <c r="CV58" s="53">
        <v>0.71</v>
      </c>
      <c r="CW58" s="53">
        <v>21.7</v>
      </c>
      <c r="CX58" s="53">
        <v>13.9</v>
      </c>
      <c r="CY58" s="53">
        <v>4.82</v>
      </c>
      <c r="CZ58" s="53">
        <v>288000</v>
      </c>
      <c r="DA58" s="53">
        <v>6</v>
      </c>
      <c r="DB58" s="53">
        <v>1080</v>
      </c>
      <c r="DC58" s="53">
        <v>120</v>
      </c>
      <c r="DD58" s="53">
        <v>60</v>
      </c>
      <c r="DE58" s="53">
        <v>3960</v>
      </c>
      <c r="DF58" s="53">
        <v>780</v>
      </c>
      <c r="DG58" s="53">
        <v>4.3</v>
      </c>
      <c r="DH58" s="53">
        <v>136</v>
      </c>
      <c r="DI58" s="53">
        <v>105</v>
      </c>
      <c r="DJ58" s="53"/>
      <c r="DK58" s="53">
        <v>38</v>
      </c>
      <c r="DL58" s="53"/>
      <c r="DM58" s="53"/>
      <c r="DN58" s="53"/>
      <c r="DO58" s="53">
        <v>66</v>
      </c>
      <c r="DP58" s="53"/>
      <c r="DQ58" s="53"/>
      <c r="DR58" s="53"/>
      <c r="DS58" s="53">
        <v>242</v>
      </c>
      <c r="DT58" s="53"/>
      <c r="DU58" s="53"/>
      <c r="DV58" s="53"/>
      <c r="DW58" s="53"/>
      <c r="DX58" s="53"/>
      <c r="DY58" s="53"/>
      <c r="DZ58" s="53"/>
      <c r="EA58" s="53">
        <v>7.43</v>
      </c>
      <c r="EB58" s="53">
        <v>24</v>
      </c>
      <c r="EC58" s="53">
        <v>15.9</v>
      </c>
      <c r="ED58" s="53">
        <v>68</v>
      </c>
      <c r="EE58" s="53"/>
      <c r="EF58" s="53"/>
      <c r="EG58" s="53"/>
      <c r="EH58" s="53"/>
      <c r="EI58" s="53"/>
      <c r="EJ58" s="53"/>
      <c r="EK58" s="53"/>
      <c r="EL58" s="53"/>
      <c r="EM58" s="53"/>
      <c r="EN58" s="53"/>
      <c r="EO58" s="53"/>
      <c r="EP58" s="53"/>
      <c r="EQ58" s="53"/>
      <c r="ER58" s="53"/>
      <c r="ES58" s="53"/>
      <c r="ET58" s="53"/>
      <c r="EU58" s="53"/>
      <c r="EV58" s="53">
        <v>1</v>
      </c>
      <c r="EW58" s="87"/>
      <c r="EX58" s="87"/>
      <c r="EY58" s="82">
        <f t="shared" si="0"/>
        <v>28.685144680698485</v>
      </c>
      <c r="EZ58" s="82">
        <f t="shared" si="1"/>
        <v>9</v>
      </c>
      <c r="FA58" s="29">
        <f t="shared" si="2"/>
        <v>14</v>
      </c>
    </row>
    <row r="59" spans="1:157" ht="29.25" customHeight="1" x14ac:dyDescent="0.25">
      <c r="A59" s="25">
        <v>43985</v>
      </c>
      <c r="B59" s="18" t="s">
        <v>386</v>
      </c>
      <c r="C59" s="18">
        <v>2228967897</v>
      </c>
      <c r="D59" s="18" t="s">
        <v>387</v>
      </c>
      <c r="E59" s="18" t="s">
        <v>388</v>
      </c>
      <c r="F59" s="18">
        <v>55</v>
      </c>
      <c r="G59" s="18">
        <v>1</v>
      </c>
      <c r="H59" s="18" t="s">
        <v>389</v>
      </c>
      <c r="I59" s="18">
        <v>2</v>
      </c>
      <c r="J59" s="18">
        <v>1</v>
      </c>
      <c r="K59" s="18">
        <v>2</v>
      </c>
      <c r="L59" s="18">
        <v>1</v>
      </c>
      <c r="M59" s="18">
        <v>2</v>
      </c>
      <c r="N59" s="18">
        <v>2</v>
      </c>
      <c r="O59" s="18">
        <v>2</v>
      </c>
      <c r="P59" s="18">
        <v>2</v>
      </c>
      <c r="Q59" s="18">
        <v>2</v>
      </c>
      <c r="R59" s="18">
        <v>2</v>
      </c>
      <c r="S59" s="18">
        <v>2</v>
      </c>
      <c r="T59" s="18">
        <v>1</v>
      </c>
      <c r="U59" s="18">
        <v>2</v>
      </c>
      <c r="V59" s="18">
        <v>2</v>
      </c>
      <c r="W59" s="18">
        <v>2</v>
      </c>
      <c r="X59" s="18">
        <v>2</v>
      </c>
      <c r="Y59" s="18">
        <v>2</v>
      </c>
      <c r="Z59" s="18">
        <v>2</v>
      </c>
      <c r="AA59" s="18">
        <v>2</v>
      </c>
      <c r="AB59" s="18">
        <v>2</v>
      </c>
      <c r="AC59" s="18">
        <v>2</v>
      </c>
      <c r="AD59" s="18">
        <v>70</v>
      </c>
      <c r="AE59" s="18">
        <v>1.6</v>
      </c>
      <c r="AF59" s="18">
        <v>1</v>
      </c>
      <c r="AG59" s="18">
        <v>2</v>
      </c>
      <c r="AH59" s="18">
        <v>2</v>
      </c>
      <c r="AI59" s="18">
        <v>2</v>
      </c>
      <c r="AJ59" s="18">
        <v>2</v>
      </c>
      <c r="AK59" s="18">
        <v>2</v>
      </c>
      <c r="AL59" s="18">
        <v>2</v>
      </c>
      <c r="AM59" s="18">
        <v>2</v>
      </c>
      <c r="AN59" s="18">
        <v>2</v>
      </c>
      <c r="AO59" s="18">
        <v>2</v>
      </c>
      <c r="AP59" s="18">
        <v>2</v>
      </c>
      <c r="AQ59" s="18">
        <v>2</v>
      </c>
      <c r="AR59" s="18">
        <v>2</v>
      </c>
      <c r="AS59" s="18">
        <v>2</v>
      </c>
      <c r="AT59" s="18">
        <v>2</v>
      </c>
      <c r="AU59" s="18">
        <v>2</v>
      </c>
      <c r="AV59" s="18">
        <v>2</v>
      </c>
      <c r="AW59" s="18">
        <v>2</v>
      </c>
      <c r="AX59" s="18">
        <v>1</v>
      </c>
      <c r="AY59" s="18">
        <v>2</v>
      </c>
      <c r="AZ59" s="18">
        <v>2</v>
      </c>
      <c r="BA59" s="18">
        <v>2</v>
      </c>
      <c r="BB59" s="18">
        <v>2</v>
      </c>
      <c r="BC59" s="18">
        <v>2</v>
      </c>
      <c r="BD59" s="18">
        <v>2</v>
      </c>
      <c r="BE59" s="18">
        <v>1</v>
      </c>
      <c r="BF59" s="18">
        <v>2</v>
      </c>
      <c r="BG59" s="18">
        <v>2</v>
      </c>
      <c r="BH59" s="18">
        <v>2</v>
      </c>
      <c r="BI59" s="18">
        <v>2</v>
      </c>
      <c r="BJ59" s="18">
        <v>2</v>
      </c>
      <c r="BK59" s="18">
        <v>2</v>
      </c>
      <c r="BL59" s="18">
        <v>1</v>
      </c>
      <c r="BM59" s="18">
        <v>2</v>
      </c>
      <c r="BN59" s="18">
        <v>2</v>
      </c>
      <c r="BO59" s="18">
        <v>2</v>
      </c>
      <c r="BP59" s="18">
        <v>2</v>
      </c>
      <c r="BQ59" s="18">
        <v>2</v>
      </c>
      <c r="BR59" s="18">
        <v>2</v>
      </c>
      <c r="BS59" s="18">
        <v>1</v>
      </c>
      <c r="BT59" s="18">
        <v>2</v>
      </c>
      <c r="BU59" s="18">
        <v>2</v>
      </c>
      <c r="BV59" s="18">
        <v>2</v>
      </c>
      <c r="BW59" s="25">
        <v>43975</v>
      </c>
      <c r="BX59" s="53">
        <v>1</v>
      </c>
      <c r="BY59" s="18">
        <v>2</v>
      </c>
      <c r="CA59" s="18">
        <v>4</v>
      </c>
      <c r="CB59" s="25">
        <v>43988</v>
      </c>
      <c r="CC59" s="25">
        <v>43991</v>
      </c>
      <c r="CD59" s="26">
        <v>2</v>
      </c>
      <c r="CE59" s="25">
        <v>43965</v>
      </c>
      <c r="CF59" s="62">
        <v>1</v>
      </c>
      <c r="CG59" s="26">
        <v>1</v>
      </c>
      <c r="CH59" s="25">
        <v>43985</v>
      </c>
      <c r="CI59" s="18">
        <v>138</v>
      </c>
      <c r="CJ59" s="18">
        <v>85</v>
      </c>
      <c r="CK59" s="18">
        <v>1</v>
      </c>
      <c r="CL59" s="18">
        <v>95</v>
      </c>
      <c r="CN59" s="18">
        <v>84</v>
      </c>
      <c r="CQ59" s="18">
        <v>23</v>
      </c>
      <c r="CR59" s="18">
        <v>36.5</v>
      </c>
      <c r="CS59" s="18">
        <v>2</v>
      </c>
      <c r="CT59" s="18">
        <v>26</v>
      </c>
      <c r="CU59" s="18">
        <v>75</v>
      </c>
      <c r="CV59" s="18">
        <v>0.88</v>
      </c>
      <c r="CW59" s="18">
        <v>12</v>
      </c>
      <c r="CX59" s="18">
        <v>13.1</v>
      </c>
      <c r="CY59" s="18">
        <v>4.7</v>
      </c>
      <c r="CZ59" s="18">
        <v>562000</v>
      </c>
      <c r="DA59" s="18">
        <v>5700</v>
      </c>
      <c r="DB59" s="18">
        <v>850</v>
      </c>
      <c r="DC59" s="18">
        <v>150</v>
      </c>
      <c r="DD59" s="18">
        <v>80</v>
      </c>
      <c r="DE59" s="18">
        <v>5700</v>
      </c>
      <c r="DF59" s="18">
        <v>920</v>
      </c>
      <c r="DG59" s="18">
        <v>4.3</v>
      </c>
      <c r="DH59" s="18">
        <v>139</v>
      </c>
      <c r="DI59" s="18">
        <v>104</v>
      </c>
      <c r="DK59" s="18">
        <v>46</v>
      </c>
      <c r="DO59" s="18">
        <v>36</v>
      </c>
      <c r="DS59" s="18">
        <v>275</v>
      </c>
      <c r="EA59" s="18">
        <v>7.42</v>
      </c>
      <c r="EB59" s="18">
        <v>31</v>
      </c>
      <c r="EC59" s="18">
        <v>48</v>
      </c>
      <c r="ED59" s="18">
        <v>20</v>
      </c>
      <c r="EJ59" s="18">
        <v>4</v>
      </c>
      <c r="EK59" s="18">
        <v>4</v>
      </c>
      <c r="EL59" s="18">
        <v>4</v>
      </c>
      <c r="EM59" s="18">
        <v>4</v>
      </c>
      <c r="EN59" s="18">
        <v>4</v>
      </c>
      <c r="EO59" s="18">
        <v>4</v>
      </c>
      <c r="EP59" s="18">
        <v>4</v>
      </c>
      <c r="EQ59" s="18">
        <v>4</v>
      </c>
      <c r="EV59" s="18">
        <v>1</v>
      </c>
      <c r="EY59" s="29">
        <f t="shared" si="0"/>
        <v>27.34375</v>
      </c>
      <c r="EZ59" s="82">
        <f t="shared" si="1"/>
        <v>3</v>
      </c>
      <c r="FA59" s="29">
        <f t="shared" si="2"/>
        <v>26</v>
      </c>
    </row>
    <row r="60" spans="1:157" ht="29.25" customHeight="1" x14ac:dyDescent="0.25">
      <c r="A60" s="25">
        <v>43981</v>
      </c>
      <c r="B60" s="18" t="s">
        <v>393</v>
      </c>
      <c r="C60" s="18">
        <v>2224533523</v>
      </c>
      <c r="D60" s="18" t="s">
        <v>390</v>
      </c>
      <c r="E60" s="18" t="s">
        <v>391</v>
      </c>
      <c r="F60" s="18">
        <v>68</v>
      </c>
      <c r="G60" s="18">
        <v>5</v>
      </c>
      <c r="H60" s="18" t="s">
        <v>392</v>
      </c>
      <c r="I60" s="18">
        <v>2</v>
      </c>
      <c r="J60" s="18">
        <v>2</v>
      </c>
      <c r="M60" s="18">
        <v>2</v>
      </c>
      <c r="N60" s="18">
        <v>2</v>
      </c>
      <c r="O60" s="18">
        <v>2</v>
      </c>
      <c r="P60" s="18">
        <v>2</v>
      </c>
      <c r="Q60" s="18">
        <v>1</v>
      </c>
      <c r="R60" s="18">
        <v>2</v>
      </c>
      <c r="S60" s="18">
        <v>2</v>
      </c>
      <c r="T60" s="18">
        <v>2</v>
      </c>
      <c r="U60" s="18">
        <v>2</v>
      </c>
      <c r="V60" s="18">
        <v>2</v>
      </c>
      <c r="W60" s="18">
        <v>2</v>
      </c>
      <c r="X60" s="18">
        <v>2</v>
      </c>
      <c r="Y60" s="18">
        <v>2</v>
      </c>
      <c r="Z60" s="18">
        <v>2</v>
      </c>
      <c r="AA60" s="18">
        <v>2</v>
      </c>
      <c r="AB60" s="18">
        <v>2</v>
      </c>
      <c r="AC60" s="18">
        <v>2</v>
      </c>
      <c r="AD60" s="18">
        <v>81</v>
      </c>
      <c r="AE60" s="18">
        <v>1.67</v>
      </c>
      <c r="AF60" s="18">
        <v>2</v>
      </c>
      <c r="AG60" s="18">
        <v>2</v>
      </c>
      <c r="AH60" s="18">
        <v>2</v>
      </c>
      <c r="AI60" s="18">
        <v>2</v>
      </c>
      <c r="AJ60" s="18">
        <v>2</v>
      </c>
      <c r="AK60" s="18">
        <v>2</v>
      </c>
      <c r="AL60" s="18">
        <v>2</v>
      </c>
      <c r="AM60" s="18">
        <v>2</v>
      </c>
      <c r="AN60" s="18">
        <v>2</v>
      </c>
      <c r="AO60" s="18">
        <v>2</v>
      </c>
      <c r="AP60" s="18">
        <v>2</v>
      </c>
      <c r="AQ60" s="18">
        <v>2</v>
      </c>
      <c r="AR60" s="18">
        <v>2</v>
      </c>
      <c r="AS60" s="18">
        <v>2</v>
      </c>
      <c r="AT60" s="18">
        <v>2</v>
      </c>
      <c r="AU60" s="18">
        <v>2</v>
      </c>
      <c r="AV60" s="18">
        <v>2</v>
      </c>
      <c r="AW60" s="18">
        <v>2</v>
      </c>
      <c r="AX60" s="18">
        <v>2</v>
      </c>
      <c r="AY60" s="18">
        <v>2</v>
      </c>
      <c r="AZ60" s="18">
        <v>2</v>
      </c>
      <c r="BA60" s="18">
        <v>2</v>
      </c>
      <c r="BB60" s="18">
        <v>2</v>
      </c>
      <c r="BC60" s="18">
        <v>2</v>
      </c>
      <c r="BD60" s="18">
        <v>2</v>
      </c>
      <c r="BE60" s="18">
        <v>1</v>
      </c>
      <c r="BF60" s="18">
        <v>2</v>
      </c>
      <c r="BG60" s="18">
        <v>2</v>
      </c>
      <c r="BH60" s="18">
        <v>2</v>
      </c>
      <c r="BI60" s="18">
        <v>2</v>
      </c>
      <c r="BJ60" s="18">
        <v>2</v>
      </c>
      <c r="BK60" s="18">
        <v>2</v>
      </c>
      <c r="BL60" s="18">
        <v>1</v>
      </c>
      <c r="BM60" s="18">
        <v>2</v>
      </c>
      <c r="BN60" s="18">
        <v>2</v>
      </c>
      <c r="BO60" s="18">
        <v>2</v>
      </c>
      <c r="BP60" s="18">
        <v>2</v>
      </c>
      <c r="BQ60" s="18">
        <v>2</v>
      </c>
      <c r="BR60" s="18">
        <v>2</v>
      </c>
      <c r="BS60" s="18">
        <v>1</v>
      </c>
      <c r="BT60" s="18">
        <v>1</v>
      </c>
      <c r="BU60" s="18">
        <v>2</v>
      </c>
      <c r="BV60" s="18">
        <v>2</v>
      </c>
      <c r="BW60" s="25">
        <v>43980</v>
      </c>
      <c r="BX60" s="53">
        <v>1</v>
      </c>
      <c r="BY60" s="18">
        <v>2</v>
      </c>
      <c r="CA60" s="18">
        <v>4</v>
      </c>
      <c r="CB60" s="25">
        <v>43981</v>
      </c>
      <c r="CC60" s="25">
        <v>43987</v>
      </c>
      <c r="CD60" s="26">
        <v>2</v>
      </c>
      <c r="CE60" s="25">
        <v>43978</v>
      </c>
      <c r="CF60" s="62">
        <v>12</v>
      </c>
      <c r="CG60" s="26">
        <v>1</v>
      </c>
      <c r="CH60" s="25">
        <v>43981</v>
      </c>
      <c r="CI60" s="18">
        <v>148</v>
      </c>
      <c r="CJ60" s="18">
        <v>82</v>
      </c>
      <c r="CK60" s="18">
        <v>1</v>
      </c>
      <c r="CL60" s="18">
        <v>88</v>
      </c>
      <c r="CM60" s="18">
        <v>93</v>
      </c>
      <c r="CN60" s="18">
        <v>88</v>
      </c>
      <c r="CP60" s="18">
        <v>3</v>
      </c>
      <c r="CQ60" s="18">
        <v>21</v>
      </c>
      <c r="CR60" s="18">
        <v>37.5</v>
      </c>
      <c r="CS60" s="18">
        <v>2</v>
      </c>
      <c r="CT60" s="18">
        <v>41</v>
      </c>
      <c r="CU60" s="18">
        <v>105</v>
      </c>
      <c r="CV60" s="18">
        <v>0.78</v>
      </c>
      <c r="CW60" s="18">
        <v>19.600000000000001</v>
      </c>
      <c r="CX60" s="18">
        <v>13</v>
      </c>
      <c r="CY60" s="18">
        <v>4.4000000000000004</v>
      </c>
      <c r="CZ60" s="18">
        <v>320000</v>
      </c>
      <c r="DA60" s="18">
        <v>11400</v>
      </c>
      <c r="DB60" s="18">
        <v>1030</v>
      </c>
      <c r="DC60" s="18">
        <v>110</v>
      </c>
      <c r="DD60" s="18">
        <v>110</v>
      </c>
      <c r="DE60" s="18">
        <v>9350</v>
      </c>
      <c r="DF60" s="18">
        <v>800</v>
      </c>
      <c r="DG60" s="18">
        <v>4</v>
      </c>
      <c r="DH60" s="18">
        <v>133</v>
      </c>
      <c r="DI60" s="18">
        <v>104</v>
      </c>
      <c r="DK60" s="18">
        <v>77</v>
      </c>
      <c r="DO60" s="18">
        <v>115</v>
      </c>
      <c r="DP60" s="18">
        <v>1305</v>
      </c>
      <c r="EA60" s="18">
        <v>7.05</v>
      </c>
      <c r="EB60" s="18">
        <v>25</v>
      </c>
      <c r="EC60" s="18">
        <v>20</v>
      </c>
      <c r="ED60" s="18">
        <v>70</v>
      </c>
      <c r="EV60" s="18">
        <v>1</v>
      </c>
      <c r="EY60" s="29">
        <f t="shared" si="0"/>
        <v>29.043708989207218</v>
      </c>
      <c r="EZ60" s="82">
        <f t="shared" si="1"/>
        <v>6</v>
      </c>
      <c r="FA60" s="29">
        <f t="shared" si="2"/>
        <v>9</v>
      </c>
    </row>
    <row r="61" spans="1:157" ht="29.25" customHeight="1" x14ac:dyDescent="0.25">
      <c r="A61" s="25">
        <v>43981</v>
      </c>
      <c r="B61" s="18" t="s">
        <v>259</v>
      </c>
      <c r="C61" s="18">
        <v>2214633693</v>
      </c>
      <c r="D61" s="18" t="s">
        <v>394</v>
      </c>
      <c r="E61" s="18" t="s">
        <v>395</v>
      </c>
      <c r="F61" s="18">
        <v>53</v>
      </c>
      <c r="G61" s="18">
        <v>5</v>
      </c>
      <c r="H61" s="18" t="s">
        <v>392</v>
      </c>
      <c r="I61" s="18">
        <v>2</v>
      </c>
      <c r="J61" s="18">
        <v>2</v>
      </c>
      <c r="M61" s="18">
        <v>2</v>
      </c>
      <c r="N61" s="18">
        <v>2</v>
      </c>
      <c r="O61" s="18">
        <v>2</v>
      </c>
      <c r="P61" s="18">
        <v>2</v>
      </c>
      <c r="Q61" s="18">
        <v>2</v>
      </c>
      <c r="R61" s="18">
        <v>2</v>
      </c>
      <c r="S61" s="18">
        <v>2</v>
      </c>
      <c r="T61" s="18">
        <v>2</v>
      </c>
      <c r="U61" s="18">
        <v>2</v>
      </c>
      <c r="V61" s="18">
        <v>2</v>
      </c>
      <c r="W61" s="18">
        <v>2</v>
      </c>
      <c r="X61" s="18">
        <v>2</v>
      </c>
      <c r="Y61" s="18">
        <v>2</v>
      </c>
      <c r="Z61" s="18">
        <v>2</v>
      </c>
      <c r="AA61" s="18">
        <v>2</v>
      </c>
      <c r="AB61" s="18">
        <v>2</v>
      </c>
      <c r="AC61" s="18">
        <v>2</v>
      </c>
      <c r="AD61" s="18">
        <v>92</v>
      </c>
      <c r="AE61" s="18">
        <v>1.65</v>
      </c>
      <c r="AF61" s="18">
        <v>1</v>
      </c>
      <c r="AG61" s="18">
        <v>2</v>
      </c>
      <c r="AH61" s="18">
        <v>2</v>
      </c>
      <c r="AI61" s="18">
        <v>2</v>
      </c>
      <c r="AJ61" s="18">
        <v>2</v>
      </c>
      <c r="AK61" s="18">
        <v>2</v>
      </c>
      <c r="AL61" s="18">
        <v>2</v>
      </c>
      <c r="AM61" s="18">
        <v>2</v>
      </c>
      <c r="AN61" s="18">
        <v>2</v>
      </c>
      <c r="AO61" s="18">
        <v>1</v>
      </c>
      <c r="AP61" s="18">
        <v>2</v>
      </c>
      <c r="AQ61" s="18">
        <v>2</v>
      </c>
      <c r="AR61" s="18">
        <v>2</v>
      </c>
      <c r="AS61" s="18">
        <v>2</v>
      </c>
      <c r="AT61" s="18">
        <v>2</v>
      </c>
      <c r="AU61" s="18">
        <v>2</v>
      </c>
      <c r="AV61" s="18">
        <v>2</v>
      </c>
      <c r="AW61" s="18">
        <v>2</v>
      </c>
      <c r="AX61" s="18">
        <v>2</v>
      </c>
      <c r="AY61" s="18">
        <v>2</v>
      </c>
      <c r="AZ61" s="18">
        <v>2</v>
      </c>
      <c r="BA61" s="18">
        <v>2</v>
      </c>
      <c r="BB61" s="18">
        <v>2</v>
      </c>
      <c r="BC61" s="18">
        <v>2</v>
      </c>
      <c r="BD61" s="18">
        <v>2</v>
      </c>
      <c r="BE61" s="18">
        <v>2</v>
      </c>
      <c r="BF61" s="18">
        <v>2</v>
      </c>
      <c r="BG61" s="18">
        <v>2</v>
      </c>
      <c r="BH61" s="18">
        <v>2</v>
      </c>
      <c r="BI61" s="18">
        <v>2</v>
      </c>
      <c r="BJ61" s="18">
        <v>2</v>
      </c>
      <c r="BK61" s="18">
        <v>1</v>
      </c>
      <c r="BL61" s="18">
        <v>1</v>
      </c>
      <c r="BM61" s="18">
        <v>2</v>
      </c>
      <c r="BN61" s="18">
        <v>2</v>
      </c>
      <c r="BO61" s="18">
        <v>2</v>
      </c>
      <c r="BP61" s="18">
        <v>1</v>
      </c>
      <c r="BQ61" s="18">
        <v>2</v>
      </c>
      <c r="BR61" s="18">
        <v>1</v>
      </c>
      <c r="BS61" s="18">
        <v>1</v>
      </c>
      <c r="BT61" s="18">
        <v>1</v>
      </c>
      <c r="BU61" s="18">
        <v>2</v>
      </c>
      <c r="BV61" s="18">
        <v>1</v>
      </c>
      <c r="BW61" s="25">
        <v>43978</v>
      </c>
      <c r="BX61" s="53">
        <v>1</v>
      </c>
      <c r="BY61" s="18">
        <v>2</v>
      </c>
      <c r="CA61" s="18">
        <v>4</v>
      </c>
      <c r="CB61" s="25">
        <v>43981</v>
      </c>
      <c r="CC61" s="25">
        <v>43990</v>
      </c>
      <c r="CD61" s="26">
        <v>2</v>
      </c>
      <c r="CE61" s="25">
        <v>43976</v>
      </c>
      <c r="CF61" s="62">
        <v>1</v>
      </c>
      <c r="CG61" s="26">
        <v>1</v>
      </c>
      <c r="CH61" s="25">
        <v>43981</v>
      </c>
      <c r="CI61" s="18">
        <v>128</v>
      </c>
      <c r="CJ61" s="18">
        <v>84</v>
      </c>
      <c r="CK61" s="18">
        <v>1</v>
      </c>
      <c r="CL61" s="18">
        <v>84</v>
      </c>
      <c r="CM61" s="18">
        <v>92</v>
      </c>
      <c r="CN61" s="18">
        <v>84</v>
      </c>
      <c r="CP61" s="18">
        <v>3</v>
      </c>
      <c r="CQ61" s="18">
        <v>24</v>
      </c>
      <c r="CR61" s="18">
        <v>36.9</v>
      </c>
      <c r="CS61" s="18">
        <v>2</v>
      </c>
      <c r="CT61" s="18">
        <v>37</v>
      </c>
      <c r="CU61" s="18">
        <v>82</v>
      </c>
      <c r="CV61" s="18">
        <v>0.74</v>
      </c>
      <c r="CW61" s="18">
        <v>17</v>
      </c>
      <c r="CX61" s="18">
        <v>15</v>
      </c>
      <c r="CY61" s="18">
        <v>5.0999999999999996</v>
      </c>
      <c r="CZ61" s="18">
        <v>287000</v>
      </c>
      <c r="DA61" s="18">
        <v>8200</v>
      </c>
      <c r="DB61" s="18">
        <v>490</v>
      </c>
      <c r="DC61" s="18">
        <v>160</v>
      </c>
      <c r="DD61" s="18">
        <v>0</v>
      </c>
      <c r="DE61" s="18">
        <v>6720</v>
      </c>
      <c r="DF61" s="18">
        <v>820</v>
      </c>
      <c r="DG61" s="18">
        <v>3.5</v>
      </c>
      <c r="DH61" s="18">
        <v>134</v>
      </c>
      <c r="DI61" s="18">
        <v>103</v>
      </c>
      <c r="DJ61" s="18">
        <v>8.4</v>
      </c>
      <c r="DK61" s="18">
        <v>33</v>
      </c>
      <c r="DO61" s="18">
        <v>76</v>
      </c>
      <c r="DP61" s="18">
        <v>735</v>
      </c>
      <c r="DS61" s="18">
        <v>382</v>
      </c>
      <c r="EA61" s="18">
        <v>7.41</v>
      </c>
      <c r="EB61" s="18">
        <v>29</v>
      </c>
      <c r="EC61" s="18">
        <v>18</v>
      </c>
      <c r="ED61" s="18">
        <v>70</v>
      </c>
      <c r="EV61" s="18">
        <v>1</v>
      </c>
      <c r="EY61" s="29">
        <f t="shared" si="0"/>
        <v>33.792470156106525</v>
      </c>
      <c r="EZ61" s="82">
        <f t="shared" si="1"/>
        <v>9</v>
      </c>
      <c r="FA61" s="29">
        <f t="shared" si="2"/>
        <v>14</v>
      </c>
    </row>
    <row r="62" spans="1:157" ht="29.25" customHeight="1" x14ac:dyDescent="0.25">
      <c r="A62" s="25">
        <v>43977</v>
      </c>
      <c r="B62" s="18" t="s">
        <v>396</v>
      </c>
      <c r="C62" s="18">
        <v>2271062259</v>
      </c>
      <c r="D62" s="18" t="s">
        <v>397</v>
      </c>
      <c r="E62" s="18" t="s">
        <v>398</v>
      </c>
      <c r="F62" s="18">
        <v>59</v>
      </c>
      <c r="G62" s="18">
        <v>4</v>
      </c>
      <c r="H62" s="18" t="s">
        <v>399</v>
      </c>
      <c r="I62" s="18">
        <v>2</v>
      </c>
      <c r="J62" s="18">
        <v>2</v>
      </c>
      <c r="M62" s="18">
        <v>2</v>
      </c>
      <c r="N62" s="18">
        <v>2</v>
      </c>
      <c r="O62" s="18">
        <v>2</v>
      </c>
      <c r="P62" s="18">
        <v>2</v>
      </c>
      <c r="Q62" s="18">
        <v>2</v>
      </c>
      <c r="R62" s="18">
        <v>2</v>
      </c>
      <c r="S62" s="18">
        <v>2</v>
      </c>
      <c r="T62" s="18">
        <v>2</v>
      </c>
      <c r="U62" s="18">
        <v>2</v>
      </c>
      <c r="V62" s="18">
        <v>2</v>
      </c>
      <c r="W62" s="18">
        <v>2</v>
      </c>
      <c r="X62" s="18">
        <v>2</v>
      </c>
      <c r="Y62" s="18">
        <v>2</v>
      </c>
      <c r="Z62" s="18">
        <v>2</v>
      </c>
      <c r="AA62" s="18">
        <v>2</v>
      </c>
      <c r="AB62" s="18">
        <v>2</v>
      </c>
      <c r="AC62" s="18">
        <v>2</v>
      </c>
      <c r="AD62" s="18">
        <v>76</v>
      </c>
      <c r="AE62" s="18">
        <v>1.58</v>
      </c>
      <c r="AF62" s="18">
        <v>2</v>
      </c>
      <c r="AG62" s="18">
        <v>2</v>
      </c>
      <c r="AH62" s="18">
        <v>2</v>
      </c>
      <c r="AI62" s="18">
        <v>2</v>
      </c>
      <c r="AJ62" s="18">
        <v>2</v>
      </c>
      <c r="AK62" s="18">
        <v>2</v>
      </c>
      <c r="AL62" s="18">
        <v>2</v>
      </c>
      <c r="AM62" s="18">
        <v>2</v>
      </c>
      <c r="AN62" s="18">
        <v>2</v>
      </c>
      <c r="AO62" s="18">
        <v>2</v>
      </c>
      <c r="AP62" s="18">
        <v>2</v>
      </c>
      <c r="AQ62" s="18">
        <v>2</v>
      </c>
      <c r="AR62" s="18">
        <v>2</v>
      </c>
      <c r="AS62" s="18">
        <v>2</v>
      </c>
      <c r="AT62" s="18">
        <v>2</v>
      </c>
      <c r="AU62" s="18">
        <v>1</v>
      </c>
      <c r="AV62" s="18">
        <v>2</v>
      </c>
      <c r="AW62" s="18">
        <v>2</v>
      </c>
      <c r="AX62" s="18">
        <v>1</v>
      </c>
      <c r="AY62" s="18">
        <v>2</v>
      </c>
      <c r="AZ62" s="18">
        <v>2</v>
      </c>
      <c r="BA62" s="18">
        <v>2</v>
      </c>
      <c r="BB62" s="18">
        <v>2</v>
      </c>
      <c r="BC62" s="18">
        <v>2</v>
      </c>
      <c r="BD62" s="18">
        <v>2</v>
      </c>
      <c r="BE62" s="18">
        <v>1</v>
      </c>
      <c r="BF62" s="18">
        <v>2</v>
      </c>
      <c r="BG62" s="18">
        <v>2</v>
      </c>
      <c r="BH62" s="18">
        <v>2</v>
      </c>
      <c r="BI62" s="18">
        <v>2</v>
      </c>
      <c r="BJ62" s="18">
        <v>2</v>
      </c>
      <c r="BK62" s="18">
        <v>2</v>
      </c>
      <c r="BL62" s="18">
        <v>1</v>
      </c>
      <c r="BM62" s="18">
        <v>2</v>
      </c>
      <c r="BN62" s="18">
        <v>2</v>
      </c>
      <c r="BO62" s="18">
        <v>2</v>
      </c>
      <c r="BP62" s="18">
        <v>1</v>
      </c>
      <c r="BQ62" s="18">
        <v>2</v>
      </c>
      <c r="BR62" s="18">
        <v>2</v>
      </c>
      <c r="BS62" s="18">
        <v>1</v>
      </c>
      <c r="BT62" s="18">
        <v>1</v>
      </c>
      <c r="BU62" s="18">
        <v>2</v>
      </c>
      <c r="BV62" s="18">
        <v>2</v>
      </c>
      <c r="BW62" s="25">
        <v>43977</v>
      </c>
      <c r="BX62" s="53">
        <v>1</v>
      </c>
      <c r="BY62" s="18">
        <v>2</v>
      </c>
      <c r="CA62" s="18">
        <v>4</v>
      </c>
      <c r="CB62" s="25">
        <v>43977</v>
      </c>
      <c r="CC62" s="25">
        <v>43987</v>
      </c>
      <c r="CD62" s="26">
        <v>2</v>
      </c>
      <c r="CE62" s="25">
        <v>43970</v>
      </c>
      <c r="CF62" s="62">
        <v>2</v>
      </c>
      <c r="CG62" s="26">
        <v>1</v>
      </c>
      <c r="CH62" s="25">
        <v>43977</v>
      </c>
      <c r="CI62" s="18">
        <v>134</v>
      </c>
      <c r="CJ62" s="18">
        <v>82</v>
      </c>
      <c r="CK62" s="18">
        <v>1</v>
      </c>
      <c r="CL62" s="18">
        <v>123</v>
      </c>
      <c r="CN62" s="18">
        <v>85</v>
      </c>
      <c r="CQ62" s="18">
        <v>23</v>
      </c>
      <c r="CR62" s="18">
        <v>38</v>
      </c>
      <c r="CS62" s="18">
        <v>2</v>
      </c>
      <c r="CT62" s="18">
        <v>23</v>
      </c>
      <c r="CU62" s="18">
        <v>109</v>
      </c>
      <c r="CV62" s="18">
        <v>0.78</v>
      </c>
      <c r="CW62" s="18">
        <v>10</v>
      </c>
      <c r="CX62" s="18">
        <v>15.6</v>
      </c>
      <c r="CY62" s="18">
        <v>5.0999999999999996</v>
      </c>
      <c r="CZ62" s="18">
        <v>209000</v>
      </c>
      <c r="DA62" s="18">
        <v>8100</v>
      </c>
      <c r="DB62" s="18">
        <v>1130</v>
      </c>
      <c r="DC62" s="18">
        <v>0</v>
      </c>
      <c r="DD62" s="18">
        <v>160</v>
      </c>
      <c r="DE62" s="18">
        <v>5830</v>
      </c>
      <c r="DF62" s="18">
        <v>970</v>
      </c>
      <c r="DG62" s="18">
        <v>4.2</v>
      </c>
      <c r="DH62" s="18">
        <v>130</v>
      </c>
      <c r="DI62" s="18">
        <v>95</v>
      </c>
      <c r="DK62" s="18">
        <v>111</v>
      </c>
      <c r="DO62" s="18">
        <v>65</v>
      </c>
      <c r="DS62" s="18">
        <v>509</v>
      </c>
      <c r="EA62" s="18">
        <v>7.44</v>
      </c>
      <c r="EB62" s="18">
        <v>29</v>
      </c>
      <c r="EC62" s="18">
        <v>19</v>
      </c>
      <c r="ED62" s="18">
        <v>102</v>
      </c>
      <c r="EV62" s="18">
        <v>1</v>
      </c>
      <c r="EY62" s="29">
        <f t="shared" si="0"/>
        <v>30.443839128344816</v>
      </c>
      <c r="EZ62" s="82">
        <f t="shared" si="1"/>
        <v>10</v>
      </c>
      <c r="FA62" s="29">
        <f t="shared" si="2"/>
        <v>17</v>
      </c>
    </row>
    <row r="63" spans="1:157" ht="29.25" customHeight="1" x14ac:dyDescent="0.25">
      <c r="A63" s="25">
        <v>43978</v>
      </c>
      <c r="B63" s="18" t="s">
        <v>402</v>
      </c>
      <c r="C63" s="18">
        <v>2223538212</v>
      </c>
      <c r="D63" s="18" t="s">
        <v>405</v>
      </c>
      <c r="E63" s="18" t="s">
        <v>403</v>
      </c>
      <c r="F63" s="18">
        <v>42</v>
      </c>
      <c r="G63" s="18">
        <v>4</v>
      </c>
      <c r="H63" s="18" t="s">
        <v>404</v>
      </c>
      <c r="I63" s="18">
        <v>2</v>
      </c>
      <c r="J63" s="18">
        <v>2</v>
      </c>
      <c r="M63" s="18">
        <v>2</v>
      </c>
      <c r="N63" s="18">
        <v>2</v>
      </c>
      <c r="O63" s="18">
        <v>2</v>
      </c>
      <c r="P63" s="18">
        <v>2</v>
      </c>
      <c r="Q63" s="18">
        <v>2</v>
      </c>
      <c r="R63" s="18">
        <v>1</v>
      </c>
      <c r="S63" s="18">
        <v>2</v>
      </c>
      <c r="T63" s="18">
        <v>2</v>
      </c>
      <c r="U63" s="18">
        <v>2</v>
      </c>
      <c r="V63" s="18">
        <v>2</v>
      </c>
      <c r="W63" s="18">
        <v>2</v>
      </c>
      <c r="X63" s="18">
        <v>2</v>
      </c>
      <c r="Y63" s="18">
        <v>2</v>
      </c>
      <c r="Z63" s="18">
        <v>2</v>
      </c>
      <c r="AA63" s="18">
        <v>2</v>
      </c>
      <c r="AB63" s="18">
        <v>2</v>
      </c>
      <c r="AC63" s="18">
        <v>2</v>
      </c>
      <c r="AD63" s="18">
        <v>74</v>
      </c>
      <c r="AE63" s="18">
        <v>1.74</v>
      </c>
      <c r="AF63" s="18">
        <v>1</v>
      </c>
      <c r="AG63" s="18">
        <v>2</v>
      </c>
      <c r="AH63" s="18">
        <v>2</v>
      </c>
      <c r="AI63" s="18">
        <v>2</v>
      </c>
      <c r="AJ63" s="18">
        <v>2</v>
      </c>
      <c r="AK63" s="18">
        <v>2</v>
      </c>
      <c r="AL63" s="18">
        <v>2</v>
      </c>
      <c r="AM63" s="18">
        <v>2</v>
      </c>
      <c r="AN63" s="18">
        <v>2</v>
      </c>
      <c r="AO63" s="18">
        <v>2</v>
      </c>
      <c r="AP63" s="18">
        <v>2</v>
      </c>
      <c r="AQ63" s="18">
        <v>2</v>
      </c>
      <c r="AR63" s="18">
        <v>2</v>
      </c>
      <c r="AS63" s="18">
        <v>2</v>
      </c>
      <c r="AT63" s="18">
        <v>2</v>
      </c>
      <c r="AU63" s="18">
        <v>2</v>
      </c>
      <c r="AV63" s="18">
        <v>2</v>
      </c>
      <c r="AW63" s="18">
        <v>2</v>
      </c>
      <c r="AX63" s="18">
        <v>2</v>
      </c>
      <c r="AY63" s="18">
        <v>2</v>
      </c>
      <c r="AZ63" s="18">
        <v>2</v>
      </c>
      <c r="BA63" s="18">
        <v>2</v>
      </c>
      <c r="BB63" s="18">
        <v>2</v>
      </c>
      <c r="BC63" s="18">
        <v>2</v>
      </c>
      <c r="BD63" s="18">
        <v>2</v>
      </c>
      <c r="BE63" s="18">
        <v>2</v>
      </c>
      <c r="BF63" s="18">
        <v>2</v>
      </c>
      <c r="BG63" s="18">
        <v>2</v>
      </c>
      <c r="BH63" s="18">
        <v>2</v>
      </c>
      <c r="BI63" s="18">
        <v>2</v>
      </c>
      <c r="BJ63" s="18">
        <v>1</v>
      </c>
      <c r="BK63" s="18">
        <v>1</v>
      </c>
      <c r="BL63" s="18">
        <v>2</v>
      </c>
      <c r="BM63" s="18">
        <v>2</v>
      </c>
      <c r="BN63" s="18">
        <v>2</v>
      </c>
      <c r="BO63" s="18">
        <v>1</v>
      </c>
      <c r="BP63" s="18">
        <v>1</v>
      </c>
      <c r="BQ63" s="18">
        <v>1</v>
      </c>
      <c r="BR63" s="18">
        <v>1</v>
      </c>
      <c r="BS63" s="18">
        <v>1</v>
      </c>
      <c r="BT63" s="18">
        <v>1</v>
      </c>
      <c r="BU63" s="18">
        <v>2</v>
      </c>
      <c r="BV63" s="18">
        <v>1</v>
      </c>
      <c r="BW63" s="25">
        <v>43967</v>
      </c>
      <c r="BX63" s="53">
        <v>1</v>
      </c>
      <c r="BY63" s="18">
        <v>2</v>
      </c>
      <c r="CA63" s="18">
        <v>4</v>
      </c>
      <c r="CB63" s="25">
        <v>43978</v>
      </c>
      <c r="CC63" s="25">
        <v>43990</v>
      </c>
      <c r="CD63" s="26">
        <v>2</v>
      </c>
      <c r="CE63" s="25">
        <v>43963</v>
      </c>
      <c r="CF63" s="62">
        <v>5</v>
      </c>
      <c r="CG63" s="26">
        <v>1</v>
      </c>
      <c r="CH63" s="25">
        <v>43978</v>
      </c>
      <c r="CI63" s="18">
        <v>120</v>
      </c>
      <c r="CJ63" s="18">
        <v>84</v>
      </c>
      <c r="CK63" s="18">
        <v>1</v>
      </c>
      <c r="CL63" s="18">
        <v>118</v>
      </c>
      <c r="CM63" s="18">
        <v>88</v>
      </c>
      <c r="CP63" s="18">
        <v>5</v>
      </c>
      <c r="CQ63" s="18">
        <v>23</v>
      </c>
      <c r="CR63" s="18">
        <v>38</v>
      </c>
      <c r="CS63" s="18">
        <v>2</v>
      </c>
      <c r="CT63" s="18">
        <v>28</v>
      </c>
      <c r="CU63" s="18">
        <v>124</v>
      </c>
      <c r="CV63" s="18">
        <v>0.84</v>
      </c>
      <c r="CW63" s="18">
        <v>13</v>
      </c>
      <c r="CX63" s="18">
        <v>12</v>
      </c>
      <c r="CY63" s="18">
        <v>4.2</v>
      </c>
      <c r="CZ63" s="18">
        <v>366000</v>
      </c>
      <c r="DA63" s="18">
        <v>5600</v>
      </c>
      <c r="DB63" s="18">
        <v>450</v>
      </c>
      <c r="DC63" s="18">
        <v>60</v>
      </c>
      <c r="DD63" s="18">
        <v>60</v>
      </c>
      <c r="DE63" s="18">
        <v>3980</v>
      </c>
      <c r="DF63" s="18">
        <v>1060</v>
      </c>
      <c r="DG63" s="18">
        <v>4</v>
      </c>
      <c r="DH63" s="18">
        <v>140</v>
      </c>
      <c r="DI63" s="18">
        <v>114</v>
      </c>
      <c r="DK63" s="18">
        <v>26</v>
      </c>
      <c r="DO63" s="18">
        <v>44</v>
      </c>
      <c r="DP63" s="18">
        <v>536</v>
      </c>
      <c r="EV63" s="18">
        <v>1</v>
      </c>
      <c r="EY63" s="29">
        <f t="shared" si="0"/>
        <v>24.441802087462019</v>
      </c>
      <c r="EZ63" s="82">
        <f t="shared" si="1"/>
        <v>12</v>
      </c>
      <c r="FA63" s="29">
        <f t="shared" si="2"/>
        <v>27</v>
      </c>
    </row>
    <row r="64" spans="1:157" ht="29.25" customHeight="1" x14ac:dyDescent="0.25">
      <c r="A64" s="25">
        <v>43986</v>
      </c>
      <c r="B64" s="18" t="s">
        <v>408</v>
      </c>
      <c r="C64" s="18">
        <v>2225638203</v>
      </c>
      <c r="D64" s="18" t="s">
        <v>409</v>
      </c>
      <c r="E64" s="18" t="s">
        <v>410</v>
      </c>
      <c r="F64" s="18">
        <v>50</v>
      </c>
      <c r="G64" s="18">
        <v>1</v>
      </c>
      <c r="H64" s="18" t="s">
        <v>389</v>
      </c>
      <c r="I64" s="18">
        <v>3</v>
      </c>
      <c r="J64" s="18">
        <v>2</v>
      </c>
      <c r="M64" s="18">
        <v>2</v>
      </c>
      <c r="N64" s="18">
        <v>2</v>
      </c>
      <c r="O64" s="18">
        <v>2</v>
      </c>
      <c r="P64" s="18">
        <v>2</v>
      </c>
      <c r="Q64" s="18">
        <v>2</v>
      </c>
      <c r="R64" s="18">
        <v>2</v>
      </c>
      <c r="S64" s="18">
        <v>2</v>
      </c>
      <c r="T64" s="18">
        <v>2</v>
      </c>
      <c r="U64" s="18">
        <v>1</v>
      </c>
      <c r="V64" s="18">
        <v>2</v>
      </c>
      <c r="W64" s="18">
        <v>2</v>
      </c>
      <c r="X64" s="18">
        <v>2</v>
      </c>
      <c r="Y64" s="18">
        <v>2</v>
      </c>
      <c r="Z64" s="18">
        <v>2</v>
      </c>
      <c r="AA64" s="18">
        <v>2</v>
      </c>
      <c r="AB64" s="18">
        <v>2</v>
      </c>
      <c r="AC64" s="18">
        <v>2</v>
      </c>
      <c r="AD64" s="18">
        <v>74</v>
      </c>
      <c r="AE64" s="18">
        <v>1.57</v>
      </c>
      <c r="AF64" s="18">
        <v>1</v>
      </c>
      <c r="AG64" s="18">
        <v>1</v>
      </c>
      <c r="AH64" s="18">
        <v>2</v>
      </c>
      <c r="AI64" s="18">
        <v>1</v>
      </c>
      <c r="AJ64" s="18">
        <v>2</v>
      </c>
      <c r="AK64" s="18">
        <v>2</v>
      </c>
      <c r="AL64" s="18">
        <v>2</v>
      </c>
      <c r="AM64" s="18">
        <v>2</v>
      </c>
      <c r="AN64" s="18">
        <v>2</v>
      </c>
      <c r="AO64" s="18">
        <v>1</v>
      </c>
      <c r="AP64" s="18">
        <v>1</v>
      </c>
      <c r="AQ64" s="18">
        <v>1</v>
      </c>
      <c r="AR64" s="18">
        <v>2</v>
      </c>
      <c r="AS64" s="18">
        <v>2</v>
      </c>
      <c r="AT64" s="18">
        <v>1</v>
      </c>
      <c r="AU64" s="18">
        <v>1</v>
      </c>
      <c r="AV64" s="18">
        <v>2</v>
      </c>
      <c r="AW64" s="18">
        <v>2</v>
      </c>
      <c r="AX64" s="18">
        <v>1</v>
      </c>
      <c r="AY64" s="18">
        <v>2</v>
      </c>
      <c r="AZ64" s="18">
        <v>2</v>
      </c>
      <c r="BA64" s="18">
        <v>2</v>
      </c>
      <c r="BB64" s="18">
        <v>2</v>
      </c>
      <c r="BC64" s="18">
        <v>2</v>
      </c>
      <c r="BD64" s="18">
        <v>2</v>
      </c>
      <c r="BE64" s="18">
        <v>1</v>
      </c>
      <c r="BF64" s="18">
        <v>2</v>
      </c>
      <c r="BG64" s="18">
        <v>2</v>
      </c>
      <c r="BH64" s="18">
        <v>2</v>
      </c>
      <c r="BI64" s="18">
        <v>2</v>
      </c>
      <c r="BJ64" s="18">
        <v>2</v>
      </c>
      <c r="BK64" s="18">
        <v>2</v>
      </c>
      <c r="BL64" s="18">
        <v>1</v>
      </c>
      <c r="BM64" s="18">
        <v>2</v>
      </c>
      <c r="BN64" s="18">
        <v>2</v>
      </c>
      <c r="BO64" s="18">
        <v>2</v>
      </c>
      <c r="BP64" s="18">
        <v>2</v>
      </c>
      <c r="BQ64" s="18">
        <v>2</v>
      </c>
      <c r="BR64" s="18">
        <v>1</v>
      </c>
      <c r="BS64" s="18">
        <v>1</v>
      </c>
      <c r="BT64" s="18">
        <v>1</v>
      </c>
      <c r="BU64" s="18">
        <v>2</v>
      </c>
      <c r="BV64" s="18">
        <v>1</v>
      </c>
      <c r="BW64" s="25">
        <v>43979</v>
      </c>
      <c r="BX64" s="53">
        <v>1</v>
      </c>
      <c r="BY64" s="18">
        <v>2</v>
      </c>
      <c r="CA64" s="18">
        <v>4</v>
      </c>
      <c r="CB64" s="25">
        <v>43986</v>
      </c>
      <c r="CC64" s="25">
        <v>43990</v>
      </c>
      <c r="CD64" s="26">
        <v>2</v>
      </c>
      <c r="CE64" s="25">
        <v>43975</v>
      </c>
      <c r="CF64" s="62">
        <v>5</v>
      </c>
      <c r="CG64" s="26">
        <v>1</v>
      </c>
      <c r="CH64" s="25">
        <v>43986</v>
      </c>
      <c r="CI64" s="18">
        <v>129</v>
      </c>
      <c r="CJ64" s="18">
        <v>77</v>
      </c>
      <c r="CK64" s="18">
        <v>1</v>
      </c>
      <c r="CL64" s="18">
        <v>101</v>
      </c>
      <c r="CN64" s="18">
        <v>89</v>
      </c>
      <c r="CP64" s="18">
        <v>10</v>
      </c>
      <c r="CQ64" s="18">
        <v>26</v>
      </c>
      <c r="CR64" s="18">
        <v>36.799999999999997</v>
      </c>
      <c r="CS64" s="18">
        <v>2</v>
      </c>
      <c r="CT64" s="18">
        <v>18</v>
      </c>
      <c r="CU64" s="18">
        <v>194</v>
      </c>
      <c r="CV64" s="18">
        <v>0.6</v>
      </c>
      <c r="CW64" s="18">
        <v>8.4</v>
      </c>
      <c r="CX64" s="18">
        <v>12.7</v>
      </c>
      <c r="CY64" s="18">
        <v>4.4000000000000004</v>
      </c>
      <c r="CZ64" s="18">
        <v>307000</v>
      </c>
      <c r="DA64" s="18">
        <v>5900</v>
      </c>
      <c r="DB64" s="18">
        <v>710</v>
      </c>
      <c r="DC64" s="18">
        <v>60</v>
      </c>
      <c r="DD64" s="18">
        <v>60</v>
      </c>
      <c r="DE64" s="18">
        <v>3890</v>
      </c>
      <c r="DF64" s="18">
        <v>1180</v>
      </c>
      <c r="DG64" s="18">
        <v>3.6</v>
      </c>
      <c r="DH64" s="18">
        <v>136</v>
      </c>
      <c r="DI64" s="18">
        <v>104</v>
      </c>
      <c r="DK64" s="18">
        <v>48</v>
      </c>
      <c r="DO64" s="18">
        <v>33</v>
      </c>
      <c r="DP64" s="18">
        <v>454</v>
      </c>
      <c r="DS64" s="18">
        <v>571</v>
      </c>
      <c r="EA64" s="18">
        <v>7.47</v>
      </c>
      <c r="EB64" s="18">
        <v>28</v>
      </c>
      <c r="EC64" s="18">
        <v>20</v>
      </c>
      <c r="ED64" s="18">
        <v>80</v>
      </c>
      <c r="EV64" s="18">
        <v>1</v>
      </c>
      <c r="EY64" s="29">
        <f t="shared" si="0"/>
        <v>30.021501886486266</v>
      </c>
      <c r="EZ64" s="82">
        <f t="shared" si="1"/>
        <v>4</v>
      </c>
      <c r="FA64" s="29">
        <f t="shared" si="2"/>
        <v>15</v>
      </c>
    </row>
    <row r="65" spans="1:157" ht="29.25" customHeight="1" x14ac:dyDescent="0.25">
      <c r="A65" s="25">
        <v>43977</v>
      </c>
      <c r="B65" s="18" t="s">
        <v>196</v>
      </c>
      <c r="C65" s="18">
        <v>2223348696</v>
      </c>
      <c r="D65" s="18" t="s">
        <v>411</v>
      </c>
      <c r="E65" s="18" t="s">
        <v>412</v>
      </c>
      <c r="F65" s="18">
        <v>51</v>
      </c>
      <c r="G65" s="18">
        <v>4</v>
      </c>
      <c r="H65" s="18" t="s">
        <v>413</v>
      </c>
      <c r="I65" s="18">
        <v>3</v>
      </c>
      <c r="J65" s="18">
        <v>2</v>
      </c>
      <c r="M65" s="18">
        <v>2</v>
      </c>
      <c r="N65" s="18">
        <v>2</v>
      </c>
      <c r="O65" s="18">
        <v>2</v>
      </c>
      <c r="P65" s="18">
        <v>2</v>
      </c>
      <c r="Q65" s="18">
        <v>2</v>
      </c>
      <c r="R65" s="18">
        <v>2</v>
      </c>
      <c r="S65" s="18">
        <v>2</v>
      </c>
      <c r="T65" s="18">
        <v>2</v>
      </c>
      <c r="U65" s="18">
        <v>2</v>
      </c>
      <c r="V65" s="18">
        <v>2</v>
      </c>
      <c r="W65" s="18">
        <v>2</v>
      </c>
      <c r="X65" s="18">
        <v>2</v>
      </c>
      <c r="Y65" s="18">
        <v>2</v>
      </c>
      <c r="Z65" s="18">
        <v>2</v>
      </c>
      <c r="AA65" s="18">
        <v>2</v>
      </c>
      <c r="AB65" s="18">
        <v>2</v>
      </c>
      <c r="AC65" s="18">
        <v>2</v>
      </c>
      <c r="AD65" s="18">
        <v>100</v>
      </c>
      <c r="AE65" s="18">
        <v>1.82</v>
      </c>
      <c r="AF65" s="18">
        <v>2</v>
      </c>
      <c r="AG65" s="18">
        <v>2</v>
      </c>
      <c r="AH65" s="18">
        <v>2</v>
      </c>
      <c r="AI65" s="18">
        <v>2</v>
      </c>
      <c r="AJ65" s="18">
        <v>2</v>
      </c>
      <c r="AK65" s="18">
        <v>2</v>
      </c>
      <c r="AL65" s="18">
        <v>2</v>
      </c>
      <c r="AM65" s="18">
        <v>2</v>
      </c>
      <c r="AN65" s="18">
        <v>2</v>
      </c>
      <c r="AO65" s="18">
        <v>2</v>
      </c>
      <c r="AP65" s="18">
        <v>2</v>
      </c>
      <c r="AQ65" s="18">
        <v>2</v>
      </c>
      <c r="AR65" s="18">
        <v>2</v>
      </c>
      <c r="AS65" s="18">
        <v>2</v>
      </c>
      <c r="AT65" s="18">
        <v>2</v>
      </c>
      <c r="AU65" s="18">
        <v>2</v>
      </c>
      <c r="AV65" s="18">
        <v>2</v>
      </c>
      <c r="AW65" s="18">
        <v>2</v>
      </c>
      <c r="AX65" s="18">
        <v>2</v>
      </c>
      <c r="AY65" s="18">
        <v>2</v>
      </c>
      <c r="AZ65" s="18">
        <v>2</v>
      </c>
      <c r="BA65" s="18">
        <v>2</v>
      </c>
      <c r="BB65" s="18">
        <v>2</v>
      </c>
      <c r="BC65" s="18">
        <v>1</v>
      </c>
      <c r="BD65" s="18">
        <v>2</v>
      </c>
      <c r="BE65" s="18">
        <v>2</v>
      </c>
      <c r="BF65" s="18">
        <v>2</v>
      </c>
      <c r="BG65" s="18">
        <v>2</v>
      </c>
      <c r="BH65" s="18">
        <v>2</v>
      </c>
      <c r="BI65" s="18">
        <v>2</v>
      </c>
      <c r="BJ65" s="18">
        <v>1</v>
      </c>
      <c r="BK65" s="18">
        <v>1</v>
      </c>
      <c r="BL65" s="18">
        <v>1</v>
      </c>
      <c r="BM65" s="18">
        <v>2</v>
      </c>
      <c r="BN65" s="18">
        <v>2</v>
      </c>
      <c r="BO65" s="18">
        <v>1</v>
      </c>
      <c r="BP65" s="18">
        <v>1</v>
      </c>
      <c r="BQ65" s="18">
        <v>2</v>
      </c>
      <c r="BR65" s="18">
        <v>1</v>
      </c>
      <c r="BS65" s="18">
        <v>1</v>
      </c>
      <c r="BT65" s="18">
        <v>1</v>
      </c>
      <c r="BU65" s="18">
        <v>2</v>
      </c>
      <c r="BV65" s="18">
        <v>1</v>
      </c>
      <c r="BW65" s="25">
        <v>43974</v>
      </c>
      <c r="BX65" s="53">
        <v>1</v>
      </c>
      <c r="BY65" s="18">
        <v>2</v>
      </c>
      <c r="CA65" s="18">
        <v>4</v>
      </c>
      <c r="CB65" s="25">
        <v>43977</v>
      </c>
      <c r="CC65" s="25">
        <v>43986</v>
      </c>
      <c r="CD65" s="26">
        <v>2</v>
      </c>
      <c r="CE65" s="25">
        <v>43976</v>
      </c>
      <c r="CF65" s="62">
        <v>1</v>
      </c>
      <c r="CG65" s="26">
        <v>1</v>
      </c>
      <c r="CH65" s="25">
        <v>43977</v>
      </c>
      <c r="CI65" s="18">
        <v>156</v>
      </c>
      <c r="CJ65" s="18">
        <v>79</v>
      </c>
      <c r="CK65" s="18">
        <v>1</v>
      </c>
      <c r="CL65" s="18">
        <v>89</v>
      </c>
      <c r="CN65" s="18">
        <v>93</v>
      </c>
      <c r="CQ65" s="18">
        <v>24</v>
      </c>
      <c r="CR65" s="18">
        <v>38</v>
      </c>
      <c r="CS65" s="18">
        <v>2</v>
      </c>
      <c r="CT65" s="18">
        <v>44</v>
      </c>
      <c r="CU65" s="18">
        <v>93</v>
      </c>
      <c r="CV65" s="18">
        <v>1.06</v>
      </c>
      <c r="CW65" s="18">
        <v>20</v>
      </c>
      <c r="CX65" s="18">
        <v>13</v>
      </c>
      <c r="CY65" s="18">
        <v>4.5</v>
      </c>
      <c r="CZ65" s="18">
        <v>339000</v>
      </c>
      <c r="DA65" s="18">
        <v>4300</v>
      </c>
      <c r="DB65" s="18">
        <v>390</v>
      </c>
      <c r="DC65" s="18">
        <v>40</v>
      </c>
      <c r="DD65" s="18">
        <v>40</v>
      </c>
      <c r="DE65" s="18">
        <v>2920</v>
      </c>
      <c r="DF65" s="18">
        <v>950</v>
      </c>
      <c r="DG65" s="18">
        <v>4.9000000000000004</v>
      </c>
      <c r="DH65" s="18">
        <v>138</v>
      </c>
      <c r="DI65" s="18">
        <v>104</v>
      </c>
      <c r="DK65" s="18">
        <v>116</v>
      </c>
      <c r="DO65" s="18">
        <v>156</v>
      </c>
      <c r="DP65" s="18">
        <v>489</v>
      </c>
      <c r="DS65" s="18">
        <v>511</v>
      </c>
      <c r="EF65" s="18">
        <v>112</v>
      </c>
      <c r="EG65" s="18">
        <v>18</v>
      </c>
      <c r="EV65" s="18">
        <v>1</v>
      </c>
      <c r="EY65" s="29">
        <f t="shared" si="0"/>
        <v>30.189590629151066</v>
      </c>
      <c r="EZ65" s="82">
        <f t="shared" si="1"/>
        <v>9</v>
      </c>
      <c r="FA65" s="29">
        <f t="shared" si="2"/>
        <v>10</v>
      </c>
    </row>
    <row r="66" spans="1:157" ht="29.25" customHeight="1" x14ac:dyDescent="0.25">
      <c r="A66" s="25">
        <v>43981</v>
      </c>
      <c r="B66" s="18" t="s">
        <v>259</v>
      </c>
      <c r="C66" s="18">
        <v>228229997</v>
      </c>
      <c r="D66" s="18" t="s">
        <v>414</v>
      </c>
      <c r="E66" s="18" t="s">
        <v>415</v>
      </c>
      <c r="F66" s="18">
        <v>59</v>
      </c>
      <c r="G66" s="18">
        <v>1</v>
      </c>
      <c r="H66" s="18" t="s">
        <v>416</v>
      </c>
      <c r="I66" s="18">
        <v>3</v>
      </c>
      <c r="J66" s="18">
        <v>2</v>
      </c>
      <c r="K66" s="18">
        <v>3</v>
      </c>
      <c r="L66" s="18">
        <v>1</v>
      </c>
      <c r="M66" s="18">
        <v>2</v>
      </c>
      <c r="N66" s="18">
        <v>2</v>
      </c>
      <c r="O66" s="18">
        <v>2</v>
      </c>
      <c r="P66" s="18">
        <v>2</v>
      </c>
      <c r="Q66" s="18">
        <v>2</v>
      </c>
      <c r="R66" s="18">
        <v>2</v>
      </c>
      <c r="S66" s="18">
        <v>2</v>
      </c>
      <c r="T66" s="18">
        <v>1</v>
      </c>
      <c r="U66" s="18">
        <v>2</v>
      </c>
      <c r="V66" s="18">
        <v>2</v>
      </c>
      <c r="W66" s="18">
        <v>2</v>
      </c>
      <c r="X66" s="18">
        <v>2</v>
      </c>
      <c r="Y66" s="18">
        <v>2</v>
      </c>
      <c r="Z66" s="18">
        <v>2</v>
      </c>
      <c r="AA66" s="18">
        <v>2</v>
      </c>
      <c r="AB66" s="18">
        <v>2</v>
      </c>
      <c r="AC66" s="18">
        <v>2</v>
      </c>
      <c r="AD66" s="18">
        <v>75</v>
      </c>
      <c r="AE66" s="18">
        <v>1.64</v>
      </c>
      <c r="AF66" s="18">
        <v>1</v>
      </c>
      <c r="AG66" s="18">
        <v>2</v>
      </c>
      <c r="AH66" s="18">
        <v>2</v>
      </c>
      <c r="AI66" s="18">
        <v>2</v>
      </c>
      <c r="AJ66" s="18">
        <v>2</v>
      </c>
      <c r="AK66" s="18">
        <v>2</v>
      </c>
      <c r="AL66" s="18">
        <v>2</v>
      </c>
      <c r="AM66" s="18">
        <v>2</v>
      </c>
      <c r="AN66" s="18">
        <v>2</v>
      </c>
      <c r="AO66" s="18">
        <v>2</v>
      </c>
      <c r="AP66" s="18">
        <v>2</v>
      </c>
      <c r="AQ66" s="18">
        <v>2</v>
      </c>
      <c r="AR66" s="18">
        <v>2</v>
      </c>
      <c r="AS66" s="18">
        <v>2</v>
      </c>
      <c r="AT66" s="18">
        <v>2</v>
      </c>
      <c r="AU66" s="18">
        <v>2</v>
      </c>
      <c r="AV66" s="18">
        <v>2</v>
      </c>
      <c r="AW66" s="18">
        <v>2</v>
      </c>
      <c r="AX66" s="18">
        <v>2</v>
      </c>
      <c r="AY66" s="18">
        <v>1</v>
      </c>
      <c r="AZ66" s="18">
        <v>2</v>
      </c>
      <c r="BA66" s="18">
        <v>2</v>
      </c>
      <c r="BB66" s="18">
        <v>2</v>
      </c>
      <c r="BC66" s="18">
        <v>1</v>
      </c>
      <c r="BD66" s="18">
        <v>2</v>
      </c>
      <c r="BE66" s="18">
        <v>2</v>
      </c>
      <c r="BF66" s="18">
        <v>2</v>
      </c>
      <c r="BG66" s="18">
        <v>2</v>
      </c>
      <c r="BH66" s="18">
        <v>2</v>
      </c>
      <c r="BI66" s="18">
        <v>2</v>
      </c>
      <c r="BJ66" s="18">
        <v>1</v>
      </c>
      <c r="BK66" s="18">
        <v>1</v>
      </c>
      <c r="BL66" s="18">
        <v>1</v>
      </c>
      <c r="BM66" s="18">
        <v>2</v>
      </c>
      <c r="BN66" s="18">
        <v>2</v>
      </c>
      <c r="BO66" s="18">
        <v>2</v>
      </c>
      <c r="BP66" s="18">
        <v>2</v>
      </c>
      <c r="BQ66" s="18">
        <v>2</v>
      </c>
      <c r="BR66" s="18">
        <v>1</v>
      </c>
      <c r="BS66" s="18">
        <v>1</v>
      </c>
      <c r="BT66" s="18">
        <v>1</v>
      </c>
      <c r="BU66" s="18">
        <v>2</v>
      </c>
      <c r="BV66" s="18">
        <v>1</v>
      </c>
      <c r="BW66" s="25">
        <v>43981</v>
      </c>
      <c r="BX66" s="53">
        <v>1</v>
      </c>
      <c r="BY66" s="18">
        <v>2</v>
      </c>
      <c r="CA66" s="18">
        <v>4</v>
      </c>
      <c r="CB66" s="25">
        <v>43981</v>
      </c>
      <c r="CC66" s="25">
        <v>43987</v>
      </c>
      <c r="CD66" s="26">
        <v>2</v>
      </c>
      <c r="CE66" s="25">
        <v>43974</v>
      </c>
      <c r="CF66" s="62">
        <v>1</v>
      </c>
      <c r="CG66" s="26">
        <v>1</v>
      </c>
      <c r="CH66" s="25">
        <v>43981</v>
      </c>
      <c r="CI66" s="18">
        <v>134</v>
      </c>
      <c r="CJ66" s="18">
        <v>88</v>
      </c>
      <c r="CK66" s="18">
        <v>1</v>
      </c>
      <c r="CL66" s="18">
        <v>120</v>
      </c>
      <c r="CN66" s="18">
        <v>93</v>
      </c>
      <c r="CQ66" s="18">
        <v>26</v>
      </c>
      <c r="CR66" s="18">
        <v>37.5</v>
      </c>
      <c r="CS66" s="18">
        <v>2</v>
      </c>
      <c r="CT66" s="18">
        <v>18</v>
      </c>
      <c r="CU66" s="18">
        <v>93</v>
      </c>
      <c r="CV66" s="18">
        <v>0.64</v>
      </c>
      <c r="CW66" s="18">
        <v>8.4</v>
      </c>
      <c r="CX66" s="18">
        <v>14.9</v>
      </c>
      <c r="CY66" s="18">
        <v>4.66</v>
      </c>
      <c r="CZ66" s="18">
        <v>247000</v>
      </c>
      <c r="DA66" s="18">
        <v>8000</v>
      </c>
      <c r="DB66" s="18">
        <v>480</v>
      </c>
      <c r="DC66" s="18">
        <v>0</v>
      </c>
      <c r="DD66" s="18">
        <v>0</v>
      </c>
      <c r="DE66" s="18">
        <v>6400</v>
      </c>
      <c r="DF66" s="18">
        <v>1040</v>
      </c>
      <c r="DG66" s="18">
        <v>4.2</v>
      </c>
      <c r="DH66" s="18">
        <v>133</v>
      </c>
      <c r="DI66" s="18">
        <v>100</v>
      </c>
      <c r="DK66" s="18">
        <v>41</v>
      </c>
      <c r="DO66" s="18">
        <v>32</v>
      </c>
      <c r="DP66" s="18">
        <v>465</v>
      </c>
      <c r="DS66" s="18">
        <v>319</v>
      </c>
      <c r="EA66" s="18">
        <v>7.45</v>
      </c>
      <c r="EB66" s="18">
        <v>27</v>
      </c>
      <c r="EC66" s="18">
        <v>18</v>
      </c>
      <c r="ED66" s="18">
        <v>84</v>
      </c>
      <c r="EV66" s="18">
        <v>1</v>
      </c>
      <c r="EY66" s="29">
        <f t="shared" si="0"/>
        <v>27.885187388459254</v>
      </c>
      <c r="EZ66" s="82">
        <f t="shared" si="1"/>
        <v>6</v>
      </c>
      <c r="FA66" s="29">
        <f t="shared" si="2"/>
        <v>13</v>
      </c>
    </row>
    <row r="67" spans="1:157" ht="29.25" customHeight="1" x14ac:dyDescent="0.25">
      <c r="A67" s="25">
        <v>43973</v>
      </c>
      <c r="B67" s="18" t="s">
        <v>219</v>
      </c>
      <c r="C67" s="18">
        <v>2224532110</v>
      </c>
      <c r="D67" s="18" t="s">
        <v>417</v>
      </c>
      <c r="E67" s="18" t="s">
        <v>418</v>
      </c>
      <c r="F67" s="18">
        <v>69</v>
      </c>
      <c r="G67" s="18">
        <v>5</v>
      </c>
      <c r="H67" s="18" t="s">
        <v>303</v>
      </c>
      <c r="I67" s="18">
        <v>2</v>
      </c>
      <c r="J67" s="18">
        <v>2</v>
      </c>
      <c r="K67" s="18">
        <v>2</v>
      </c>
      <c r="M67" s="18">
        <v>2</v>
      </c>
      <c r="N67" s="18">
        <v>2</v>
      </c>
      <c r="O67" s="18">
        <v>2</v>
      </c>
      <c r="P67" s="18">
        <v>2</v>
      </c>
      <c r="Q67" s="18">
        <v>2</v>
      </c>
      <c r="R67" s="18">
        <v>1</v>
      </c>
      <c r="S67" s="18">
        <v>2</v>
      </c>
      <c r="T67" s="18">
        <v>1</v>
      </c>
      <c r="U67" s="18">
        <v>2</v>
      </c>
      <c r="V67" s="18">
        <v>2</v>
      </c>
      <c r="W67" s="18">
        <v>2</v>
      </c>
      <c r="X67" s="18">
        <v>2</v>
      </c>
      <c r="Y67" s="18">
        <v>2</v>
      </c>
      <c r="Z67" s="18">
        <v>2</v>
      </c>
      <c r="AA67" s="18">
        <v>2</v>
      </c>
      <c r="AB67" s="18">
        <v>2</v>
      </c>
      <c r="AC67" s="18">
        <v>2</v>
      </c>
      <c r="AD67" s="18">
        <v>60</v>
      </c>
      <c r="AE67" s="18">
        <v>1.55</v>
      </c>
      <c r="AF67" s="18">
        <v>1</v>
      </c>
      <c r="AG67" s="18">
        <v>2</v>
      </c>
      <c r="AH67" s="18">
        <v>2</v>
      </c>
      <c r="AI67" s="18">
        <v>2</v>
      </c>
      <c r="AJ67" s="18">
        <v>2</v>
      </c>
      <c r="AK67" s="18">
        <v>2</v>
      </c>
      <c r="AL67" s="18">
        <v>2</v>
      </c>
      <c r="AM67" s="18">
        <v>2</v>
      </c>
      <c r="AN67" s="18">
        <v>2</v>
      </c>
      <c r="AO67" s="18">
        <v>2</v>
      </c>
      <c r="AP67" s="18">
        <v>2</v>
      </c>
      <c r="AQ67" s="18">
        <v>2</v>
      </c>
      <c r="AR67" s="18">
        <v>2</v>
      </c>
      <c r="AS67" s="18">
        <v>2</v>
      </c>
      <c r="AT67" s="18">
        <v>2</v>
      </c>
      <c r="AU67" s="18">
        <v>1</v>
      </c>
      <c r="AV67" s="18">
        <v>2</v>
      </c>
      <c r="AW67" s="18">
        <v>2</v>
      </c>
      <c r="AX67" s="18">
        <v>2</v>
      </c>
      <c r="AY67" s="18">
        <v>1</v>
      </c>
      <c r="AZ67" s="18">
        <v>2</v>
      </c>
      <c r="BA67" s="18">
        <v>2</v>
      </c>
      <c r="BB67" s="18">
        <v>2</v>
      </c>
      <c r="BC67" s="18">
        <v>2</v>
      </c>
      <c r="BD67" s="18">
        <v>2</v>
      </c>
      <c r="BE67" s="18">
        <v>1</v>
      </c>
      <c r="BF67" s="18">
        <v>2</v>
      </c>
      <c r="BG67" s="18">
        <v>2</v>
      </c>
      <c r="BH67" s="18">
        <v>2</v>
      </c>
      <c r="BI67" s="18">
        <v>2</v>
      </c>
      <c r="BJ67" s="18">
        <v>2</v>
      </c>
      <c r="BK67" s="18">
        <v>2</v>
      </c>
      <c r="BL67" s="18">
        <v>1</v>
      </c>
      <c r="BM67" s="18">
        <v>2</v>
      </c>
      <c r="BN67" s="18">
        <v>2</v>
      </c>
      <c r="BO67" s="18">
        <v>2</v>
      </c>
      <c r="BP67" s="18">
        <v>1</v>
      </c>
      <c r="BQ67" s="18">
        <v>2</v>
      </c>
      <c r="BR67" s="18">
        <v>2</v>
      </c>
      <c r="BS67" s="18">
        <v>1</v>
      </c>
      <c r="BT67" s="18">
        <v>1</v>
      </c>
      <c r="BU67" s="18">
        <v>2</v>
      </c>
      <c r="BV67" s="18">
        <v>1</v>
      </c>
      <c r="BW67" s="25">
        <v>43973</v>
      </c>
      <c r="BX67" s="53">
        <v>1</v>
      </c>
      <c r="BY67" s="18">
        <v>2</v>
      </c>
      <c r="CA67" s="18">
        <v>4</v>
      </c>
      <c r="CB67" s="25">
        <v>43973</v>
      </c>
      <c r="CC67" s="25">
        <v>43991</v>
      </c>
      <c r="CD67" s="26">
        <v>1</v>
      </c>
      <c r="CE67" s="25">
        <v>43965</v>
      </c>
      <c r="CF67" s="62">
        <v>5</v>
      </c>
      <c r="CG67" s="26">
        <v>1</v>
      </c>
      <c r="CH67" s="25">
        <v>43973</v>
      </c>
      <c r="CI67" s="18">
        <v>110</v>
      </c>
      <c r="CJ67" s="18">
        <v>78</v>
      </c>
      <c r="CK67" s="18">
        <v>1</v>
      </c>
      <c r="CL67" s="18">
        <v>120</v>
      </c>
      <c r="CM67" s="18">
        <v>85</v>
      </c>
      <c r="CP67" s="18">
        <v>2</v>
      </c>
      <c r="CQ67" s="18">
        <v>22</v>
      </c>
      <c r="CR67" s="18">
        <v>37.5</v>
      </c>
      <c r="CS67" s="18">
        <v>2</v>
      </c>
      <c r="CT67" s="18">
        <v>66</v>
      </c>
      <c r="CU67" s="18">
        <v>171</v>
      </c>
      <c r="CV67" s="18">
        <v>1.32</v>
      </c>
      <c r="CW67" s="18">
        <v>30.9</v>
      </c>
      <c r="CX67" s="18">
        <v>14.6</v>
      </c>
      <c r="CY67" s="18">
        <v>5</v>
      </c>
      <c r="CZ67" s="18">
        <v>310000</v>
      </c>
      <c r="DA67" s="18">
        <v>8800</v>
      </c>
      <c r="DB67" s="18">
        <v>160</v>
      </c>
      <c r="DC67" s="18">
        <v>0</v>
      </c>
      <c r="DD67" s="18">
        <v>90</v>
      </c>
      <c r="DE67" s="18">
        <v>6950</v>
      </c>
      <c r="DF67" s="18">
        <v>700</v>
      </c>
      <c r="DG67" s="18">
        <v>5.3</v>
      </c>
      <c r="DH67" s="18">
        <v>128</v>
      </c>
      <c r="DI67" s="18">
        <v>93</v>
      </c>
      <c r="DK67" s="18">
        <v>45</v>
      </c>
      <c r="DO67" s="18">
        <v>21</v>
      </c>
      <c r="DS67" s="18">
        <v>260</v>
      </c>
      <c r="EA67" s="18">
        <v>7.5</v>
      </c>
      <c r="EB67" s="18">
        <v>31</v>
      </c>
      <c r="EC67" s="18">
        <v>25</v>
      </c>
      <c r="ED67" s="18">
        <v>70</v>
      </c>
      <c r="EV67" s="18">
        <v>1</v>
      </c>
      <c r="EY67" s="29">
        <f t="shared" si="0"/>
        <v>24.973985431841832</v>
      </c>
      <c r="EZ67" s="82">
        <f t="shared" si="1"/>
        <v>18</v>
      </c>
      <c r="FA67" s="29">
        <f t="shared" si="2"/>
        <v>26</v>
      </c>
    </row>
    <row r="68" spans="1:157" ht="29.25" customHeight="1" x14ac:dyDescent="0.25">
      <c r="A68" s="25">
        <v>43987</v>
      </c>
      <c r="B68" s="18" t="s">
        <v>419</v>
      </c>
      <c r="C68" s="18" t="s">
        <v>325</v>
      </c>
      <c r="D68" s="18" t="s">
        <v>420</v>
      </c>
      <c r="E68" s="18" t="s">
        <v>421</v>
      </c>
      <c r="F68" s="18">
        <v>44</v>
      </c>
      <c r="G68" s="18">
        <v>1</v>
      </c>
      <c r="H68" s="18" t="s">
        <v>345</v>
      </c>
      <c r="I68" s="18">
        <v>3</v>
      </c>
      <c r="J68" s="18">
        <v>2</v>
      </c>
      <c r="M68" s="18">
        <v>2</v>
      </c>
      <c r="N68" s="18">
        <v>2</v>
      </c>
      <c r="O68" s="18">
        <v>2</v>
      </c>
      <c r="P68" s="18">
        <v>2</v>
      </c>
      <c r="Q68" s="18">
        <v>2</v>
      </c>
      <c r="R68" s="18">
        <v>2</v>
      </c>
      <c r="S68" s="18">
        <v>2</v>
      </c>
      <c r="T68" s="18">
        <v>2</v>
      </c>
      <c r="U68" s="18">
        <v>2</v>
      </c>
      <c r="V68" s="18">
        <v>2</v>
      </c>
      <c r="W68" s="18">
        <v>2</v>
      </c>
      <c r="X68" s="18">
        <v>2</v>
      </c>
      <c r="Y68" s="18">
        <v>2</v>
      </c>
      <c r="Z68" s="18">
        <v>2</v>
      </c>
      <c r="AA68" s="18">
        <v>2</v>
      </c>
      <c r="AB68" s="18">
        <v>2</v>
      </c>
      <c r="AC68" s="18">
        <v>2</v>
      </c>
      <c r="AD68" s="18">
        <v>69</v>
      </c>
      <c r="AE68" s="18">
        <v>1.58</v>
      </c>
      <c r="AF68" s="18">
        <v>1</v>
      </c>
      <c r="AG68" s="18">
        <v>2</v>
      </c>
      <c r="AH68" s="18">
        <v>2</v>
      </c>
      <c r="AI68" s="18">
        <v>2</v>
      </c>
      <c r="AJ68" s="18">
        <v>2</v>
      </c>
      <c r="AK68" s="18">
        <v>2</v>
      </c>
      <c r="AL68" s="18">
        <v>2</v>
      </c>
      <c r="AM68" s="18">
        <v>2</v>
      </c>
      <c r="AN68" s="18">
        <v>2</v>
      </c>
      <c r="AO68" s="18">
        <v>2</v>
      </c>
      <c r="AP68" s="18">
        <v>2</v>
      </c>
      <c r="AQ68" s="18">
        <v>2</v>
      </c>
      <c r="AR68" s="18">
        <v>2</v>
      </c>
      <c r="AS68" s="18">
        <v>2</v>
      </c>
      <c r="AT68" s="18">
        <v>2</v>
      </c>
      <c r="AU68" s="18">
        <v>1</v>
      </c>
      <c r="AV68" s="18">
        <v>2</v>
      </c>
      <c r="AW68" s="18">
        <v>2</v>
      </c>
      <c r="AX68" s="18">
        <v>2</v>
      </c>
      <c r="AY68" s="18">
        <v>2</v>
      </c>
      <c r="AZ68" s="18">
        <v>2</v>
      </c>
      <c r="BA68" s="18">
        <v>2</v>
      </c>
      <c r="BB68" s="18">
        <v>2</v>
      </c>
      <c r="BC68" s="18">
        <v>2</v>
      </c>
      <c r="BD68" s="18">
        <v>2</v>
      </c>
      <c r="BE68" s="18">
        <v>1</v>
      </c>
      <c r="BF68" s="18">
        <v>2</v>
      </c>
      <c r="BG68" s="18">
        <v>2</v>
      </c>
      <c r="BH68" s="18">
        <v>2</v>
      </c>
      <c r="BI68" s="18">
        <v>2</v>
      </c>
      <c r="BJ68" s="18">
        <v>2</v>
      </c>
      <c r="BK68" s="18">
        <v>2</v>
      </c>
      <c r="BL68" s="18">
        <v>1</v>
      </c>
      <c r="BM68" s="18">
        <v>2</v>
      </c>
      <c r="BN68" s="18">
        <v>2</v>
      </c>
      <c r="BO68" s="18">
        <v>2</v>
      </c>
      <c r="BP68" s="18">
        <v>2</v>
      </c>
      <c r="BQ68" s="18">
        <v>1</v>
      </c>
      <c r="BR68" s="18">
        <v>2</v>
      </c>
      <c r="BS68" s="18">
        <v>1</v>
      </c>
      <c r="BT68" s="18">
        <v>1</v>
      </c>
      <c r="BU68" s="18">
        <v>2</v>
      </c>
      <c r="BV68" s="18">
        <v>1</v>
      </c>
      <c r="BW68" s="25">
        <v>43986</v>
      </c>
      <c r="BX68" s="53">
        <v>1</v>
      </c>
      <c r="BY68" s="18">
        <v>2</v>
      </c>
      <c r="CA68" s="18">
        <v>4</v>
      </c>
      <c r="CB68" s="25">
        <v>43987</v>
      </c>
      <c r="CC68" s="25">
        <v>43991</v>
      </c>
      <c r="CD68" s="103">
        <v>2</v>
      </c>
      <c r="CE68" s="25">
        <v>43976</v>
      </c>
      <c r="CF68" s="62">
        <v>5</v>
      </c>
      <c r="CG68" s="26">
        <v>1</v>
      </c>
      <c r="CH68" s="25">
        <v>43987</v>
      </c>
      <c r="CI68" s="18">
        <v>99</v>
      </c>
      <c r="CJ68" s="18">
        <v>66</v>
      </c>
      <c r="CK68" s="18">
        <v>1</v>
      </c>
      <c r="CL68" s="18">
        <v>95</v>
      </c>
      <c r="CN68" s="18">
        <v>93</v>
      </c>
      <c r="CQ68" s="18">
        <v>21</v>
      </c>
      <c r="CR68" s="18">
        <v>37.5</v>
      </c>
      <c r="CS68" s="18">
        <v>2</v>
      </c>
      <c r="CT68" s="18">
        <v>16</v>
      </c>
      <c r="CU68" s="18">
        <v>85</v>
      </c>
      <c r="CV68" s="18">
        <v>0.6</v>
      </c>
      <c r="CW68" s="18">
        <v>7.8</v>
      </c>
      <c r="CX68" s="18">
        <v>13.1</v>
      </c>
      <c r="CY68" s="18">
        <v>4.4000000000000004</v>
      </c>
      <c r="CZ68" s="18">
        <v>224000</v>
      </c>
      <c r="DA68" s="18">
        <v>3900</v>
      </c>
      <c r="DB68" s="18">
        <v>230</v>
      </c>
      <c r="DC68" s="18">
        <v>0</v>
      </c>
      <c r="DD68" s="18">
        <v>0</v>
      </c>
      <c r="DE68" s="18">
        <v>2650</v>
      </c>
      <c r="DF68" s="18">
        <v>860</v>
      </c>
      <c r="DG68" s="18">
        <v>3.7</v>
      </c>
      <c r="DH68" s="18">
        <v>136</v>
      </c>
      <c r="DI68" s="18">
        <v>104</v>
      </c>
      <c r="DK68" s="18">
        <v>79</v>
      </c>
      <c r="DO68" s="18">
        <v>68</v>
      </c>
      <c r="DP68" s="18">
        <v>425</v>
      </c>
      <c r="DS68" s="18">
        <v>392</v>
      </c>
      <c r="EA68" s="18">
        <v>7.5</v>
      </c>
      <c r="EB68" s="18">
        <v>25</v>
      </c>
      <c r="EC68" s="18">
        <v>19</v>
      </c>
      <c r="ED68" s="18">
        <v>69</v>
      </c>
      <c r="EV68" s="18">
        <v>1</v>
      </c>
      <c r="EY68" s="29">
        <f t="shared" ref="EY68:EY131" si="3">AD68/AE68/AE68</f>
        <v>27.639801313892001</v>
      </c>
      <c r="EZ68" s="82">
        <f t="shared" ref="EZ68:EZ131" si="4">DAY(CC68-CB68)</f>
        <v>4</v>
      </c>
      <c r="FA68" s="29">
        <f t="shared" ref="FA68:FA131" si="5">DAY(CC68-CE68)</f>
        <v>15</v>
      </c>
    </row>
    <row r="69" spans="1:157" ht="29.25" customHeight="1" x14ac:dyDescent="0.25">
      <c r="A69" s="25">
        <v>43987</v>
      </c>
      <c r="B69" s="18" t="s">
        <v>422</v>
      </c>
      <c r="C69" s="18">
        <v>2227241163</v>
      </c>
      <c r="D69" s="18" t="s">
        <v>423</v>
      </c>
      <c r="E69" s="18" t="s">
        <v>424</v>
      </c>
      <c r="F69" s="18">
        <v>72</v>
      </c>
      <c r="G69" s="18">
        <v>5</v>
      </c>
      <c r="H69" s="18" t="s">
        <v>303</v>
      </c>
      <c r="I69" s="18">
        <v>2</v>
      </c>
      <c r="J69" s="18">
        <v>2</v>
      </c>
      <c r="K69" s="18">
        <v>2</v>
      </c>
      <c r="M69" s="18">
        <v>2</v>
      </c>
      <c r="N69" s="18">
        <v>2</v>
      </c>
      <c r="O69" s="18">
        <v>2</v>
      </c>
      <c r="P69" s="18">
        <v>2</v>
      </c>
      <c r="Q69" s="18">
        <v>2</v>
      </c>
      <c r="R69" s="18">
        <v>2</v>
      </c>
      <c r="S69" s="18">
        <v>2</v>
      </c>
      <c r="T69" s="18">
        <v>2</v>
      </c>
      <c r="U69" s="18">
        <v>2</v>
      </c>
      <c r="V69" s="18">
        <v>2</v>
      </c>
      <c r="W69" s="18">
        <v>2</v>
      </c>
      <c r="X69" s="18">
        <v>2</v>
      </c>
      <c r="Y69" s="18">
        <v>2</v>
      </c>
      <c r="Z69" s="18">
        <v>2</v>
      </c>
      <c r="AA69" s="18">
        <v>2</v>
      </c>
      <c r="AB69" s="18">
        <v>2</v>
      </c>
      <c r="AC69" s="18">
        <v>2</v>
      </c>
      <c r="AD69" s="18">
        <v>64</v>
      </c>
      <c r="AE69" s="18">
        <v>1.45</v>
      </c>
      <c r="AF69" s="18">
        <v>1</v>
      </c>
      <c r="AG69" s="18">
        <v>2</v>
      </c>
      <c r="AH69" s="18">
        <v>2</v>
      </c>
      <c r="AI69" s="18">
        <v>2</v>
      </c>
      <c r="AJ69" s="18">
        <v>2</v>
      </c>
      <c r="AK69" s="18">
        <v>2</v>
      </c>
      <c r="AL69" s="18">
        <v>2</v>
      </c>
      <c r="AM69" s="18">
        <v>2</v>
      </c>
      <c r="AN69" s="18">
        <v>2</v>
      </c>
      <c r="AO69" s="18">
        <v>2</v>
      </c>
      <c r="AP69" s="18">
        <v>2</v>
      </c>
      <c r="AQ69" s="18">
        <v>2</v>
      </c>
      <c r="AR69" s="18">
        <v>2</v>
      </c>
      <c r="AS69" s="18">
        <v>2</v>
      </c>
      <c r="AT69" s="18">
        <v>2</v>
      </c>
      <c r="AU69" s="18">
        <v>2</v>
      </c>
      <c r="AV69" s="18">
        <v>2</v>
      </c>
      <c r="AW69" s="18">
        <v>2</v>
      </c>
      <c r="AX69" s="18">
        <v>2</v>
      </c>
      <c r="AY69" s="18">
        <v>2</v>
      </c>
      <c r="AZ69" s="18">
        <v>2</v>
      </c>
      <c r="BA69" s="18">
        <v>2</v>
      </c>
      <c r="BB69" s="18">
        <v>2</v>
      </c>
      <c r="BC69" s="18">
        <v>2</v>
      </c>
      <c r="BD69" s="18">
        <v>2</v>
      </c>
      <c r="BE69" s="18">
        <v>1</v>
      </c>
      <c r="BF69" s="18">
        <v>2</v>
      </c>
      <c r="BG69" s="18">
        <v>2</v>
      </c>
      <c r="BH69" s="18">
        <v>2</v>
      </c>
      <c r="BI69" s="18">
        <v>2</v>
      </c>
      <c r="BJ69" s="18">
        <v>2</v>
      </c>
      <c r="BK69" s="18">
        <v>2</v>
      </c>
      <c r="BL69" s="18">
        <v>1</v>
      </c>
      <c r="BM69" s="18">
        <v>2</v>
      </c>
      <c r="BN69" s="18">
        <v>2</v>
      </c>
      <c r="BO69" s="18">
        <v>2</v>
      </c>
      <c r="BP69" s="18">
        <v>1</v>
      </c>
      <c r="BQ69" s="18">
        <v>2</v>
      </c>
      <c r="BR69" s="18">
        <v>2</v>
      </c>
      <c r="BS69" s="18">
        <v>2</v>
      </c>
      <c r="BT69" s="18">
        <v>2</v>
      </c>
      <c r="BU69" s="18">
        <v>2</v>
      </c>
      <c r="BV69" s="18">
        <v>2</v>
      </c>
      <c r="BW69" s="25">
        <v>43987</v>
      </c>
      <c r="BX69" s="53">
        <v>1</v>
      </c>
      <c r="BY69" s="18">
        <v>2</v>
      </c>
      <c r="CA69" s="18">
        <v>4</v>
      </c>
      <c r="CB69" s="25">
        <v>43987</v>
      </c>
      <c r="CC69" s="25">
        <v>43991</v>
      </c>
      <c r="CD69" s="26">
        <v>2</v>
      </c>
      <c r="CE69" s="25">
        <v>43983</v>
      </c>
      <c r="CF69" s="62">
        <v>2</v>
      </c>
      <c r="CG69" s="26">
        <v>1</v>
      </c>
      <c r="CH69" s="25">
        <v>43987</v>
      </c>
      <c r="CI69" s="18">
        <v>110</v>
      </c>
      <c r="CJ69" s="18">
        <v>68</v>
      </c>
      <c r="CK69" s="18">
        <v>1</v>
      </c>
      <c r="CL69" s="18">
        <v>90</v>
      </c>
      <c r="CN69" s="18">
        <v>95</v>
      </c>
      <c r="CQ69" s="18">
        <v>22</v>
      </c>
      <c r="CR69" s="18">
        <v>35.5</v>
      </c>
      <c r="CS69" s="18">
        <v>2</v>
      </c>
      <c r="CT69" s="18">
        <v>31</v>
      </c>
      <c r="CU69" s="18">
        <v>130</v>
      </c>
      <c r="CV69" s="18">
        <v>0.7</v>
      </c>
      <c r="CW69" s="18">
        <v>14</v>
      </c>
      <c r="CX69" s="18">
        <v>13.4</v>
      </c>
      <c r="CY69" s="18">
        <v>4.4800000000000004</v>
      </c>
      <c r="CZ69" s="18">
        <v>15300</v>
      </c>
      <c r="DA69" s="18">
        <v>5600</v>
      </c>
      <c r="DB69" s="18">
        <v>390</v>
      </c>
      <c r="DC69" s="18">
        <v>60</v>
      </c>
      <c r="DD69" s="18">
        <v>0</v>
      </c>
      <c r="DE69" s="18">
        <v>4480</v>
      </c>
      <c r="DF69" s="18">
        <v>670</v>
      </c>
      <c r="DG69" s="18">
        <v>4.2</v>
      </c>
      <c r="DH69" s="18">
        <v>133</v>
      </c>
      <c r="DI69" s="18">
        <v>104</v>
      </c>
      <c r="DK69" s="18">
        <v>25</v>
      </c>
      <c r="DO69" s="18">
        <v>27</v>
      </c>
      <c r="DP69" s="18">
        <v>194</v>
      </c>
      <c r="DS69" s="18">
        <v>161</v>
      </c>
      <c r="EA69" s="18">
        <v>7.46</v>
      </c>
      <c r="EB69" s="18">
        <v>27</v>
      </c>
      <c r="EC69" s="18">
        <v>19</v>
      </c>
      <c r="ED69" s="18">
        <v>105</v>
      </c>
      <c r="EF69" s="18">
        <v>72</v>
      </c>
      <c r="EG69" s="18">
        <v>18</v>
      </c>
      <c r="EJ69" s="18">
        <v>2</v>
      </c>
      <c r="EK69" s="18">
        <v>2</v>
      </c>
      <c r="EL69" s="18">
        <v>2</v>
      </c>
      <c r="EM69" s="18">
        <v>2</v>
      </c>
      <c r="EN69" s="18">
        <v>2</v>
      </c>
      <c r="EO69" s="18">
        <v>2</v>
      </c>
      <c r="EP69" s="18">
        <v>2</v>
      </c>
      <c r="EV69" s="18">
        <v>1</v>
      </c>
      <c r="EY69" s="29">
        <f t="shared" si="3"/>
        <v>30.43995243757432</v>
      </c>
      <c r="EZ69" s="82">
        <f t="shared" si="4"/>
        <v>4</v>
      </c>
      <c r="FA69" s="29">
        <f t="shared" si="5"/>
        <v>8</v>
      </c>
    </row>
    <row r="70" spans="1:157" ht="29.25" customHeight="1" x14ac:dyDescent="0.25">
      <c r="A70" s="25">
        <v>43977</v>
      </c>
      <c r="B70" s="18" t="s">
        <v>196</v>
      </c>
      <c r="C70" s="18">
        <v>2223643658</v>
      </c>
      <c r="D70" s="18" t="s">
        <v>477</v>
      </c>
      <c r="E70" s="18" t="s">
        <v>425</v>
      </c>
      <c r="F70" s="18">
        <v>66</v>
      </c>
      <c r="G70" s="18">
        <v>6</v>
      </c>
      <c r="H70" s="18" t="s">
        <v>426</v>
      </c>
      <c r="I70" s="18">
        <v>2</v>
      </c>
      <c r="J70" s="18">
        <v>2</v>
      </c>
      <c r="K70" s="18">
        <v>2</v>
      </c>
      <c r="L70" s="18">
        <v>2</v>
      </c>
      <c r="M70" s="18">
        <v>2</v>
      </c>
      <c r="N70" s="18">
        <v>2</v>
      </c>
      <c r="O70" s="18">
        <v>2</v>
      </c>
      <c r="P70" s="18">
        <v>2</v>
      </c>
      <c r="Q70" s="18">
        <v>2</v>
      </c>
      <c r="R70" s="18">
        <v>2</v>
      </c>
      <c r="S70" s="18">
        <v>2</v>
      </c>
      <c r="T70" s="18">
        <v>2</v>
      </c>
      <c r="U70" s="18">
        <v>2</v>
      </c>
      <c r="V70" s="18">
        <v>2</v>
      </c>
      <c r="W70" s="18">
        <v>2</v>
      </c>
      <c r="X70" s="18">
        <v>2</v>
      </c>
      <c r="Y70" s="18">
        <v>2</v>
      </c>
      <c r="Z70" s="18">
        <v>2</v>
      </c>
      <c r="AA70" s="18">
        <v>2</v>
      </c>
      <c r="AB70" s="18">
        <v>2</v>
      </c>
      <c r="AC70" s="18">
        <v>2</v>
      </c>
      <c r="AD70" s="18">
        <v>90</v>
      </c>
      <c r="AE70" s="18">
        <v>1.7</v>
      </c>
      <c r="AF70" s="18">
        <v>1</v>
      </c>
      <c r="AG70" s="18">
        <v>2</v>
      </c>
      <c r="AH70" s="18">
        <v>2</v>
      </c>
      <c r="AI70" s="18">
        <v>2</v>
      </c>
      <c r="AJ70" s="18">
        <v>2</v>
      </c>
      <c r="AK70" s="18">
        <v>2</v>
      </c>
      <c r="AL70" s="18">
        <v>2</v>
      </c>
      <c r="AM70" s="18">
        <v>2</v>
      </c>
      <c r="AN70" s="18">
        <v>2</v>
      </c>
      <c r="AO70" s="18">
        <v>2</v>
      </c>
      <c r="AP70" s="18">
        <v>2</v>
      </c>
      <c r="AQ70" s="18">
        <v>2</v>
      </c>
      <c r="AR70" s="18">
        <v>2</v>
      </c>
      <c r="AS70" s="18">
        <v>2</v>
      </c>
      <c r="AT70" s="18">
        <v>2</v>
      </c>
      <c r="AU70" s="18">
        <v>1</v>
      </c>
      <c r="AV70" s="18">
        <v>2</v>
      </c>
      <c r="AW70" s="18">
        <v>2</v>
      </c>
      <c r="AX70" s="18">
        <v>2</v>
      </c>
      <c r="AY70" s="18">
        <v>2</v>
      </c>
      <c r="AZ70" s="18">
        <v>2</v>
      </c>
      <c r="BA70" s="18">
        <v>2</v>
      </c>
      <c r="BB70" s="18">
        <v>2</v>
      </c>
      <c r="BC70" s="18">
        <v>1</v>
      </c>
      <c r="BD70" s="18">
        <v>2</v>
      </c>
      <c r="BE70" s="18">
        <v>2</v>
      </c>
      <c r="BF70" s="18">
        <v>2</v>
      </c>
      <c r="BG70" s="18">
        <v>2</v>
      </c>
      <c r="BH70" s="18">
        <v>2</v>
      </c>
      <c r="BI70" s="18">
        <v>2</v>
      </c>
      <c r="BJ70" s="18">
        <v>1</v>
      </c>
      <c r="BK70" s="18">
        <v>1</v>
      </c>
      <c r="BL70" s="18">
        <v>1</v>
      </c>
      <c r="BM70" s="18">
        <v>2</v>
      </c>
      <c r="BN70" s="18">
        <v>2</v>
      </c>
      <c r="BO70" s="18">
        <v>1</v>
      </c>
      <c r="BP70" s="18">
        <v>2</v>
      </c>
      <c r="BQ70" s="18">
        <v>2</v>
      </c>
      <c r="BR70" s="18">
        <v>1</v>
      </c>
      <c r="BS70" s="18">
        <v>2</v>
      </c>
      <c r="BT70" s="18">
        <v>1</v>
      </c>
      <c r="BU70" s="18">
        <v>2</v>
      </c>
      <c r="BV70" s="18">
        <v>2</v>
      </c>
      <c r="BW70" s="25">
        <v>43977</v>
      </c>
      <c r="BX70" s="53">
        <v>1</v>
      </c>
      <c r="BY70" s="18">
        <v>2</v>
      </c>
      <c r="CA70" s="18">
        <v>4</v>
      </c>
      <c r="CB70" s="25">
        <v>43977</v>
      </c>
      <c r="CC70" s="25">
        <v>43987</v>
      </c>
      <c r="CD70" s="26">
        <v>2</v>
      </c>
      <c r="CE70" s="25">
        <v>43968</v>
      </c>
      <c r="CF70" s="62">
        <v>2</v>
      </c>
      <c r="CG70" s="26">
        <v>1</v>
      </c>
      <c r="CH70" s="25">
        <v>43977</v>
      </c>
      <c r="CI70" s="18">
        <v>168</v>
      </c>
      <c r="CJ70" s="18">
        <v>92</v>
      </c>
      <c r="CK70" s="18">
        <v>1</v>
      </c>
      <c r="CL70" s="18">
        <v>130</v>
      </c>
      <c r="CM70" s="18">
        <v>82</v>
      </c>
      <c r="CP70" s="18">
        <v>5</v>
      </c>
      <c r="CQ70" s="18">
        <v>20</v>
      </c>
      <c r="CR70" s="18">
        <v>36.799999999999997</v>
      </c>
      <c r="CS70" s="18">
        <v>2</v>
      </c>
      <c r="CT70" s="18">
        <v>40</v>
      </c>
      <c r="CU70" s="18">
        <v>137</v>
      </c>
      <c r="CV70" s="18">
        <v>1.01</v>
      </c>
      <c r="CW70" s="18">
        <v>19</v>
      </c>
      <c r="CX70" s="18">
        <v>13.5</v>
      </c>
      <c r="CY70" s="18">
        <v>5.2</v>
      </c>
      <c r="CZ70" s="18">
        <v>258000</v>
      </c>
      <c r="DA70" s="18">
        <v>8800</v>
      </c>
      <c r="DB70" s="18">
        <v>1410</v>
      </c>
      <c r="DC70" s="18">
        <v>0</v>
      </c>
      <c r="DD70" s="18">
        <v>180</v>
      </c>
      <c r="DE70" s="18">
        <v>6510</v>
      </c>
      <c r="DF70" s="18">
        <v>440</v>
      </c>
      <c r="DG70" s="18">
        <v>4.5999999999999996</v>
      </c>
      <c r="DH70" s="18">
        <v>141</v>
      </c>
      <c r="DI70" s="18">
        <v>109</v>
      </c>
      <c r="DK70" s="18">
        <v>105</v>
      </c>
      <c r="DO70" s="18">
        <v>81</v>
      </c>
      <c r="DS70" s="18">
        <v>587</v>
      </c>
      <c r="EA70" s="18">
        <v>7.43</v>
      </c>
      <c r="EB70" s="18">
        <v>23</v>
      </c>
      <c r="EC70" s="18">
        <v>15</v>
      </c>
      <c r="ED70" s="18">
        <v>54</v>
      </c>
      <c r="EV70" s="18">
        <v>1</v>
      </c>
      <c r="EY70" s="29">
        <f t="shared" si="3"/>
        <v>31.141868512110729</v>
      </c>
      <c r="EZ70" s="82">
        <f t="shared" si="4"/>
        <v>10</v>
      </c>
      <c r="FA70" s="29">
        <f t="shared" si="5"/>
        <v>19</v>
      </c>
    </row>
    <row r="71" spans="1:157" ht="29.25" customHeight="1" x14ac:dyDescent="0.25">
      <c r="A71" s="25">
        <v>43971</v>
      </c>
      <c r="B71" s="18" t="s">
        <v>428</v>
      </c>
      <c r="C71" s="18">
        <v>2226346186</v>
      </c>
      <c r="D71" s="18" t="s">
        <v>429</v>
      </c>
      <c r="E71" s="18" t="s">
        <v>430</v>
      </c>
      <c r="F71" s="18">
        <v>59</v>
      </c>
      <c r="G71" s="18">
        <v>2</v>
      </c>
      <c r="H71" s="18" t="s">
        <v>431</v>
      </c>
      <c r="I71" s="18">
        <v>3</v>
      </c>
      <c r="J71" s="18">
        <v>2</v>
      </c>
      <c r="M71" s="18">
        <v>2</v>
      </c>
      <c r="N71" s="18">
        <v>2</v>
      </c>
      <c r="O71" s="18">
        <v>2</v>
      </c>
      <c r="P71" s="18">
        <v>2</v>
      </c>
      <c r="Q71" s="18">
        <v>2</v>
      </c>
      <c r="R71" s="18">
        <v>1</v>
      </c>
      <c r="S71" s="18">
        <v>1</v>
      </c>
      <c r="T71" s="18">
        <v>2</v>
      </c>
      <c r="U71" s="18">
        <v>2</v>
      </c>
      <c r="V71" s="18">
        <v>2</v>
      </c>
      <c r="W71" s="18">
        <v>2</v>
      </c>
      <c r="X71" s="18">
        <v>2</v>
      </c>
      <c r="Y71" s="18">
        <v>2</v>
      </c>
      <c r="Z71" s="18">
        <v>2</v>
      </c>
      <c r="AA71" s="18">
        <v>2</v>
      </c>
      <c r="AB71" s="18">
        <v>2</v>
      </c>
      <c r="AC71" s="18">
        <v>2</v>
      </c>
      <c r="AD71" s="18">
        <v>74</v>
      </c>
      <c r="AE71" s="18">
        <v>1.64</v>
      </c>
      <c r="AF71" s="18">
        <v>1</v>
      </c>
      <c r="AG71" s="18">
        <v>2</v>
      </c>
      <c r="AH71" s="18">
        <v>2</v>
      </c>
      <c r="AI71" s="18">
        <v>1</v>
      </c>
      <c r="AJ71" s="18">
        <v>2</v>
      </c>
      <c r="AK71" s="18">
        <v>2</v>
      </c>
      <c r="AL71" s="18">
        <v>2</v>
      </c>
      <c r="AM71" s="18">
        <v>2</v>
      </c>
      <c r="AN71" s="18">
        <v>2</v>
      </c>
      <c r="AO71" s="18">
        <v>2</v>
      </c>
      <c r="AP71" s="18">
        <v>2</v>
      </c>
      <c r="AQ71" s="18">
        <v>2</v>
      </c>
      <c r="AR71" s="18">
        <v>2</v>
      </c>
      <c r="AS71" s="18">
        <v>2</v>
      </c>
      <c r="AT71" s="18">
        <v>2</v>
      </c>
      <c r="AU71" s="18">
        <v>2</v>
      </c>
      <c r="AV71" s="18">
        <v>2</v>
      </c>
      <c r="AW71" s="18">
        <v>2</v>
      </c>
      <c r="AX71" s="18">
        <v>1</v>
      </c>
      <c r="AY71" s="18">
        <v>2</v>
      </c>
      <c r="AZ71" s="18">
        <v>2</v>
      </c>
      <c r="BA71" s="18">
        <v>2</v>
      </c>
      <c r="BB71" s="18">
        <v>2</v>
      </c>
      <c r="BC71" s="18">
        <v>1</v>
      </c>
      <c r="BD71" s="18">
        <v>2</v>
      </c>
      <c r="BE71" s="18">
        <v>2</v>
      </c>
      <c r="BF71" s="18">
        <v>2</v>
      </c>
      <c r="BG71" s="18">
        <v>2</v>
      </c>
      <c r="BJ71" s="18">
        <v>1</v>
      </c>
      <c r="BK71" s="18">
        <v>1</v>
      </c>
      <c r="BL71" s="18">
        <v>1</v>
      </c>
      <c r="BM71" s="18">
        <v>1</v>
      </c>
      <c r="BN71" s="18">
        <v>2</v>
      </c>
      <c r="BO71" s="18">
        <v>1</v>
      </c>
      <c r="BP71" s="18">
        <v>2</v>
      </c>
      <c r="BQ71" s="18">
        <v>1</v>
      </c>
      <c r="BR71" s="18">
        <v>1</v>
      </c>
      <c r="BS71" s="18">
        <v>1</v>
      </c>
      <c r="BT71" s="18">
        <v>1</v>
      </c>
      <c r="BU71" s="18">
        <v>2</v>
      </c>
      <c r="BV71" s="18">
        <v>1</v>
      </c>
      <c r="BW71" s="25">
        <v>43969</v>
      </c>
      <c r="BX71" s="53">
        <v>1</v>
      </c>
      <c r="BY71" s="18">
        <v>1</v>
      </c>
      <c r="BZ71" s="25">
        <v>43971</v>
      </c>
      <c r="CA71" s="18">
        <v>2</v>
      </c>
      <c r="CB71" s="25">
        <v>43971</v>
      </c>
      <c r="CC71" s="25">
        <v>43987</v>
      </c>
      <c r="CD71" s="26">
        <v>2</v>
      </c>
      <c r="CE71" s="25">
        <v>43961</v>
      </c>
      <c r="CF71" s="62">
        <v>14</v>
      </c>
      <c r="CG71" s="26">
        <v>1</v>
      </c>
      <c r="CH71" s="25">
        <v>43971</v>
      </c>
      <c r="CI71" s="18">
        <v>154</v>
      </c>
      <c r="CJ71" s="18">
        <v>93</v>
      </c>
      <c r="CK71" s="18">
        <v>1</v>
      </c>
      <c r="CL71" s="18">
        <v>108</v>
      </c>
      <c r="CM71" s="18">
        <v>93</v>
      </c>
      <c r="CP71" s="18">
        <v>5</v>
      </c>
      <c r="CQ71" s="18">
        <v>34</v>
      </c>
      <c r="CR71" s="18">
        <v>35.6</v>
      </c>
      <c r="CS71" s="18">
        <v>2</v>
      </c>
      <c r="CT71" s="18">
        <v>45</v>
      </c>
      <c r="CU71" s="18">
        <v>272</v>
      </c>
      <c r="CV71" s="18">
        <v>1.27</v>
      </c>
      <c r="CW71" s="18">
        <v>21</v>
      </c>
      <c r="CX71" s="18">
        <v>15</v>
      </c>
      <c r="CY71" s="18">
        <v>5.3</v>
      </c>
      <c r="CZ71" s="18">
        <v>361000</v>
      </c>
      <c r="DA71" s="18">
        <v>30800</v>
      </c>
      <c r="DB71" s="18">
        <v>3080</v>
      </c>
      <c r="DC71" s="18">
        <v>0</v>
      </c>
      <c r="DD71" s="18" t="s">
        <v>432</v>
      </c>
      <c r="DE71" s="18">
        <v>26180</v>
      </c>
      <c r="DF71" s="18">
        <v>1230</v>
      </c>
      <c r="DG71" s="18">
        <v>3.6</v>
      </c>
      <c r="DH71" s="18">
        <v>138</v>
      </c>
      <c r="DI71" s="18">
        <v>102</v>
      </c>
      <c r="DK71" s="18">
        <v>33</v>
      </c>
      <c r="DO71" s="18">
        <v>37</v>
      </c>
      <c r="DS71" s="18">
        <v>390</v>
      </c>
      <c r="EA71" s="18">
        <v>7.42</v>
      </c>
      <c r="EB71" s="18">
        <v>28</v>
      </c>
      <c r="EC71" s="18">
        <v>18</v>
      </c>
      <c r="ED71" s="18">
        <v>53</v>
      </c>
      <c r="EF71" s="18">
        <v>47</v>
      </c>
      <c r="EG71" s="18">
        <v>23</v>
      </c>
      <c r="EV71" s="18">
        <v>1</v>
      </c>
      <c r="EY71" s="29">
        <f t="shared" si="3"/>
        <v>27.513384889946465</v>
      </c>
      <c r="EZ71" s="82">
        <f t="shared" si="4"/>
        <v>16</v>
      </c>
      <c r="FA71" s="29">
        <f t="shared" si="5"/>
        <v>26</v>
      </c>
    </row>
    <row r="72" spans="1:157" ht="29.25" customHeight="1" x14ac:dyDescent="0.25">
      <c r="A72" s="25">
        <v>43977</v>
      </c>
      <c r="B72" s="18" t="s">
        <v>342</v>
      </c>
      <c r="C72" s="18">
        <v>2224642522</v>
      </c>
      <c r="D72" s="18" t="s">
        <v>434</v>
      </c>
      <c r="E72" s="18" t="s">
        <v>435</v>
      </c>
      <c r="F72" s="18">
        <v>28</v>
      </c>
      <c r="G72" s="18">
        <v>2</v>
      </c>
      <c r="H72" s="18" t="s">
        <v>436</v>
      </c>
      <c r="I72" s="18">
        <v>3</v>
      </c>
      <c r="J72" s="18">
        <v>2</v>
      </c>
      <c r="K72" s="18">
        <v>7</v>
      </c>
      <c r="L72" s="18">
        <v>1</v>
      </c>
      <c r="M72" s="18">
        <v>2</v>
      </c>
      <c r="N72" s="18">
        <v>2</v>
      </c>
      <c r="O72" s="18">
        <v>2</v>
      </c>
      <c r="P72" s="18">
        <v>2</v>
      </c>
      <c r="Q72" s="18">
        <v>2</v>
      </c>
      <c r="R72" s="18">
        <v>1</v>
      </c>
      <c r="S72" s="18">
        <v>1</v>
      </c>
      <c r="T72" s="18">
        <v>2</v>
      </c>
      <c r="U72" s="18">
        <v>2</v>
      </c>
      <c r="V72" s="18">
        <v>2</v>
      </c>
      <c r="W72" s="18">
        <v>2</v>
      </c>
      <c r="X72" s="18">
        <v>1</v>
      </c>
      <c r="Y72" s="18">
        <v>2</v>
      </c>
      <c r="Z72" s="18">
        <v>2</v>
      </c>
      <c r="AA72" s="18">
        <v>2</v>
      </c>
      <c r="AB72" s="18">
        <v>2</v>
      </c>
      <c r="AC72" s="18">
        <v>2</v>
      </c>
      <c r="AD72" s="18">
        <v>65</v>
      </c>
      <c r="AE72" s="18">
        <v>1.58</v>
      </c>
      <c r="AF72" s="18">
        <v>1</v>
      </c>
      <c r="AG72" s="18">
        <v>2</v>
      </c>
      <c r="AH72" s="18">
        <v>1</v>
      </c>
      <c r="AI72" s="18">
        <v>2</v>
      </c>
      <c r="AJ72" s="18">
        <v>2</v>
      </c>
      <c r="AK72" s="18">
        <v>2</v>
      </c>
      <c r="AL72" s="18">
        <v>2</v>
      </c>
      <c r="AM72" s="18">
        <v>2</v>
      </c>
      <c r="AN72" s="18">
        <v>2</v>
      </c>
      <c r="AO72" s="18">
        <v>2</v>
      </c>
      <c r="AP72" s="18">
        <v>2</v>
      </c>
      <c r="AQ72" s="18">
        <v>2</v>
      </c>
      <c r="AR72" s="18">
        <v>2</v>
      </c>
      <c r="AS72" s="18">
        <v>2</v>
      </c>
      <c r="AT72" s="18">
        <v>2</v>
      </c>
      <c r="AU72" s="18">
        <v>1</v>
      </c>
      <c r="AV72" s="18">
        <v>2</v>
      </c>
      <c r="AW72" s="18">
        <v>2</v>
      </c>
      <c r="AX72" s="18">
        <v>2</v>
      </c>
      <c r="AY72" s="18">
        <v>1</v>
      </c>
      <c r="AZ72" s="18">
        <v>2</v>
      </c>
      <c r="BA72" s="18">
        <v>2</v>
      </c>
      <c r="BB72" s="18">
        <v>2</v>
      </c>
      <c r="BC72" s="18">
        <v>1</v>
      </c>
      <c r="BD72" s="18">
        <v>2</v>
      </c>
      <c r="BE72" s="18">
        <v>1</v>
      </c>
      <c r="BF72" s="18">
        <v>2</v>
      </c>
      <c r="BG72" s="18">
        <v>2</v>
      </c>
      <c r="BH72" s="18">
        <v>2</v>
      </c>
      <c r="BI72" s="18">
        <v>2</v>
      </c>
      <c r="BJ72" s="18">
        <v>2</v>
      </c>
      <c r="BK72" s="18">
        <v>2</v>
      </c>
      <c r="BL72" s="18">
        <v>1</v>
      </c>
      <c r="BM72" s="18">
        <v>2</v>
      </c>
      <c r="BN72" s="18">
        <v>2</v>
      </c>
      <c r="BO72" s="18">
        <v>2</v>
      </c>
      <c r="BP72" s="18">
        <v>2</v>
      </c>
      <c r="BQ72" s="18">
        <v>1</v>
      </c>
      <c r="BR72" s="18">
        <v>2</v>
      </c>
      <c r="BS72" s="18">
        <v>1</v>
      </c>
      <c r="BT72" s="18">
        <v>1</v>
      </c>
      <c r="BU72" s="18">
        <v>2</v>
      </c>
      <c r="BV72" s="18">
        <v>2</v>
      </c>
      <c r="BW72" s="25">
        <v>43966</v>
      </c>
      <c r="BX72" s="53">
        <v>1</v>
      </c>
      <c r="BY72" s="18">
        <v>2</v>
      </c>
      <c r="CA72" s="18">
        <v>4</v>
      </c>
      <c r="CB72" s="25">
        <v>43977</v>
      </c>
      <c r="CC72" s="25">
        <v>43987</v>
      </c>
      <c r="CD72" s="26">
        <v>2</v>
      </c>
      <c r="CE72" s="25">
        <v>43964</v>
      </c>
      <c r="CF72" s="62">
        <v>2</v>
      </c>
      <c r="CG72" s="26">
        <v>1</v>
      </c>
      <c r="CH72" s="25">
        <v>43977</v>
      </c>
      <c r="CI72" s="18">
        <v>98</v>
      </c>
      <c r="CJ72" s="18">
        <v>61</v>
      </c>
      <c r="CK72" s="18">
        <v>1</v>
      </c>
      <c r="CL72" s="18">
        <v>131</v>
      </c>
      <c r="CM72" s="18">
        <v>96</v>
      </c>
      <c r="CP72" s="18">
        <v>5</v>
      </c>
      <c r="CQ72" s="18">
        <v>23</v>
      </c>
      <c r="CR72" s="18">
        <v>36</v>
      </c>
      <c r="CS72" s="18">
        <v>2</v>
      </c>
      <c r="CT72" s="18">
        <v>16</v>
      </c>
      <c r="CU72" s="18">
        <v>134</v>
      </c>
      <c r="CV72" s="18">
        <v>1.04</v>
      </c>
      <c r="CW72" s="18">
        <v>7.8</v>
      </c>
      <c r="CX72" s="18">
        <v>13.5</v>
      </c>
      <c r="CY72" s="18">
        <v>4.3</v>
      </c>
      <c r="CZ72" s="18">
        <v>329000</v>
      </c>
      <c r="DA72" s="18">
        <v>11500</v>
      </c>
      <c r="DB72" s="18">
        <v>1380</v>
      </c>
      <c r="DC72" s="18">
        <v>0</v>
      </c>
      <c r="DD72" s="18">
        <v>0</v>
      </c>
      <c r="DE72" s="18">
        <v>8620</v>
      </c>
      <c r="DF72" s="18">
        <v>1380</v>
      </c>
      <c r="DG72" s="18">
        <v>4.2</v>
      </c>
      <c r="DH72" s="18">
        <v>139</v>
      </c>
      <c r="DI72" s="18">
        <v>111</v>
      </c>
      <c r="DK72" s="18">
        <v>23</v>
      </c>
      <c r="DO72" s="18">
        <v>17</v>
      </c>
      <c r="DS72" s="18">
        <v>305</v>
      </c>
      <c r="EA72" s="18">
        <v>7.4</v>
      </c>
      <c r="EB72" s="18">
        <v>27</v>
      </c>
      <c r="EC72" s="18">
        <v>17</v>
      </c>
      <c r="ED72" s="18">
        <v>123</v>
      </c>
      <c r="EF72" s="18">
        <v>139</v>
      </c>
      <c r="EG72" s="18">
        <v>16</v>
      </c>
      <c r="EV72" s="18">
        <v>1</v>
      </c>
      <c r="EY72" s="29">
        <f t="shared" si="3"/>
        <v>26.037493991347535</v>
      </c>
      <c r="EZ72" s="82">
        <f t="shared" si="4"/>
        <v>10</v>
      </c>
      <c r="FA72" s="29">
        <f t="shared" si="5"/>
        <v>23</v>
      </c>
    </row>
    <row r="73" spans="1:157" ht="29.25" customHeight="1" x14ac:dyDescent="0.25">
      <c r="A73" s="25">
        <v>43977</v>
      </c>
      <c r="B73" s="18" t="s">
        <v>342</v>
      </c>
      <c r="C73" s="18">
        <v>2226300439</v>
      </c>
      <c r="D73" s="18" t="s">
        <v>438</v>
      </c>
      <c r="E73" s="18" t="s">
        <v>439</v>
      </c>
      <c r="F73" s="18">
        <v>43</v>
      </c>
      <c r="G73" s="18">
        <v>4</v>
      </c>
      <c r="H73" s="18" t="s">
        <v>308</v>
      </c>
      <c r="I73" s="18">
        <v>2</v>
      </c>
      <c r="J73" s="18">
        <v>2</v>
      </c>
      <c r="M73" s="18">
        <v>2</v>
      </c>
      <c r="N73" s="18">
        <v>2</v>
      </c>
      <c r="O73" s="18">
        <v>2</v>
      </c>
      <c r="P73" s="18">
        <v>2</v>
      </c>
      <c r="Q73" s="18">
        <v>2</v>
      </c>
      <c r="R73" s="18">
        <v>2</v>
      </c>
      <c r="S73" s="18">
        <v>2</v>
      </c>
      <c r="T73" s="18">
        <v>2</v>
      </c>
      <c r="U73" s="18">
        <v>2</v>
      </c>
      <c r="V73" s="18">
        <v>2</v>
      </c>
      <c r="W73" s="18">
        <v>2</v>
      </c>
      <c r="X73" s="18">
        <v>2</v>
      </c>
      <c r="Y73" s="18">
        <v>2</v>
      </c>
      <c r="Z73" s="18">
        <v>2</v>
      </c>
      <c r="AA73" s="18">
        <v>2</v>
      </c>
      <c r="AB73" s="18">
        <v>2</v>
      </c>
      <c r="AC73" s="18">
        <v>2</v>
      </c>
      <c r="AD73" s="18">
        <v>72</v>
      </c>
      <c r="AE73" s="18">
        <v>1.5</v>
      </c>
      <c r="AF73" s="18">
        <v>1</v>
      </c>
      <c r="AG73" s="18">
        <v>2</v>
      </c>
      <c r="AH73" s="18">
        <v>2</v>
      </c>
      <c r="AI73" s="18">
        <v>2</v>
      </c>
      <c r="AJ73" s="18">
        <v>2</v>
      </c>
      <c r="AK73" s="18">
        <v>2</v>
      </c>
      <c r="AL73" s="18">
        <v>2</v>
      </c>
      <c r="AM73" s="18">
        <v>2</v>
      </c>
      <c r="AN73" s="18">
        <v>2</v>
      </c>
      <c r="AO73" s="18">
        <v>2</v>
      </c>
      <c r="AP73" s="18">
        <v>2</v>
      </c>
      <c r="AQ73" s="18">
        <v>2</v>
      </c>
      <c r="AR73" s="18">
        <v>2</v>
      </c>
      <c r="AS73" s="18">
        <v>2</v>
      </c>
      <c r="AT73" s="18">
        <v>2</v>
      </c>
      <c r="AU73" s="18">
        <v>1</v>
      </c>
      <c r="AV73" s="18">
        <v>2</v>
      </c>
      <c r="AW73" s="18">
        <v>2</v>
      </c>
      <c r="AX73" s="18">
        <v>2</v>
      </c>
      <c r="AY73" s="18">
        <v>2</v>
      </c>
      <c r="AZ73" s="18">
        <v>2</v>
      </c>
      <c r="BA73" s="18">
        <v>2</v>
      </c>
      <c r="BB73" s="18">
        <v>2</v>
      </c>
      <c r="BC73" s="18">
        <v>2</v>
      </c>
      <c r="BD73" s="18">
        <v>2</v>
      </c>
      <c r="BE73" s="18">
        <v>1</v>
      </c>
      <c r="BF73" s="18">
        <v>2</v>
      </c>
      <c r="BG73" s="18">
        <v>2</v>
      </c>
      <c r="BH73" s="18">
        <v>2</v>
      </c>
      <c r="BI73" s="18">
        <v>2</v>
      </c>
      <c r="BJ73" s="18">
        <v>2</v>
      </c>
      <c r="BK73" s="18">
        <v>2</v>
      </c>
      <c r="BL73" s="18">
        <v>1</v>
      </c>
      <c r="BM73" s="18">
        <v>2</v>
      </c>
      <c r="BN73" s="18">
        <v>2</v>
      </c>
      <c r="BO73" s="18">
        <v>2</v>
      </c>
      <c r="BP73" s="18">
        <v>2</v>
      </c>
      <c r="BQ73" s="18">
        <v>2</v>
      </c>
      <c r="BR73" s="18">
        <v>2</v>
      </c>
      <c r="BS73" s="18">
        <v>1</v>
      </c>
      <c r="BT73" s="18">
        <v>1</v>
      </c>
      <c r="BU73" s="18">
        <v>2</v>
      </c>
      <c r="BV73" s="18">
        <v>2</v>
      </c>
      <c r="BW73" s="25">
        <v>43978</v>
      </c>
      <c r="BX73" s="53">
        <v>1</v>
      </c>
      <c r="BY73" s="18">
        <v>2</v>
      </c>
      <c r="CA73" s="18">
        <v>4</v>
      </c>
      <c r="CB73" s="25">
        <v>43977</v>
      </c>
      <c r="CC73" s="25">
        <v>43987</v>
      </c>
      <c r="CD73" s="26">
        <v>2</v>
      </c>
      <c r="CE73" s="25">
        <v>43968</v>
      </c>
      <c r="CF73" s="62">
        <v>5</v>
      </c>
      <c r="CG73" s="26">
        <v>1</v>
      </c>
      <c r="CH73" s="25">
        <v>43977</v>
      </c>
      <c r="CI73" s="18">
        <v>109</v>
      </c>
      <c r="CJ73" s="18">
        <v>71</v>
      </c>
      <c r="CK73" s="18">
        <v>1</v>
      </c>
      <c r="CL73" s="18">
        <v>94</v>
      </c>
      <c r="CM73" s="18">
        <v>92</v>
      </c>
      <c r="CP73" s="18">
        <v>2</v>
      </c>
      <c r="CQ73" s="18">
        <v>22</v>
      </c>
      <c r="CR73" s="18">
        <v>37</v>
      </c>
      <c r="CS73" s="18">
        <v>2</v>
      </c>
      <c r="CT73" s="18">
        <v>24</v>
      </c>
      <c r="CU73" s="18">
        <v>81</v>
      </c>
      <c r="CV73" s="18">
        <v>0.54</v>
      </c>
      <c r="CW73" s="18">
        <v>11</v>
      </c>
      <c r="CX73" s="18">
        <v>11.8</v>
      </c>
      <c r="CY73" s="18">
        <v>4.3</v>
      </c>
      <c r="CZ73" s="18">
        <v>200000</v>
      </c>
      <c r="DA73" s="18">
        <v>4300</v>
      </c>
      <c r="DB73" s="18">
        <v>390</v>
      </c>
      <c r="DC73" s="18">
        <v>40</v>
      </c>
      <c r="DD73" s="18">
        <v>0</v>
      </c>
      <c r="DE73" s="18">
        <v>3220</v>
      </c>
      <c r="DF73" s="18">
        <v>640</v>
      </c>
      <c r="DG73" s="18">
        <v>3.9</v>
      </c>
      <c r="DH73" s="18">
        <v>140</v>
      </c>
      <c r="DI73" s="18">
        <v>110</v>
      </c>
      <c r="DK73" s="18">
        <v>34</v>
      </c>
      <c r="DO73" s="18">
        <v>30</v>
      </c>
      <c r="DP73" s="18">
        <v>178</v>
      </c>
      <c r="DS73" s="18">
        <v>265</v>
      </c>
      <c r="EA73" s="18">
        <v>7.4</v>
      </c>
      <c r="EB73" s="18">
        <v>27</v>
      </c>
      <c r="EC73" s="18">
        <v>16.7</v>
      </c>
      <c r="ED73" s="18">
        <v>112</v>
      </c>
      <c r="EF73" s="18">
        <v>77</v>
      </c>
      <c r="EG73" s="18">
        <v>23</v>
      </c>
      <c r="EV73" s="18">
        <v>2</v>
      </c>
      <c r="EY73" s="29">
        <f t="shared" si="3"/>
        <v>32</v>
      </c>
      <c r="EZ73" s="82">
        <f t="shared" si="4"/>
        <v>10</v>
      </c>
      <c r="FA73" s="29">
        <f t="shared" si="5"/>
        <v>19</v>
      </c>
    </row>
    <row r="74" spans="1:157" ht="29.25" customHeight="1" x14ac:dyDescent="0.25">
      <c r="A74" s="25">
        <v>43984</v>
      </c>
      <c r="B74" s="18" t="s">
        <v>196</v>
      </c>
      <c r="C74" s="18">
        <v>2224022313</v>
      </c>
      <c r="D74" s="18" t="s">
        <v>441</v>
      </c>
      <c r="E74" s="18" t="s">
        <v>440</v>
      </c>
      <c r="F74" s="18">
        <v>55</v>
      </c>
      <c r="G74" s="18">
        <v>1</v>
      </c>
      <c r="H74" s="18" t="s">
        <v>345</v>
      </c>
      <c r="I74" s="18">
        <v>3</v>
      </c>
      <c r="J74" s="18">
        <v>2</v>
      </c>
      <c r="M74" s="18">
        <v>2</v>
      </c>
      <c r="N74" s="18">
        <v>1</v>
      </c>
      <c r="O74" s="18">
        <v>2</v>
      </c>
      <c r="P74" s="18">
        <v>2</v>
      </c>
      <c r="Q74" s="18">
        <v>2</v>
      </c>
      <c r="R74" s="18">
        <v>2</v>
      </c>
      <c r="S74" s="18">
        <v>2</v>
      </c>
      <c r="T74" s="18">
        <v>2</v>
      </c>
      <c r="U74" s="18">
        <v>2</v>
      </c>
      <c r="V74" s="18">
        <v>2</v>
      </c>
      <c r="W74" s="18">
        <v>2</v>
      </c>
      <c r="X74" s="18">
        <v>2</v>
      </c>
      <c r="Y74" s="18">
        <v>2</v>
      </c>
      <c r="Z74" s="18">
        <v>2</v>
      </c>
      <c r="AA74" s="18">
        <v>2</v>
      </c>
      <c r="AB74" s="18">
        <v>2</v>
      </c>
      <c r="AC74" s="18">
        <v>2</v>
      </c>
      <c r="AD74" s="18">
        <v>79</v>
      </c>
      <c r="AE74" s="18">
        <v>1.52</v>
      </c>
      <c r="AF74" s="18">
        <v>1</v>
      </c>
      <c r="AG74" s="18">
        <v>2</v>
      </c>
      <c r="AH74" s="18">
        <v>2</v>
      </c>
      <c r="AI74" s="18">
        <v>2</v>
      </c>
      <c r="AJ74" s="18">
        <v>2</v>
      </c>
      <c r="AK74" s="18">
        <v>2</v>
      </c>
      <c r="AL74" s="18">
        <v>2</v>
      </c>
      <c r="AM74" s="18">
        <v>2</v>
      </c>
      <c r="AN74" s="18">
        <v>2</v>
      </c>
      <c r="AO74" s="18">
        <v>2</v>
      </c>
      <c r="AP74" s="18">
        <v>2</v>
      </c>
      <c r="AQ74" s="18">
        <v>1</v>
      </c>
      <c r="AR74" s="18">
        <v>2</v>
      </c>
      <c r="AS74" s="18">
        <v>2</v>
      </c>
      <c r="AT74" s="18">
        <v>2</v>
      </c>
      <c r="AU74" s="18">
        <v>2</v>
      </c>
      <c r="AV74" s="18">
        <v>2</v>
      </c>
      <c r="AW74" s="18">
        <v>2</v>
      </c>
      <c r="AX74" s="18">
        <v>2</v>
      </c>
      <c r="AY74" s="18">
        <v>2</v>
      </c>
      <c r="AZ74" s="18">
        <v>2</v>
      </c>
      <c r="BA74" s="18">
        <v>2</v>
      </c>
      <c r="BB74" s="18">
        <v>2</v>
      </c>
      <c r="BC74" s="18">
        <v>2</v>
      </c>
      <c r="BD74" s="18">
        <v>2</v>
      </c>
      <c r="BE74" s="18">
        <v>1</v>
      </c>
      <c r="BF74" s="18">
        <v>2</v>
      </c>
      <c r="BG74" s="18">
        <v>2</v>
      </c>
      <c r="BH74" s="18">
        <v>2</v>
      </c>
      <c r="BI74" s="18">
        <v>2</v>
      </c>
      <c r="BJ74" s="18">
        <v>1</v>
      </c>
      <c r="BK74" s="18">
        <v>1</v>
      </c>
      <c r="BL74" s="18">
        <v>1</v>
      </c>
      <c r="BM74" s="18">
        <v>2</v>
      </c>
      <c r="BN74" s="18">
        <v>2</v>
      </c>
      <c r="BO74" s="18">
        <v>1</v>
      </c>
      <c r="BP74" s="18">
        <v>1</v>
      </c>
      <c r="BQ74" s="18">
        <v>2</v>
      </c>
      <c r="BR74" s="18">
        <v>2</v>
      </c>
      <c r="BS74" s="18">
        <v>1</v>
      </c>
      <c r="BT74" s="18">
        <v>1</v>
      </c>
      <c r="BU74" s="18">
        <v>2</v>
      </c>
      <c r="BV74" s="18">
        <v>2</v>
      </c>
      <c r="BW74" s="25">
        <v>43974</v>
      </c>
      <c r="BX74" s="53">
        <v>1</v>
      </c>
      <c r="BY74" s="18">
        <v>2</v>
      </c>
      <c r="CA74" s="18">
        <v>4</v>
      </c>
      <c r="CB74" s="25">
        <v>43984</v>
      </c>
      <c r="CC74" s="25">
        <v>43991</v>
      </c>
      <c r="CD74" s="26">
        <v>2</v>
      </c>
      <c r="CE74" s="25">
        <v>43970</v>
      </c>
      <c r="CF74" s="62">
        <v>8</v>
      </c>
      <c r="CG74" s="26">
        <v>1</v>
      </c>
      <c r="CH74" s="25">
        <v>43984</v>
      </c>
      <c r="CI74" s="18">
        <v>142</v>
      </c>
      <c r="CJ74" s="18">
        <v>91</v>
      </c>
      <c r="CK74" s="18">
        <v>1</v>
      </c>
      <c r="CL74" s="18">
        <v>95</v>
      </c>
      <c r="CM74" s="18">
        <v>88</v>
      </c>
      <c r="CP74" s="18">
        <v>5</v>
      </c>
      <c r="CQ74" s="18">
        <v>24</v>
      </c>
      <c r="CR74" s="18">
        <v>37.5</v>
      </c>
      <c r="CS74" s="18">
        <v>2</v>
      </c>
      <c r="CT74" s="18">
        <v>39</v>
      </c>
      <c r="CU74" s="18">
        <v>168</v>
      </c>
      <c r="CV74" s="18">
        <v>0.75</v>
      </c>
      <c r="CW74" s="18">
        <v>18</v>
      </c>
      <c r="CX74" s="18">
        <v>14.4</v>
      </c>
      <c r="CY74" s="18">
        <v>5.2</v>
      </c>
      <c r="CZ74" s="18">
        <v>416000</v>
      </c>
      <c r="DA74" s="18">
        <v>14200</v>
      </c>
      <c r="DB74" s="18">
        <v>1280</v>
      </c>
      <c r="DC74" s="18">
        <v>140</v>
      </c>
      <c r="DD74" s="18">
        <v>140</v>
      </c>
      <c r="DE74" s="18">
        <v>11790</v>
      </c>
      <c r="DF74" s="18">
        <v>990</v>
      </c>
      <c r="DK74" s="18">
        <v>28</v>
      </c>
      <c r="DO74" s="18">
        <v>59</v>
      </c>
      <c r="DP74" s="18">
        <v>940</v>
      </c>
      <c r="DS74" s="18">
        <v>369</v>
      </c>
      <c r="EA74" s="18">
        <v>7.51</v>
      </c>
      <c r="EB74" s="18">
        <v>29</v>
      </c>
      <c r="EC74" s="18">
        <v>23</v>
      </c>
      <c r="ED74" s="18">
        <v>70</v>
      </c>
      <c r="EF74" s="18">
        <v>71</v>
      </c>
      <c r="EG74" s="18">
        <v>24</v>
      </c>
      <c r="ES74" s="18">
        <v>2</v>
      </c>
      <c r="ET74" s="18">
        <v>1</v>
      </c>
      <c r="EU74" s="18">
        <v>1</v>
      </c>
      <c r="EV74" s="18">
        <v>2</v>
      </c>
      <c r="EY74" s="29">
        <f t="shared" si="3"/>
        <v>34.193213296398888</v>
      </c>
      <c r="EZ74" s="82">
        <f t="shared" si="4"/>
        <v>7</v>
      </c>
      <c r="FA74" s="29">
        <f t="shared" si="5"/>
        <v>21</v>
      </c>
    </row>
    <row r="75" spans="1:157" ht="29.25" customHeight="1" x14ac:dyDescent="0.25">
      <c r="A75" s="25">
        <v>43976</v>
      </c>
      <c r="B75" s="18" t="s">
        <v>196</v>
      </c>
      <c r="C75" s="18">
        <v>3180488</v>
      </c>
      <c r="D75" s="18" t="s">
        <v>448</v>
      </c>
      <c r="E75" s="18" t="s">
        <v>449</v>
      </c>
      <c r="F75" s="18">
        <v>40</v>
      </c>
      <c r="G75" s="18">
        <v>4</v>
      </c>
      <c r="H75" s="18" t="s">
        <v>450</v>
      </c>
      <c r="I75" s="18">
        <v>2</v>
      </c>
      <c r="J75" s="18">
        <v>2</v>
      </c>
      <c r="M75" s="18">
        <v>2</v>
      </c>
      <c r="N75" s="18">
        <v>2</v>
      </c>
      <c r="O75" s="18">
        <v>2</v>
      </c>
      <c r="P75" s="18">
        <v>2</v>
      </c>
      <c r="Q75" s="18">
        <v>2</v>
      </c>
      <c r="R75" s="18">
        <v>2</v>
      </c>
      <c r="S75" s="18">
        <v>2</v>
      </c>
      <c r="T75" s="18">
        <v>2</v>
      </c>
      <c r="U75" s="18">
        <v>2</v>
      </c>
      <c r="V75" s="18">
        <v>2</v>
      </c>
      <c r="W75" s="18">
        <v>2</v>
      </c>
      <c r="X75" s="18">
        <v>2</v>
      </c>
      <c r="Y75" s="18">
        <v>2</v>
      </c>
      <c r="Z75" s="18">
        <v>2</v>
      </c>
      <c r="AA75" s="18">
        <v>2</v>
      </c>
      <c r="AB75" s="18">
        <v>2</v>
      </c>
      <c r="AC75" s="18">
        <v>2</v>
      </c>
      <c r="AD75" s="18">
        <v>93</v>
      </c>
      <c r="AE75" s="18">
        <v>1.79</v>
      </c>
      <c r="AF75" s="18">
        <v>1</v>
      </c>
      <c r="AG75" s="18">
        <v>2</v>
      </c>
      <c r="AH75" s="18">
        <v>2</v>
      </c>
      <c r="AI75" s="18">
        <v>2</v>
      </c>
      <c r="AJ75" s="18">
        <v>2</v>
      </c>
      <c r="AK75" s="18">
        <v>2</v>
      </c>
      <c r="AL75" s="18">
        <v>2</v>
      </c>
      <c r="AM75" s="18">
        <v>2</v>
      </c>
      <c r="AN75" s="18">
        <v>2</v>
      </c>
      <c r="AO75" s="18">
        <v>2</v>
      </c>
      <c r="AP75" s="18">
        <v>2</v>
      </c>
      <c r="AQ75" s="18">
        <v>2</v>
      </c>
      <c r="AR75" s="18">
        <v>2</v>
      </c>
      <c r="AS75" s="18">
        <v>2</v>
      </c>
      <c r="AT75" s="18">
        <v>2</v>
      </c>
      <c r="AU75" s="18">
        <v>2</v>
      </c>
      <c r="AV75" s="18">
        <v>2</v>
      </c>
      <c r="AW75" s="18">
        <v>2</v>
      </c>
      <c r="AX75" s="18">
        <v>2</v>
      </c>
      <c r="AY75" s="18">
        <v>2</v>
      </c>
      <c r="AZ75" s="18">
        <v>2</v>
      </c>
      <c r="BA75" s="18">
        <v>2</v>
      </c>
      <c r="BB75" s="18">
        <v>2</v>
      </c>
      <c r="BC75" s="18">
        <v>2</v>
      </c>
      <c r="BD75" s="18">
        <v>2</v>
      </c>
      <c r="BE75" s="18">
        <v>1</v>
      </c>
      <c r="BF75" s="18">
        <v>2</v>
      </c>
      <c r="BG75" s="18">
        <v>2</v>
      </c>
      <c r="BH75" s="18">
        <v>2</v>
      </c>
      <c r="BI75" s="18">
        <v>2</v>
      </c>
      <c r="BJ75" s="18">
        <v>2</v>
      </c>
      <c r="BK75" s="18">
        <v>1</v>
      </c>
      <c r="BL75" s="18">
        <v>1</v>
      </c>
      <c r="BM75" s="18">
        <v>2</v>
      </c>
      <c r="BN75" s="18">
        <v>2</v>
      </c>
      <c r="BO75" s="18">
        <v>1</v>
      </c>
      <c r="BP75" s="18">
        <v>2</v>
      </c>
      <c r="BQ75" s="18">
        <v>1</v>
      </c>
      <c r="BR75" s="18">
        <v>1</v>
      </c>
      <c r="BS75" s="18">
        <v>1</v>
      </c>
      <c r="BT75" s="18">
        <v>1</v>
      </c>
      <c r="BU75" s="18">
        <v>2</v>
      </c>
      <c r="BV75" s="18">
        <v>2</v>
      </c>
      <c r="BW75" s="25">
        <v>43976</v>
      </c>
      <c r="BX75" s="53">
        <v>1</v>
      </c>
      <c r="BY75" s="18">
        <v>2</v>
      </c>
      <c r="CA75" s="18">
        <v>4</v>
      </c>
      <c r="CB75" s="25">
        <v>43976</v>
      </c>
      <c r="CC75" s="25">
        <v>43984</v>
      </c>
      <c r="CD75" s="26">
        <v>2</v>
      </c>
      <c r="CE75" s="25">
        <v>43962</v>
      </c>
      <c r="CF75" s="62">
        <v>8</v>
      </c>
      <c r="CG75" s="26">
        <v>1</v>
      </c>
      <c r="CH75" s="25">
        <v>43976</v>
      </c>
      <c r="CI75" s="18">
        <v>119</v>
      </c>
      <c r="CJ75" s="18">
        <v>68</v>
      </c>
      <c r="CK75" s="18">
        <v>1</v>
      </c>
      <c r="CL75" s="18">
        <v>101</v>
      </c>
      <c r="CN75" s="18">
        <v>75</v>
      </c>
      <c r="CQ75" s="18">
        <v>22</v>
      </c>
      <c r="CR75" s="18">
        <v>37</v>
      </c>
      <c r="CS75" s="18">
        <v>2</v>
      </c>
      <c r="CT75" s="18">
        <v>31</v>
      </c>
      <c r="CU75" s="18">
        <v>127</v>
      </c>
      <c r="CV75" s="18">
        <v>0.69</v>
      </c>
      <c r="CW75" s="18">
        <v>14</v>
      </c>
      <c r="CX75" s="18">
        <v>14.1</v>
      </c>
      <c r="CY75" s="18">
        <v>4.5999999999999996</v>
      </c>
      <c r="CZ75" s="18">
        <v>423000</v>
      </c>
      <c r="DA75" s="18">
        <v>4700</v>
      </c>
      <c r="DB75" s="18">
        <v>330</v>
      </c>
      <c r="DC75" s="18">
        <v>0</v>
      </c>
      <c r="DD75" s="18">
        <v>0</v>
      </c>
      <c r="DE75" s="18">
        <v>3340</v>
      </c>
      <c r="DF75" s="18">
        <v>1030</v>
      </c>
      <c r="DG75" s="18">
        <v>4.4000000000000004</v>
      </c>
      <c r="DH75" s="18">
        <v>141</v>
      </c>
      <c r="DI75" s="18">
        <v>109</v>
      </c>
      <c r="DJ75" s="18">
        <v>8.3000000000000007</v>
      </c>
      <c r="DK75" s="18">
        <v>42</v>
      </c>
      <c r="DO75" s="18">
        <v>67</v>
      </c>
      <c r="DS75" s="18">
        <v>200</v>
      </c>
      <c r="EA75" s="18">
        <v>7.42</v>
      </c>
      <c r="EB75" s="18">
        <v>34</v>
      </c>
      <c r="EC75" s="18">
        <v>22</v>
      </c>
      <c r="ED75" s="18">
        <v>62</v>
      </c>
      <c r="EF75" s="18">
        <v>30</v>
      </c>
      <c r="EG75" s="18">
        <v>7</v>
      </c>
      <c r="EV75" s="18">
        <v>1</v>
      </c>
      <c r="EW75" s="22">
        <v>15.2</v>
      </c>
      <c r="EY75" s="29">
        <f t="shared" si="3"/>
        <v>29.025311319871413</v>
      </c>
      <c r="EZ75" s="82">
        <f t="shared" si="4"/>
        <v>8</v>
      </c>
      <c r="FA75" s="29">
        <f t="shared" si="5"/>
        <v>22</v>
      </c>
    </row>
    <row r="76" spans="1:157" ht="29.25" customHeight="1" x14ac:dyDescent="0.25">
      <c r="A76" s="25">
        <v>43976</v>
      </c>
      <c r="B76" s="18" t="s">
        <v>453</v>
      </c>
      <c r="C76" s="18">
        <v>2221751998</v>
      </c>
      <c r="D76" s="18" t="s">
        <v>454</v>
      </c>
      <c r="E76" s="18" t="s">
        <v>455</v>
      </c>
      <c r="F76" s="18">
        <v>45</v>
      </c>
      <c r="G76" s="18">
        <v>1</v>
      </c>
      <c r="H76" s="18" t="s">
        <v>389</v>
      </c>
      <c r="I76" s="18">
        <v>3</v>
      </c>
      <c r="J76" s="18">
        <v>2</v>
      </c>
      <c r="M76" s="18">
        <v>2</v>
      </c>
      <c r="N76" s="18">
        <v>2</v>
      </c>
      <c r="O76" s="18">
        <v>2</v>
      </c>
      <c r="P76" s="18">
        <v>2</v>
      </c>
      <c r="Q76" s="18">
        <v>1</v>
      </c>
      <c r="R76" s="18">
        <v>2</v>
      </c>
      <c r="S76" s="18">
        <v>2</v>
      </c>
      <c r="T76" s="18">
        <v>2</v>
      </c>
      <c r="U76" s="18">
        <v>2</v>
      </c>
      <c r="V76" s="18">
        <v>2</v>
      </c>
      <c r="W76" s="18">
        <v>2</v>
      </c>
      <c r="X76" s="18">
        <v>2</v>
      </c>
      <c r="Y76" s="18">
        <v>2</v>
      </c>
      <c r="Z76" s="18">
        <v>2</v>
      </c>
      <c r="AA76" s="18">
        <v>2</v>
      </c>
      <c r="AB76" s="18">
        <v>2</v>
      </c>
      <c r="AC76" s="18">
        <v>2</v>
      </c>
      <c r="AD76" s="18">
        <v>76</v>
      </c>
      <c r="AE76" s="18">
        <v>1.52</v>
      </c>
      <c r="AF76" s="18">
        <v>1</v>
      </c>
      <c r="AG76" s="18">
        <v>2</v>
      </c>
      <c r="AH76" s="18">
        <v>2</v>
      </c>
      <c r="AI76" s="18">
        <v>2</v>
      </c>
      <c r="AJ76" s="18">
        <v>2</v>
      </c>
      <c r="AK76" s="18">
        <v>2</v>
      </c>
      <c r="AL76" s="18">
        <v>2</v>
      </c>
      <c r="AM76" s="18">
        <v>2</v>
      </c>
      <c r="AN76" s="18">
        <v>2</v>
      </c>
      <c r="AO76" s="18">
        <v>2</v>
      </c>
      <c r="AP76" s="18">
        <v>2</v>
      </c>
      <c r="AQ76" s="18">
        <v>2</v>
      </c>
      <c r="AR76" s="18">
        <v>2</v>
      </c>
      <c r="AS76" s="18">
        <v>2</v>
      </c>
      <c r="AT76" s="18">
        <v>2</v>
      </c>
      <c r="AU76" s="18">
        <v>2</v>
      </c>
      <c r="AV76" s="18">
        <v>2</v>
      </c>
      <c r="AW76" s="18">
        <v>2</v>
      </c>
      <c r="AX76" s="18">
        <v>2</v>
      </c>
      <c r="AY76" s="18">
        <v>2</v>
      </c>
      <c r="AZ76" s="18">
        <v>2</v>
      </c>
      <c r="BA76" s="18">
        <v>2</v>
      </c>
      <c r="BB76" s="18">
        <v>2</v>
      </c>
      <c r="BC76" s="18">
        <v>2</v>
      </c>
      <c r="BD76" s="18">
        <v>2</v>
      </c>
      <c r="BE76" s="18">
        <v>1</v>
      </c>
      <c r="BF76" s="18">
        <v>2</v>
      </c>
      <c r="BG76" s="18">
        <v>2</v>
      </c>
      <c r="BH76" s="18">
        <v>2</v>
      </c>
      <c r="BI76" s="18">
        <v>2</v>
      </c>
      <c r="BJ76" s="18">
        <v>2</v>
      </c>
      <c r="BK76" s="18">
        <v>2</v>
      </c>
      <c r="BL76" s="18">
        <v>1</v>
      </c>
      <c r="BM76" s="18">
        <v>2</v>
      </c>
      <c r="BN76" s="18">
        <v>2</v>
      </c>
      <c r="BO76" s="18">
        <v>2</v>
      </c>
      <c r="BP76" s="18">
        <v>1</v>
      </c>
      <c r="BQ76" s="18">
        <v>2</v>
      </c>
      <c r="BR76" s="18">
        <v>2</v>
      </c>
      <c r="BS76" s="18">
        <v>2</v>
      </c>
      <c r="BT76" s="18">
        <v>2</v>
      </c>
      <c r="BU76" s="18">
        <v>2</v>
      </c>
      <c r="BV76" s="18">
        <v>2</v>
      </c>
      <c r="BW76" s="25">
        <v>43963</v>
      </c>
      <c r="BX76" s="53">
        <v>2</v>
      </c>
      <c r="BY76" s="18">
        <v>1</v>
      </c>
      <c r="BZ76" s="25">
        <v>43976</v>
      </c>
      <c r="CA76" s="53">
        <v>1</v>
      </c>
      <c r="CB76" s="25">
        <v>43976</v>
      </c>
      <c r="CC76" s="25">
        <v>43984</v>
      </c>
      <c r="CD76" s="26">
        <v>2</v>
      </c>
      <c r="CE76" s="25">
        <v>43952</v>
      </c>
      <c r="CF76" s="62">
        <v>11</v>
      </c>
      <c r="CG76" s="26">
        <v>1</v>
      </c>
      <c r="CH76" s="25">
        <v>43976</v>
      </c>
      <c r="CI76" s="18">
        <v>131</v>
      </c>
      <c r="CJ76" s="18">
        <v>87</v>
      </c>
      <c r="CK76" s="18">
        <v>1</v>
      </c>
      <c r="CL76" s="18">
        <v>104</v>
      </c>
      <c r="CN76" s="18">
        <v>93</v>
      </c>
      <c r="CQ76" s="18">
        <v>28</v>
      </c>
      <c r="CR76" s="18">
        <v>36.299999999999997</v>
      </c>
      <c r="CS76" s="18">
        <v>2</v>
      </c>
      <c r="CT76" s="18">
        <v>30</v>
      </c>
      <c r="CU76" s="18">
        <v>129</v>
      </c>
      <c r="CV76" s="18">
        <v>1.05</v>
      </c>
      <c r="CW76" s="18">
        <v>14</v>
      </c>
      <c r="CX76" s="18">
        <v>10.6</v>
      </c>
      <c r="CY76" s="18">
        <v>4.5999999999999996</v>
      </c>
      <c r="CZ76" s="18">
        <v>295000</v>
      </c>
      <c r="DA76" s="18">
        <v>10600</v>
      </c>
      <c r="DB76" s="18">
        <v>740</v>
      </c>
      <c r="DC76" s="18">
        <v>110</v>
      </c>
      <c r="DD76" s="18">
        <v>110</v>
      </c>
      <c r="DE76" s="18">
        <v>7420</v>
      </c>
      <c r="DF76" s="18">
        <v>2230</v>
      </c>
      <c r="DK76" s="18">
        <v>18</v>
      </c>
      <c r="DO76" s="18">
        <v>30</v>
      </c>
      <c r="DP76" s="18" t="s">
        <v>457</v>
      </c>
      <c r="DS76" s="18">
        <v>240</v>
      </c>
      <c r="EA76" s="18">
        <v>7.48</v>
      </c>
      <c r="EB76" s="18">
        <v>23</v>
      </c>
      <c r="EC76" s="18">
        <v>17</v>
      </c>
      <c r="ED76" s="18">
        <v>128</v>
      </c>
      <c r="EF76" s="18">
        <v>46</v>
      </c>
      <c r="EG76" s="18">
        <v>25</v>
      </c>
      <c r="EV76" s="18">
        <v>2</v>
      </c>
      <c r="EY76" s="29">
        <f t="shared" si="3"/>
        <v>32.89473684210526</v>
      </c>
      <c r="EZ76" s="82">
        <f t="shared" si="4"/>
        <v>8</v>
      </c>
      <c r="FA76" s="29">
        <f t="shared" si="5"/>
        <v>1</v>
      </c>
    </row>
    <row r="77" spans="1:157" ht="29.25" customHeight="1" x14ac:dyDescent="0.25">
      <c r="A77" s="25">
        <v>43977</v>
      </c>
      <c r="B77" s="18" t="s">
        <v>464</v>
      </c>
      <c r="C77" s="18">
        <v>2226807577</v>
      </c>
      <c r="D77" s="18" t="s">
        <v>459</v>
      </c>
      <c r="E77" s="18" t="s">
        <v>460</v>
      </c>
      <c r="F77" s="18">
        <v>34</v>
      </c>
      <c r="G77" s="18">
        <v>4</v>
      </c>
      <c r="H77" s="18" t="s">
        <v>450</v>
      </c>
      <c r="I77" s="18">
        <v>2</v>
      </c>
      <c r="J77" s="18">
        <v>2</v>
      </c>
      <c r="M77" s="18">
        <v>2</v>
      </c>
      <c r="N77" s="18">
        <v>2</v>
      </c>
      <c r="O77" s="18">
        <v>2</v>
      </c>
      <c r="P77" s="18">
        <v>2</v>
      </c>
      <c r="Q77" s="18">
        <v>1</v>
      </c>
      <c r="R77" s="18">
        <v>2</v>
      </c>
      <c r="S77" s="18">
        <v>2</v>
      </c>
      <c r="T77" s="18">
        <v>2</v>
      </c>
      <c r="U77" s="18">
        <v>2</v>
      </c>
      <c r="V77" s="18">
        <v>2</v>
      </c>
      <c r="W77" s="18">
        <v>2</v>
      </c>
      <c r="X77" s="18">
        <v>2</v>
      </c>
      <c r="Y77" s="18">
        <v>2</v>
      </c>
      <c r="Z77" s="18">
        <v>2</v>
      </c>
      <c r="AA77" s="18">
        <v>2</v>
      </c>
      <c r="AB77" s="18">
        <v>2</v>
      </c>
      <c r="AC77" s="18">
        <v>2</v>
      </c>
      <c r="AD77" s="18">
        <v>85</v>
      </c>
      <c r="AE77" s="18">
        <v>1.65</v>
      </c>
      <c r="AF77" s="18">
        <v>1</v>
      </c>
      <c r="AG77" s="18">
        <v>2</v>
      </c>
      <c r="AH77" s="18">
        <v>2</v>
      </c>
      <c r="AI77" s="18">
        <v>1</v>
      </c>
      <c r="AJ77" s="18">
        <v>2</v>
      </c>
      <c r="AK77" s="18">
        <v>2</v>
      </c>
      <c r="AL77" s="18">
        <v>2</v>
      </c>
      <c r="AM77" s="18">
        <v>2</v>
      </c>
      <c r="AN77" s="18">
        <v>2</v>
      </c>
      <c r="AO77" s="18">
        <v>2</v>
      </c>
      <c r="AP77" s="18">
        <v>2</v>
      </c>
      <c r="AQ77" s="18">
        <v>2</v>
      </c>
      <c r="AR77" s="18">
        <v>2</v>
      </c>
      <c r="AS77" s="18">
        <v>2</v>
      </c>
      <c r="AT77" s="18">
        <v>2</v>
      </c>
      <c r="AU77" s="18">
        <v>1</v>
      </c>
      <c r="AV77" s="18">
        <v>2</v>
      </c>
      <c r="AW77" s="18">
        <v>2</v>
      </c>
      <c r="AX77" s="18">
        <v>2</v>
      </c>
      <c r="AY77" s="18">
        <v>2</v>
      </c>
      <c r="AZ77" s="18">
        <v>2</v>
      </c>
      <c r="BA77" s="18">
        <v>2</v>
      </c>
      <c r="BB77" s="18">
        <v>2</v>
      </c>
      <c r="BC77" s="18">
        <v>2</v>
      </c>
      <c r="BD77" s="18">
        <v>2</v>
      </c>
      <c r="BE77" s="18">
        <v>2</v>
      </c>
      <c r="BF77" s="18">
        <v>2</v>
      </c>
      <c r="BG77" s="18">
        <v>2</v>
      </c>
      <c r="BH77" s="18">
        <v>2</v>
      </c>
      <c r="BI77" s="18">
        <v>2</v>
      </c>
      <c r="BJ77" s="18">
        <v>2</v>
      </c>
      <c r="BK77" s="18">
        <v>2</v>
      </c>
      <c r="BL77" s="18">
        <v>1</v>
      </c>
      <c r="BM77" s="18">
        <v>2</v>
      </c>
      <c r="BN77" s="18">
        <v>2</v>
      </c>
      <c r="BO77" s="18">
        <v>2</v>
      </c>
      <c r="BP77" s="18">
        <v>1</v>
      </c>
      <c r="BQ77" s="18">
        <v>2</v>
      </c>
      <c r="BR77" s="18">
        <v>2</v>
      </c>
      <c r="BS77" s="18">
        <v>1</v>
      </c>
      <c r="BT77" s="18">
        <v>2</v>
      </c>
      <c r="BU77" s="18">
        <v>2</v>
      </c>
      <c r="BV77" s="18">
        <v>2</v>
      </c>
      <c r="BW77" s="25">
        <v>43977</v>
      </c>
      <c r="BX77" s="53">
        <v>1</v>
      </c>
      <c r="BY77" s="18">
        <v>2</v>
      </c>
      <c r="CA77" s="18">
        <v>4</v>
      </c>
      <c r="CB77" s="25">
        <v>43977</v>
      </c>
      <c r="CC77" s="25">
        <v>43985</v>
      </c>
      <c r="CD77" s="26">
        <v>2</v>
      </c>
      <c r="CE77" s="25">
        <v>43962</v>
      </c>
      <c r="CF77" s="62">
        <v>5</v>
      </c>
      <c r="CG77" s="26">
        <v>1</v>
      </c>
      <c r="CH77" s="25">
        <v>43977</v>
      </c>
      <c r="CI77" s="18">
        <v>120</v>
      </c>
      <c r="CJ77" s="18">
        <v>84</v>
      </c>
      <c r="CK77" s="18">
        <v>1</v>
      </c>
      <c r="CL77" s="18">
        <v>117</v>
      </c>
      <c r="CM77" s="18">
        <v>88</v>
      </c>
      <c r="CP77" s="18">
        <v>4</v>
      </c>
      <c r="CQ77" s="18">
        <v>22</v>
      </c>
      <c r="CR77" s="18">
        <v>38</v>
      </c>
      <c r="CS77" s="18">
        <v>2</v>
      </c>
      <c r="CT77" s="18">
        <v>29</v>
      </c>
      <c r="CU77" s="18">
        <v>116</v>
      </c>
      <c r="CV77" s="18">
        <v>0.88</v>
      </c>
      <c r="CW77" s="18">
        <v>13.9</v>
      </c>
      <c r="CX77" s="18">
        <v>14.9</v>
      </c>
      <c r="CY77" s="18">
        <v>5.25</v>
      </c>
      <c r="CZ77" s="18">
        <v>222000</v>
      </c>
      <c r="DA77" s="18">
        <v>9400</v>
      </c>
      <c r="DB77" s="18">
        <v>1030</v>
      </c>
      <c r="DC77" s="18">
        <v>90</v>
      </c>
      <c r="DD77" s="18">
        <v>90</v>
      </c>
      <c r="DE77" s="18">
        <v>7330</v>
      </c>
      <c r="DF77" s="18">
        <v>850</v>
      </c>
      <c r="DG77" s="18">
        <v>3.8</v>
      </c>
      <c r="DH77" s="18">
        <v>134</v>
      </c>
      <c r="DI77" s="18">
        <v>98</v>
      </c>
      <c r="DK77" s="18">
        <v>58</v>
      </c>
      <c r="DO77" s="18">
        <v>61</v>
      </c>
      <c r="DP77" s="18">
        <v>199</v>
      </c>
      <c r="DS77" s="18">
        <v>531</v>
      </c>
      <c r="EA77" s="18">
        <v>7.49</v>
      </c>
      <c r="EB77" s="18">
        <v>23</v>
      </c>
      <c r="EC77" s="18">
        <v>18</v>
      </c>
      <c r="ED77" s="18">
        <v>58</v>
      </c>
      <c r="EV77" s="18">
        <v>1</v>
      </c>
      <c r="EW77" s="22">
        <v>17</v>
      </c>
      <c r="EY77" s="29">
        <f t="shared" si="3"/>
        <v>31.221303948576679</v>
      </c>
      <c r="EZ77" s="82">
        <f t="shared" si="4"/>
        <v>8</v>
      </c>
      <c r="FA77" s="29">
        <f t="shared" si="5"/>
        <v>23</v>
      </c>
    </row>
    <row r="78" spans="1:157" ht="29.25" customHeight="1" x14ac:dyDescent="0.25">
      <c r="A78" s="25">
        <v>43984</v>
      </c>
      <c r="B78" s="18" t="s">
        <v>219</v>
      </c>
      <c r="C78" s="18">
        <v>2212649160</v>
      </c>
      <c r="D78" s="18" t="s">
        <v>461</v>
      </c>
      <c r="E78" s="18" t="s">
        <v>462</v>
      </c>
      <c r="F78" s="18">
        <v>61</v>
      </c>
      <c r="G78" s="18">
        <v>5</v>
      </c>
      <c r="H78" s="18" t="s">
        <v>308</v>
      </c>
      <c r="I78" s="18">
        <v>2</v>
      </c>
      <c r="J78" s="18">
        <v>2</v>
      </c>
      <c r="M78" s="18">
        <v>2</v>
      </c>
      <c r="N78" s="18">
        <v>2</v>
      </c>
      <c r="O78" s="18">
        <v>2</v>
      </c>
      <c r="P78" s="18">
        <v>2</v>
      </c>
      <c r="Q78" s="18">
        <v>2</v>
      </c>
      <c r="R78" s="18">
        <v>2</v>
      </c>
      <c r="S78" s="18">
        <v>2</v>
      </c>
      <c r="T78" s="18">
        <v>2</v>
      </c>
      <c r="U78" s="18">
        <v>2</v>
      </c>
      <c r="V78" s="18">
        <v>2</v>
      </c>
      <c r="W78" s="18">
        <v>1</v>
      </c>
      <c r="X78" s="18">
        <v>2</v>
      </c>
      <c r="Y78" s="18">
        <v>2</v>
      </c>
      <c r="Z78" s="18">
        <v>2</v>
      </c>
      <c r="AA78" s="18">
        <v>2</v>
      </c>
      <c r="AB78" s="18">
        <v>2</v>
      </c>
      <c r="AC78" s="18">
        <v>2</v>
      </c>
      <c r="AD78" s="18">
        <v>72</v>
      </c>
      <c r="AE78" s="18">
        <v>1.52</v>
      </c>
      <c r="AF78" s="18">
        <v>1</v>
      </c>
      <c r="AG78" s="18">
        <v>2</v>
      </c>
      <c r="AH78" s="18">
        <v>2</v>
      </c>
      <c r="AI78" s="18">
        <v>2</v>
      </c>
      <c r="AJ78" s="18">
        <v>2</v>
      </c>
      <c r="AK78" s="18">
        <v>2</v>
      </c>
      <c r="AL78" s="18">
        <v>2</v>
      </c>
      <c r="AM78" s="18">
        <v>2</v>
      </c>
      <c r="AN78" s="18">
        <v>2</v>
      </c>
      <c r="AO78" s="18">
        <v>2</v>
      </c>
      <c r="AP78" s="18">
        <v>2</v>
      </c>
      <c r="AQ78" s="18">
        <v>2</v>
      </c>
      <c r="AR78" s="18">
        <v>2</v>
      </c>
      <c r="AS78" s="18">
        <v>2</v>
      </c>
      <c r="AT78" s="18">
        <v>2</v>
      </c>
      <c r="AU78" s="18">
        <v>1</v>
      </c>
      <c r="AV78" s="18">
        <v>2</v>
      </c>
      <c r="AW78" s="18">
        <v>2</v>
      </c>
      <c r="AX78" s="18">
        <v>1</v>
      </c>
      <c r="AY78" s="18">
        <v>2</v>
      </c>
      <c r="AZ78" s="18">
        <v>2</v>
      </c>
      <c r="BA78" s="18">
        <v>2</v>
      </c>
      <c r="BB78" s="18">
        <v>2</v>
      </c>
      <c r="BC78" s="18">
        <v>2</v>
      </c>
      <c r="BD78" s="18">
        <v>2</v>
      </c>
      <c r="BE78" s="18">
        <v>1</v>
      </c>
      <c r="BF78" s="18">
        <v>2</v>
      </c>
      <c r="BG78" s="18">
        <v>2</v>
      </c>
      <c r="BH78" s="18">
        <v>2</v>
      </c>
      <c r="BI78" s="18">
        <v>2</v>
      </c>
      <c r="BJ78" s="18">
        <v>2</v>
      </c>
      <c r="BK78" s="18">
        <v>2</v>
      </c>
      <c r="BL78" s="18">
        <v>1</v>
      </c>
      <c r="BM78" s="18">
        <v>1</v>
      </c>
      <c r="BN78" s="18">
        <v>2</v>
      </c>
      <c r="BO78" s="18">
        <v>2</v>
      </c>
      <c r="BP78" s="18">
        <v>2</v>
      </c>
      <c r="BQ78" s="18">
        <v>2</v>
      </c>
      <c r="BR78" s="18">
        <v>2</v>
      </c>
      <c r="BS78" s="18">
        <v>2</v>
      </c>
      <c r="BT78" s="18">
        <v>1</v>
      </c>
      <c r="BU78" s="18">
        <v>2</v>
      </c>
      <c r="BV78" s="18">
        <v>2</v>
      </c>
      <c r="BW78" s="25">
        <v>43983</v>
      </c>
      <c r="BX78" s="53">
        <v>1</v>
      </c>
      <c r="BY78" s="18">
        <v>2</v>
      </c>
      <c r="CA78" s="18">
        <v>4</v>
      </c>
      <c r="CB78" s="25">
        <v>43984</v>
      </c>
      <c r="CC78" s="25">
        <v>43991</v>
      </c>
      <c r="CD78" s="26">
        <v>2</v>
      </c>
      <c r="CE78" s="25">
        <v>43973</v>
      </c>
      <c r="CF78" s="62">
        <v>5</v>
      </c>
      <c r="CG78" s="26">
        <v>1</v>
      </c>
      <c r="CH78" s="25">
        <v>43984</v>
      </c>
      <c r="CI78" s="18">
        <v>126</v>
      </c>
      <c r="CJ78" s="18">
        <v>80</v>
      </c>
      <c r="CK78" s="18">
        <v>1</v>
      </c>
      <c r="CL78" s="18">
        <v>85</v>
      </c>
      <c r="CM78" s="18">
        <v>85</v>
      </c>
      <c r="CP78" s="18">
        <v>3</v>
      </c>
      <c r="CQ78" s="18">
        <v>24</v>
      </c>
      <c r="CR78" s="18">
        <v>36</v>
      </c>
      <c r="CS78" s="18">
        <v>2</v>
      </c>
      <c r="CT78" s="18">
        <v>35</v>
      </c>
      <c r="CU78" s="18">
        <v>159</v>
      </c>
      <c r="CV78" s="18">
        <v>0.64</v>
      </c>
      <c r="CW78" s="18">
        <v>16.399999999999999</v>
      </c>
      <c r="CX78" s="18">
        <v>13.9</v>
      </c>
      <c r="CY78" s="18">
        <v>4.8</v>
      </c>
      <c r="CZ78" s="18">
        <v>292000</v>
      </c>
      <c r="DA78" s="18">
        <v>7100</v>
      </c>
      <c r="DB78" s="18">
        <v>710</v>
      </c>
      <c r="DC78" s="18">
        <v>70</v>
      </c>
      <c r="DD78" s="18">
        <v>70</v>
      </c>
      <c r="DE78" s="18">
        <v>4970</v>
      </c>
      <c r="DF78" s="18">
        <v>1280</v>
      </c>
      <c r="DG78" s="18">
        <v>3.7</v>
      </c>
      <c r="DH78" s="18">
        <v>140</v>
      </c>
      <c r="DI78" s="18">
        <v>110</v>
      </c>
      <c r="DK78" s="18">
        <v>28</v>
      </c>
      <c r="DO78" s="18">
        <v>24</v>
      </c>
      <c r="DP78" s="18" t="s">
        <v>457</v>
      </c>
      <c r="DS78" s="18">
        <v>351</v>
      </c>
      <c r="EA78" s="18">
        <v>7.45</v>
      </c>
      <c r="EB78" s="18">
        <v>25</v>
      </c>
      <c r="EC78" s="18">
        <v>17.399999999999999</v>
      </c>
      <c r="ED78" s="18">
        <v>134</v>
      </c>
      <c r="EV78" s="18">
        <v>1</v>
      </c>
      <c r="EW78" s="22">
        <v>15.8</v>
      </c>
      <c r="EY78" s="29">
        <f t="shared" si="3"/>
        <v>31.16343490304709</v>
      </c>
      <c r="EZ78" s="82">
        <f t="shared" si="4"/>
        <v>7</v>
      </c>
      <c r="FA78" s="29">
        <f t="shared" si="5"/>
        <v>18</v>
      </c>
    </row>
    <row r="79" spans="1:157" ht="29.25" customHeight="1" x14ac:dyDescent="0.25">
      <c r="A79" s="25">
        <v>43979</v>
      </c>
      <c r="B79" s="18" t="s">
        <v>465</v>
      </c>
      <c r="C79" s="18">
        <v>2226345769</v>
      </c>
      <c r="D79" s="18" t="s">
        <v>471</v>
      </c>
      <c r="E79" s="18" t="s">
        <v>467</v>
      </c>
      <c r="F79" s="18">
        <v>27</v>
      </c>
      <c r="G79" s="18">
        <v>3</v>
      </c>
      <c r="H79" s="18" t="s">
        <v>468</v>
      </c>
      <c r="I79" s="18">
        <v>2</v>
      </c>
      <c r="J79" s="18">
        <v>2</v>
      </c>
      <c r="M79" s="18">
        <v>2</v>
      </c>
      <c r="N79" s="18">
        <v>2</v>
      </c>
      <c r="O79" s="18">
        <v>2</v>
      </c>
      <c r="P79" s="18">
        <v>2</v>
      </c>
      <c r="Q79" s="18">
        <v>2</v>
      </c>
      <c r="R79" s="18">
        <v>2</v>
      </c>
      <c r="S79" s="18">
        <v>2</v>
      </c>
      <c r="T79" s="18">
        <v>2</v>
      </c>
      <c r="U79" s="18">
        <v>2</v>
      </c>
      <c r="V79" s="18">
        <v>2</v>
      </c>
      <c r="W79" s="18">
        <v>2</v>
      </c>
      <c r="X79" s="18">
        <v>2</v>
      </c>
      <c r="Y79" s="18">
        <v>2</v>
      </c>
      <c r="Z79" s="18">
        <v>2</v>
      </c>
      <c r="AB79" s="18">
        <v>2</v>
      </c>
      <c r="AC79" s="18">
        <v>2</v>
      </c>
      <c r="AD79" s="18">
        <v>75</v>
      </c>
      <c r="AE79" s="18">
        <v>1.71</v>
      </c>
      <c r="AF79" s="18">
        <v>1</v>
      </c>
      <c r="AG79" s="18">
        <v>2</v>
      </c>
      <c r="AH79" s="18">
        <v>2</v>
      </c>
      <c r="AI79" s="18">
        <v>2</v>
      </c>
      <c r="AJ79" s="18">
        <v>2</v>
      </c>
      <c r="AK79" s="18">
        <v>2</v>
      </c>
      <c r="AL79" s="18">
        <v>2</v>
      </c>
      <c r="AM79" s="18">
        <v>2</v>
      </c>
      <c r="AN79" s="18">
        <v>2</v>
      </c>
      <c r="AO79" s="18">
        <v>2</v>
      </c>
      <c r="AP79" s="18">
        <v>2</v>
      </c>
      <c r="AQ79" s="18">
        <v>2</v>
      </c>
      <c r="AR79" s="18">
        <v>2</v>
      </c>
      <c r="AS79" s="18">
        <v>2</v>
      </c>
      <c r="AT79" s="18">
        <v>2</v>
      </c>
      <c r="AU79" s="18">
        <v>2</v>
      </c>
      <c r="AV79" s="18">
        <v>2</v>
      </c>
      <c r="AW79" s="18">
        <v>2</v>
      </c>
      <c r="AX79" s="18">
        <v>2</v>
      </c>
      <c r="AY79" s="18">
        <v>2</v>
      </c>
      <c r="AZ79" s="18">
        <v>2</v>
      </c>
      <c r="BA79" s="18">
        <v>2</v>
      </c>
      <c r="BB79" s="18">
        <v>2</v>
      </c>
      <c r="BC79" s="18">
        <v>2</v>
      </c>
      <c r="BD79" s="18">
        <v>2</v>
      </c>
      <c r="BE79" s="18">
        <v>1</v>
      </c>
      <c r="BF79" s="18">
        <v>2</v>
      </c>
      <c r="BG79" s="18">
        <v>2</v>
      </c>
      <c r="BH79" s="18">
        <v>2</v>
      </c>
      <c r="BI79" s="18">
        <v>2</v>
      </c>
      <c r="BJ79" s="18">
        <v>2</v>
      </c>
      <c r="BK79" s="18">
        <v>2</v>
      </c>
      <c r="BL79" s="18">
        <v>1</v>
      </c>
      <c r="BM79" s="18">
        <v>1</v>
      </c>
      <c r="BN79" s="18">
        <v>2</v>
      </c>
      <c r="BO79" s="18">
        <v>2</v>
      </c>
      <c r="BP79" s="18">
        <v>1</v>
      </c>
      <c r="BQ79" s="18">
        <v>2</v>
      </c>
      <c r="BR79" s="18">
        <v>2</v>
      </c>
      <c r="BS79" s="18">
        <v>1</v>
      </c>
      <c r="BT79" s="18">
        <v>2</v>
      </c>
      <c r="BU79" s="18">
        <v>2</v>
      </c>
      <c r="BV79" s="18">
        <v>2</v>
      </c>
      <c r="BW79" s="25">
        <v>43979</v>
      </c>
      <c r="BX79" s="53">
        <v>1</v>
      </c>
      <c r="BY79" s="18">
        <v>2</v>
      </c>
      <c r="CA79" s="18">
        <v>4</v>
      </c>
      <c r="CB79" s="25">
        <v>43979</v>
      </c>
      <c r="CC79" s="25">
        <v>43987</v>
      </c>
      <c r="CD79" s="26">
        <v>2</v>
      </c>
      <c r="CE79" s="25">
        <v>43976</v>
      </c>
      <c r="CF79" s="62">
        <v>1</v>
      </c>
      <c r="CG79" s="26">
        <v>2</v>
      </c>
      <c r="CH79" s="25">
        <v>43979</v>
      </c>
      <c r="CI79" s="18">
        <v>121</v>
      </c>
      <c r="CJ79" s="18">
        <v>73</v>
      </c>
      <c r="CK79" s="18">
        <v>1</v>
      </c>
      <c r="CL79" s="18">
        <v>114</v>
      </c>
      <c r="CM79" s="18">
        <v>94</v>
      </c>
      <c r="CN79" s="18">
        <v>84</v>
      </c>
      <c r="CP79" s="18">
        <v>4</v>
      </c>
      <c r="CQ79" s="18">
        <v>19</v>
      </c>
      <c r="CR79" s="18">
        <v>36.299999999999997</v>
      </c>
      <c r="CS79" s="18">
        <v>2</v>
      </c>
      <c r="CT79" s="18">
        <v>30</v>
      </c>
      <c r="CU79" s="18">
        <v>137</v>
      </c>
      <c r="CV79" s="18">
        <v>0.72</v>
      </c>
      <c r="CW79" s="18">
        <v>14.1</v>
      </c>
      <c r="CX79" s="18">
        <v>13.6</v>
      </c>
      <c r="CY79" s="18">
        <v>4.9000000000000004</v>
      </c>
      <c r="CZ79" s="18">
        <v>36700</v>
      </c>
      <c r="DA79" s="18">
        <v>5200</v>
      </c>
      <c r="DB79" s="18">
        <v>520</v>
      </c>
      <c r="DC79" s="18">
        <v>0</v>
      </c>
      <c r="DD79" s="18">
        <v>50</v>
      </c>
      <c r="DE79" s="18">
        <v>4060</v>
      </c>
      <c r="DF79" s="18">
        <v>570</v>
      </c>
      <c r="DG79" s="18">
        <v>4.5999999999999996</v>
      </c>
      <c r="DH79" s="18">
        <v>142</v>
      </c>
      <c r="DI79" s="18">
        <v>108</v>
      </c>
      <c r="DK79" s="18">
        <v>50</v>
      </c>
      <c r="DO79" s="18">
        <v>41</v>
      </c>
      <c r="DP79" s="18">
        <v>430</v>
      </c>
      <c r="DS79" s="18">
        <v>448</v>
      </c>
      <c r="EA79" s="18">
        <v>7.43</v>
      </c>
      <c r="EB79" s="18">
        <v>32</v>
      </c>
      <c r="EC79" s="18">
        <v>21</v>
      </c>
      <c r="ED79" s="18">
        <v>42</v>
      </c>
      <c r="EV79" s="18">
        <v>1</v>
      </c>
      <c r="EW79" s="22">
        <v>15.6</v>
      </c>
      <c r="EY79" s="29">
        <f t="shared" si="3"/>
        <v>25.64891761567662</v>
      </c>
      <c r="EZ79" s="82">
        <f t="shared" si="4"/>
        <v>8</v>
      </c>
      <c r="FA79" s="29">
        <f t="shared" si="5"/>
        <v>11</v>
      </c>
    </row>
    <row r="80" spans="1:157" ht="29.25" customHeight="1" x14ac:dyDescent="0.25">
      <c r="A80" s="25">
        <v>43979</v>
      </c>
      <c r="B80" s="18" t="s">
        <v>470</v>
      </c>
      <c r="C80" s="18">
        <v>2441026931</v>
      </c>
      <c r="D80" s="18" t="s">
        <v>472</v>
      </c>
      <c r="E80" s="18" t="s">
        <v>473</v>
      </c>
      <c r="F80" s="18">
        <v>74</v>
      </c>
      <c r="G80" s="18">
        <v>6</v>
      </c>
      <c r="H80" s="18" t="s">
        <v>303</v>
      </c>
      <c r="I80" s="18">
        <v>2</v>
      </c>
      <c r="J80" s="18">
        <v>1</v>
      </c>
      <c r="K80" s="18">
        <v>6</v>
      </c>
      <c r="L80" s="18">
        <v>2</v>
      </c>
      <c r="M80" s="18">
        <v>2</v>
      </c>
      <c r="N80" s="18">
        <v>2</v>
      </c>
      <c r="O80" s="18">
        <v>2</v>
      </c>
      <c r="P80" s="18">
        <v>2</v>
      </c>
      <c r="Q80" s="18">
        <v>2</v>
      </c>
      <c r="R80" s="18">
        <v>2</v>
      </c>
      <c r="S80" s="18">
        <v>2</v>
      </c>
      <c r="T80" s="18">
        <v>2</v>
      </c>
      <c r="U80" s="18">
        <v>2</v>
      </c>
      <c r="V80" s="18">
        <v>2</v>
      </c>
      <c r="W80" s="18">
        <v>2</v>
      </c>
      <c r="X80" s="18">
        <v>2</v>
      </c>
      <c r="Y80" s="18">
        <v>2</v>
      </c>
      <c r="Z80" s="18">
        <v>2</v>
      </c>
      <c r="AA80" s="18">
        <v>2</v>
      </c>
      <c r="AB80" s="18">
        <v>2</v>
      </c>
      <c r="AC80" s="18">
        <v>2</v>
      </c>
      <c r="AD80" s="18">
        <v>85</v>
      </c>
      <c r="AE80" s="18">
        <v>1.72</v>
      </c>
      <c r="AF80" s="18">
        <v>1</v>
      </c>
      <c r="AG80" s="18">
        <v>2</v>
      </c>
      <c r="AH80" s="18">
        <v>2</v>
      </c>
      <c r="AI80" s="18">
        <v>2</v>
      </c>
      <c r="AJ80" s="18">
        <v>2</v>
      </c>
      <c r="AK80" s="18">
        <v>2</v>
      </c>
      <c r="AL80" s="18">
        <v>2</v>
      </c>
      <c r="AM80" s="18">
        <v>2</v>
      </c>
      <c r="AN80" s="18">
        <v>2</v>
      </c>
      <c r="AO80" s="18">
        <v>2</v>
      </c>
      <c r="AP80" s="18">
        <v>2</v>
      </c>
      <c r="AQ80" s="18">
        <v>2</v>
      </c>
      <c r="AR80" s="18">
        <v>2</v>
      </c>
      <c r="AS80" s="18">
        <v>2</v>
      </c>
      <c r="AT80" s="18">
        <v>2</v>
      </c>
      <c r="AU80" s="18">
        <v>2</v>
      </c>
      <c r="AV80" s="18">
        <v>2</v>
      </c>
      <c r="AW80" s="18">
        <v>2</v>
      </c>
      <c r="AX80" s="18">
        <v>2</v>
      </c>
      <c r="AY80" s="18">
        <v>2</v>
      </c>
      <c r="AZ80" s="18">
        <v>2</v>
      </c>
      <c r="BA80" s="18">
        <v>2</v>
      </c>
      <c r="BB80" s="18">
        <v>2</v>
      </c>
      <c r="BC80" s="18">
        <v>2</v>
      </c>
      <c r="BD80" s="18">
        <v>2</v>
      </c>
      <c r="BE80" s="18">
        <v>1</v>
      </c>
      <c r="BF80" s="18">
        <v>2</v>
      </c>
      <c r="BG80" s="18">
        <v>2</v>
      </c>
      <c r="BH80" s="18">
        <v>2</v>
      </c>
      <c r="BI80" s="18">
        <v>2</v>
      </c>
      <c r="BJ80" s="18">
        <v>2</v>
      </c>
      <c r="BK80" s="18">
        <v>2</v>
      </c>
      <c r="BL80" s="18">
        <v>1</v>
      </c>
      <c r="BM80" s="18">
        <v>2</v>
      </c>
      <c r="BN80" s="18">
        <v>2</v>
      </c>
      <c r="BO80" s="18">
        <v>2</v>
      </c>
      <c r="BP80" s="18">
        <v>1</v>
      </c>
      <c r="BQ80" s="18">
        <v>2</v>
      </c>
      <c r="BR80" s="18">
        <v>2</v>
      </c>
      <c r="BS80" s="18">
        <v>1</v>
      </c>
      <c r="BT80" s="18">
        <v>1</v>
      </c>
      <c r="BU80" s="18">
        <v>2</v>
      </c>
      <c r="BV80" s="18">
        <v>2</v>
      </c>
      <c r="BW80" s="25">
        <v>43973</v>
      </c>
      <c r="BX80" s="53">
        <v>1</v>
      </c>
      <c r="BY80" s="18">
        <v>2</v>
      </c>
      <c r="CA80" s="18">
        <v>4</v>
      </c>
      <c r="CB80" s="25">
        <v>43977</v>
      </c>
      <c r="CC80" s="25">
        <v>43987</v>
      </c>
      <c r="CD80" s="26">
        <v>2</v>
      </c>
      <c r="CE80" s="25">
        <v>43973</v>
      </c>
      <c r="CF80" s="62">
        <v>1</v>
      </c>
      <c r="CG80" s="26">
        <v>1</v>
      </c>
      <c r="CH80" s="18" t="s">
        <v>474</v>
      </c>
      <c r="CI80" s="18">
        <v>159</v>
      </c>
      <c r="CJ80" s="18">
        <v>79</v>
      </c>
      <c r="CK80" s="18">
        <v>1</v>
      </c>
      <c r="CL80" s="18">
        <v>90</v>
      </c>
      <c r="CM80" s="18">
        <v>88</v>
      </c>
      <c r="CP80" s="18">
        <v>5</v>
      </c>
      <c r="CQ80" s="18">
        <v>26</v>
      </c>
      <c r="CR80" s="18">
        <v>36.700000000000003</v>
      </c>
      <c r="CS80" s="18">
        <v>2</v>
      </c>
      <c r="CT80" s="18">
        <v>48</v>
      </c>
      <c r="CU80" s="18">
        <v>76</v>
      </c>
      <c r="CV80" s="18">
        <v>0.68</v>
      </c>
      <c r="CW80" s="18">
        <v>22</v>
      </c>
      <c r="CX80" s="18">
        <v>12.2</v>
      </c>
      <c r="CY80" s="18">
        <v>3.6</v>
      </c>
      <c r="CZ80" s="18">
        <v>415000</v>
      </c>
      <c r="DA80" s="18">
        <v>11100</v>
      </c>
      <c r="DB80" s="18">
        <v>670</v>
      </c>
      <c r="DC80" s="18">
        <v>10</v>
      </c>
      <c r="DD80" s="18">
        <v>0</v>
      </c>
      <c r="DE80" s="18">
        <v>8880</v>
      </c>
      <c r="DF80" s="18">
        <v>1550</v>
      </c>
      <c r="DG80" s="18">
        <v>4.0999999999999996</v>
      </c>
      <c r="DH80" s="18">
        <v>138</v>
      </c>
      <c r="DI80" s="18">
        <v>108</v>
      </c>
      <c r="DK80" s="18">
        <v>92</v>
      </c>
      <c r="DL80" s="18">
        <v>205</v>
      </c>
      <c r="DO80" s="18">
        <v>67</v>
      </c>
      <c r="DS80" s="18">
        <v>245</v>
      </c>
      <c r="EA80" s="18">
        <v>7.45</v>
      </c>
      <c r="EB80" s="18">
        <v>35</v>
      </c>
      <c r="EC80" s="18">
        <v>22</v>
      </c>
      <c r="ED80" s="18">
        <v>95</v>
      </c>
      <c r="EV80" s="18">
        <v>1</v>
      </c>
      <c r="EW80" s="22">
        <v>16.7</v>
      </c>
      <c r="EY80" s="29">
        <f t="shared" si="3"/>
        <v>28.731746890210928</v>
      </c>
      <c r="EZ80" s="82">
        <f t="shared" si="4"/>
        <v>10</v>
      </c>
      <c r="FA80" s="29">
        <f t="shared" si="5"/>
        <v>14</v>
      </c>
    </row>
    <row r="81" spans="1:157" ht="29.25" customHeight="1" x14ac:dyDescent="0.25">
      <c r="A81" s="25">
        <v>43967</v>
      </c>
      <c r="B81" s="18" t="s">
        <v>393</v>
      </c>
      <c r="C81" s="18">
        <v>2228756369</v>
      </c>
      <c r="D81" s="18" t="s">
        <v>478</v>
      </c>
      <c r="E81" s="18" t="s">
        <v>479</v>
      </c>
      <c r="F81" s="18">
        <v>42</v>
      </c>
      <c r="G81" s="18">
        <v>5</v>
      </c>
      <c r="H81" s="18" t="s">
        <v>308</v>
      </c>
      <c r="I81" s="18">
        <v>2</v>
      </c>
      <c r="J81" s="18">
        <v>1</v>
      </c>
      <c r="K81" s="18" t="s">
        <v>480</v>
      </c>
      <c r="L81" s="18">
        <v>2</v>
      </c>
      <c r="M81" s="18">
        <v>2</v>
      </c>
      <c r="N81" s="18">
        <v>2</v>
      </c>
      <c r="O81" s="18">
        <v>2</v>
      </c>
      <c r="P81" s="18">
        <v>2</v>
      </c>
      <c r="Q81" s="18">
        <v>2</v>
      </c>
      <c r="R81" s="18">
        <v>1</v>
      </c>
      <c r="S81" s="18">
        <v>1</v>
      </c>
      <c r="T81" s="18">
        <v>2</v>
      </c>
      <c r="U81" s="18">
        <v>2</v>
      </c>
      <c r="V81" s="18">
        <v>2</v>
      </c>
      <c r="W81" s="18">
        <v>2</v>
      </c>
      <c r="X81" s="18">
        <v>1</v>
      </c>
      <c r="Y81" s="18">
        <v>2</v>
      </c>
      <c r="Z81" s="18">
        <v>2</v>
      </c>
      <c r="AA81" s="18">
        <v>2</v>
      </c>
      <c r="AB81" s="18">
        <v>1</v>
      </c>
      <c r="AC81" s="18">
        <v>2</v>
      </c>
      <c r="AD81" s="18">
        <v>49</v>
      </c>
      <c r="AE81" s="18">
        <v>1.44</v>
      </c>
      <c r="AF81" s="18">
        <v>1</v>
      </c>
      <c r="AG81" s="18">
        <v>2</v>
      </c>
      <c r="AH81" s="18">
        <v>2</v>
      </c>
      <c r="AI81" s="18">
        <v>2</v>
      </c>
      <c r="AJ81" s="18">
        <v>2</v>
      </c>
      <c r="AK81" s="18">
        <v>2</v>
      </c>
      <c r="AL81" s="18">
        <v>2</v>
      </c>
      <c r="AM81" s="18">
        <v>2</v>
      </c>
      <c r="AN81" s="18">
        <v>2</v>
      </c>
      <c r="AO81" s="18">
        <v>2</v>
      </c>
      <c r="AP81" s="18">
        <v>2</v>
      </c>
      <c r="AQ81" s="18">
        <v>2</v>
      </c>
      <c r="AR81" s="18">
        <v>2</v>
      </c>
      <c r="AS81" s="18">
        <v>2</v>
      </c>
      <c r="AT81" s="18">
        <v>2</v>
      </c>
      <c r="AU81" s="18">
        <v>2</v>
      </c>
      <c r="AV81" s="18">
        <v>2</v>
      </c>
      <c r="AW81" s="18">
        <v>2</v>
      </c>
      <c r="AX81" s="18">
        <v>2</v>
      </c>
      <c r="AY81" s="18">
        <v>1</v>
      </c>
      <c r="AZ81" s="18">
        <v>2</v>
      </c>
      <c r="BA81" s="18">
        <v>2</v>
      </c>
      <c r="BB81" s="18">
        <v>2</v>
      </c>
      <c r="BC81" s="18">
        <v>2</v>
      </c>
      <c r="BD81" s="18">
        <v>2</v>
      </c>
      <c r="BE81" s="18">
        <v>2</v>
      </c>
      <c r="BF81" s="18">
        <v>2</v>
      </c>
      <c r="BG81" s="18">
        <v>2</v>
      </c>
      <c r="BH81" s="18">
        <v>2</v>
      </c>
      <c r="BI81" s="18">
        <v>2</v>
      </c>
      <c r="BJ81" s="18">
        <v>2</v>
      </c>
      <c r="BK81" s="18">
        <v>2</v>
      </c>
      <c r="BL81" s="18">
        <v>1</v>
      </c>
      <c r="BM81" s="18">
        <v>2</v>
      </c>
      <c r="BN81" s="18">
        <v>2</v>
      </c>
      <c r="BO81" s="18">
        <v>2</v>
      </c>
      <c r="BP81" s="18">
        <v>1</v>
      </c>
      <c r="BQ81" s="18">
        <v>2</v>
      </c>
      <c r="BR81" s="18">
        <v>2</v>
      </c>
      <c r="BS81" s="18">
        <v>1</v>
      </c>
      <c r="BT81" s="18">
        <v>1</v>
      </c>
      <c r="BU81" s="18">
        <v>2</v>
      </c>
      <c r="BV81" s="18">
        <v>2</v>
      </c>
      <c r="BW81" s="25">
        <v>43968</v>
      </c>
      <c r="BX81" s="53">
        <v>1</v>
      </c>
      <c r="BY81" s="18">
        <v>2</v>
      </c>
      <c r="CA81" s="18">
        <v>4</v>
      </c>
      <c r="CB81" s="25">
        <v>43967</v>
      </c>
      <c r="CC81" s="25">
        <v>43975</v>
      </c>
      <c r="CD81" s="26">
        <v>3</v>
      </c>
      <c r="CE81" s="25">
        <v>43966</v>
      </c>
      <c r="CF81" s="62">
        <v>8</v>
      </c>
      <c r="CG81" s="26">
        <v>1</v>
      </c>
      <c r="CH81" s="25">
        <v>43967</v>
      </c>
      <c r="CI81" s="18">
        <v>145</v>
      </c>
      <c r="CJ81" s="18">
        <v>85</v>
      </c>
      <c r="CK81" s="18">
        <v>1</v>
      </c>
      <c r="CL81" s="18">
        <v>83</v>
      </c>
      <c r="CN81" s="18">
        <v>95</v>
      </c>
      <c r="CQ81" s="18">
        <v>26</v>
      </c>
      <c r="CR81" s="18">
        <v>36</v>
      </c>
      <c r="CS81" s="18">
        <v>1</v>
      </c>
      <c r="CT81" s="18">
        <v>156</v>
      </c>
      <c r="CU81" s="18">
        <v>83</v>
      </c>
      <c r="CV81" s="18">
        <v>3</v>
      </c>
      <c r="CW81" s="18">
        <v>73</v>
      </c>
      <c r="CX81" s="18">
        <v>10</v>
      </c>
      <c r="CY81" s="18">
        <v>3.5</v>
      </c>
      <c r="CZ81" s="18">
        <v>200000</v>
      </c>
      <c r="DA81" s="18">
        <v>3000</v>
      </c>
      <c r="DB81" s="18">
        <v>300</v>
      </c>
      <c r="DC81" s="18">
        <v>30</v>
      </c>
      <c r="DD81" s="18">
        <v>30</v>
      </c>
      <c r="DE81" s="18">
        <v>1800</v>
      </c>
      <c r="DF81" s="18">
        <v>840</v>
      </c>
      <c r="DG81" s="18">
        <v>5.0999999999999996</v>
      </c>
      <c r="DH81" s="18">
        <v>136</v>
      </c>
      <c r="DI81" s="18">
        <v>116</v>
      </c>
      <c r="DK81" s="18">
        <v>21</v>
      </c>
      <c r="DO81" s="18">
        <v>15</v>
      </c>
      <c r="DP81" s="18">
        <v>520</v>
      </c>
      <c r="DS81" s="18">
        <v>119</v>
      </c>
      <c r="DT81" s="18">
        <v>0</v>
      </c>
      <c r="DU81" s="18">
        <v>100</v>
      </c>
      <c r="DV81" s="19">
        <v>1</v>
      </c>
      <c r="DW81" s="18">
        <v>0</v>
      </c>
      <c r="DX81" s="18">
        <v>0</v>
      </c>
      <c r="DY81" s="18">
        <v>0</v>
      </c>
      <c r="DZ81" s="18">
        <v>1</v>
      </c>
      <c r="EA81" s="18">
        <v>7.22</v>
      </c>
      <c r="EB81" s="18">
        <v>19</v>
      </c>
      <c r="EC81" s="18">
        <v>7.8</v>
      </c>
      <c r="ED81" s="18">
        <v>73</v>
      </c>
      <c r="ES81" s="18" t="s">
        <v>482</v>
      </c>
      <c r="EU81" s="18">
        <v>2</v>
      </c>
      <c r="EV81" s="18">
        <v>1</v>
      </c>
      <c r="EY81" s="29">
        <f t="shared" si="3"/>
        <v>23.630401234567902</v>
      </c>
      <c r="EZ81" s="82">
        <f t="shared" si="4"/>
        <v>8</v>
      </c>
      <c r="FA81" s="29">
        <f t="shared" si="5"/>
        <v>9</v>
      </c>
    </row>
    <row r="82" spans="1:157" ht="29.25" customHeight="1" x14ac:dyDescent="0.25">
      <c r="A82" s="25">
        <v>43965</v>
      </c>
      <c r="B82" s="18" t="s">
        <v>484</v>
      </c>
      <c r="C82" s="18">
        <v>2222159753</v>
      </c>
      <c r="D82" s="18" t="s">
        <v>485</v>
      </c>
      <c r="E82" s="18" t="s">
        <v>486</v>
      </c>
      <c r="F82" s="18">
        <v>69</v>
      </c>
      <c r="G82" s="18">
        <v>4</v>
      </c>
      <c r="H82" s="18" t="s">
        <v>487</v>
      </c>
      <c r="I82" s="18">
        <v>2</v>
      </c>
      <c r="J82" s="18">
        <v>2</v>
      </c>
      <c r="M82" s="18">
        <v>2</v>
      </c>
      <c r="N82" s="18">
        <v>2</v>
      </c>
      <c r="O82" s="18">
        <v>2</v>
      </c>
      <c r="P82" s="18">
        <v>2</v>
      </c>
      <c r="Q82" s="18">
        <v>2</v>
      </c>
      <c r="R82" s="18">
        <v>1</v>
      </c>
      <c r="S82" s="18">
        <v>2</v>
      </c>
      <c r="T82" s="18">
        <v>2</v>
      </c>
      <c r="U82" s="18">
        <v>1</v>
      </c>
      <c r="V82" s="18">
        <v>2</v>
      </c>
      <c r="W82" s="18">
        <v>2</v>
      </c>
      <c r="X82" s="18">
        <v>2</v>
      </c>
      <c r="Y82" s="18">
        <v>2</v>
      </c>
      <c r="Z82" s="18">
        <v>2</v>
      </c>
      <c r="AA82" s="18">
        <v>2</v>
      </c>
      <c r="AB82" s="18">
        <v>2</v>
      </c>
      <c r="AC82" s="18">
        <v>2</v>
      </c>
      <c r="AD82" s="18">
        <v>90</v>
      </c>
      <c r="AE82" s="18">
        <v>1.6</v>
      </c>
      <c r="AF82" s="18">
        <v>1</v>
      </c>
      <c r="AG82" s="18">
        <v>2</v>
      </c>
      <c r="AH82" s="18">
        <v>2</v>
      </c>
      <c r="AI82" s="18">
        <v>2</v>
      </c>
      <c r="AJ82" s="18">
        <v>2</v>
      </c>
      <c r="AK82" s="18">
        <v>2</v>
      </c>
      <c r="AL82" s="18">
        <v>2</v>
      </c>
      <c r="AM82" s="18">
        <v>2</v>
      </c>
      <c r="AN82" s="18">
        <v>2</v>
      </c>
      <c r="AO82" s="18">
        <v>2</v>
      </c>
      <c r="AP82" s="18">
        <v>2</v>
      </c>
      <c r="AQ82" s="18">
        <v>2</v>
      </c>
      <c r="AR82" s="18">
        <v>2</v>
      </c>
      <c r="AS82" s="18">
        <v>2</v>
      </c>
      <c r="AT82" s="18">
        <v>2</v>
      </c>
      <c r="AU82" s="18">
        <v>1</v>
      </c>
      <c r="AV82" s="18">
        <v>2</v>
      </c>
      <c r="AW82" s="18">
        <v>2</v>
      </c>
      <c r="AX82" s="18">
        <v>1</v>
      </c>
      <c r="AY82" s="18">
        <v>2</v>
      </c>
      <c r="AZ82" s="18">
        <v>2</v>
      </c>
      <c r="BA82" s="18">
        <v>2</v>
      </c>
      <c r="BB82" s="18">
        <v>2</v>
      </c>
      <c r="BC82" s="18">
        <v>2</v>
      </c>
      <c r="BD82" s="18">
        <v>2</v>
      </c>
      <c r="BE82" s="18">
        <v>1</v>
      </c>
      <c r="BF82" s="18">
        <v>2</v>
      </c>
      <c r="BG82" s="18">
        <v>2</v>
      </c>
      <c r="BH82" s="18">
        <v>2</v>
      </c>
      <c r="BI82" s="18">
        <v>2</v>
      </c>
      <c r="BJ82" s="18">
        <v>2</v>
      </c>
      <c r="BK82" s="18">
        <v>2</v>
      </c>
      <c r="BL82" s="18">
        <v>1</v>
      </c>
      <c r="BM82" s="18">
        <v>2</v>
      </c>
      <c r="BN82" s="18">
        <v>2</v>
      </c>
      <c r="BO82" s="18">
        <v>2</v>
      </c>
      <c r="BP82" s="18">
        <v>1</v>
      </c>
      <c r="BQ82" s="18">
        <v>2</v>
      </c>
      <c r="BR82" s="18">
        <v>2</v>
      </c>
      <c r="BS82" s="18">
        <v>1</v>
      </c>
      <c r="BT82" s="18">
        <v>1</v>
      </c>
      <c r="BU82" s="18">
        <v>2</v>
      </c>
      <c r="BV82" s="18">
        <v>2</v>
      </c>
      <c r="BW82" s="25">
        <v>43965</v>
      </c>
      <c r="BX82" s="53">
        <v>1</v>
      </c>
      <c r="BY82" s="18">
        <v>2</v>
      </c>
      <c r="CA82" s="18">
        <v>4</v>
      </c>
      <c r="CB82" s="25">
        <v>43965</v>
      </c>
      <c r="CC82" s="25">
        <v>43965</v>
      </c>
      <c r="CD82" s="26">
        <v>3</v>
      </c>
      <c r="CE82" s="25">
        <v>43962</v>
      </c>
      <c r="CF82" s="62">
        <v>2</v>
      </c>
      <c r="CG82" s="26">
        <v>1</v>
      </c>
      <c r="CH82" s="25">
        <v>43965</v>
      </c>
      <c r="CI82" s="18">
        <v>115</v>
      </c>
      <c r="CJ82" s="18">
        <v>62</v>
      </c>
      <c r="CK82" s="18">
        <v>1</v>
      </c>
      <c r="CL82" s="18">
        <v>97</v>
      </c>
      <c r="CN82" s="18">
        <v>65</v>
      </c>
      <c r="CQ82" s="18">
        <v>36</v>
      </c>
      <c r="CR82" s="18">
        <v>36</v>
      </c>
      <c r="CS82" s="18">
        <v>1</v>
      </c>
      <c r="CT82" s="18">
        <v>51</v>
      </c>
      <c r="CU82" s="18">
        <v>307</v>
      </c>
      <c r="CV82" s="18">
        <v>1</v>
      </c>
      <c r="CW82" s="18">
        <v>24</v>
      </c>
      <c r="CX82" s="18">
        <v>16</v>
      </c>
      <c r="CY82" s="18">
        <v>4.9000000000000004</v>
      </c>
      <c r="CZ82" s="18">
        <v>269000</v>
      </c>
      <c r="DA82" s="18">
        <v>14700</v>
      </c>
      <c r="DB82" s="18">
        <v>460</v>
      </c>
      <c r="DC82" s="18">
        <v>100</v>
      </c>
      <c r="DD82" s="18">
        <v>10</v>
      </c>
      <c r="DE82" s="18">
        <v>3740</v>
      </c>
      <c r="DF82" s="18">
        <v>380</v>
      </c>
      <c r="DG82" s="18">
        <v>4.3</v>
      </c>
      <c r="DH82" s="18">
        <v>136</v>
      </c>
      <c r="DI82" s="18">
        <v>110</v>
      </c>
      <c r="DK82" s="18">
        <v>35</v>
      </c>
      <c r="DO82" s="18">
        <v>20</v>
      </c>
      <c r="DP82" s="18" t="s">
        <v>457</v>
      </c>
      <c r="DS82" s="18">
        <v>522</v>
      </c>
      <c r="EA82" s="18">
        <v>7.4</v>
      </c>
      <c r="EB82" s="18">
        <v>24</v>
      </c>
      <c r="EC82" s="18">
        <v>14.9</v>
      </c>
      <c r="ED82" s="18">
        <v>34</v>
      </c>
      <c r="EF82" s="18">
        <v>194</v>
      </c>
      <c r="EG82" s="18">
        <v>40</v>
      </c>
      <c r="EV82" s="18">
        <v>2</v>
      </c>
      <c r="EW82" s="22">
        <v>19.5</v>
      </c>
      <c r="EY82" s="29">
        <f t="shared" si="3"/>
        <v>35.15625</v>
      </c>
      <c r="EZ82" s="82">
        <f t="shared" si="4"/>
        <v>0</v>
      </c>
      <c r="FA82" s="29">
        <f t="shared" si="5"/>
        <v>3</v>
      </c>
    </row>
    <row r="83" spans="1:157" ht="29.25" customHeight="1" x14ac:dyDescent="0.25">
      <c r="A83" s="25">
        <v>43965</v>
      </c>
      <c r="B83" s="18" t="s">
        <v>488</v>
      </c>
      <c r="C83" s="18">
        <v>2224815690</v>
      </c>
      <c r="D83" s="18" t="s">
        <v>489</v>
      </c>
      <c r="E83" s="18" t="s">
        <v>490</v>
      </c>
      <c r="F83" s="18">
        <v>84</v>
      </c>
      <c r="G83" s="18">
        <v>6</v>
      </c>
      <c r="H83" s="18" t="s">
        <v>303</v>
      </c>
      <c r="I83" s="18">
        <v>2</v>
      </c>
      <c r="J83" s="18">
        <v>1</v>
      </c>
      <c r="K83" s="18">
        <v>7</v>
      </c>
      <c r="L83" s="18">
        <v>1</v>
      </c>
      <c r="M83" s="18">
        <v>2</v>
      </c>
      <c r="N83" s="18">
        <v>2</v>
      </c>
      <c r="O83" s="18">
        <v>2</v>
      </c>
      <c r="P83" s="18">
        <v>2</v>
      </c>
      <c r="Q83" s="18">
        <v>2</v>
      </c>
      <c r="R83" s="18">
        <v>2</v>
      </c>
      <c r="S83" s="18">
        <v>2</v>
      </c>
      <c r="T83" s="18">
        <v>2</v>
      </c>
      <c r="U83" s="18">
        <v>2</v>
      </c>
      <c r="V83" s="18">
        <v>2</v>
      </c>
      <c r="W83" s="18">
        <v>2</v>
      </c>
      <c r="X83" s="18">
        <v>2</v>
      </c>
      <c r="Y83" s="18">
        <v>2</v>
      </c>
      <c r="Z83" s="18">
        <v>2</v>
      </c>
      <c r="AA83" s="18">
        <v>2</v>
      </c>
      <c r="AB83" s="18">
        <v>2</v>
      </c>
      <c r="AC83" s="18">
        <v>2</v>
      </c>
      <c r="AD83" s="18">
        <v>64</v>
      </c>
      <c r="AE83" s="18">
        <v>1.53</v>
      </c>
      <c r="AF83" s="18">
        <v>1</v>
      </c>
      <c r="AG83" s="18">
        <v>2</v>
      </c>
      <c r="AH83" s="18">
        <v>2</v>
      </c>
      <c r="AI83" s="18">
        <v>1</v>
      </c>
      <c r="AJ83" s="18">
        <v>2</v>
      </c>
      <c r="AK83" s="18">
        <v>2</v>
      </c>
      <c r="AL83" s="18">
        <v>2</v>
      </c>
      <c r="AM83" s="18">
        <v>2</v>
      </c>
      <c r="AN83" s="18">
        <v>2</v>
      </c>
      <c r="AO83" s="18">
        <v>2</v>
      </c>
      <c r="AP83" s="18">
        <v>2</v>
      </c>
      <c r="AQ83" s="18">
        <v>2</v>
      </c>
      <c r="AR83" s="18">
        <v>2</v>
      </c>
      <c r="AS83" s="18">
        <v>2</v>
      </c>
      <c r="AT83" s="18">
        <v>2</v>
      </c>
      <c r="AU83" s="18">
        <v>2</v>
      </c>
      <c r="AV83" s="18">
        <v>2</v>
      </c>
      <c r="AW83" s="18">
        <v>2</v>
      </c>
      <c r="AX83" s="18">
        <v>2</v>
      </c>
      <c r="AY83" s="18">
        <v>2</v>
      </c>
      <c r="AZ83" s="18">
        <v>2</v>
      </c>
      <c r="BA83" s="18">
        <v>2</v>
      </c>
      <c r="BB83" s="18">
        <v>2</v>
      </c>
      <c r="BC83" s="18">
        <v>1</v>
      </c>
      <c r="BD83" s="18">
        <v>2</v>
      </c>
      <c r="BE83" s="18">
        <v>1</v>
      </c>
      <c r="BF83" s="18">
        <v>2</v>
      </c>
      <c r="BG83" s="18">
        <v>2</v>
      </c>
      <c r="BH83" s="18">
        <v>2</v>
      </c>
      <c r="BI83" s="18">
        <v>2</v>
      </c>
      <c r="BJ83" s="18">
        <v>2</v>
      </c>
      <c r="BK83" s="18">
        <v>2</v>
      </c>
      <c r="BL83" s="18">
        <v>1</v>
      </c>
      <c r="BM83" s="18">
        <v>2</v>
      </c>
      <c r="BN83" s="18">
        <v>2</v>
      </c>
      <c r="BO83" s="18">
        <v>2</v>
      </c>
      <c r="BP83" s="18">
        <v>1</v>
      </c>
      <c r="BQ83" s="18">
        <v>2</v>
      </c>
      <c r="BR83" s="18">
        <v>2</v>
      </c>
      <c r="BS83" s="18">
        <v>1</v>
      </c>
      <c r="BT83" s="18">
        <v>1</v>
      </c>
      <c r="BU83" s="18">
        <v>2</v>
      </c>
      <c r="BV83" s="18">
        <v>1</v>
      </c>
      <c r="BW83" s="25">
        <v>43965</v>
      </c>
      <c r="BX83" s="53">
        <v>1</v>
      </c>
      <c r="BY83" s="18">
        <v>2</v>
      </c>
      <c r="CA83" s="18">
        <v>4</v>
      </c>
      <c r="CB83" s="25">
        <v>43965</v>
      </c>
      <c r="CC83" s="25">
        <v>43966</v>
      </c>
      <c r="CD83" s="26">
        <v>3</v>
      </c>
      <c r="CE83" s="25">
        <v>43957</v>
      </c>
      <c r="CF83" s="62">
        <v>11</v>
      </c>
      <c r="CG83" s="26">
        <v>1</v>
      </c>
      <c r="CH83" s="25">
        <v>43965</v>
      </c>
      <c r="CI83" s="18">
        <v>66</v>
      </c>
      <c r="CJ83" s="18">
        <v>40</v>
      </c>
      <c r="CK83" s="18">
        <v>1</v>
      </c>
      <c r="CL83" s="18">
        <v>110</v>
      </c>
      <c r="CM83" s="18">
        <v>76</v>
      </c>
      <c r="CP83" s="18">
        <v>10</v>
      </c>
      <c r="CQ83" s="18">
        <v>32</v>
      </c>
      <c r="CR83" s="18">
        <v>38.5</v>
      </c>
      <c r="CS83" s="18">
        <v>2</v>
      </c>
      <c r="CT83" s="18">
        <v>231</v>
      </c>
      <c r="CU83" s="18">
        <v>250</v>
      </c>
      <c r="CV83" s="18">
        <v>3.43</v>
      </c>
      <c r="CW83" s="18">
        <v>108</v>
      </c>
      <c r="CX83" s="18">
        <v>15.6</v>
      </c>
      <c r="CY83" s="18">
        <v>5.5</v>
      </c>
      <c r="CZ83" s="18">
        <v>74000</v>
      </c>
      <c r="DA83" s="18">
        <v>16000</v>
      </c>
      <c r="DB83" s="18">
        <v>640</v>
      </c>
      <c r="DC83" s="18">
        <v>160</v>
      </c>
      <c r="DD83" s="18">
        <v>160</v>
      </c>
      <c r="DE83" s="18">
        <v>14240</v>
      </c>
      <c r="DF83" s="18">
        <v>800</v>
      </c>
      <c r="DG83" s="18">
        <v>3.9</v>
      </c>
      <c r="DH83" s="18">
        <v>144</v>
      </c>
      <c r="DI83" s="18">
        <v>103</v>
      </c>
      <c r="DK83" s="18">
        <v>1493</v>
      </c>
      <c r="DO83" s="18">
        <v>744</v>
      </c>
      <c r="DP83" s="18" t="s">
        <v>457</v>
      </c>
      <c r="DS83" s="18">
        <v>2079</v>
      </c>
      <c r="EA83" s="18">
        <v>7.5</v>
      </c>
      <c r="EB83" s="18">
        <v>29</v>
      </c>
      <c r="EC83" s="18">
        <v>63</v>
      </c>
      <c r="ED83" s="18">
        <v>22</v>
      </c>
      <c r="EV83" s="18">
        <v>1</v>
      </c>
      <c r="EW83" s="22">
        <v>21</v>
      </c>
      <c r="EY83" s="29">
        <f t="shared" si="3"/>
        <v>27.339911999658252</v>
      </c>
      <c r="EZ83" s="82">
        <f t="shared" si="4"/>
        <v>1</v>
      </c>
      <c r="FA83" s="29">
        <f t="shared" si="5"/>
        <v>9</v>
      </c>
    </row>
    <row r="84" spans="1:157" ht="29.25" customHeight="1" x14ac:dyDescent="0.25">
      <c r="A84" s="25">
        <v>43962</v>
      </c>
      <c r="B84" s="18" t="s">
        <v>491</v>
      </c>
      <c r="C84" s="18">
        <v>2228992032</v>
      </c>
      <c r="D84" s="18" t="s">
        <v>492</v>
      </c>
      <c r="E84" s="18" t="s">
        <v>493</v>
      </c>
      <c r="F84" s="18">
        <v>83</v>
      </c>
      <c r="G84" s="18">
        <v>6</v>
      </c>
      <c r="H84" s="18" t="s">
        <v>389</v>
      </c>
      <c r="I84" s="18">
        <v>3</v>
      </c>
      <c r="J84" s="18">
        <v>2</v>
      </c>
      <c r="M84" s="18">
        <v>2</v>
      </c>
      <c r="N84" s="18">
        <v>2</v>
      </c>
      <c r="O84" s="18">
        <v>2</v>
      </c>
      <c r="P84" s="18">
        <v>2</v>
      </c>
      <c r="Q84" s="18">
        <v>2</v>
      </c>
      <c r="R84" s="18">
        <v>2</v>
      </c>
      <c r="S84" s="18">
        <v>2</v>
      </c>
      <c r="T84" s="18">
        <v>2</v>
      </c>
      <c r="U84" s="18">
        <v>2</v>
      </c>
      <c r="V84" s="18">
        <v>2</v>
      </c>
      <c r="W84" s="18">
        <v>2</v>
      </c>
      <c r="X84" s="18">
        <v>2</v>
      </c>
      <c r="Y84" s="18">
        <v>2</v>
      </c>
      <c r="Z84" s="18">
        <v>2</v>
      </c>
      <c r="AA84" s="18">
        <v>2</v>
      </c>
      <c r="AB84" s="18">
        <v>2</v>
      </c>
      <c r="AC84" s="18">
        <v>2</v>
      </c>
      <c r="AD84" s="18">
        <v>72</v>
      </c>
      <c r="AE84" s="18">
        <v>1.6</v>
      </c>
      <c r="AF84" s="18">
        <v>1</v>
      </c>
      <c r="AG84" s="18">
        <v>2</v>
      </c>
      <c r="AH84" s="18">
        <v>2</v>
      </c>
      <c r="AI84" s="18">
        <v>2</v>
      </c>
      <c r="AJ84" s="18">
        <v>2</v>
      </c>
      <c r="AK84" s="18">
        <v>2</v>
      </c>
      <c r="AL84" s="18">
        <v>2</v>
      </c>
      <c r="AM84" s="18">
        <v>2</v>
      </c>
      <c r="AN84" s="18">
        <v>2</v>
      </c>
      <c r="AO84" s="18">
        <v>2</v>
      </c>
      <c r="AP84" s="18">
        <v>2</v>
      </c>
      <c r="AQ84" s="18">
        <v>2</v>
      </c>
      <c r="AR84" s="18">
        <v>2</v>
      </c>
      <c r="AS84" s="18">
        <v>2</v>
      </c>
      <c r="AT84" s="18">
        <v>2</v>
      </c>
      <c r="AU84" s="18">
        <v>2</v>
      </c>
      <c r="AV84" s="18">
        <v>2</v>
      </c>
      <c r="AW84" s="18">
        <v>2</v>
      </c>
      <c r="AX84" s="18">
        <v>2</v>
      </c>
      <c r="AY84" s="18">
        <v>2</v>
      </c>
      <c r="AZ84" s="18">
        <v>2</v>
      </c>
      <c r="BA84" s="18">
        <v>2</v>
      </c>
      <c r="BB84" s="18">
        <v>2</v>
      </c>
      <c r="BC84" s="18">
        <v>1</v>
      </c>
      <c r="BD84" s="18">
        <v>2</v>
      </c>
      <c r="BE84" s="18">
        <v>1</v>
      </c>
      <c r="BF84" s="18">
        <v>2</v>
      </c>
      <c r="BG84" s="18">
        <v>2</v>
      </c>
      <c r="BH84" s="18">
        <v>2</v>
      </c>
      <c r="BI84" s="18">
        <v>2</v>
      </c>
      <c r="BJ84" s="18">
        <v>1</v>
      </c>
      <c r="BK84" s="18">
        <v>1</v>
      </c>
      <c r="BL84" s="18">
        <v>1</v>
      </c>
      <c r="BM84" s="18">
        <v>2</v>
      </c>
      <c r="BN84" s="18">
        <v>2</v>
      </c>
      <c r="BO84" s="18">
        <v>2</v>
      </c>
      <c r="BP84" s="18">
        <v>1</v>
      </c>
      <c r="BQ84" s="18">
        <v>2</v>
      </c>
      <c r="BR84" s="18">
        <v>2</v>
      </c>
      <c r="BS84" s="18">
        <v>1</v>
      </c>
      <c r="BT84" s="18">
        <v>1</v>
      </c>
      <c r="BU84" s="18">
        <v>2</v>
      </c>
      <c r="BV84" s="18">
        <v>1</v>
      </c>
      <c r="BW84" s="25">
        <v>43962</v>
      </c>
      <c r="BX84" s="53">
        <v>1</v>
      </c>
      <c r="BY84" s="18">
        <v>2</v>
      </c>
      <c r="CA84" s="18">
        <v>4</v>
      </c>
      <c r="CB84" s="25">
        <v>43962</v>
      </c>
      <c r="CC84" s="25">
        <v>43977</v>
      </c>
      <c r="CD84" s="26">
        <v>3</v>
      </c>
      <c r="CE84" s="25">
        <v>43957</v>
      </c>
      <c r="CF84" s="62">
        <v>5</v>
      </c>
      <c r="CG84" s="26">
        <v>1</v>
      </c>
      <c r="CH84" s="25">
        <v>43962</v>
      </c>
      <c r="CI84" s="18">
        <v>131</v>
      </c>
      <c r="CJ84" s="18">
        <v>62</v>
      </c>
      <c r="CK84" s="18">
        <v>1</v>
      </c>
      <c r="CL84" s="18">
        <v>110</v>
      </c>
      <c r="CN84" s="18">
        <v>91</v>
      </c>
      <c r="CQ84" s="18">
        <v>22</v>
      </c>
      <c r="CR84" s="18">
        <v>36.700000000000003</v>
      </c>
      <c r="CS84" s="18">
        <v>2</v>
      </c>
      <c r="CT84" s="18">
        <v>84</v>
      </c>
      <c r="CU84" s="18">
        <v>185</v>
      </c>
      <c r="CV84" s="18">
        <v>1.46</v>
      </c>
      <c r="CW84" s="18">
        <v>39</v>
      </c>
      <c r="CX84" s="18">
        <v>17</v>
      </c>
      <c r="CY84" s="18">
        <v>5.9</v>
      </c>
      <c r="CZ84" s="18">
        <v>164000</v>
      </c>
      <c r="DA84" s="18">
        <v>19900</v>
      </c>
      <c r="DB84" s="18">
        <v>2190</v>
      </c>
      <c r="DC84" s="18">
        <v>200</v>
      </c>
      <c r="DD84" s="18">
        <v>0</v>
      </c>
      <c r="DE84" s="18">
        <v>17110</v>
      </c>
      <c r="DF84" s="18">
        <v>400</v>
      </c>
      <c r="DG84" s="18">
        <v>3.8</v>
      </c>
      <c r="DH84" s="18">
        <v>151</v>
      </c>
      <c r="DI84" s="18">
        <v>118</v>
      </c>
      <c r="DK84" s="18">
        <v>49</v>
      </c>
      <c r="DO84" s="18">
        <v>37</v>
      </c>
      <c r="DP84" s="18">
        <v>3264</v>
      </c>
      <c r="DS84" s="18">
        <v>318</v>
      </c>
      <c r="EA84" s="18">
        <v>7.38</v>
      </c>
      <c r="EB84" s="18">
        <v>44</v>
      </c>
      <c r="EC84" s="18">
        <v>14</v>
      </c>
      <c r="ED84" s="18">
        <v>178</v>
      </c>
      <c r="EV84" s="18">
        <v>1</v>
      </c>
      <c r="EY84" s="29">
        <f t="shared" si="3"/>
        <v>28.125</v>
      </c>
      <c r="EZ84" s="82">
        <f t="shared" si="4"/>
        <v>15</v>
      </c>
      <c r="FA84" s="29">
        <f t="shared" si="5"/>
        <v>20</v>
      </c>
    </row>
    <row r="85" spans="1:157" ht="29.25" customHeight="1" x14ac:dyDescent="0.25">
      <c r="A85" s="25">
        <v>43962</v>
      </c>
      <c r="B85" s="18" t="s">
        <v>219</v>
      </c>
      <c r="C85" s="18">
        <v>2225971288</v>
      </c>
      <c r="D85" s="18" t="s">
        <v>494</v>
      </c>
      <c r="E85" s="18" t="s">
        <v>495</v>
      </c>
      <c r="F85" s="18">
        <v>41</v>
      </c>
      <c r="G85" s="18">
        <v>5</v>
      </c>
      <c r="H85" s="18" t="s">
        <v>345</v>
      </c>
      <c r="I85" s="18">
        <v>3</v>
      </c>
      <c r="J85" s="18">
        <v>2</v>
      </c>
      <c r="M85" s="18">
        <v>2</v>
      </c>
      <c r="N85" s="18">
        <v>2</v>
      </c>
      <c r="O85" s="18">
        <v>2</v>
      </c>
      <c r="P85" s="18">
        <v>2</v>
      </c>
      <c r="Q85" s="18">
        <v>2</v>
      </c>
      <c r="R85" s="18">
        <v>1</v>
      </c>
      <c r="S85" s="18">
        <v>2</v>
      </c>
      <c r="T85" s="18">
        <v>2</v>
      </c>
      <c r="U85" s="18">
        <v>1</v>
      </c>
      <c r="V85" s="18">
        <v>2</v>
      </c>
      <c r="W85" s="18">
        <v>2</v>
      </c>
      <c r="X85" s="18">
        <v>2</v>
      </c>
      <c r="Y85" s="18">
        <v>2</v>
      </c>
      <c r="Z85" s="18">
        <v>2</v>
      </c>
      <c r="AA85" s="18">
        <v>2</v>
      </c>
      <c r="AB85" s="18">
        <v>1</v>
      </c>
      <c r="AC85" s="18">
        <v>2</v>
      </c>
      <c r="AD85" s="18">
        <v>70</v>
      </c>
      <c r="AE85" s="18">
        <v>1.56</v>
      </c>
      <c r="AF85" s="18">
        <v>1</v>
      </c>
      <c r="AG85" s="18">
        <v>2</v>
      </c>
      <c r="AH85" s="18">
        <v>2</v>
      </c>
      <c r="AI85" s="18">
        <v>2</v>
      </c>
      <c r="AJ85" s="18">
        <v>2</v>
      </c>
      <c r="AK85" s="18">
        <v>2</v>
      </c>
      <c r="AL85" s="18">
        <v>2</v>
      </c>
      <c r="AM85" s="18">
        <v>2</v>
      </c>
      <c r="AN85" s="18">
        <v>2</v>
      </c>
      <c r="AO85" s="18">
        <v>2</v>
      </c>
      <c r="AP85" s="18">
        <v>2</v>
      </c>
      <c r="AQ85" s="18">
        <v>2</v>
      </c>
      <c r="AR85" s="18">
        <v>2</v>
      </c>
      <c r="AS85" s="18">
        <v>2</v>
      </c>
      <c r="AT85" s="18">
        <v>2</v>
      </c>
      <c r="AU85" s="18">
        <v>2</v>
      </c>
      <c r="AV85" s="18">
        <v>2</v>
      </c>
      <c r="AW85" s="18">
        <v>2</v>
      </c>
      <c r="AX85" s="18">
        <v>2</v>
      </c>
      <c r="AY85" s="18">
        <v>2</v>
      </c>
      <c r="AZ85" s="18">
        <v>2</v>
      </c>
      <c r="BA85" s="18">
        <v>2</v>
      </c>
      <c r="BB85" s="18">
        <v>2</v>
      </c>
      <c r="BC85" s="18">
        <v>1</v>
      </c>
      <c r="BD85" s="18">
        <v>2</v>
      </c>
      <c r="BE85" s="18">
        <v>1</v>
      </c>
      <c r="BF85" s="18">
        <v>2</v>
      </c>
      <c r="BG85" s="18">
        <v>2</v>
      </c>
      <c r="BH85" s="18">
        <v>2</v>
      </c>
      <c r="BI85" s="18">
        <v>2</v>
      </c>
      <c r="BJ85" s="18">
        <v>2</v>
      </c>
      <c r="BK85" s="18">
        <v>2</v>
      </c>
      <c r="BL85" s="18">
        <v>1</v>
      </c>
      <c r="BM85" s="18">
        <v>2</v>
      </c>
      <c r="BN85" s="18">
        <v>2</v>
      </c>
      <c r="BO85" s="18">
        <v>2</v>
      </c>
      <c r="BP85" s="18">
        <v>2</v>
      </c>
      <c r="BQ85" s="18">
        <v>2</v>
      </c>
      <c r="BR85" s="18">
        <v>2</v>
      </c>
      <c r="BS85" s="18">
        <v>1</v>
      </c>
      <c r="BT85" s="18">
        <v>1</v>
      </c>
      <c r="BU85" s="18">
        <v>2</v>
      </c>
      <c r="BV85" s="18">
        <v>2</v>
      </c>
      <c r="BW85" s="25">
        <v>43962</v>
      </c>
      <c r="BX85" s="53">
        <v>1</v>
      </c>
      <c r="BY85" s="18">
        <v>2</v>
      </c>
      <c r="CA85" s="18">
        <v>4</v>
      </c>
      <c r="CB85" s="25">
        <v>43962</v>
      </c>
      <c r="CC85" s="25">
        <v>43965</v>
      </c>
      <c r="CD85" s="26">
        <v>3</v>
      </c>
      <c r="CE85" s="25">
        <v>43959</v>
      </c>
      <c r="CF85" s="62">
        <v>5</v>
      </c>
      <c r="CG85" s="26">
        <v>2</v>
      </c>
      <c r="CH85" s="25">
        <v>43962</v>
      </c>
      <c r="CI85" s="18">
        <v>85</v>
      </c>
      <c r="CJ85" s="18">
        <v>45</v>
      </c>
      <c r="CK85" s="18">
        <v>1</v>
      </c>
      <c r="CL85" s="18">
        <v>96</v>
      </c>
      <c r="CM85" s="18">
        <v>90</v>
      </c>
      <c r="CP85" s="18">
        <v>8</v>
      </c>
      <c r="CQ85" s="18">
        <v>32</v>
      </c>
      <c r="CR85" s="18">
        <v>36</v>
      </c>
      <c r="CS85" s="18">
        <v>2</v>
      </c>
      <c r="CT85" s="18">
        <v>105</v>
      </c>
      <c r="CU85" s="18">
        <v>546</v>
      </c>
      <c r="CV85" s="18">
        <v>2.2000000000000002</v>
      </c>
      <c r="CW85" s="18">
        <v>49</v>
      </c>
      <c r="CX85" s="18">
        <v>12</v>
      </c>
      <c r="CY85" s="18">
        <v>4.2</v>
      </c>
      <c r="CZ85" s="18">
        <v>395000</v>
      </c>
      <c r="DA85" s="18">
        <v>11600</v>
      </c>
      <c r="DB85" s="18">
        <v>580</v>
      </c>
      <c r="DC85" s="18">
        <v>120</v>
      </c>
      <c r="DD85" s="18">
        <v>0</v>
      </c>
      <c r="DE85" s="18">
        <v>10090</v>
      </c>
      <c r="DF85" s="18">
        <v>810</v>
      </c>
      <c r="DG85" s="18">
        <v>5.6</v>
      </c>
      <c r="DH85" s="18">
        <v>125</v>
      </c>
      <c r="DI85" s="18">
        <v>94</v>
      </c>
      <c r="DK85" s="18">
        <v>30</v>
      </c>
      <c r="DO85" s="18">
        <v>14</v>
      </c>
      <c r="DP85" s="18">
        <v>811</v>
      </c>
      <c r="DS85" s="18">
        <v>562</v>
      </c>
      <c r="DT85" s="18">
        <v>0</v>
      </c>
      <c r="DU85" s="18">
        <v>100</v>
      </c>
      <c r="DV85" s="19">
        <v>2</v>
      </c>
      <c r="DW85" s="18">
        <v>0</v>
      </c>
      <c r="DX85" s="18">
        <v>0</v>
      </c>
      <c r="DY85" s="18">
        <v>0</v>
      </c>
      <c r="DZ85" s="18" t="s">
        <v>496</v>
      </c>
      <c r="EA85" s="18">
        <v>7.23</v>
      </c>
      <c r="EB85" s="18">
        <v>44</v>
      </c>
      <c r="EC85" s="18">
        <v>93</v>
      </c>
      <c r="ED85" s="18">
        <v>18</v>
      </c>
      <c r="EF85" s="18">
        <v>22</v>
      </c>
      <c r="EG85" s="18">
        <v>24</v>
      </c>
      <c r="EV85" s="18">
        <v>1</v>
      </c>
      <c r="EW85" s="22">
        <v>12.9</v>
      </c>
      <c r="EY85" s="29">
        <f t="shared" si="3"/>
        <v>28.763971071663377</v>
      </c>
      <c r="EZ85" s="82">
        <f t="shared" si="4"/>
        <v>3</v>
      </c>
      <c r="FA85" s="29">
        <f t="shared" si="5"/>
        <v>6</v>
      </c>
    </row>
    <row r="86" spans="1:157" ht="29.25" customHeight="1" x14ac:dyDescent="0.25">
      <c r="A86" s="25">
        <v>43970</v>
      </c>
      <c r="B86" s="18" t="s">
        <v>470</v>
      </c>
      <c r="C86" s="18">
        <v>2221868832</v>
      </c>
      <c r="D86" s="18" t="s">
        <v>1057</v>
      </c>
      <c r="E86" s="18" t="s">
        <v>498</v>
      </c>
      <c r="F86" s="18">
        <v>74</v>
      </c>
      <c r="G86" s="18">
        <v>6</v>
      </c>
      <c r="H86" s="18" t="s">
        <v>499</v>
      </c>
      <c r="I86" s="18">
        <v>2</v>
      </c>
      <c r="J86" s="18">
        <v>2</v>
      </c>
      <c r="M86" s="18">
        <v>2</v>
      </c>
      <c r="N86" s="18">
        <v>2</v>
      </c>
      <c r="O86" s="18">
        <v>2</v>
      </c>
      <c r="P86" s="18">
        <v>2</v>
      </c>
      <c r="Q86" s="18">
        <v>2</v>
      </c>
      <c r="R86" s="18">
        <v>1</v>
      </c>
      <c r="S86" s="18">
        <v>2</v>
      </c>
      <c r="T86" s="18">
        <v>2</v>
      </c>
      <c r="U86" s="18">
        <v>1</v>
      </c>
      <c r="V86" s="18">
        <v>2</v>
      </c>
      <c r="W86" s="18">
        <v>2</v>
      </c>
      <c r="X86" s="18">
        <v>2</v>
      </c>
      <c r="Y86" s="18">
        <v>2</v>
      </c>
      <c r="Z86" s="18">
        <v>2</v>
      </c>
      <c r="AA86" s="18">
        <v>2</v>
      </c>
      <c r="AB86" s="18">
        <v>2</v>
      </c>
      <c r="AC86" s="18">
        <v>2</v>
      </c>
      <c r="AD86" s="18">
        <v>70</v>
      </c>
      <c r="AE86" s="18">
        <v>1.65</v>
      </c>
      <c r="AF86" s="18">
        <v>1</v>
      </c>
      <c r="AG86" s="18">
        <v>2</v>
      </c>
      <c r="AH86" s="18">
        <v>2</v>
      </c>
      <c r="AI86" s="18">
        <v>2</v>
      </c>
      <c r="AJ86" s="18">
        <v>2</v>
      </c>
      <c r="AK86" s="18">
        <v>2</v>
      </c>
      <c r="AL86" s="18">
        <v>2</v>
      </c>
      <c r="AM86" s="18">
        <v>2</v>
      </c>
      <c r="AN86" s="18">
        <v>2</v>
      </c>
      <c r="AO86" s="18">
        <v>2</v>
      </c>
      <c r="AP86" s="18">
        <v>2</v>
      </c>
      <c r="AQ86" s="18">
        <v>2</v>
      </c>
      <c r="AR86" s="18">
        <v>2</v>
      </c>
      <c r="AS86" s="18">
        <v>2</v>
      </c>
      <c r="AT86" s="18">
        <v>2</v>
      </c>
      <c r="AU86" s="18">
        <v>1</v>
      </c>
      <c r="AV86" s="18">
        <v>2</v>
      </c>
      <c r="AW86" s="18">
        <v>2</v>
      </c>
      <c r="AX86" s="18">
        <v>1</v>
      </c>
      <c r="AY86" s="18">
        <v>2</v>
      </c>
      <c r="AZ86" s="18">
        <v>2</v>
      </c>
      <c r="BA86" s="18">
        <v>2</v>
      </c>
      <c r="BB86" s="18">
        <v>2</v>
      </c>
      <c r="BC86" s="18">
        <v>1</v>
      </c>
      <c r="BD86" s="18">
        <v>2</v>
      </c>
      <c r="BE86" s="18">
        <v>1</v>
      </c>
      <c r="BF86" s="18">
        <v>2</v>
      </c>
      <c r="BG86" s="18">
        <v>2</v>
      </c>
      <c r="BH86" s="18">
        <v>2</v>
      </c>
      <c r="BI86" s="18">
        <v>2</v>
      </c>
      <c r="BJ86" s="18">
        <v>2</v>
      </c>
      <c r="BK86" s="18">
        <v>2</v>
      </c>
      <c r="BL86" s="18">
        <v>1</v>
      </c>
      <c r="BM86" s="18">
        <v>2</v>
      </c>
      <c r="BN86" s="18">
        <v>2</v>
      </c>
      <c r="BO86" s="18">
        <v>2</v>
      </c>
      <c r="BP86" s="18">
        <v>1</v>
      </c>
      <c r="BQ86" s="18">
        <v>2</v>
      </c>
      <c r="BR86" s="18">
        <v>2</v>
      </c>
      <c r="BS86" s="18">
        <v>1</v>
      </c>
      <c r="BT86" s="18">
        <v>1</v>
      </c>
      <c r="BU86" s="18">
        <v>2</v>
      </c>
      <c r="BV86" s="18">
        <v>1</v>
      </c>
      <c r="BW86" s="25">
        <v>43970</v>
      </c>
      <c r="BX86" s="53">
        <v>1</v>
      </c>
      <c r="BY86" s="18">
        <v>2</v>
      </c>
      <c r="CA86" s="18">
        <v>4</v>
      </c>
      <c r="CB86" s="25">
        <v>43970</v>
      </c>
      <c r="CC86" s="25">
        <v>43972</v>
      </c>
      <c r="CD86" s="26">
        <v>3</v>
      </c>
      <c r="CE86" s="25">
        <v>43960</v>
      </c>
      <c r="CF86" s="62">
        <v>5</v>
      </c>
      <c r="CG86" s="26">
        <v>1</v>
      </c>
      <c r="CH86" s="25">
        <v>43970</v>
      </c>
      <c r="CI86" s="18">
        <v>128</v>
      </c>
      <c r="CJ86" s="18">
        <v>80</v>
      </c>
      <c r="CK86" s="18">
        <v>1</v>
      </c>
      <c r="CL86" s="18">
        <v>97</v>
      </c>
      <c r="CM86" s="18">
        <v>87</v>
      </c>
      <c r="CP86" s="18">
        <v>8</v>
      </c>
      <c r="CQ86" s="18">
        <v>22</v>
      </c>
      <c r="CR86" s="18">
        <v>35.799999999999997</v>
      </c>
      <c r="CS86" s="18">
        <v>2</v>
      </c>
      <c r="CT86" s="18">
        <v>37.9</v>
      </c>
      <c r="CU86" s="18">
        <v>349</v>
      </c>
      <c r="CV86" s="18">
        <v>1.36</v>
      </c>
      <c r="CW86" s="18">
        <v>17</v>
      </c>
      <c r="CX86" s="18">
        <v>16</v>
      </c>
      <c r="CY86" s="18">
        <v>5.4</v>
      </c>
      <c r="CZ86" s="18">
        <v>119000</v>
      </c>
      <c r="DA86" s="18">
        <v>4400</v>
      </c>
      <c r="DB86" s="18">
        <v>430</v>
      </c>
      <c r="DC86" s="18">
        <v>40</v>
      </c>
      <c r="DD86" s="18">
        <v>40</v>
      </c>
      <c r="DE86" s="18">
        <v>3300</v>
      </c>
      <c r="DF86" s="18">
        <v>530</v>
      </c>
      <c r="DG86" s="18">
        <v>3.8</v>
      </c>
      <c r="DH86" s="18">
        <v>134</v>
      </c>
      <c r="DI86" s="18">
        <v>103</v>
      </c>
      <c r="DK86" s="18">
        <v>53</v>
      </c>
      <c r="DO86" s="18">
        <v>31</v>
      </c>
      <c r="DP86" s="18" t="s">
        <v>457</v>
      </c>
      <c r="DS86" s="18">
        <v>358</v>
      </c>
      <c r="EA86" s="18">
        <v>7.4</v>
      </c>
      <c r="EB86" s="18">
        <v>22</v>
      </c>
      <c r="EC86" s="18">
        <v>15</v>
      </c>
      <c r="ED86" s="18">
        <v>59</v>
      </c>
      <c r="EV86" s="18">
        <v>1</v>
      </c>
      <c r="EW86" s="22">
        <v>13.4</v>
      </c>
      <c r="EY86" s="29">
        <f t="shared" si="3"/>
        <v>25.711662075298442</v>
      </c>
      <c r="EZ86" s="82">
        <f t="shared" si="4"/>
        <v>2</v>
      </c>
      <c r="FA86" s="29">
        <f t="shared" si="5"/>
        <v>12</v>
      </c>
    </row>
    <row r="87" spans="1:157" ht="29.25" customHeight="1" x14ac:dyDescent="0.25">
      <c r="A87" s="25">
        <v>43975</v>
      </c>
      <c r="B87" s="18" t="s">
        <v>501</v>
      </c>
      <c r="C87" s="18">
        <v>2221353501</v>
      </c>
      <c r="D87" s="18" t="s">
        <v>500</v>
      </c>
      <c r="E87" s="18" t="s">
        <v>502</v>
      </c>
      <c r="F87" s="18">
        <v>89</v>
      </c>
      <c r="G87" s="18">
        <v>5</v>
      </c>
      <c r="H87" s="18" t="s">
        <v>303</v>
      </c>
      <c r="I87" s="18">
        <v>2</v>
      </c>
      <c r="J87" s="18">
        <v>2</v>
      </c>
      <c r="K87" s="18" t="s">
        <v>503</v>
      </c>
      <c r="L87" s="18">
        <v>1</v>
      </c>
      <c r="M87" s="18">
        <v>2</v>
      </c>
      <c r="N87" s="18">
        <v>2</v>
      </c>
      <c r="O87" s="18">
        <v>2</v>
      </c>
      <c r="P87" s="18">
        <v>2</v>
      </c>
      <c r="Q87" s="18">
        <v>2</v>
      </c>
      <c r="R87" s="18">
        <v>2</v>
      </c>
      <c r="S87" s="18">
        <v>2</v>
      </c>
      <c r="T87" s="18">
        <v>2</v>
      </c>
      <c r="U87" s="18">
        <v>1</v>
      </c>
      <c r="V87" s="18">
        <v>2</v>
      </c>
      <c r="W87" s="18">
        <v>2</v>
      </c>
      <c r="X87" s="18">
        <v>2</v>
      </c>
      <c r="Y87" s="18">
        <v>2</v>
      </c>
      <c r="Z87" s="18">
        <v>2</v>
      </c>
      <c r="AA87" s="18">
        <v>2</v>
      </c>
      <c r="AB87" s="18">
        <v>2</v>
      </c>
      <c r="AC87" s="18">
        <v>2</v>
      </c>
      <c r="AD87" s="18">
        <v>60</v>
      </c>
      <c r="AE87" s="18">
        <v>1.5</v>
      </c>
      <c r="AF87" s="18">
        <v>1</v>
      </c>
      <c r="AG87" s="18">
        <v>2</v>
      </c>
      <c r="AH87" s="18">
        <v>2</v>
      </c>
      <c r="AI87" s="18">
        <v>2</v>
      </c>
      <c r="AJ87" s="18">
        <v>2</v>
      </c>
      <c r="AK87" s="18">
        <v>2</v>
      </c>
      <c r="AL87" s="18">
        <v>2</v>
      </c>
      <c r="AM87" s="18">
        <v>2</v>
      </c>
      <c r="AN87" s="18">
        <v>2</v>
      </c>
      <c r="AO87" s="18">
        <v>2</v>
      </c>
      <c r="AP87" s="18">
        <v>2</v>
      </c>
      <c r="AQ87" s="18">
        <v>2</v>
      </c>
      <c r="AR87" s="18">
        <v>2</v>
      </c>
      <c r="AS87" s="18">
        <v>2</v>
      </c>
      <c r="AT87" s="18">
        <v>2</v>
      </c>
      <c r="AU87" s="18">
        <v>1</v>
      </c>
      <c r="AV87" s="18">
        <v>2</v>
      </c>
      <c r="AW87" s="18">
        <v>2</v>
      </c>
      <c r="AX87" s="18">
        <v>1</v>
      </c>
      <c r="AY87" s="18">
        <v>2</v>
      </c>
      <c r="AZ87" s="18">
        <v>2</v>
      </c>
      <c r="BA87" s="18">
        <v>2</v>
      </c>
      <c r="BB87" s="18">
        <v>2</v>
      </c>
      <c r="BC87" s="18">
        <v>2</v>
      </c>
      <c r="BD87" s="18">
        <v>2</v>
      </c>
      <c r="BE87" s="18">
        <v>1</v>
      </c>
      <c r="BF87" s="18">
        <v>2</v>
      </c>
      <c r="BG87" s="18">
        <v>2</v>
      </c>
      <c r="BH87" s="18">
        <v>2</v>
      </c>
      <c r="BI87" s="18">
        <v>2</v>
      </c>
      <c r="BJ87" s="18">
        <v>2</v>
      </c>
      <c r="BK87" s="18">
        <v>2</v>
      </c>
      <c r="BL87" s="18">
        <v>1</v>
      </c>
      <c r="BM87" s="18">
        <v>2</v>
      </c>
      <c r="BN87" s="18">
        <v>2</v>
      </c>
      <c r="BO87" s="18">
        <v>2</v>
      </c>
      <c r="BP87" s="18">
        <v>2</v>
      </c>
      <c r="BQ87" s="18">
        <v>2</v>
      </c>
      <c r="BR87" s="18">
        <v>2</v>
      </c>
      <c r="BS87" s="18">
        <v>1</v>
      </c>
      <c r="BT87" s="18">
        <v>1</v>
      </c>
      <c r="BU87" s="18">
        <v>2</v>
      </c>
      <c r="BV87" s="18">
        <v>1</v>
      </c>
      <c r="BW87" s="25">
        <v>43975</v>
      </c>
      <c r="BX87" s="53">
        <v>1</v>
      </c>
      <c r="BY87" s="18">
        <v>2</v>
      </c>
      <c r="CA87" s="18">
        <v>4</v>
      </c>
      <c r="CB87" s="25">
        <v>43975</v>
      </c>
      <c r="CC87" s="25">
        <v>43975</v>
      </c>
      <c r="CD87" s="26">
        <v>3</v>
      </c>
      <c r="CE87" s="25">
        <v>43970</v>
      </c>
      <c r="CF87" s="62">
        <v>5</v>
      </c>
      <c r="CG87" s="26">
        <v>1</v>
      </c>
      <c r="CH87" s="25">
        <v>43970</v>
      </c>
      <c r="CI87" s="18">
        <v>96</v>
      </c>
      <c r="CJ87" s="18">
        <v>58</v>
      </c>
      <c r="CK87" s="18">
        <v>1</v>
      </c>
      <c r="CL87" s="18">
        <v>135</v>
      </c>
      <c r="CM87" s="18">
        <v>75</v>
      </c>
      <c r="CP87" s="18">
        <v>4</v>
      </c>
      <c r="CQ87" s="18">
        <v>24</v>
      </c>
      <c r="CR87" s="18">
        <v>36</v>
      </c>
      <c r="CS87" s="18">
        <v>2</v>
      </c>
      <c r="CT87" s="18">
        <v>190</v>
      </c>
      <c r="CU87" s="18">
        <v>104</v>
      </c>
      <c r="CV87" s="18">
        <v>3.4</v>
      </c>
      <c r="CW87" s="18">
        <v>85</v>
      </c>
      <c r="CX87" s="18">
        <v>12.2</v>
      </c>
      <c r="CY87" s="18">
        <v>4</v>
      </c>
      <c r="CZ87" s="18">
        <v>276000</v>
      </c>
      <c r="DA87" s="18">
        <v>17300</v>
      </c>
      <c r="DB87" s="18">
        <v>30</v>
      </c>
      <c r="DC87" s="18">
        <v>30</v>
      </c>
      <c r="DD87" s="18">
        <v>0</v>
      </c>
      <c r="DE87" s="18">
        <v>14700</v>
      </c>
      <c r="DF87" s="18">
        <v>740</v>
      </c>
      <c r="DG87" s="18">
        <v>3.9</v>
      </c>
      <c r="DH87" s="18">
        <v>122</v>
      </c>
      <c r="DI87" s="18">
        <v>87</v>
      </c>
      <c r="DK87" s="18">
        <v>31</v>
      </c>
      <c r="DL87" s="18">
        <v>118</v>
      </c>
      <c r="DO87" s="18">
        <v>174</v>
      </c>
      <c r="DP87" s="18" t="s">
        <v>457</v>
      </c>
      <c r="EA87" s="18">
        <v>7.3</v>
      </c>
      <c r="EB87" s="18">
        <v>21</v>
      </c>
      <c r="EC87" s="18">
        <v>10</v>
      </c>
      <c r="ED87" s="18">
        <v>61</v>
      </c>
      <c r="EV87" s="18">
        <v>1</v>
      </c>
      <c r="EY87" s="29">
        <f t="shared" si="3"/>
        <v>26.666666666666668</v>
      </c>
      <c r="EZ87" s="82">
        <f t="shared" si="4"/>
        <v>0</v>
      </c>
      <c r="FA87" s="29">
        <f t="shared" si="5"/>
        <v>5</v>
      </c>
    </row>
    <row r="88" spans="1:157" ht="29.25" customHeight="1" x14ac:dyDescent="0.25">
      <c r="A88" s="25">
        <v>43987</v>
      </c>
      <c r="B88" s="18" t="s">
        <v>504</v>
      </c>
      <c r="C88" s="18">
        <v>2229045362</v>
      </c>
      <c r="D88" s="18" t="s">
        <v>505</v>
      </c>
      <c r="E88" s="18" t="s">
        <v>506</v>
      </c>
      <c r="F88" s="18">
        <v>57</v>
      </c>
      <c r="G88" s="18">
        <v>3</v>
      </c>
      <c r="H88" s="18" t="s">
        <v>507</v>
      </c>
      <c r="J88" s="18">
        <v>1</v>
      </c>
      <c r="K88" s="18">
        <v>2</v>
      </c>
      <c r="L88" s="18">
        <v>1</v>
      </c>
      <c r="M88" s="18">
        <v>2</v>
      </c>
      <c r="N88" s="18">
        <v>2</v>
      </c>
      <c r="O88" s="18">
        <v>2</v>
      </c>
      <c r="P88" s="18">
        <v>2</v>
      </c>
      <c r="Q88" s="18">
        <v>2</v>
      </c>
      <c r="R88" s="18">
        <v>2</v>
      </c>
      <c r="S88" s="18">
        <v>2</v>
      </c>
      <c r="T88" s="18">
        <v>2</v>
      </c>
      <c r="U88" s="18">
        <v>2</v>
      </c>
      <c r="V88" s="18">
        <v>2</v>
      </c>
      <c r="W88" s="18">
        <v>2</v>
      </c>
      <c r="X88" s="18">
        <v>2</v>
      </c>
      <c r="Y88" s="18">
        <v>2</v>
      </c>
      <c r="Z88" s="18">
        <v>2</v>
      </c>
      <c r="AA88" s="18">
        <v>2</v>
      </c>
      <c r="AB88" s="18">
        <v>2</v>
      </c>
      <c r="AC88" s="18">
        <v>2</v>
      </c>
      <c r="AD88" s="18">
        <v>95</v>
      </c>
      <c r="AE88" s="18">
        <v>1.55</v>
      </c>
      <c r="AF88" s="18">
        <v>1</v>
      </c>
      <c r="AG88" s="18">
        <v>2</v>
      </c>
      <c r="AH88" s="18">
        <v>2</v>
      </c>
      <c r="AI88" s="18">
        <v>2</v>
      </c>
      <c r="AJ88" s="18">
        <v>2</v>
      </c>
      <c r="AK88" s="18">
        <v>2</v>
      </c>
      <c r="AL88" s="18">
        <v>2</v>
      </c>
      <c r="AM88" s="18">
        <v>2</v>
      </c>
      <c r="AN88" s="18">
        <v>2</v>
      </c>
      <c r="AO88" s="18">
        <v>2</v>
      </c>
      <c r="AP88" s="18">
        <v>2</v>
      </c>
      <c r="AQ88" s="18">
        <v>2</v>
      </c>
      <c r="AR88" s="18">
        <v>2</v>
      </c>
      <c r="AS88" s="18">
        <v>2</v>
      </c>
      <c r="AT88" s="18">
        <v>2</v>
      </c>
      <c r="AU88" s="18">
        <v>2</v>
      </c>
      <c r="AV88" s="18">
        <v>2</v>
      </c>
      <c r="AW88" s="18">
        <v>2</v>
      </c>
      <c r="AX88" s="18">
        <v>2</v>
      </c>
      <c r="AY88" s="18">
        <v>2</v>
      </c>
      <c r="AZ88" s="18">
        <v>2</v>
      </c>
      <c r="BA88" s="18">
        <v>2</v>
      </c>
      <c r="BB88" s="18">
        <v>2</v>
      </c>
      <c r="BC88" s="18">
        <v>2</v>
      </c>
      <c r="BD88" s="18">
        <v>2</v>
      </c>
      <c r="BE88" s="18">
        <v>1</v>
      </c>
      <c r="BF88" s="18">
        <v>2</v>
      </c>
      <c r="BG88" s="18">
        <v>2</v>
      </c>
      <c r="BH88" s="18">
        <v>2</v>
      </c>
      <c r="BI88" s="18">
        <v>2</v>
      </c>
      <c r="BJ88" s="18">
        <v>2</v>
      </c>
      <c r="BK88" s="18">
        <v>2</v>
      </c>
      <c r="BL88" s="18">
        <v>1</v>
      </c>
      <c r="BM88" s="18">
        <v>2</v>
      </c>
      <c r="BN88" s="18">
        <v>2</v>
      </c>
      <c r="BO88" s="18">
        <v>2</v>
      </c>
      <c r="BP88" s="18">
        <v>1</v>
      </c>
      <c r="BQ88" s="18">
        <v>2</v>
      </c>
      <c r="BR88" s="18">
        <v>2</v>
      </c>
      <c r="BS88" s="18">
        <v>1</v>
      </c>
      <c r="BT88" s="18">
        <v>2</v>
      </c>
      <c r="BU88" s="18">
        <v>2</v>
      </c>
      <c r="BV88" s="18">
        <v>2</v>
      </c>
      <c r="BW88" s="25">
        <v>43992</v>
      </c>
      <c r="BX88" s="18">
        <v>1</v>
      </c>
      <c r="BY88" s="18">
        <v>2</v>
      </c>
      <c r="CA88" s="18">
        <v>4</v>
      </c>
      <c r="CB88" s="25">
        <v>43987</v>
      </c>
      <c r="CC88" s="25">
        <v>43993</v>
      </c>
      <c r="CD88" s="26">
        <v>3</v>
      </c>
      <c r="CE88" s="25">
        <v>43984</v>
      </c>
      <c r="CF88" s="62">
        <v>11</v>
      </c>
      <c r="CG88" s="26">
        <v>1</v>
      </c>
      <c r="CH88" s="25">
        <v>43987</v>
      </c>
      <c r="CI88" s="18">
        <v>100</v>
      </c>
      <c r="CJ88" s="18">
        <v>70</v>
      </c>
      <c r="CK88" s="18">
        <v>1</v>
      </c>
      <c r="CL88" s="18">
        <v>89</v>
      </c>
      <c r="CN88" s="18">
        <v>92</v>
      </c>
      <c r="CQ88" s="18">
        <v>20</v>
      </c>
      <c r="CR88" s="18">
        <v>36</v>
      </c>
      <c r="CS88" s="18">
        <v>1</v>
      </c>
      <c r="CT88" s="18">
        <v>52.8</v>
      </c>
      <c r="CU88" s="18">
        <v>124</v>
      </c>
      <c r="CV88" s="18">
        <v>2.89</v>
      </c>
      <c r="CW88" s="18">
        <v>24.7</v>
      </c>
      <c r="CX88" s="18">
        <v>8.6</v>
      </c>
      <c r="CY88" s="18">
        <v>2.96</v>
      </c>
      <c r="CZ88" s="18">
        <v>244000</v>
      </c>
      <c r="DA88" s="18">
        <v>19800</v>
      </c>
      <c r="DB88" s="18">
        <v>158</v>
      </c>
      <c r="DC88" s="18">
        <v>0</v>
      </c>
      <c r="DD88" s="18">
        <v>0</v>
      </c>
      <c r="DE88" s="18">
        <v>15440</v>
      </c>
      <c r="DF88" s="18">
        <v>270</v>
      </c>
      <c r="DG88" s="18">
        <v>6</v>
      </c>
      <c r="DH88" s="18">
        <v>136</v>
      </c>
      <c r="DI88" s="18">
        <v>107</v>
      </c>
      <c r="DK88" s="18">
        <v>40</v>
      </c>
      <c r="DO88" s="18">
        <v>45</v>
      </c>
      <c r="DP88" s="18">
        <v>3109</v>
      </c>
      <c r="DU88" s="18">
        <v>30</v>
      </c>
      <c r="DV88" s="18" t="s">
        <v>263</v>
      </c>
      <c r="DW88" s="18" t="s">
        <v>263</v>
      </c>
      <c r="DX88" s="18" t="s">
        <v>263</v>
      </c>
      <c r="DY88" s="18" t="s">
        <v>508</v>
      </c>
      <c r="DZ88" s="18" t="s">
        <v>509</v>
      </c>
      <c r="EA88" s="18">
        <v>7.31</v>
      </c>
      <c r="EB88" s="18">
        <v>30</v>
      </c>
      <c r="EC88" s="18">
        <v>15.1</v>
      </c>
      <c r="ED88" s="18">
        <v>80</v>
      </c>
      <c r="ER88" s="18">
        <v>2</v>
      </c>
      <c r="ES88" s="18">
        <v>4</v>
      </c>
      <c r="ET88" s="18">
        <v>1</v>
      </c>
      <c r="EU88" s="18">
        <v>2</v>
      </c>
      <c r="EV88" s="18">
        <v>2</v>
      </c>
      <c r="EW88" s="22">
        <v>18.2</v>
      </c>
      <c r="EY88" s="29">
        <f t="shared" si="3"/>
        <v>39.542143600416232</v>
      </c>
      <c r="EZ88" s="82">
        <f t="shared" si="4"/>
        <v>6</v>
      </c>
      <c r="FA88" s="29">
        <f t="shared" si="5"/>
        <v>9</v>
      </c>
    </row>
    <row r="89" spans="1:157" ht="29.25" customHeight="1" x14ac:dyDescent="0.25">
      <c r="A89" s="25">
        <v>43986</v>
      </c>
      <c r="B89" s="18" t="s">
        <v>510</v>
      </c>
      <c r="C89" s="18">
        <v>2223749599</v>
      </c>
      <c r="D89" s="18" t="s">
        <v>511</v>
      </c>
      <c r="E89" s="18" t="s">
        <v>512</v>
      </c>
      <c r="F89" s="18">
        <v>65</v>
      </c>
      <c r="G89" s="18">
        <v>1</v>
      </c>
      <c r="H89" s="18" t="s">
        <v>513</v>
      </c>
      <c r="J89" s="18">
        <v>2</v>
      </c>
      <c r="K89" s="18">
        <v>2</v>
      </c>
      <c r="L89" s="18">
        <v>1</v>
      </c>
      <c r="M89" s="18">
        <v>2</v>
      </c>
      <c r="N89" s="18">
        <v>2</v>
      </c>
      <c r="O89" s="18">
        <v>2</v>
      </c>
      <c r="P89" s="18">
        <v>2</v>
      </c>
      <c r="Q89" s="18">
        <v>2</v>
      </c>
      <c r="R89" s="18">
        <v>2</v>
      </c>
      <c r="S89" s="18">
        <v>2</v>
      </c>
      <c r="T89" s="18">
        <v>2</v>
      </c>
      <c r="U89" s="18">
        <v>2</v>
      </c>
      <c r="V89" s="18">
        <v>2</v>
      </c>
      <c r="W89" s="18">
        <v>2</v>
      </c>
      <c r="X89" s="18">
        <v>2</v>
      </c>
      <c r="Y89" s="18">
        <v>2</v>
      </c>
      <c r="Z89" s="18">
        <v>2</v>
      </c>
      <c r="AA89" s="18">
        <v>2</v>
      </c>
      <c r="AB89" s="18">
        <v>2</v>
      </c>
      <c r="AC89" s="18">
        <v>2</v>
      </c>
      <c r="AD89" s="18">
        <v>74</v>
      </c>
      <c r="AE89" s="18">
        <v>1.72</v>
      </c>
      <c r="AF89" s="18">
        <v>1</v>
      </c>
      <c r="AG89" s="18">
        <v>1</v>
      </c>
      <c r="AH89" s="18">
        <v>1</v>
      </c>
      <c r="AI89" s="18">
        <v>1</v>
      </c>
      <c r="AJ89" s="18">
        <v>2</v>
      </c>
      <c r="AK89" s="18">
        <v>2</v>
      </c>
      <c r="AL89" s="18">
        <v>1</v>
      </c>
      <c r="AM89" s="18">
        <v>2</v>
      </c>
      <c r="AN89" s="18">
        <v>2</v>
      </c>
      <c r="AO89" s="18">
        <v>2</v>
      </c>
      <c r="AP89" s="18">
        <v>2</v>
      </c>
      <c r="AQ89" s="18">
        <v>2</v>
      </c>
      <c r="AR89" s="18">
        <v>2</v>
      </c>
      <c r="AS89" s="18">
        <v>2</v>
      </c>
      <c r="AT89" s="18">
        <v>2</v>
      </c>
      <c r="AU89" s="18">
        <v>1</v>
      </c>
      <c r="AV89" s="18">
        <v>2</v>
      </c>
      <c r="AW89" s="18">
        <v>2</v>
      </c>
      <c r="AX89" s="18">
        <v>1</v>
      </c>
      <c r="AY89" s="18">
        <v>2</v>
      </c>
      <c r="AZ89" s="18">
        <v>2</v>
      </c>
      <c r="BA89" s="18">
        <v>2</v>
      </c>
      <c r="BB89" s="18">
        <v>2</v>
      </c>
      <c r="BC89" s="18">
        <v>1</v>
      </c>
      <c r="BD89" s="18">
        <v>1</v>
      </c>
      <c r="BE89" s="18">
        <v>1</v>
      </c>
      <c r="BF89" s="18">
        <v>2</v>
      </c>
      <c r="BG89" s="18">
        <v>1</v>
      </c>
      <c r="BH89" s="18">
        <v>2</v>
      </c>
      <c r="BI89" s="18">
        <v>2</v>
      </c>
      <c r="BJ89" s="18">
        <v>2</v>
      </c>
      <c r="BK89" s="18">
        <v>2</v>
      </c>
      <c r="BL89" s="18">
        <v>1</v>
      </c>
      <c r="BM89" s="18">
        <v>2</v>
      </c>
      <c r="BN89" s="18">
        <v>2</v>
      </c>
      <c r="BO89" s="18">
        <v>2</v>
      </c>
      <c r="BP89" s="18">
        <v>2</v>
      </c>
      <c r="BQ89" s="18">
        <v>2</v>
      </c>
      <c r="BR89" s="18">
        <v>2</v>
      </c>
      <c r="BS89" s="18">
        <v>1</v>
      </c>
      <c r="BT89" s="18">
        <v>2</v>
      </c>
      <c r="BU89" s="18">
        <v>2</v>
      </c>
      <c r="BV89" s="18">
        <v>2</v>
      </c>
      <c r="BW89" s="25">
        <v>43981</v>
      </c>
      <c r="BX89" s="18">
        <v>1</v>
      </c>
      <c r="BY89" s="18">
        <v>2</v>
      </c>
      <c r="CA89" s="18">
        <v>4</v>
      </c>
      <c r="CB89" s="25">
        <v>43986</v>
      </c>
      <c r="CC89" s="25">
        <v>43990</v>
      </c>
      <c r="CD89" s="26">
        <v>3</v>
      </c>
      <c r="CE89" s="25">
        <v>43978</v>
      </c>
      <c r="CF89" s="62">
        <v>2</v>
      </c>
      <c r="CG89" s="26">
        <v>2</v>
      </c>
      <c r="CH89" s="25">
        <v>43986</v>
      </c>
      <c r="CI89" s="18">
        <v>157</v>
      </c>
      <c r="CJ89" s="18">
        <v>70</v>
      </c>
      <c r="CK89" s="18">
        <v>1</v>
      </c>
      <c r="CL89" s="18">
        <v>115</v>
      </c>
      <c r="CM89" s="18">
        <v>88</v>
      </c>
      <c r="CP89" s="18">
        <v>15</v>
      </c>
      <c r="CQ89" s="18">
        <v>32</v>
      </c>
      <c r="CR89" s="18">
        <v>37.200000000000003</v>
      </c>
      <c r="CS89" s="18">
        <v>1</v>
      </c>
      <c r="CT89" s="18">
        <v>49</v>
      </c>
      <c r="CU89" s="18">
        <v>143</v>
      </c>
      <c r="CV89" s="18">
        <v>1</v>
      </c>
      <c r="CW89" s="18">
        <v>22.9</v>
      </c>
      <c r="CX89" s="18">
        <v>14.8</v>
      </c>
      <c r="CY89" s="18">
        <v>5.26</v>
      </c>
      <c r="CZ89" s="18">
        <v>644000</v>
      </c>
      <c r="DA89" s="18">
        <v>22000</v>
      </c>
      <c r="DB89" s="18">
        <v>222</v>
      </c>
      <c r="DC89" s="18">
        <v>0</v>
      </c>
      <c r="DD89" s="18">
        <v>0</v>
      </c>
      <c r="DE89" s="18">
        <v>18920</v>
      </c>
      <c r="DF89" s="18">
        <v>660</v>
      </c>
      <c r="DG89" s="18">
        <v>3.3</v>
      </c>
      <c r="DH89" s="18">
        <v>137</v>
      </c>
      <c r="DI89" s="18">
        <v>96</v>
      </c>
      <c r="DK89" s="18">
        <v>63</v>
      </c>
      <c r="DO89" s="18">
        <v>62</v>
      </c>
      <c r="DP89" s="18">
        <v>3405</v>
      </c>
      <c r="DS89" s="18">
        <v>685</v>
      </c>
      <c r="DV89" s="18"/>
      <c r="EA89" s="18">
        <v>7.44</v>
      </c>
      <c r="EB89" s="18">
        <v>35</v>
      </c>
      <c r="EC89" s="18">
        <v>23.8</v>
      </c>
      <c r="ED89" s="18">
        <v>24</v>
      </c>
      <c r="EF89" s="18">
        <v>110</v>
      </c>
      <c r="EG89" s="18">
        <v>27</v>
      </c>
      <c r="ER89" s="18">
        <v>2</v>
      </c>
      <c r="ES89" s="18">
        <v>4</v>
      </c>
      <c r="ET89" s="18">
        <v>1</v>
      </c>
      <c r="EU89" s="18">
        <v>2</v>
      </c>
      <c r="EV89" s="18">
        <v>1</v>
      </c>
      <c r="EW89" s="22">
        <v>15.4</v>
      </c>
      <c r="EY89" s="29">
        <f t="shared" si="3"/>
        <v>25.013520822065985</v>
      </c>
      <c r="EZ89" s="82">
        <f t="shared" si="4"/>
        <v>4</v>
      </c>
      <c r="FA89" s="29">
        <f t="shared" si="5"/>
        <v>12</v>
      </c>
    </row>
    <row r="90" spans="1:157" ht="29.25" customHeight="1" x14ac:dyDescent="0.25">
      <c r="A90" s="25">
        <v>43977</v>
      </c>
      <c r="B90" s="18" t="s">
        <v>514</v>
      </c>
      <c r="D90" s="18" t="s">
        <v>515</v>
      </c>
      <c r="E90" s="18" t="s">
        <v>516</v>
      </c>
      <c r="F90" s="18">
        <v>44</v>
      </c>
      <c r="G90" s="18">
        <v>3</v>
      </c>
      <c r="H90" s="18" t="s">
        <v>517</v>
      </c>
      <c r="J90" s="18">
        <v>1</v>
      </c>
      <c r="K90" s="18">
        <v>2</v>
      </c>
      <c r="L90" s="18">
        <v>1</v>
      </c>
      <c r="M90" s="18">
        <v>2</v>
      </c>
      <c r="N90" s="18">
        <v>2</v>
      </c>
      <c r="O90" s="18">
        <v>2</v>
      </c>
      <c r="P90" s="18">
        <v>2</v>
      </c>
      <c r="Q90" s="18">
        <v>2</v>
      </c>
      <c r="R90" s="18">
        <v>2</v>
      </c>
      <c r="S90" s="18">
        <v>2</v>
      </c>
      <c r="T90" s="18">
        <v>2</v>
      </c>
      <c r="U90" s="18">
        <v>2</v>
      </c>
      <c r="V90" s="18">
        <v>2</v>
      </c>
      <c r="W90" s="18">
        <v>2</v>
      </c>
      <c r="X90" s="18">
        <v>1</v>
      </c>
      <c r="Y90" s="18">
        <v>2</v>
      </c>
      <c r="Z90" s="18">
        <v>2</v>
      </c>
      <c r="AA90" s="18">
        <v>2</v>
      </c>
      <c r="AB90" s="18">
        <v>2</v>
      </c>
      <c r="AC90" s="18">
        <v>2</v>
      </c>
      <c r="AD90" s="18">
        <v>92</v>
      </c>
      <c r="AE90" s="18">
        <v>1.7</v>
      </c>
      <c r="AF90" s="18">
        <v>2</v>
      </c>
      <c r="AG90" s="18">
        <v>2</v>
      </c>
      <c r="AH90" s="18">
        <v>2</v>
      </c>
      <c r="AI90" s="18">
        <v>2</v>
      </c>
      <c r="AJ90" s="18">
        <v>2</v>
      </c>
      <c r="AK90" s="18">
        <v>2</v>
      </c>
      <c r="AL90" s="18">
        <v>2</v>
      </c>
      <c r="AM90" s="18">
        <v>2</v>
      </c>
      <c r="AN90" s="18">
        <v>2</v>
      </c>
      <c r="AO90" s="18">
        <v>2</v>
      </c>
      <c r="AP90" s="18">
        <v>2</v>
      </c>
      <c r="AQ90" s="18">
        <v>2</v>
      </c>
      <c r="AR90" s="18">
        <v>2</v>
      </c>
      <c r="AS90" s="18">
        <v>2</v>
      </c>
      <c r="AT90" s="18">
        <v>2</v>
      </c>
      <c r="AU90" s="18">
        <v>2</v>
      </c>
      <c r="AV90" s="18">
        <v>2</v>
      </c>
      <c r="AW90" s="18">
        <v>2</v>
      </c>
      <c r="AX90" s="18">
        <v>1</v>
      </c>
      <c r="AY90" s="18">
        <v>2</v>
      </c>
      <c r="AZ90" s="18">
        <v>2</v>
      </c>
      <c r="BA90" s="18">
        <v>2</v>
      </c>
      <c r="BB90" s="18">
        <v>2</v>
      </c>
      <c r="BC90" s="18">
        <v>2</v>
      </c>
      <c r="BD90" s="18">
        <v>2</v>
      </c>
      <c r="BE90" s="18">
        <v>1</v>
      </c>
      <c r="BF90" s="18">
        <v>2</v>
      </c>
      <c r="BG90" s="18">
        <v>2</v>
      </c>
      <c r="BH90" s="18">
        <v>2</v>
      </c>
      <c r="BI90" s="18">
        <v>2</v>
      </c>
      <c r="BK90" s="18">
        <v>2</v>
      </c>
      <c r="BL90" s="18">
        <v>1</v>
      </c>
      <c r="BM90" s="18">
        <v>2</v>
      </c>
      <c r="BN90" s="18">
        <v>2</v>
      </c>
      <c r="BO90" s="18">
        <v>2</v>
      </c>
      <c r="BP90" s="18">
        <v>1</v>
      </c>
      <c r="BQ90" s="18">
        <v>1</v>
      </c>
      <c r="BR90" s="18">
        <v>2</v>
      </c>
      <c r="BS90" s="18">
        <v>1</v>
      </c>
      <c r="BT90" s="18">
        <v>2</v>
      </c>
      <c r="BU90" s="18">
        <v>2</v>
      </c>
      <c r="BV90" s="18">
        <v>2</v>
      </c>
      <c r="BW90" s="25">
        <v>43977</v>
      </c>
      <c r="BX90" s="18">
        <v>1</v>
      </c>
      <c r="BY90" s="18">
        <v>2</v>
      </c>
      <c r="CA90" s="18">
        <v>4</v>
      </c>
      <c r="CB90" s="25">
        <v>43977</v>
      </c>
      <c r="CC90" s="25">
        <v>43985</v>
      </c>
      <c r="CD90" s="26">
        <v>1</v>
      </c>
      <c r="CE90" s="25">
        <v>43977</v>
      </c>
      <c r="CF90" s="62">
        <v>2</v>
      </c>
      <c r="CG90" s="26">
        <v>1</v>
      </c>
      <c r="CH90" s="25">
        <v>43977</v>
      </c>
      <c r="CI90" s="18">
        <v>90</v>
      </c>
      <c r="CJ90" s="18">
        <v>60</v>
      </c>
      <c r="CK90" s="18">
        <v>1</v>
      </c>
      <c r="CL90" s="18">
        <v>90</v>
      </c>
      <c r="CN90" s="18">
        <v>85</v>
      </c>
      <c r="CQ90" s="18">
        <v>20</v>
      </c>
      <c r="CR90" s="18">
        <v>36.5</v>
      </c>
      <c r="CS90" s="18">
        <v>2</v>
      </c>
      <c r="CT90" s="18">
        <v>191</v>
      </c>
      <c r="CU90" s="18">
        <v>118</v>
      </c>
      <c r="CV90" s="18">
        <v>7.83</v>
      </c>
      <c r="CW90" s="18">
        <v>89.6</v>
      </c>
      <c r="CX90" s="18">
        <v>10.9</v>
      </c>
      <c r="CY90" s="18">
        <v>3.54</v>
      </c>
      <c r="CZ90" s="18">
        <v>174000</v>
      </c>
      <c r="DA90" s="18">
        <v>10200</v>
      </c>
      <c r="DB90" s="18">
        <v>112</v>
      </c>
      <c r="DC90" s="18">
        <v>10</v>
      </c>
      <c r="DD90" s="18">
        <v>0</v>
      </c>
      <c r="DE90" s="18">
        <v>8300</v>
      </c>
      <c r="DF90" s="18">
        <v>610</v>
      </c>
      <c r="DG90" s="18">
        <v>5.0999999999999996</v>
      </c>
      <c r="DH90" s="18">
        <v>140</v>
      </c>
      <c r="DI90" s="18">
        <v>113</v>
      </c>
      <c r="DK90" s="18">
        <v>48</v>
      </c>
      <c r="DO90" s="18">
        <v>49</v>
      </c>
      <c r="DP90" s="18">
        <v>481</v>
      </c>
      <c r="DS90" s="18">
        <v>427</v>
      </c>
      <c r="DV90" s="18"/>
      <c r="ER90" s="18">
        <v>1</v>
      </c>
      <c r="ES90" s="18">
        <v>2</v>
      </c>
      <c r="ET90" s="18">
        <v>1</v>
      </c>
      <c r="EU90" s="18">
        <v>1</v>
      </c>
      <c r="EV90" s="18">
        <v>1</v>
      </c>
      <c r="EW90" s="22">
        <v>16.399999999999999</v>
      </c>
      <c r="EY90" s="29">
        <f t="shared" si="3"/>
        <v>31.833910034602077</v>
      </c>
      <c r="EZ90" s="82">
        <f t="shared" si="4"/>
        <v>8</v>
      </c>
      <c r="FA90" s="29">
        <f t="shared" si="5"/>
        <v>8</v>
      </c>
    </row>
    <row r="91" spans="1:157" ht="29.25" customHeight="1" x14ac:dyDescent="0.25">
      <c r="A91" s="25">
        <v>43958</v>
      </c>
      <c r="B91" s="18" t="s">
        <v>245</v>
      </c>
      <c r="C91" s="18">
        <v>2226180243</v>
      </c>
      <c r="D91" s="18" t="s">
        <v>518</v>
      </c>
      <c r="E91" s="18" t="s">
        <v>519</v>
      </c>
      <c r="F91" s="18">
        <v>68</v>
      </c>
      <c r="G91" s="18">
        <v>6</v>
      </c>
      <c r="H91" s="18" t="s">
        <v>426</v>
      </c>
      <c r="J91" s="18">
        <v>1</v>
      </c>
      <c r="K91" s="18">
        <v>3</v>
      </c>
      <c r="L91" s="18">
        <v>2</v>
      </c>
      <c r="M91" s="18">
        <v>2</v>
      </c>
      <c r="N91" s="18">
        <v>2</v>
      </c>
      <c r="O91" s="18">
        <v>2</v>
      </c>
      <c r="P91" s="18">
        <v>2</v>
      </c>
      <c r="Q91" s="18">
        <v>1</v>
      </c>
      <c r="R91" s="18">
        <v>1</v>
      </c>
      <c r="S91" s="18">
        <v>2</v>
      </c>
      <c r="T91" s="18">
        <v>2</v>
      </c>
      <c r="U91" s="18">
        <v>2</v>
      </c>
      <c r="V91" s="18">
        <v>2</v>
      </c>
      <c r="W91" s="18">
        <v>2</v>
      </c>
      <c r="X91" s="18">
        <v>1</v>
      </c>
      <c r="Y91" s="18">
        <v>2</v>
      </c>
      <c r="Z91" s="18">
        <v>2</v>
      </c>
      <c r="AA91" s="18">
        <v>2</v>
      </c>
      <c r="AB91" s="18">
        <v>2</v>
      </c>
      <c r="AC91" s="18">
        <v>2</v>
      </c>
      <c r="AD91" s="18">
        <v>64</v>
      </c>
      <c r="AE91" s="18">
        <v>1.74</v>
      </c>
      <c r="AF91" s="18">
        <v>1</v>
      </c>
      <c r="AG91" s="18">
        <v>2</v>
      </c>
      <c r="AH91" s="18">
        <v>2</v>
      </c>
      <c r="AI91" s="18">
        <v>2</v>
      </c>
      <c r="AJ91" s="18">
        <v>2</v>
      </c>
      <c r="AK91" s="18">
        <v>2</v>
      </c>
      <c r="AL91" s="18">
        <v>2</v>
      </c>
      <c r="AM91" s="18">
        <v>2</v>
      </c>
      <c r="AN91" s="18">
        <v>2</v>
      </c>
      <c r="AO91" s="18">
        <v>2</v>
      </c>
      <c r="AP91" s="18">
        <v>2</v>
      </c>
      <c r="AQ91" s="18">
        <v>2</v>
      </c>
      <c r="AR91" s="18">
        <v>2</v>
      </c>
      <c r="AS91" s="18">
        <v>2</v>
      </c>
      <c r="AT91" s="18">
        <v>2</v>
      </c>
      <c r="AU91" s="18">
        <v>2</v>
      </c>
      <c r="AV91" s="18">
        <v>2</v>
      </c>
      <c r="AW91" s="18">
        <v>2</v>
      </c>
      <c r="AX91" s="18">
        <v>2</v>
      </c>
      <c r="AY91" s="18">
        <v>2</v>
      </c>
      <c r="AZ91" s="18">
        <v>2</v>
      </c>
      <c r="BA91" s="18">
        <v>2</v>
      </c>
      <c r="BB91" s="18">
        <v>2</v>
      </c>
      <c r="BC91" s="18">
        <v>1</v>
      </c>
      <c r="BD91" s="18">
        <v>2</v>
      </c>
      <c r="BE91" s="18">
        <v>1</v>
      </c>
      <c r="BF91" s="18">
        <v>22</v>
      </c>
      <c r="BG91" s="18">
        <v>2</v>
      </c>
      <c r="BH91" s="18">
        <v>2</v>
      </c>
      <c r="BI91" s="18">
        <v>2</v>
      </c>
      <c r="BJ91" s="18">
        <v>2</v>
      </c>
      <c r="BK91" s="18">
        <v>1</v>
      </c>
      <c r="BL91" s="18">
        <v>2</v>
      </c>
      <c r="BM91" s="18">
        <v>2</v>
      </c>
      <c r="BN91" s="18">
        <v>2</v>
      </c>
      <c r="BO91" s="18">
        <v>2</v>
      </c>
      <c r="BP91" s="18">
        <v>1</v>
      </c>
      <c r="BQ91" s="18">
        <v>1</v>
      </c>
      <c r="BR91" s="18">
        <v>2</v>
      </c>
      <c r="BS91" s="18">
        <v>1</v>
      </c>
      <c r="BT91" s="18">
        <v>1</v>
      </c>
      <c r="BU91" s="18">
        <v>2</v>
      </c>
      <c r="BV91" s="18">
        <v>2</v>
      </c>
      <c r="BW91" s="25">
        <v>43958</v>
      </c>
      <c r="BX91" s="18">
        <v>1</v>
      </c>
      <c r="BY91" s="18">
        <v>2</v>
      </c>
      <c r="CA91" s="18">
        <v>4</v>
      </c>
      <c r="CB91" s="25">
        <v>43958</v>
      </c>
      <c r="CC91" s="25">
        <v>43967</v>
      </c>
      <c r="CD91" s="26">
        <v>3</v>
      </c>
      <c r="CE91" s="25">
        <v>43946</v>
      </c>
      <c r="CF91" s="62">
        <v>1</v>
      </c>
      <c r="CG91" s="26">
        <v>1</v>
      </c>
      <c r="CH91" s="25">
        <v>43958</v>
      </c>
      <c r="CI91" s="18">
        <v>147</v>
      </c>
      <c r="CJ91" s="18">
        <v>88</v>
      </c>
      <c r="CK91" s="18">
        <v>1</v>
      </c>
      <c r="CL91" s="18">
        <v>100</v>
      </c>
      <c r="CM91" s="18">
        <v>92</v>
      </c>
      <c r="CP91" s="18">
        <v>2</v>
      </c>
      <c r="CQ91" s="18">
        <v>22</v>
      </c>
      <c r="CR91" s="18">
        <v>36.299999999999997</v>
      </c>
      <c r="CS91" s="18">
        <v>2</v>
      </c>
      <c r="CT91" s="18">
        <v>56.3</v>
      </c>
      <c r="CU91" s="18">
        <v>95</v>
      </c>
      <c r="CV91" s="18">
        <v>5.0999999999999996</v>
      </c>
      <c r="CW91" s="18">
        <v>26.3</v>
      </c>
      <c r="CX91" s="18">
        <v>10</v>
      </c>
      <c r="CY91" s="18">
        <v>3.75</v>
      </c>
      <c r="CZ91" s="18">
        <v>164000</v>
      </c>
      <c r="DA91" s="18">
        <v>5500</v>
      </c>
      <c r="DB91" s="18">
        <v>60</v>
      </c>
      <c r="DC91" s="18">
        <v>6</v>
      </c>
      <c r="DD91" s="18">
        <v>11</v>
      </c>
      <c r="DE91" s="18">
        <v>418</v>
      </c>
      <c r="DF91" s="18">
        <v>550</v>
      </c>
      <c r="DG91" s="18">
        <v>3.3</v>
      </c>
      <c r="DH91" s="18">
        <v>134</v>
      </c>
      <c r="DI91" s="18">
        <v>96</v>
      </c>
      <c r="DK91" s="18">
        <v>40</v>
      </c>
      <c r="DO91" s="18">
        <v>22</v>
      </c>
      <c r="DP91" s="18">
        <v>1372</v>
      </c>
      <c r="DV91" s="18"/>
      <c r="EA91" s="18">
        <v>7.55</v>
      </c>
      <c r="EB91" s="18">
        <v>33</v>
      </c>
      <c r="EC91" s="18">
        <v>26.3</v>
      </c>
      <c r="ED91" s="18">
        <v>63</v>
      </c>
      <c r="ER91" s="18">
        <v>2</v>
      </c>
      <c r="ES91" s="18">
        <v>2</v>
      </c>
      <c r="ET91" s="18">
        <v>2</v>
      </c>
      <c r="EU91" s="18">
        <v>4</v>
      </c>
      <c r="EV91" s="18">
        <v>1</v>
      </c>
      <c r="EW91" s="22">
        <v>14.7</v>
      </c>
      <c r="EY91" s="29">
        <f t="shared" si="3"/>
        <v>21.138855859426606</v>
      </c>
      <c r="EZ91" s="82">
        <f t="shared" si="4"/>
        <v>9</v>
      </c>
      <c r="FA91" s="29">
        <f t="shared" si="5"/>
        <v>21</v>
      </c>
    </row>
    <row r="92" spans="1:157" ht="29.25" customHeight="1" x14ac:dyDescent="0.25">
      <c r="A92" s="25">
        <v>43961</v>
      </c>
      <c r="B92" s="18" t="s">
        <v>520</v>
      </c>
      <c r="C92" s="18">
        <v>2228610134</v>
      </c>
      <c r="D92" s="18" t="s">
        <v>521</v>
      </c>
      <c r="E92" s="18" t="s">
        <v>522</v>
      </c>
      <c r="F92" s="18">
        <v>55</v>
      </c>
      <c r="G92" s="18">
        <v>5</v>
      </c>
      <c r="H92" s="18" t="s">
        <v>523</v>
      </c>
      <c r="J92" s="18">
        <v>2</v>
      </c>
      <c r="K92" s="18">
        <v>4</v>
      </c>
      <c r="L92" s="18">
        <v>1</v>
      </c>
      <c r="M92" s="18">
        <v>2</v>
      </c>
      <c r="N92" s="18">
        <v>2</v>
      </c>
      <c r="O92" s="18">
        <v>2</v>
      </c>
      <c r="P92" s="18">
        <v>2</v>
      </c>
      <c r="Q92" s="18">
        <v>2</v>
      </c>
      <c r="R92" s="18">
        <v>2</v>
      </c>
      <c r="S92" s="18">
        <v>2</v>
      </c>
      <c r="T92" s="18">
        <v>2</v>
      </c>
      <c r="U92" s="18">
        <v>2</v>
      </c>
      <c r="V92" s="18">
        <v>2</v>
      </c>
      <c r="W92" s="18">
        <v>2</v>
      </c>
      <c r="X92" s="18">
        <v>2</v>
      </c>
      <c r="Y92" s="18">
        <v>2</v>
      </c>
      <c r="Z92" s="18">
        <v>2</v>
      </c>
      <c r="AA92" s="18">
        <v>2</v>
      </c>
      <c r="AB92" s="18">
        <v>2</v>
      </c>
      <c r="AC92" s="18">
        <v>2</v>
      </c>
      <c r="AD92" s="18">
        <v>82</v>
      </c>
      <c r="AE92" s="18">
        <v>1.59</v>
      </c>
      <c r="AF92" s="18">
        <v>1</v>
      </c>
      <c r="AG92" s="18">
        <v>2</v>
      </c>
      <c r="AH92" s="18">
        <v>2</v>
      </c>
      <c r="AI92" s="18">
        <v>2</v>
      </c>
      <c r="AJ92" s="18">
        <v>2</v>
      </c>
      <c r="AK92" s="18">
        <v>2</v>
      </c>
      <c r="AL92" s="18">
        <v>2</v>
      </c>
      <c r="AM92" s="18">
        <v>2</v>
      </c>
      <c r="AN92" s="18">
        <v>2</v>
      </c>
      <c r="AO92" s="18">
        <v>2</v>
      </c>
      <c r="AP92" s="18">
        <v>2</v>
      </c>
      <c r="AQ92" s="18">
        <v>2</v>
      </c>
      <c r="AR92" s="18">
        <v>1</v>
      </c>
      <c r="AS92" s="18">
        <v>2</v>
      </c>
      <c r="AT92" s="18">
        <v>2</v>
      </c>
      <c r="AU92" s="18">
        <v>1</v>
      </c>
      <c r="AV92" s="18">
        <v>2</v>
      </c>
      <c r="AW92" s="18">
        <v>2</v>
      </c>
      <c r="AX92" s="18">
        <v>2</v>
      </c>
      <c r="AY92" s="18">
        <v>2</v>
      </c>
      <c r="AZ92" s="18">
        <v>2</v>
      </c>
      <c r="BA92" s="18">
        <v>2</v>
      </c>
      <c r="BB92" s="18">
        <v>2</v>
      </c>
      <c r="BC92" s="18">
        <v>1</v>
      </c>
      <c r="BD92" s="18">
        <v>2</v>
      </c>
      <c r="BE92" s="18">
        <v>1</v>
      </c>
      <c r="BF92" s="18">
        <v>2</v>
      </c>
      <c r="BG92" s="18">
        <v>2</v>
      </c>
      <c r="BH92" s="18">
        <v>2</v>
      </c>
      <c r="BI92" s="18">
        <v>2</v>
      </c>
      <c r="BJ92" s="18">
        <v>2</v>
      </c>
      <c r="BK92" s="18">
        <v>2</v>
      </c>
      <c r="BL92" s="18">
        <v>1</v>
      </c>
      <c r="BM92" s="18">
        <v>2</v>
      </c>
      <c r="BN92" s="18">
        <v>2</v>
      </c>
      <c r="BO92" s="18">
        <v>2</v>
      </c>
      <c r="BP92" s="18">
        <v>1</v>
      </c>
      <c r="BQ92" s="18">
        <v>1</v>
      </c>
      <c r="BR92" s="18">
        <v>2</v>
      </c>
      <c r="BS92" s="18">
        <v>1</v>
      </c>
      <c r="BT92" s="18">
        <v>1</v>
      </c>
      <c r="BU92" s="18">
        <v>2</v>
      </c>
      <c r="BV92" s="18">
        <v>2</v>
      </c>
      <c r="BW92" s="25">
        <v>43961</v>
      </c>
      <c r="BX92" s="18">
        <v>1</v>
      </c>
      <c r="BY92" s="18">
        <v>2</v>
      </c>
      <c r="CA92" s="18">
        <v>4</v>
      </c>
      <c r="CB92" s="25">
        <v>43961</v>
      </c>
      <c r="CC92" s="25">
        <v>43973</v>
      </c>
      <c r="CD92" s="26">
        <v>3</v>
      </c>
      <c r="CE92" s="25">
        <v>43956</v>
      </c>
      <c r="CF92" s="62">
        <v>2</v>
      </c>
      <c r="CG92" s="26">
        <v>1</v>
      </c>
      <c r="CH92" s="25">
        <v>43961</v>
      </c>
      <c r="CI92" s="18">
        <v>127</v>
      </c>
      <c r="CJ92" s="18">
        <v>89</v>
      </c>
      <c r="CK92" s="18">
        <v>1</v>
      </c>
      <c r="CL92" s="18">
        <v>96</v>
      </c>
      <c r="CM92" s="18">
        <v>92</v>
      </c>
      <c r="CP92" s="18">
        <v>3</v>
      </c>
      <c r="CQ92" s="18">
        <v>26</v>
      </c>
      <c r="CR92" s="18">
        <v>37.799999999999997</v>
      </c>
      <c r="CS92" s="18">
        <v>2</v>
      </c>
      <c r="CT92" s="18">
        <v>17.899999999999999</v>
      </c>
      <c r="CU92" s="18">
        <v>100</v>
      </c>
      <c r="CV92" s="18">
        <v>0.8</v>
      </c>
      <c r="CW92" s="18">
        <v>8.4</v>
      </c>
      <c r="CX92" s="18">
        <v>15.4</v>
      </c>
      <c r="CY92" s="18">
        <v>5.5</v>
      </c>
      <c r="CZ92" s="18">
        <v>169000</v>
      </c>
      <c r="DA92" s="18">
        <v>4400</v>
      </c>
      <c r="DB92" s="18">
        <v>350</v>
      </c>
      <c r="DC92" s="18">
        <v>40</v>
      </c>
      <c r="DD92" s="18">
        <v>0</v>
      </c>
      <c r="DE92" s="18">
        <v>3120</v>
      </c>
      <c r="DF92" s="18">
        <v>880</v>
      </c>
      <c r="DG92" s="18">
        <v>4.3</v>
      </c>
      <c r="DH92" s="18">
        <v>134</v>
      </c>
      <c r="DI92" s="18">
        <v>101</v>
      </c>
      <c r="DK92" s="18">
        <v>46</v>
      </c>
      <c r="DO92" s="18">
        <v>33</v>
      </c>
      <c r="DP92" s="18">
        <v>219</v>
      </c>
      <c r="DV92" s="18"/>
      <c r="EA92" s="18">
        <v>7.41</v>
      </c>
      <c r="EB92" s="18">
        <v>30</v>
      </c>
      <c r="EC92" s="18">
        <v>19.5</v>
      </c>
      <c r="ED92" s="18">
        <v>50</v>
      </c>
      <c r="ER92" s="18">
        <v>2</v>
      </c>
      <c r="ES92" s="18">
        <v>4</v>
      </c>
      <c r="ET92" s="18">
        <v>1</v>
      </c>
      <c r="EU92" s="18">
        <v>1</v>
      </c>
      <c r="EV92" s="18">
        <v>1</v>
      </c>
      <c r="EW92" s="22">
        <v>15.2</v>
      </c>
      <c r="EY92" s="29">
        <f t="shared" si="3"/>
        <v>32.435425813852298</v>
      </c>
      <c r="EZ92" s="82">
        <f t="shared" si="4"/>
        <v>12</v>
      </c>
      <c r="FA92" s="29">
        <f t="shared" si="5"/>
        <v>17</v>
      </c>
    </row>
    <row r="93" spans="1:157" ht="29.25" customHeight="1" x14ac:dyDescent="0.25">
      <c r="A93" s="25">
        <v>43951</v>
      </c>
      <c r="B93" s="18" t="s">
        <v>488</v>
      </c>
      <c r="C93" s="18">
        <v>2223755466</v>
      </c>
      <c r="D93" s="18" t="s">
        <v>526</v>
      </c>
      <c r="E93" s="18" t="s">
        <v>527</v>
      </c>
      <c r="F93" s="18">
        <v>73</v>
      </c>
      <c r="G93" s="18">
        <v>4</v>
      </c>
      <c r="H93" s="18" t="s">
        <v>528</v>
      </c>
      <c r="I93" s="18">
        <v>2</v>
      </c>
      <c r="J93" s="18">
        <v>2</v>
      </c>
      <c r="K93" s="18">
        <v>3</v>
      </c>
      <c r="L93" s="18">
        <v>1</v>
      </c>
      <c r="M93" s="18">
        <v>2</v>
      </c>
      <c r="N93" s="18">
        <v>2</v>
      </c>
      <c r="O93" s="18">
        <v>2</v>
      </c>
      <c r="P93" s="18">
        <v>2</v>
      </c>
      <c r="Q93" s="18">
        <v>2</v>
      </c>
      <c r="R93" s="18">
        <v>1</v>
      </c>
      <c r="S93" s="18">
        <v>1</v>
      </c>
      <c r="T93" s="18">
        <v>1</v>
      </c>
      <c r="U93" s="18">
        <v>1</v>
      </c>
      <c r="V93" s="18">
        <v>2</v>
      </c>
      <c r="W93" s="18">
        <v>2</v>
      </c>
      <c r="X93" s="18">
        <v>2</v>
      </c>
      <c r="Y93" s="18">
        <v>2</v>
      </c>
      <c r="Z93" s="18">
        <v>2</v>
      </c>
      <c r="AA93" s="18">
        <v>2</v>
      </c>
      <c r="AB93" s="18">
        <v>2</v>
      </c>
      <c r="AC93" s="18">
        <v>2</v>
      </c>
      <c r="AD93" s="18">
        <v>72</v>
      </c>
      <c r="AE93" s="18">
        <v>1.66</v>
      </c>
      <c r="AF93" s="18">
        <v>2</v>
      </c>
      <c r="AG93" s="18">
        <v>2</v>
      </c>
      <c r="AH93" s="18">
        <v>2</v>
      </c>
      <c r="AI93" s="18">
        <v>2</v>
      </c>
      <c r="AJ93" s="18">
        <v>2</v>
      </c>
      <c r="AK93" s="18">
        <v>2</v>
      </c>
      <c r="AL93" s="18">
        <v>2</v>
      </c>
      <c r="AM93" s="18">
        <v>2</v>
      </c>
      <c r="AN93" s="18">
        <v>2</v>
      </c>
      <c r="AO93" s="18">
        <v>2</v>
      </c>
      <c r="AP93" s="18">
        <v>2</v>
      </c>
      <c r="AQ93" s="18">
        <v>2</v>
      </c>
      <c r="AR93" s="18">
        <v>2</v>
      </c>
      <c r="AS93" s="18">
        <v>2</v>
      </c>
      <c r="AT93" s="18">
        <v>2</v>
      </c>
      <c r="AU93" s="18">
        <v>2</v>
      </c>
      <c r="AV93" s="18">
        <v>2</v>
      </c>
      <c r="AW93" s="18">
        <v>2</v>
      </c>
      <c r="AX93" s="18">
        <v>2</v>
      </c>
      <c r="AY93" s="18">
        <v>2</v>
      </c>
      <c r="AZ93" s="18">
        <v>2</v>
      </c>
      <c r="BA93" s="18">
        <v>2</v>
      </c>
      <c r="BB93" s="18">
        <v>2</v>
      </c>
      <c r="BC93" s="18">
        <v>1</v>
      </c>
      <c r="BD93" s="18">
        <v>2</v>
      </c>
      <c r="BE93" s="18">
        <v>1</v>
      </c>
      <c r="BF93" s="18">
        <v>2</v>
      </c>
      <c r="BG93" s="18">
        <v>2</v>
      </c>
      <c r="BH93" s="18">
        <v>2</v>
      </c>
      <c r="BI93" s="18">
        <v>2</v>
      </c>
      <c r="BJ93" s="18">
        <v>1</v>
      </c>
      <c r="BK93" s="18">
        <v>1</v>
      </c>
      <c r="BL93" s="18">
        <v>1</v>
      </c>
      <c r="BM93" s="18">
        <v>2</v>
      </c>
      <c r="BN93" s="18">
        <v>2</v>
      </c>
      <c r="BO93" s="18">
        <v>2</v>
      </c>
      <c r="BP93" s="18">
        <v>1</v>
      </c>
      <c r="BQ93" s="18">
        <v>2</v>
      </c>
      <c r="BR93" s="18">
        <v>2</v>
      </c>
      <c r="BS93" s="18">
        <v>1</v>
      </c>
      <c r="BT93" s="18">
        <v>1</v>
      </c>
      <c r="BU93" s="18">
        <v>2</v>
      </c>
      <c r="BV93" s="18">
        <v>1</v>
      </c>
      <c r="BW93" s="25">
        <v>43951</v>
      </c>
      <c r="BX93" s="53">
        <v>1</v>
      </c>
      <c r="BY93" s="18">
        <v>2</v>
      </c>
      <c r="CA93" s="18">
        <v>4</v>
      </c>
      <c r="CB93" s="25">
        <v>43951</v>
      </c>
      <c r="CC93" s="25">
        <v>43976</v>
      </c>
      <c r="CD93" s="26">
        <v>3</v>
      </c>
      <c r="CE93" s="25">
        <v>43947</v>
      </c>
      <c r="CF93" s="62">
        <v>14</v>
      </c>
      <c r="CG93" s="26">
        <v>1</v>
      </c>
      <c r="CH93" s="25">
        <v>43981</v>
      </c>
      <c r="CI93" s="18">
        <v>118</v>
      </c>
      <c r="CJ93" s="18">
        <v>70</v>
      </c>
      <c r="CK93" s="18">
        <v>1</v>
      </c>
      <c r="CL93" s="18">
        <v>94</v>
      </c>
      <c r="CN93" s="18">
        <v>93</v>
      </c>
      <c r="CO93" s="18">
        <v>2</v>
      </c>
      <c r="CQ93" s="18">
        <v>20</v>
      </c>
      <c r="CR93" s="18">
        <v>35.5</v>
      </c>
      <c r="CS93" s="18">
        <v>2</v>
      </c>
      <c r="CT93" s="18">
        <v>46</v>
      </c>
      <c r="CU93" s="18">
        <v>99</v>
      </c>
      <c r="CV93" s="18">
        <v>1.35</v>
      </c>
      <c r="CW93" s="18">
        <v>21</v>
      </c>
      <c r="CX93" s="18">
        <v>13.9</v>
      </c>
      <c r="CY93" s="18">
        <v>4.5999999999999996</v>
      </c>
      <c r="CZ93" s="18">
        <v>201000</v>
      </c>
      <c r="DA93" s="18">
        <v>6900</v>
      </c>
      <c r="DB93" s="18">
        <v>760</v>
      </c>
      <c r="DC93" s="18">
        <v>70</v>
      </c>
      <c r="DD93" s="18">
        <v>70</v>
      </c>
      <c r="DE93" s="18">
        <v>4770</v>
      </c>
      <c r="DF93" s="18">
        <v>1100</v>
      </c>
      <c r="DG93" s="18">
        <v>4.5</v>
      </c>
      <c r="DH93" s="18">
        <v>138</v>
      </c>
      <c r="DI93" s="18">
        <v>104</v>
      </c>
      <c r="DK93" s="18">
        <v>27</v>
      </c>
      <c r="DO93" s="18">
        <v>23</v>
      </c>
      <c r="DP93" s="18">
        <v>135</v>
      </c>
      <c r="DS93" s="18">
        <v>177</v>
      </c>
      <c r="EA93" s="18">
        <v>7.46</v>
      </c>
      <c r="EB93" s="18">
        <v>18</v>
      </c>
      <c r="EC93" s="18">
        <v>12.8</v>
      </c>
      <c r="ED93" s="18">
        <v>76</v>
      </c>
      <c r="ES93" s="18" t="s">
        <v>529</v>
      </c>
      <c r="ET93" s="18">
        <v>1</v>
      </c>
      <c r="EU93" s="18">
        <v>1</v>
      </c>
      <c r="EV93" s="18">
        <v>1</v>
      </c>
      <c r="EW93" s="22">
        <v>15.1</v>
      </c>
      <c r="EY93" s="29">
        <f t="shared" si="3"/>
        <v>26.1286108288576</v>
      </c>
      <c r="EZ93" s="82">
        <f t="shared" si="4"/>
        <v>25</v>
      </c>
      <c r="FA93" s="29">
        <f t="shared" si="5"/>
        <v>29</v>
      </c>
    </row>
    <row r="94" spans="1:157" ht="29.25" customHeight="1" x14ac:dyDescent="0.25">
      <c r="A94" s="25">
        <v>43968</v>
      </c>
      <c r="B94" s="18" t="s">
        <v>402</v>
      </c>
      <c r="C94" s="18">
        <v>2222403589</v>
      </c>
      <c r="D94" s="18" t="s">
        <v>530</v>
      </c>
      <c r="E94" s="18" t="s">
        <v>531</v>
      </c>
      <c r="F94" s="18">
        <v>66</v>
      </c>
      <c r="G94" s="18">
        <v>2</v>
      </c>
      <c r="H94" s="18" t="s">
        <v>532</v>
      </c>
      <c r="I94" s="18">
        <v>3</v>
      </c>
      <c r="J94" s="18">
        <v>1</v>
      </c>
      <c r="K94" s="18">
        <v>2</v>
      </c>
      <c r="L94" s="18">
        <v>1</v>
      </c>
      <c r="M94" s="18">
        <v>2</v>
      </c>
      <c r="N94" s="18">
        <v>2</v>
      </c>
      <c r="O94" s="18">
        <v>2</v>
      </c>
      <c r="P94" s="18">
        <v>1</v>
      </c>
      <c r="Q94" s="18">
        <v>2</v>
      </c>
      <c r="R94" s="18">
        <v>1</v>
      </c>
      <c r="S94" s="18">
        <v>2</v>
      </c>
      <c r="T94" s="18">
        <v>1</v>
      </c>
      <c r="U94" s="18">
        <v>1</v>
      </c>
      <c r="V94" s="18">
        <v>2</v>
      </c>
      <c r="W94" s="18">
        <v>2</v>
      </c>
      <c r="X94" s="18">
        <v>2</v>
      </c>
      <c r="Y94" s="18">
        <v>2</v>
      </c>
      <c r="Z94" s="18">
        <v>2</v>
      </c>
      <c r="AA94" s="18">
        <v>2</v>
      </c>
      <c r="AB94" s="18">
        <v>2</v>
      </c>
      <c r="AC94" s="18">
        <v>2</v>
      </c>
      <c r="AD94" s="18">
        <v>86</v>
      </c>
      <c r="AE94" s="18">
        <v>1.77</v>
      </c>
      <c r="AF94" s="18">
        <v>1</v>
      </c>
      <c r="AG94" s="18">
        <v>2</v>
      </c>
      <c r="AH94" s="18">
        <v>2</v>
      </c>
      <c r="AI94" s="18">
        <v>2</v>
      </c>
      <c r="AJ94" s="18">
        <v>2</v>
      </c>
      <c r="AK94" s="18">
        <v>2</v>
      </c>
      <c r="AL94" s="18">
        <v>2</v>
      </c>
      <c r="AM94" s="18">
        <v>2</v>
      </c>
      <c r="AN94" s="18">
        <v>2</v>
      </c>
      <c r="AO94" s="18">
        <v>2</v>
      </c>
      <c r="AP94" s="18">
        <v>2</v>
      </c>
      <c r="AQ94" s="18">
        <v>2</v>
      </c>
      <c r="AR94" s="18">
        <v>2</v>
      </c>
      <c r="AS94" s="18">
        <v>2</v>
      </c>
      <c r="AT94" s="18">
        <v>2</v>
      </c>
      <c r="AU94" s="18">
        <v>2</v>
      </c>
      <c r="AV94" s="18">
        <v>2</v>
      </c>
      <c r="AW94" s="18">
        <v>2</v>
      </c>
      <c r="AX94" s="18">
        <v>2</v>
      </c>
      <c r="AY94" s="18">
        <v>2</v>
      </c>
      <c r="AZ94" s="18">
        <v>2</v>
      </c>
      <c r="BA94" s="18">
        <v>2</v>
      </c>
      <c r="BB94" s="18">
        <v>2</v>
      </c>
      <c r="BC94" s="18">
        <v>1</v>
      </c>
      <c r="BD94" s="18">
        <v>2</v>
      </c>
      <c r="BE94" s="18">
        <v>1</v>
      </c>
      <c r="BF94" s="18">
        <v>2</v>
      </c>
      <c r="BG94" s="18">
        <v>2</v>
      </c>
      <c r="BH94" s="18">
        <v>2</v>
      </c>
      <c r="BI94" s="18">
        <v>2</v>
      </c>
      <c r="BJ94" s="18">
        <v>2</v>
      </c>
      <c r="BK94" s="18">
        <v>2</v>
      </c>
      <c r="BL94" s="18">
        <v>1</v>
      </c>
      <c r="BM94" s="18">
        <v>2</v>
      </c>
      <c r="BN94" s="18">
        <v>2</v>
      </c>
      <c r="BO94" s="18">
        <v>2</v>
      </c>
      <c r="BP94" s="18">
        <v>1</v>
      </c>
      <c r="BQ94" s="18">
        <v>2</v>
      </c>
      <c r="BR94" s="18">
        <v>2</v>
      </c>
      <c r="BS94" s="18">
        <v>1</v>
      </c>
      <c r="BT94" s="18">
        <v>2</v>
      </c>
      <c r="BU94" s="18">
        <v>2</v>
      </c>
      <c r="BV94" s="18">
        <v>2</v>
      </c>
      <c r="BW94" s="25">
        <v>43968</v>
      </c>
      <c r="BX94" s="53">
        <v>1</v>
      </c>
      <c r="BY94" s="18">
        <v>2</v>
      </c>
      <c r="CA94" s="18">
        <v>4</v>
      </c>
      <c r="CB94" s="25">
        <v>43968</v>
      </c>
      <c r="CC94" s="25">
        <v>43969</v>
      </c>
      <c r="CD94" s="26">
        <v>3</v>
      </c>
      <c r="CE94" s="25">
        <v>43958</v>
      </c>
      <c r="CF94" s="62">
        <v>1</v>
      </c>
      <c r="CG94" s="26">
        <v>1</v>
      </c>
      <c r="CH94" s="25">
        <v>43958</v>
      </c>
      <c r="CI94" s="18">
        <v>119</v>
      </c>
      <c r="CJ94" s="18">
        <v>73</v>
      </c>
      <c r="CK94" s="18">
        <v>1</v>
      </c>
      <c r="CL94" s="18">
        <v>100</v>
      </c>
      <c r="CM94" s="18">
        <v>96</v>
      </c>
      <c r="CN94" s="18">
        <v>62</v>
      </c>
      <c r="CO94" s="18">
        <v>2</v>
      </c>
      <c r="CP94" s="18">
        <v>15</v>
      </c>
      <c r="CQ94" s="18">
        <v>34</v>
      </c>
      <c r="CR94" s="18">
        <v>36.1</v>
      </c>
      <c r="CS94" s="18">
        <v>2</v>
      </c>
      <c r="CT94" s="18">
        <v>130</v>
      </c>
      <c r="CU94" s="18">
        <v>271</v>
      </c>
      <c r="CV94" s="18">
        <v>2.63</v>
      </c>
      <c r="CW94" s="18">
        <v>60.7</v>
      </c>
      <c r="CX94" s="18">
        <v>14.1</v>
      </c>
      <c r="CY94" s="18">
        <v>4.12</v>
      </c>
      <c r="CZ94" s="18">
        <v>162000</v>
      </c>
      <c r="DA94" s="18">
        <v>8400</v>
      </c>
      <c r="DB94" s="18">
        <v>170</v>
      </c>
      <c r="DC94" s="18">
        <v>80</v>
      </c>
      <c r="DD94" s="18">
        <v>0</v>
      </c>
      <c r="DE94" s="18">
        <v>7730</v>
      </c>
      <c r="DF94" s="18">
        <v>420</v>
      </c>
      <c r="DG94" s="18">
        <v>3.5</v>
      </c>
      <c r="DH94" s="18">
        <v>132</v>
      </c>
      <c r="DI94" s="18">
        <v>101</v>
      </c>
      <c r="DJ94" s="18">
        <v>7.3</v>
      </c>
      <c r="DK94" s="18">
        <v>60</v>
      </c>
      <c r="DL94" s="18">
        <v>53</v>
      </c>
      <c r="DO94" s="18">
        <v>22</v>
      </c>
      <c r="DP94" s="18">
        <v>1540</v>
      </c>
      <c r="DS94" s="18">
        <v>779</v>
      </c>
      <c r="EA94" s="18">
        <v>7.43</v>
      </c>
      <c r="EB94" s="18">
        <v>15</v>
      </c>
      <c r="EC94" s="18">
        <v>10</v>
      </c>
      <c r="ED94" s="18">
        <v>120</v>
      </c>
      <c r="EF94" s="18">
        <v>261</v>
      </c>
      <c r="EG94" s="18">
        <v>38</v>
      </c>
      <c r="EU94" s="18">
        <v>1</v>
      </c>
      <c r="EV94" s="18">
        <v>1</v>
      </c>
      <c r="EW94" s="22">
        <v>15.8</v>
      </c>
      <c r="EY94" s="29">
        <f t="shared" si="3"/>
        <v>27.450604870886398</v>
      </c>
      <c r="EZ94" s="82">
        <f t="shared" si="4"/>
        <v>1</v>
      </c>
      <c r="FA94" s="29">
        <f t="shared" si="5"/>
        <v>11</v>
      </c>
    </row>
    <row r="95" spans="1:157" ht="29.25" customHeight="1" x14ac:dyDescent="0.25">
      <c r="A95" s="25">
        <v>43960</v>
      </c>
      <c r="B95" s="18" t="s">
        <v>393</v>
      </c>
      <c r="C95" s="18">
        <v>2223085442</v>
      </c>
      <c r="D95" s="18" t="s">
        <v>533</v>
      </c>
      <c r="E95" s="18" t="s">
        <v>534</v>
      </c>
      <c r="F95" s="18">
        <v>65</v>
      </c>
      <c r="G95" s="18">
        <v>6</v>
      </c>
      <c r="H95" s="18" t="s">
        <v>345</v>
      </c>
      <c r="I95" s="18">
        <v>3</v>
      </c>
      <c r="J95" s="18">
        <v>2</v>
      </c>
      <c r="L95" s="18">
        <v>2</v>
      </c>
      <c r="M95" s="18">
        <v>2</v>
      </c>
      <c r="N95" s="18">
        <v>2</v>
      </c>
      <c r="O95" s="18">
        <v>2</v>
      </c>
      <c r="P95" s="18">
        <v>2</v>
      </c>
      <c r="Q95" s="18">
        <v>2</v>
      </c>
      <c r="R95" s="18">
        <v>2</v>
      </c>
      <c r="S95" s="18">
        <v>2</v>
      </c>
      <c r="T95" s="18">
        <v>2</v>
      </c>
      <c r="U95" s="18">
        <v>2</v>
      </c>
      <c r="V95" s="18">
        <v>2</v>
      </c>
      <c r="W95" s="18">
        <v>2</v>
      </c>
      <c r="X95" s="18">
        <v>2</v>
      </c>
      <c r="Y95" s="18">
        <v>2</v>
      </c>
      <c r="Z95" s="18">
        <v>2</v>
      </c>
      <c r="AA95" s="18">
        <v>2</v>
      </c>
      <c r="AB95" s="18">
        <v>2</v>
      </c>
      <c r="AC95" s="18">
        <v>2</v>
      </c>
      <c r="AD95" s="18">
        <v>69</v>
      </c>
      <c r="AE95" s="18">
        <v>1.79</v>
      </c>
      <c r="AF95" s="18">
        <v>1</v>
      </c>
      <c r="AG95" s="18">
        <v>2</v>
      </c>
      <c r="AH95" s="18">
        <v>2</v>
      </c>
      <c r="AI95" s="18">
        <v>2</v>
      </c>
      <c r="AJ95" s="18">
        <v>2</v>
      </c>
      <c r="AK95" s="18">
        <v>2</v>
      </c>
      <c r="AL95" s="18">
        <v>2</v>
      </c>
      <c r="AM95" s="18">
        <v>2</v>
      </c>
      <c r="AN95" s="18">
        <v>2</v>
      </c>
      <c r="AO95" s="18">
        <v>2</v>
      </c>
      <c r="AP95" s="18">
        <v>2</v>
      </c>
      <c r="AQ95" s="18">
        <v>2</v>
      </c>
      <c r="AR95" s="18">
        <v>2</v>
      </c>
      <c r="AS95" s="18">
        <v>2</v>
      </c>
      <c r="AT95" s="18">
        <v>2</v>
      </c>
      <c r="AU95" s="18">
        <v>2</v>
      </c>
      <c r="AV95" s="18">
        <v>2</v>
      </c>
      <c r="AW95" s="18">
        <v>2</v>
      </c>
      <c r="AX95" s="18">
        <v>2</v>
      </c>
      <c r="AY95" s="18">
        <v>2</v>
      </c>
      <c r="AZ95" s="18">
        <v>2</v>
      </c>
      <c r="BA95" s="18">
        <v>2</v>
      </c>
      <c r="BB95" s="18">
        <v>2</v>
      </c>
      <c r="BC95" s="18">
        <v>1</v>
      </c>
      <c r="BD95" s="18">
        <v>2</v>
      </c>
      <c r="BE95" s="18">
        <v>1</v>
      </c>
      <c r="BF95" s="18">
        <v>2</v>
      </c>
      <c r="BG95" s="18">
        <v>2</v>
      </c>
      <c r="BH95" s="18">
        <v>2</v>
      </c>
      <c r="BI95" s="18">
        <v>2</v>
      </c>
      <c r="BJ95" s="18">
        <v>2</v>
      </c>
      <c r="BK95" s="18">
        <v>2</v>
      </c>
      <c r="BL95" s="18">
        <v>1</v>
      </c>
      <c r="BM95" s="18">
        <v>2</v>
      </c>
      <c r="BN95" s="18">
        <v>2</v>
      </c>
      <c r="BO95" s="18">
        <v>2</v>
      </c>
      <c r="BP95" s="18">
        <v>2</v>
      </c>
      <c r="BQ95" s="18">
        <v>1</v>
      </c>
      <c r="BR95" s="18">
        <v>2</v>
      </c>
      <c r="BS95" s="18">
        <v>1</v>
      </c>
      <c r="BT95" s="18">
        <v>1</v>
      </c>
      <c r="BU95" s="18">
        <v>2</v>
      </c>
      <c r="BV95" s="18">
        <v>2</v>
      </c>
      <c r="BW95" s="25">
        <v>43959</v>
      </c>
      <c r="BX95" s="53">
        <v>1</v>
      </c>
      <c r="BY95" s="18">
        <v>2</v>
      </c>
      <c r="CA95" s="18">
        <v>4</v>
      </c>
      <c r="CB95" s="25">
        <v>43960</v>
      </c>
      <c r="CC95" s="25">
        <v>43966</v>
      </c>
      <c r="CD95" s="26">
        <v>3</v>
      </c>
      <c r="CE95" s="25">
        <v>43957</v>
      </c>
      <c r="CF95" s="62">
        <v>11</v>
      </c>
      <c r="CG95" s="26">
        <v>1</v>
      </c>
      <c r="CH95" s="25">
        <v>43957</v>
      </c>
      <c r="CI95" s="18">
        <v>153</v>
      </c>
      <c r="CJ95" s="18">
        <v>80</v>
      </c>
      <c r="CK95" s="18">
        <v>1</v>
      </c>
      <c r="CL95" s="18">
        <v>118</v>
      </c>
      <c r="CM95" s="18">
        <v>86</v>
      </c>
      <c r="CO95" s="18">
        <v>2</v>
      </c>
      <c r="CP95" s="18">
        <v>3</v>
      </c>
      <c r="CQ95" s="18">
        <v>32</v>
      </c>
      <c r="CR95" s="18">
        <v>39</v>
      </c>
      <c r="CS95" s="18">
        <v>2</v>
      </c>
      <c r="CT95" s="18">
        <v>50</v>
      </c>
      <c r="CU95" s="18">
        <v>108</v>
      </c>
      <c r="CV95" s="18">
        <v>0.87</v>
      </c>
      <c r="CW95" s="18">
        <v>23</v>
      </c>
      <c r="CX95" s="18">
        <v>13</v>
      </c>
      <c r="CY95" s="18">
        <v>4.8</v>
      </c>
      <c r="CZ95" s="18">
        <v>250000</v>
      </c>
      <c r="DA95" s="18">
        <v>21000</v>
      </c>
      <c r="DB95" s="18">
        <v>2100</v>
      </c>
      <c r="DC95" s="18">
        <v>0</v>
      </c>
      <c r="DD95" s="18">
        <v>0</v>
      </c>
      <c r="DE95" s="18">
        <v>18270</v>
      </c>
      <c r="DF95" s="18">
        <v>630</v>
      </c>
      <c r="DG95" s="18">
        <v>3.9</v>
      </c>
      <c r="DH95" s="18">
        <v>132</v>
      </c>
      <c r="DI95" s="18">
        <v>101</v>
      </c>
      <c r="DK95" s="18">
        <v>54</v>
      </c>
      <c r="DO95" s="18">
        <v>22</v>
      </c>
      <c r="DS95" s="18">
        <v>460</v>
      </c>
      <c r="EA95" s="18">
        <v>7.45</v>
      </c>
      <c r="EB95" s="18">
        <v>24</v>
      </c>
      <c r="EC95" s="18">
        <v>16</v>
      </c>
      <c r="ED95" s="18">
        <v>70</v>
      </c>
      <c r="EF95" s="18">
        <v>519</v>
      </c>
      <c r="EG95" s="18">
        <v>30</v>
      </c>
      <c r="ET95" s="18">
        <v>1</v>
      </c>
      <c r="EU95" s="18">
        <v>1</v>
      </c>
      <c r="EV95" s="18">
        <v>1</v>
      </c>
      <c r="EY95" s="29">
        <f t="shared" si="3"/>
        <v>21.534908398614277</v>
      </c>
      <c r="EZ95" s="82">
        <f t="shared" si="4"/>
        <v>6</v>
      </c>
      <c r="FA95" s="29">
        <f t="shared" si="5"/>
        <v>9</v>
      </c>
    </row>
    <row r="96" spans="1:157" ht="29.25" customHeight="1" x14ac:dyDescent="0.25">
      <c r="A96" s="25">
        <v>43950</v>
      </c>
      <c r="B96" s="18" t="s">
        <v>338</v>
      </c>
      <c r="C96" s="18">
        <v>2424520</v>
      </c>
      <c r="D96" s="18" t="s">
        <v>535</v>
      </c>
      <c r="E96" s="18" t="s">
        <v>537</v>
      </c>
      <c r="F96" s="18">
        <v>55</v>
      </c>
      <c r="G96" s="18">
        <v>6</v>
      </c>
      <c r="H96" s="18" t="s">
        <v>536</v>
      </c>
      <c r="I96" s="18">
        <v>2</v>
      </c>
      <c r="J96" s="18">
        <v>2</v>
      </c>
      <c r="L96" s="18">
        <v>2</v>
      </c>
      <c r="M96" s="18">
        <v>2</v>
      </c>
      <c r="N96" s="18">
        <v>2</v>
      </c>
      <c r="O96" s="18">
        <v>2</v>
      </c>
      <c r="P96" s="18">
        <v>2</v>
      </c>
      <c r="Q96" s="18">
        <v>2</v>
      </c>
      <c r="R96" s="18">
        <v>2</v>
      </c>
      <c r="S96" s="18">
        <v>2</v>
      </c>
      <c r="T96" s="18">
        <v>2</v>
      </c>
      <c r="U96" s="18">
        <v>2</v>
      </c>
      <c r="V96" s="18">
        <v>2</v>
      </c>
      <c r="W96" s="18">
        <v>2</v>
      </c>
      <c r="X96" s="18">
        <v>2</v>
      </c>
      <c r="Y96" s="18">
        <v>2</v>
      </c>
      <c r="Z96" s="18">
        <v>2</v>
      </c>
      <c r="AA96" s="18">
        <v>2</v>
      </c>
      <c r="AB96" s="18">
        <v>2</v>
      </c>
      <c r="AC96" s="18">
        <v>2</v>
      </c>
      <c r="AD96" s="18">
        <v>55</v>
      </c>
      <c r="AE96" s="18">
        <v>1.55</v>
      </c>
      <c r="AF96" s="18">
        <v>1</v>
      </c>
      <c r="AG96" s="18">
        <v>2</v>
      </c>
      <c r="AH96" s="18">
        <v>2</v>
      </c>
      <c r="AI96" s="18">
        <v>2</v>
      </c>
      <c r="AJ96" s="18">
        <v>2</v>
      </c>
      <c r="AK96" s="18">
        <v>2</v>
      </c>
      <c r="AL96" s="18">
        <v>2</v>
      </c>
      <c r="AM96" s="18">
        <v>2</v>
      </c>
      <c r="AN96" s="18">
        <v>2</v>
      </c>
      <c r="AO96" s="18">
        <v>2</v>
      </c>
      <c r="AP96" s="18">
        <v>2</v>
      </c>
      <c r="AQ96" s="18">
        <v>1</v>
      </c>
      <c r="AR96" s="18">
        <v>2</v>
      </c>
      <c r="AS96" s="18">
        <v>2</v>
      </c>
      <c r="AT96" s="18">
        <v>2</v>
      </c>
      <c r="AU96" s="18">
        <v>2</v>
      </c>
      <c r="AV96" s="18">
        <v>2</v>
      </c>
      <c r="AW96" s="18">
        <v>2</v>
      </c>
      <c r="AX96" s="18">
        <v>1</v>
      </c>
      <c r="AY96" s="18">
        <v>2</v>
      </c>
      <c r="AZ96" s="18">
        <v>2</v>
      </c>
      <c r="BA96" s="18">
        <v>2</v>
      </c>
      <c r="BB96" s="18">
        <v>2</v>
      </c>
      <c r="BC96" s="18">
        <v>2</v>
      </c>
      <c r="BD96" s="18">
        <v>2</v>
      </c>
      <c r="BE96" s="18">
        <v>2</v>
      </c>
      <c r="BF96" s="18">
        <v>2</v>
      </c>
      <c r="BG96" s="18">
        <v>2</v>
      </c>
      <c r="BH96" s="18">
        <v>2</v>
      </c>
      <c r="BI96" s="18">
        <v>2</v>
      </c>
      <c r="BJ96" s="18">
        <v>2</v>
      </c>
      <c r="BK96" s="18">
        <v>2</v>
      </c>
      <c r="BL96" s="18">
        <v>1</v>
      </c>
      <c r="BM96" s="18">
        <v>2</v>
      </c>
      <c r="BN96" s="18">
        <v>2</v>
      </c>
      <c r="BO96" s="18">
        <v>2</v>
      </c>
      <c r="BP96" s="18">
        <v>2</v>
      </c>
      <c r="BQ96" s="18">
        <v>2</v>
      </c>
      <c r="BR96" s="18">
        <v>2</v>
      </c>
      <c r="BS96" s="18">
        <v>1</v>
      </c>
      <c r="BT96" s="18">
        <v>2</v>
      </c>
      <c r="BU96" s="18">
        <v>2</v>
      </c>
      <c r="BV96" s="18">
        <v>2</v>
      </c>
      <c r="BW96" s="25">
        <v>43950</v>
      </c>
      <c r="BX96" s="53">
        <v>1</v>
      </c>
      <c r="BY96" s="18">
        <v>2</v>
      </c>
      <c r="CA96" s="18">
        <v>4</v>
      </c>
      <c r="CB96" s="25">
        <v>43950</v>
      </c>
      <c r="CC96" s="25">
        <v>43950</v>
      </c>
      <c r="CD96" s="26">
        <v>3</v>
      </c>
      <c r="CE96" s="25">
        <v>43946</v>
      </c>
      <c r="CF96" s="62">
        <v>2</v>
      </c>
      <c r="CG96" s="26">
        <v>2</v>
      </c>
      <c r="CH96" s="25">
        <v>43950</v>
      </c>
      <c r="CI96" s="18">
        <v>137</v>
      </c>
      <c r="CJ96" s="18">
        <v>81</v>
      </c>
      <c r="CK96" s="18">
        <v>1</v>
      </c>
      <c r="CL96" s="18">
        <v>124</v>
      </c>
      <c r="CM96" s="18">
        <v>90</v>
      </c>
      <c r="CO96" s="18">
        <v>2</v>
      </c>
      <c r="CP96" s="18">
        <v>10</v>
      </c>
      <c r="CQ96" s="18">
        <v>24</v>
      </c>
      <c r="CR96" s="18">
        <v>36</v>
      </c>
      <c r="CS96" s="18">
        <v>1</v>
      </c>
      <c r="CT96" s="18">
        <v>31</v>
      </c>
      <c r="CU96" s="18">
        <v>183</v>
      </c>
      <c r="CV96" s="18">
        <v>0.89</v>
      </c>
      <c r="CW96" s="18">
        <v>14</v>
      </c>
      <c r="CX96" s="18">
        <v>15.9</v>
      </c>
      <c r="CY96" s="18">
        <v>5</v>
      </c>
      <c r="CZ96" s="18">
        <v>366000</v>
      </c>
      <c r="DA96" s="18">
        <v>14400</v>
      </c>
      <c r="DB96" s="18">
        <v>1730</v>
      </c>
      <c r="DC96" s="18">
        <v>0</v>
      </c>
      <c r="DD96" s="18">
        <v>140</v>
      </c>
      <c r="DE96" s="18">
        <v>11520</v>
      </c>
      <c r="DF96" s="18">
        <v>1010</v>
      </c>
      <c r="DG96" s="18">
        <v>4.2</v>
      </c>
      <c r="DH96" s="18">
        <v>135</v>
      </c>
      <c r="DI96" s="18">
        <v>103</v>
      </c>
      <c r="DK96" s="18">
        <v>37</v>
      </c>
      <c r="DO96" s="18">
        <v>22</v>
      </c>
      <c r="DP96" s="18">
        <v>4752</v>
      </c>
      <c r="DS96" s="18">
        <v>770</v>
      </c>
      <c r="EA96" s="18">
        <v>6.81</v>
      </c>
      <c r="EB96" s="18">
        <v>115</v>
      </c>
      <c r="EC96" s="18">
        <v>18</v>
      </c>
      <c r="ED96" s="18">
        <v>50</v>
      </c>
      <c r="EF96" s="18">
        <v>60</v>
      </c>
      <c r="EG96" s="18">
        <v>18</v>
      </c>
      <c r="EU96" s="18">
        <v>1</v>
      </c>
      <c r="EV96" s="18">
        <v>1</v>
      </c>
      <c r="EW96" s="22">
        <v>17.2</v>
      </c>
      <c r="EY96" s="29">
        <f t="shared" si="3"/>
        <v>22.892819979188346</v>
      </c>
      <c r="EZ96" s="82">
        <f t="shared" si="4"/>
        <v>0</v>
      </c>
      <c r="FA96" s="29">
        <f t="shared" si="5"/>
        <v>4</v>
      </c>
    </row>
    <row r="97" spans="1:157" ht="29.25" customHeight="1" x14ac:dyDescent="0.25">
      <c r="A97" s="25">
        <v>43952</v>
      </c>
      <c r="B97" s="18" t="s">
        <v>219</v>
      </c>
      <c r="C97" s="19">
        <v>22255786017</v>
      </c>
      <c r="D97" s="18" t="s">
        <v>538</v>
      </c>
      <c r="E97" s="18" t="s">
        <v>539</v>
      </c>
      <c r="F97" s="18">
        <v>66</v>
      </c>
      <c r="G97" s="18">
        <v>4</v>
      </c>
      <c r="H97" s="18" t="s">
        <v>540</v>
      </c>
      <c r="I97" s="18">
        <v>2</v>
      </c>
      <c r="J97" s="18">
        <v>1</v>
      </c>
      <c r="K97" s="18" t="s">
        <v>503</v>
      </c>
      <c r="L97" s="18">
        <v>2</v>
      </c>
      <c r="M97" s="18">
        <v>2</v>
      </c>
      <c r="N97" s="18">
        <v>2</v>
      </c>
      <c r="O97" s="18">
        <v>2</v>
      </c>
      <c r="P97" s="18">
        <v>2</v>
      </c>
      <c r="Q97" s="18">
        <v>2</v>
      </c>
      <c r="R97" s="18">
        <v>1</v>
      </c>
      <c r="S97" s="18">
        <v>2</v>
      </c>
      <c r="T97" s="18">
        <v>2</v>
      </c>
      <c r="U97" s="18">
        <v>1</v>
      </c>
      <c r="V97" s="18">
        <v>2</v>
      </c>
      <c r="W97" s="18">
        <v>2</v>
      </c>
      <c r="X97" s="18">
        <v>2</v>
      </c>
      <c r="Y97" s="18">
        <v>2</v>
      </c>
      <c r="Z97" s="18">
        <v>2</v>
      </c>
      <c r="AA97" s="18">
        <v>2</v>
      </c>
      <c r="AB97" s="18">
        <v>2</v>
      </c>
      <c r="AC97" s="18">
        <v>2</v>
      </c>
      <c r="AD97" s="18">
        <v>86</v>
      </c>
      <c r="AE97" s="18">
        <v>1.64</v>
      </c>
      <c r="AF97" s="18">
        <v>1</v>
      </c>
      <c r="AG97" s="18">
        <v>2</v>
      </c>
      <c r="AH97" s="18">
        <v>2</v>
      </c>
      <c r="AI97" s="18">
        <v>2</v>
      </c>
      <c r="AJ97" s="18">
        <v>2</v>
      </c>
      <c r="AK97" s="18">
        <v>2</v>
      </c>
      <c r="AL97" s="18">
        <v>2</v>
      </c>
      <c r="AM97" s="18">
        <v>2</v>
      </c>
      <c r="AN97" s="18">
        <v>2</v>
      </c>
      <c r="AO97" s="18">
        <v>2</v>
      </c>
      <c r="AP97" s="18">
        <v>2</v>
      </c>
      <c r="AQ97" s="18">
        <v>2</v>
      </c>
      <c r="AR97" s="18">
        <v>2</v>
      </c>
      <c r="AS97" s="18">
        <v>2</v>
      </c>
      <c r="AT97" s="18">
        <v>2</v>
      </c>
      <c r="AU97" s="18">
        <v>1</v>
      </c>
      <c r="AV97" s="18">
        <v>2</v>
      </c>
      <c r="AW97" s="18">
        <v>2</v>
      </c>
      <c r="AX97" s="18">
        <v>2</v>
      </c>
      <c r="AY97" s="18">
        <v>2</v>
      </c>
      <c r="AZ97" s="18">
        <v>2</v>
      </c>
      <c r="BA97" s="18">
        <v>2</v>
      </c>
      <c r="BB97" s="18">
        <v>2</v>
      </c>
      <c r="BC97" s="18">
        <v>2</v>
      </c>
      <c r="BD97" s="18">
        <v>2</v>
      </c>
      <c r="BE97" s="18">
        <v>1</v>
      </c>
      <c r="BF97" s="18">
        <v>2</v>
      </c>
      <c r="BG97" s="18">
        <v>2</v>
      </c>
      <c r="BH97" s="18">
        <v>2</v>
      </c>
      <c r="BI97" s="18">
        <v>2</v>
      </c>
      <c r="BJ97" s="18">
        <v>2</v>
      </c>
      <c r="BK97" s="18">
        <v>2</v>
      </c>
      <c r="BL97" s="18">
        <v>1</v>
      </c>
      <c r="BM97" s="18">
        <v>2</v>
      </c>
      <c r="BN97" s="18">
        <v>2</v>
      </c>
      <c r="BO97" s="18">
        <v>2</v>
      </c>
      <c r="BP97" s="18">
        <v>1</v>
      </c>
      <c r="BQ97" s="18">
        <v>2</v>
      </c>
      <c r="BR97" s="18">
        <v>2</v>
      </c>
      <c r="BS97" s="18">
        <v>1</v>
      </c>
      <c r="BT97" s="18">
        <v>2</v>
      </c>
      <c r="BU97" s="18">
        <v>2</v>
      </c>
      <c r="BV97" s="18">
        <v>2</v>
      </c>
      <c r="BW97" s="25">
        <v>43953</v>
      </c>
      <c r="BX97" s="53">
        <v>1</v>
      </c>
      <c r="BY97" s="18">
        <v>2</v>
      </c>
      <c r="CA97" s="18">
        <v>4</v>
      </c>
      <c r="CB97" s="25">
        <v>43952</v>
      </c>
      <c r="CC97" s="25">
        <v>43954</v>
      </c>
      <c r="CD97" s="26">
        <v>3</v>
      </c>
      <c r="CE97" s="25">
        <v>43948</v>
      </c>
      <c r="CF97" s="62">
        <v>2</v>
      </c>
      <c r="CG97" s="26">
        <v>1</v>
      </c>
      <c r="CH97" s="25">
        <v>43952</v>
      </c>
      <c r="CI97" s="18">
        <v>140</v>
      </c>
      <c r="CJ97" s="18">
        <v>87</v>
      </c>
      <c r="CK97" s="18">
        <v>1</v>
      </c>
      <c r="CL97" s="18">
        <v>123</v>
      </c>
      <c r="CM97" s="18">
        <v>78</v>
      </c>
      <c r="CO97" s="18">
        <v>2</v>
      </c>
      <c r="CP97" s="18">
        <v>5</v>
      </c>
      <c r="CQ97" s="18">
        <v>24</v>
      </c>
      <c r="CR97" s="18">
        <v>38.5</v>
      </c>
      <c r="CS97" s="18">
        <v>1</v>
      </c>
      <c r="CT97" s="18">
        <v>62</v>
      </c>
      <c r="CU97" s="18">
        <v>132</v>
      </c>
      <c r="CV97" s="18">
        <v>1.31</v>
      </c>
      <c r="CW97" s="18">
        <v>29</v>
      </c>
      <c r="CX97" s="18">
        <v>15</v>
      </c>
      <c r="CY97" s="18">
        <v>5</v>
      </c>
      <c r="CZ97" s="18">
        <v>252000</v>
      </c>
      <c r="DA97" s="18">
        <v>9800</v>
      </c>
      <c r="DB97" s="18">
        <v>789</v>
      </c>
      <c r="DC97" s="18">
        <v>100</v>
      </c>
      <c r="DD97" s="18">
        <v>100</v>
      </c>
      <c r="DE97" s="18">
        <v>7840</v>
      </c>
      <c r="DF97" s="18">
        <v>980</v>
      </c>
      <c r="DG97" s="18">
        <v>4</v>
      </c>
      <c r="DH97" s="18">
        <v>134</v>
      </c>
      <c r="DI97" s="18">
        <v>94</v>
      </c>
      <c r="DK97" s="18">
        <v>81</v>
      </c>
      <c r="DO97" s="18">
        <v>50</v>
      </c>
      <c r="DP97" s="18">
        <v>526</v>
      </c>
      <c r="DS97" s="18">
        <v>542</v>
      </c>
      <c r="EA97" s="18">
        <v>7.47</v>
      </c>
      <c r="EB97" s="18">
        <v>17</v>
      </c>
      <c r="EC97" s="18">
        <v>12</v>
      </c>
      <c r="ED97" s="18">
        <v>62</v>
      </c>
      <c r="EU97" s="18">
        <v>1</v>
      </c>
      <c r="EV97" s="18">
        <v>3</v>
      </c>
      <c r="EW97" s="22">
        <v>14.5</v>
      </c>
      <c r="EY97" s="29">
        <f t="shared" si="3"/>
        <v>31.975014872099948</v>
      </c>
      <c r="EZ97" s="82">
        <f t="shared" si="4"/>
        <v>2</v>
      </c>
      <c r="FA97" s="29">
        <f t="shared" si="5"/>
        <v>6</v>
      </c>
    </row>
    <row r="98" spans="1:157" ht="29.25" customHeight="1" x14ac:dyDescent="0.25">
      <c r="A98" s="25">
        <v>43964</v>
      </c>
      <c r="B98" s="18" t="s">
        <v>196</v>
      </c>
      <c r="C98" s="18">
        <v>22245285</v>
      </c>
      <c r="D98" s="18" t="s">
        <v>541</v>
      </c>
      <c r="E98" s="18" t="s">
        <v>542</v>
      </c>
      <c r="F98" s="18">
        <v>77</v>
      </c>
      <c r="G98" s="18">
        <v>6</v>
      </c>
      <c r="H98" s="18" t="s">
        <v>303</v>
      </c>
      <c r="I98" s="18">
        <v>2</v>
      </c>
      <c r="J98" s="18">
        <v>2</v>
      </c>
      <c r="L98" s="18">
        <v>1</v>
      </c>
      <c r="M98" s="18">
        <v>2</v>
      </c>
      <c r="N98" s="18">
        <v>2</v>
      </c>
      <c r="O98" s="18">
        <v>2</v>
      </c>
      <c r="P98" s="18">
        <v>1</v>
      </c>
      <c r="Q98" s="18">
        <v>2</v>
      </c>
      <c r="R98" s="18">
        <v>1</v>
      </c>
      <c r="S98" s="18">
        <v>2</v>
      </c>
      <c r="T98" s="18">
        <v>2</v>
      </c>
      <c r="U98" s="18">
        <v>2</v>
      </c>
      <c r="V98" s="18">
        <v>2</v>
      </c>
      <c r="W98" s="18">
        <v>1</v>
      </c>
      <c r="X98" s="18">
        <v>2</v>
      </c>
      <c r="Y98" s="18">
        <v>2</v>
      </c>
      <c r="Z98" s="18">
        <v>2</v>
      </c>
      <c r="AA98" s="18">
        <v>2</v>
      </c>
      <c r="AB98" s="18">
        <v>2</v>
      </c>
      <c r="AC98" s="18">
        <v>2</v>
      </c>
      <c r="AD98" s="18">
        <v>72</v>
      </c>
      <c r="AE98" s="18">
        <v>1.58</v>
      </c>
      <c r="AF98" s="18">
        <v>1</v>
      </c>
      <c r="AG98" s="18">
        <v>2</v>
      </c>
      <c r="AH98" s="18">
        <v>2</v>
      </c>
      <c r="AI98" s="18">
        <v>2</v>
      </c>
      <c r="AJ98" s="18">
        <v>2</v>
      </c>
      <c r="AK98" s="18">
        <v>2</v>
      </c>
      <c r="AL98" s="18">
        <v>2</v>
      </c>
      <c r="AM98" s="18">
        <v>2</v>
      </c>
      <c r="AN98" s="18">
        <v>2</v>
      </c>
      <c r="AO98" s="18">
        <v>2</v>
      </c>
      <c r="AP98" s="18">
        <v>2</v>
      </c>
      <c r="AQ98" s="18">
        <v>2</v>
      </c>
      <c r="AR98" s="18">
        <v>2</v>
      </c>
      <c r="AS98" s="18">
        <v>2</v>
      </c>
      <c r="AT98" s="18">
        <v>2</v>
      </c>
      <c r="AU98" s="18">
        <v>2</v>
      </c>
      <c r="AV98" s="18">
        <v>2</v>
      </c>
      <c r="AW98" s="18">
        <v>2</v>
      </c>
      <c r="AX98" s="18">
        <v>2</v>
      </c>
      <c r="AY98" s="18">
        <v>2</v>
      </c>
      <c r="AZ98" s="18">
        <v>2</v>
      </c>
      <c r="BA98" s="18">
        <v>2</v>
      </c>
      <c r="BB98" s="18">
        <v>2</v>
      </c>
      <c r="BC98" s="18">
        <v>2</v>
      </c>
      <c r="BD98" s="18">
        <v>2</v>
      </c>
      <c r="BE98" s="18">
        <v>1</v>
      </c>
      <c r="BF98" s="18">
        <v>2</v>
      </c>
      <c r="BG98" s="18">
        <v>2</v>
      </c>
      <c r="BH98" s="18">
        <v>2</v>
      </c>
      <c r="BI98" s="18">
        <v>2</v>
      </c>
      <c r="BJ98" s="18">
        <v>2</v>
      </c>
      <c r="BK98" s="18">
        <v>2</v>
      </c>
      <c r="BL98" s="18">
        <v>1</v>
      </c>
      <c r="BM98" s="18">
        <v>2</v>
      </c>
      <c r="BN98" s="18">
        <v>2</v>
      </c>
      <c r="BO98" s="18">
        <v>2</v>
      </c>
      <c r="BP98" s="18">
        <v>2</v>
      </c>
      <c r="BQ98" s="18">
        <v>2</v>
      </c>
      <c r="BR98" s="18">
        <v>2</v>
      </c>
      <c r="BS98" s="18">
        <v>2</v>
      </c>
      <c r="BT98" s="18">
        <v>1</v>
      </c>
      <c r="BU98" s="18">
        <v>2</v>
      </c>
      <c r="BV98" s="18">
        <v>2</v>
      </c>
      <c r="BW98" s="25">
        <v>43964</v>
      </c>
      <c r="BX98" s="53">
        <v>1</v>
      </c>
      <c r="BY98" s="18">
        <v>2</v>
      </c>
      <c r="CA98" s="18">
        <v>4</v>
      </c>
      <c r="CB98" s="25">
        <v>43964</v>
      </c>
      <c r="CC98" s="25">
        <v>43964</v>
      </c>
      <c r="CD98" s="26">
        <v>3</v>
      </c>
      <c r="CE98" s="25">
        <v>43961</v>
      </c>
      <c r="CF98" s="62">
        <v>11</v>
      </c>
      <c r="CG98" s="26">
        <v>1</v>
      </c>
      <c r="CH98" s="25">
        <v>43964</v>
      </c>
      <c r="CI98" s="18">
        <v>140</v>
      </c>
      <c r="CJ98" s="18">
        <v>80</v>
      </c>
      <c r="CK98" s="18">
        <v>1</v>
      </c>
      <c r="CL98" s="18">
        <v>64</v>
      </c>
      <c r="CM98" s="18">
        <v>81</v>
      </c>
      <c r="CO98" s="18">
        <v>2</v>
      </c>
      <c r="CP98" s="18">
        <v>5</v>
      </c>
      <c r="CQ98" s="18">
        <v>28</v>
      </c>
      <c r="CR98" s="18">
        <v>37.5</v>
      </c>
      <c r="CS98" s="18">
        <v>2</v>
      </c>
      <c r="CT98" s="18">
        <v>74</v>
      </c>
      <c r="CU98" s="18">
        <v>127</v>
      </c>
      <c r="CV98" s="18">
        <v>0.88</v>
      </c>
      <c r="CW98" s="18">
        <v>36</v>
      </c>
      <c r="CX98" s="18">
        <v>15.9</v>
      </c>
      <c r="CY98" s="18">
        <v>4.5</v>
      </c>
      <c r="CZ98" s="18">
        <v>212000</v>
      </c>
      <c r="DA98" s="18">
        <v>6700</v>
      </c>
      <c r="DB98" s="18">
        <v>400</v>
      </c>
      <c r="DC98" s="18">
        <v>100</v>
      </c>
      <c r="DD98" s="18">
        <v>100</v>
      </c>
      <c r="DE98" s="18">
        <v>4800</v>
      </c>
      <c r="DF98" s="18">
        <v>1300</v>
      </c>
      <c r="DG98" s="18">
        <v>4.8</v>
      </c>
      <c r="DH98" s="18">
        <v>137</v>
      </c>
      <c r="DI98" s="18">
        <v>100</v>
      </c>
      <c r="EA98" s="18">
        <v>7.34</v>
      </c>
      <c r="EB98" s="18">
        <v>33</v>
      </c>
      <c r="EC98" s="18">
        <v>17</v>
      </c>
      <c r="ED98" s="18">
        <v>45</v>
      </c>
      <c r="EU98" s="18">
        <v>1</v>
      </c>
      <c r="EV98" s="18">
        <v>1</v>
      </c>
      <c r="EY98" s="29">
        <f t="shared" si="3"/>
        <v>28.841531805800351</v>
      </c>
      <c r="EZ98" s="82">
        <f t="shared" si="4"/>
        <v>0</v>
      </c>
      <c r="FA98" s="29">
        <f t="shared" si="5"/>
        <v>3</v>
      </c>
    </row>
    <row r="99" spans="1:157" ht="29.25" customHeight="1" x14ac:dyDescent="0.25">
      <c r="A99" s="25">
        <v>43963</v>
      </c>
      <c r="B99" s="18" t="s">
        <v>488</v>
      </c>
      <c r="C99" s="18">
        <v>2225487330</v>
      </c>
      <c r="D99" s="18" t="s">
        <v>543</v>
      </c>
      <c r="E99" s="18" t="s">
        <v>544</v>
      </c>
      <c r="F99" s="18">
        <v>50</v>
      </c>
      <c r="G99" s="18">
        <v>1</v>
      </c>
      <c r="H99" s="18" t="s">
        <v>71</v>
      </c>
      <c r="I99" s="18">
        <v>3</v>
      </c>
      <c r="J99" s="18">
        <v>1</v>
      </c>
      <c r="K99" s="18">
        <v>6</v>
      </c>
      <c r="L99" s="18">
        <v>1</v>
      </c>
      <c r="M99" s="18">
        <v>2</v>
      </c>
      <c r="N99" s="18">
        <v>2</v>
      </c>
      <c r="O99" s="18">
        <v>2</v>
      </c>
      <c r="P99" s="18">
        <v>2</v>
      </c>
      <c r="Q99" s="18">
        <v>2</v>
      </c>
      <c r="R99" s="18">
        <v>2</v>
      </c>
      <c r="S99" s="18">
        <v>2</v>
      </c>
      <c r="T99" s="18">
        <v>2</v>
      </c>
      <c r="U99" s="18">
        <v>2</v>
      </c>
      <c r="V99" s="18">
        <v>2</v>
      </c>
      <c r="W99" s="18">
        <v>2</v>
      </c>
      <c r="X99" s="18">
        <v>2</v>
      </c>
      <c r="Y99" s="18">
        <v>2</v>
      </c>
      <c r="Z99" s="18">
        <v>2</v>
      </c>
      <c r="AA99" s="18">
        <v>2</v>
      </c>
      <c r="AB99" s="18">
        <v>2</v>
      </c>
      <c r="AC99" s="18">
        <v>2</v>
      </c>
      <c r="AD99" s="18">
        <v>74</v>
      </c>
      <c r="AE99" s="18">
        <v>1.55</v>
      </c>
      <c r="AF99" s="18">
        <v>1</v>
      </c>
      <c r="AG99" s="18">
        <v>2</v>
      </c>
      <c r="AH99" s="18">
        <v>2</v>
      </c>
      <c r="AI99" s="18">
        <v>2</v>
      </c>
      <c r="AJ99" s="18">
        <v>2</v>
      </c>
      <c r="AK99" s="18">
        <v>2</v>
      </c>
      <c r="AL99" s="18">
        <v>2</v>
      </c>
      <c r="AM99" s="18">
        <v>2</v>
      </c>
      <c r="AN99" s="18">
        <v>2</v>
      </c>
      <c r="AO99" s="18">
        <v>2</v>
      </c>
      <c r="AQ99" s="18">
        <v>2</v>
      </c>
      <c r="AR99" s="18">
        <v>2</v>
      </c>
      <c r="AS99" s="18">
        <v>2</v>
      </c>
      <c r="AT99" s="18">
        <v>2</v>
      </c>
      <c r="AU99" s="18">
        <v>2</v>
      </c>
      <c r="AV99" s="18">
        <v>2</v>
      </c>
      <c r="AW99" s="18">
        <v>2</v>
      </c>
      <c r="AX99" s="18">
        <v>2</v>
      </c>
      <c r="AY99" s="18">
        <v>2</v>
      </c>
      <c r="AZ99" s="18">
        <v>2</v>
      </c>
      <c r="BA99" s="18">
        <v>2</v>
      </c>
      <c r="BB99" s="18">
        <v>2</v>
      </c>
      <c r="BC99" s="18">
        <v>2</v>
      </c>
      <c r="BD99" s="18">
        <v>2</v>
      </c>
      <c r="BE99" s="18">
        <v>1</v>
      </c>
      <c r="BF99" s="18">
        <v>2</v>
      </c>
      <c r="BG99" s="18">
        <v>2</v>
      </c>
      <c r="BH99" s="18">
        <v>2</v>
      </c>
      <c r="BI99" s="18">
        <v>2</v>
      </c>
      <c r="BJ99" s="18">
        <v>1</v>
      </c>
      <c r="BK99" s="18">
        <v>2</v>
      </c>
      <c r="BL99" s="18">
        <v>1</v>
      </c>
      <c r="BM99" s="18">
        <v>2</v>
      </c>
      <c r="BN99" s="18">
        <v>2</v>
      </c>
      <c r="BO99" s="18">
        <v>2</v>
      </c>
      <c r="BP99" s="18">
        <v>2</v>
      </c>
      <c r="BQ99" s="18">
        <v>2</v>
      </c>
      <c r="BR99" s="18">
        <v>2</v>
      </c>
      <c r="BS99" s="18">
        <v>1</v>
      </c>
      <c r="BT99" s="18">
        <v>1</v>
      </c>
      <c r="BU99" s="18">
        <v>2</v>
      </c>
      <c r="BV99" s="18">
        <v>1</v>
      </c>
      <c r="BW99" s="25">
        <v>43963</v>
      </c>
      <c r="BX99" s="53">
        <v>1</v>
      </c>
      <c r="BY99" s="18">
        <v>2</v>
      </c>
      <c r="CA99" s="18">
        <v>4</v>
      </c>
      <c r="CB99" s="25">
        <v>43963</v>
      </c>
      <c r="CC99" s="25">
        <v>43965</v>
      </c>
      <c r="CD99" s="26">
        <v>3</v>
      </c>
      <c r="CE99" s="25">
        <v>43961</v>
      </c>
      <c r="CF99" s="62">
        <v>11</v>
      </c>
      <c r="CG99" s="26">
        <v>1</v>
      </c>
      <c r="CH99" s="25">
        <v>43963</v>
      </c>
      <c r="CI99" s="18">
        <v>90</v>
      </c>
      <c r="CJ99" s="18">
        <v>60</v>
      </c>
      <c r="CK99" s="18">
        <v>1</v>
      </c>
      <c r="CL99" s="18">
        <v>119</v>
      </c>
      <c r="CM99" s="18">
        <v>89</v>
      </c>
      <c r="CO99" s="18">
        <v>2</v>
      </c>
      <c r="CP99" s="18">
        <v>15</v>
      </c>
      <c r="CQ99" s="18">
        <v>20</v>
      </c>
      <c r="CR99" s="18">
        <v>36.6</v>
      </c>
      <c r="CS99" s="18">
        <v>2</v>
      </c>
      <c r="CT99" s="18">
        <v>78</v>
      </c>
      <c r="CU99" s="18">
        <v>136</v>
      </c>
      <c r="CV99" s="18">
        <v>1.89</v>
      </c>
      <c r="CW99" s="18">
        <v>36</v>
      </c>
      <c r="CX99" s="18">
        <v>9</v>
      </c>
      <c r="CY99" s="18">
        <v>5</v>
      </c>
      <c r="CZ99" s="18">
        <v>472000</v>
      </c>
      <c r="DA99" s="18">
        <v>29600</v>
      </c>
      <c r="DB99" s="18">
        <v>2660</v>
      </c>
      <c r="DC99" s="18">
        <v>300</v>
      </c>
      <c r="DD99" s="18">
        <v>0</v>
      </c>
      <c r="DE99" s="18">
        <v>25160</v>
      </c>
      <c r="DF99" s="18">
        <v>1480</v>
      </c>
      <c r="DG99" s="18">
        <v>4.9000000000000004</v>
      </c>
      <c r="DH99" s="18">
        <v>145</v>
      </c>
      <c r="DI99" s="18">
        <v>109</v>
      </c>
      <c r="DK99" s="18">
        <v>28</v>
      </c>
      <c r="DO99" s="18">
        <v>17</v>
      </c>
      <c r="DP99" s="18">
        <v>2315</v>
      </c>
      <c r="DS99" s="18">
        <v>743</v>
      </c>
      <c r="EA99" s="18">
        <v>7.29</v>
      </c>
      <c r="EB99" s="18">
        <v>38</v>
      </c>
      <c r="EC99" s="18">
        <v>18</v>
      </c>
      <c r="ED99" s="18">
        <v>41</v>
      </c>
      <c r="EU99" s="18">
        <v>2</v>
      </c>
      <c r="EV99" s="18">
        <v>1</v>
      </c>
      <c r="EY99" s="29">
        <f t="shared" si="3"/>
        <v>30.801248699271593</v>
      </c>
      <c r="EZ99" s="82">
        <f t="shared" si="4"/>
        <v>2</v>
      </c>
      <c r="FA99" s="29">
        <f t="shared" si="5"/>
        <v>4</v>
      </c>
    </row>
    <row r="100" spans="1:157" ht="29.25" customHeight="1" x14ac:dyDescent="0.25">
      <c r="A100" s="25">
        <v>43953</v>
      </c>
      <c r="B100" s="18" t="s">
        <v>259</v>
      </c>
      <c r="C100" s="18">
        <v>2223216678</v>
      </c>
      <c r="D100" s="18" t="s">
        <v>545</v>
      </c>
      <c r="E100" s="18" t="s">
        <v>546</v>
      </c>
      <c r="F100" s="18">
        <v>75</v>
      </c>
      <c r="G100" s="18">
        <v>6</v>
      </c>
      <c r="H100" s="18" t="s">
        <v>389</v>
      </c>
      <c r="I100" s="18">
        <v>3</v>
      </c>
      <c r="J100" s="18">
        <v>1</v>
      </c>
      <c r="K100" s="18" t="s">
        <v>547</v>
      </c>
      <c r="L100" s="18">
        <v>1</v>
      </c>
      <c r="M100" s="18">
        <v>2</v>
      </c>
      <c r="N100" s="18">
        <v>2</v>
      </c>
      <c r="O100" s="18">
        <v>2</v>
      </c>
      <c r="P100" s="18">
        <v>2</v>
      </c>
      <c r="Q100" s="18">
        <v>2</v>
      </c>
      <c r="R100" s="18">
        <v>1</v>
      </c>
      <c r="S100" s="18">
        <v>2</v>
      </c>
      <c r="T100" s="18">
        <v>2</v>
      </c>
      <c r="U100" s="18">
        <v>1</v>
      </c>
      <c r="V100" s="18">
        <v>2</v>
      </c>
      <c r="W100" s="18">
        <v>2</v>
      </c>
      <c r="X100" s="18">
        <v>2</v>
      </c>
      <c r="Y100" s="18">
        <v>2</v>
      </c>
      <c r="Z100" s="18">
        <v>2</v>
      </c>
      <c r="AA100" s="18">
        <v>2</v>
      </c>
      <c r="AB100" s="18">
        <v>2</v>
      </c>
      <c r="AC100" s="18">
        <v>2</v>
      </c>
      <c r="AD100" s="18">
        <v>83</v>
      </c>
      <c r="AE100" s="18">
        <v>1.45</v>
      </c>
      <c r="AF100" s="18">
        <v>1</v>
      </c>
      <c r="AG100" s="18">
        <v>2</v>
      </c>
      <c r="AH100" s="18">
        <v>2</v>
      </c>
      <c r="AI100" s="18">
        <v>2</v>
      </c>
      <c r="AJ100" s="18">
        <v>2</v>
      </c>
      <c r="AK100" s="18">
        <v>2</v>
      </c>
      <c r="AL100" s="18">
        <v>2</v>
      </c>
      <c r="AM100" s="18">
        <v>2</v>
      </c>
      <c r="AN100" s="18">
        <v>2</v>
      </c>
      <c r="AO100" s="18">
        <v>2</v>
      </c>
      <c r="AP100" s="18">
        <v>2</v>
      </c>
      <c r="AQ100" s="18">
        <v>2</v>
      </c>
      <c r="AR100" s="18">
        <v>2</v>
      </c>
      <c r="AS100" s="18">
        <v>2</v>
      </c>
      <c r="AT100" s="18">
        <v>2</v>
      </c>
      <c r="AU100" s="18">
        <v>1</v>
      </c>
      <c r="AV100" s="18">
        <v>2</v>
      </c>
      <c r="AW100" s="18">
        <v>2</v>
      </c>
      <c r="AX100" s="18">
        <v>1</v>
      </c>
      <c r="AY100" s="18">
        <v>2</v>
      </c>
      <c r="AZ100" s="18">
        <v>2</v>
      </c>
      <c r="BA100" s="18">
        <v>2</v>
      </c>
      <c r="BB100" s="18">
        <v>2</v>
      </c>
      <c r="BC100" s="18">
        <v>2</v>
      </c>
      <c r="BD100" s="18">
        <v>2</v>
      </c>
      <c r="BE100" s="18">
        <v>1</v>
      </c>
      <c r="BF100" s="18">
        <v>2</v>
      </c>
      <c r="BG100" s="18">
        <v>2</v>
      </c>
      <c r="BH100" s="18">
        <v>2</v>
      </c>
      <c r="BI100" s="18">
        <v>2</v>
      </c>
      <c r="BJ100" s="18">
        <v>2</v>
      </c>
      <c r="BK100" s="18">
        <v>2</v>
      </c>
      <c r="BL100" s="18">
        <v>1</v>
      </c>
      <c r="BM100" s="18">
        <v>2</v>
      </c>
      <c r="BN100" s="18">
        <v>2</v>
      </c>
      <c r="BO100" s="18">
        <v>2</v>
      </c>
      <c r="BP100" s="18">
        <v>1</v>
      </c>
      <c r="BQ100" s="18">
        <v>2</v>
      </c>
      <c r="BR100" s="18">
        <v>2</v>
      </c>
      <c r="BS100" s="18">
        <v>1</v>
      </c>
      <c r="BT100" s="18">
        <v>1</v>
      </c>
      <c r="BU100" s="18">
        <v>2</v>
      </c>
      <c r="BV100" s="18">
        <v>2</v>
      </c>
      <c r="BW100" s="25">
        <v>43953</v>
      </c>
      <c r="BX100" s="53">
        <v>1</v>
      </c>
      <c r="BY100" s="18">
        <v>2</v>
      </c>
      <c r="CA100" s="18">
        <v>4</v>
      </c>
      <c r="CB100" s="25">
        <v>43953</v>
      </c>
      <c r="CC100" s="25">
        <v>43956</v>
      </c>
      <c r="CD100" s="26">
        <v>3</v>
      </c>
      <c r="CE100" s="25">
        <v>43950</v>
      </c>
      <c r="CF100" s="62">
        <v>2</v>
      </c>
      <c r="CG100" s="26">
        <v>1</v>
      </c>
      <c r="CH100" s="25">
        <v>43923</v>
      </c>
      <c r="CI100" s="18">
        <v>90</v>
      </c>
      <c r="CJ100" s="18">
        <v>58</v>
      </c>
      <c r="CK100" s="18">
        <v>1</v>
      </c>
      <c r="CL100" s="18">
        <v>98</v>
      </c>
      <c r="CM100" s="18">
        <v>85</v>
      </c>
      <c r="CO100" s="18">
        <v>2</v>
      </c>
      <c r="CP100" s="18">
        <v>10</v>
      </c>
      <c r="CQ100" s="18">
        <v>23</v>
      </c>
      <c r="CR100" s="18">
        <v>38</v>
      </c>
      <c r="CS100" s="18">
        <v>1</v>
      </c>
      <c r="CT100" s="18">
        <v>62</v>
      </c>
      <c r="CU100" s="18">
        <v>144</v>
      </c>
      <c r="CV100" s="18">
        <v>1.6</v>
      </c>
      <c r="CW100" s="18">
        <v>29</v>
      </c>
      <c r="CX100" s="18">
        <v>12.9</v>
      </c>
      <c r="CY100" s="18">
        <v>4.2</v>
      </c>
      <c r="CZ100" s="18">
        <v>204000</v>
      </c>
      <c r="DA100" s="18">
        <v>11000</v>
      </c>
      <c r="DB100" s="18">
        <v>1320</v>
      </c>
      <c r="DC100" s="18">
        <v>110</v>
      </c>
      <c r="DD100" s="18">
        <v>110</v>
      </c>
      <c r="DE100" s="18">
        <v>8360</v>
      </c>
      <c r="DF100" s="18">
        <v>1100</v>
      </c>
      <c r="DG100" s="18">
        <v>4.7</v>
      </c>
      <c r="DH100" s="18">
        <v>136</v>
      </c>
      <c r="DI100" s="18">
        <v>101</v>
      </c>
      <c r="DK100" s="18">
        <v>50</v>
      </c>
      <c r="DO100" s="18">
        <v>29</v>
      </c>
      <c r="DP100" s="18">
        <v>294</v>
      </c>
      <c r="DS100" s="18">
        <v>329</v>
      </c>
      <c r="EA100" s="18">
        <v>7.39</v>
      </c>
      <c r="EB100" s="18">
        <v>30</v>
      </c>
      <c r="EC100" s="18">
        <v>18</v>
      </c>
      <c r="ED100" s="18">
        <v>52</v>
      </c>
      <c r="EF100" s="18">
        <v>153</v>
      </c>
      <c r="EG100" s="18">
        <v>16</v>
      </c>
      <c r="EU100" s="18">
        <v>1</v>
      </c>
      <c r="EV100" s="18">
        <v>2</v>
      </c>
      <c r="EY100" s="29">
        <f t="shared" si="3"/>
        <v>39.476813317479198</v>
      </c>
      <c r="EZ100" s="82">
        <f t="shared" si="4"/>
        <v>3</v>
      </c>
      <c r="FA100" s="29">
        <f t="shared" si="5"/>
        <v>6</v>
      </c>
    </row>
    <row r="101" spans="1:157" ht="29.25" customHeight="1" x14ac:dyDescent="0.25">
      <c r="A101" s="25">
        <v>43974</v>
      </c>
      <c r="B101" s="18" t="s">
        <v>548</v>
      </c>
      <c r="C101" s="18">
        <v>2222547459</v>
      </c>
      <c r="D101" s="18" t="s">
        <v>549</v>
      </c>
      <c r="E101" s="18" t="s">
        <v>550</v>
      </c>
      <c r="F101" s="18">
        <v>55</v>
      </c>
      <c r="G101" s="18">
        <v>4</v>
      </c>
      <c r="H101" s="18" t="s">
        <v>551</v>
      </c>
      <c r="I101" s="18">
        <v>3</v>
      </c>
      <c r="J101" s="18">
        <v>2</v>
      </c>
      <c r="M101" s="18">
        <v>2</v>
      </c>
      <c r="N101" s="18">
        <v>2</v>
      </c>
      <c r="O101" s="18">
        <v>2</v>
      </c>
      <c r="P101" s="18">
        <v>2</v>
      </c>
      <c r="Q101" s="18">
        <v>2</v>
      </c>
      <c r="R101" s="18">
        <v>2</v>
      </c>
      <c r="S101" s="18">
        <v>2</v>
      </c>
      <c r="T101" s="18">
        <v>2</v>
      </c>
      <c r="U101" s="18">
        <v>2</v>
      </c>
      <c r="V101" s="18">
        <v>2</v>
      </c>
      <c r="W101" s="18">
        <v>2</v>
      </c>
      <c r="X101" s="18">
        <v>2</v>
      </c>
      <c r="Y101" s="18">
        <v>2</v>
      </c>
      <c r="Z101" s="18">
        <v>2</v>
      </c>
      <c r="AA101" s="18">
        <v>2</v>
      </c>
      <c r="AB101" s="18">
        <v>2</v>
      </c>
      <c r="AC101" s="18">
        <v>2</v>
      </c>
      <c r="AD101" s="18">
        <v>105</v>
      </c>
      <c r="AE101" s="18">
        <v>1.64</v>
      </c>
      <c r="AF101" s="18">
        <v>1</v>
      </c>
      <c r="AG101" s="18">
        <v>2</v>
      </c>
      <c r="AH101" s="18">
        <v>2</v>
      </c>
      <c r="AI101" s="18">
        <v>2</v>
      </c>
      <c r="AJ101" s="18">
        <v>2</v>
      </c>
      <c r="AK101" s="18">
        <v>2</v>
      </c>
      <c r="AL101" s="18">
        <v>2</v>
      </c>
      <c r="AM101" s="18">
        <v>2</v>
      </c>
      <c r="AN101" s="18">
        <v>2</v>
      </c>
      <c r="AO101" s="18">
        <v>2</v>
      </c>
      <c r="AP101" s="18">
        <v>2</v>
      </c>
      <c r="AQ101" s="18">
        <v>2</v>
      </c>
      <c r="AR101" s="18">
        <v>2</v>
      </c>
      <c r="AS101" s="18">
        <v>2</v>
      </c>
      <c r="AT101" s="18">
        <v>2</v>
      </c>
      <c r="AU101" s="18">
        <v>2</v>
      </c>
      <c r="AV101" s="18">
        <v>2</v>
      </c>
      <c r="AW101" s="18">
        <v>2</v>
      </c>
      <c r="AX101" s="18">
        <v>2</v>
      </c>
      <c r="AY101" s="18">
        <v>2</v>
      </c>
      <c r="AZ101" s="18">
        <v>2</v>
      </c>
      <c r="BA101" s="18">
        <v>2</v>
      </c>
      <c r="BB101" s="18">
        <v>2</v>
      </c>
      <c r="BC101" s="18">
        <v>2</v>
      </c>
      <c r="BD101" s="18">
        <v>1</v>
      </c>
      <c r="BE101" s="18">
        <v>2</v>
      </c>
      <c r="BF101" s="18">
        <v>2</v>
      </c>
      <c r="BG101" s="18">
        <v>2</v>
      </c>
      <c r="BH101" s="18">
        <v>2</v>
      </c>
      <c r="BI101" s="18">
        <v>2</v>
      </c>
      <c r="BJ101" s="18">
        <v>2</v>
      </c>
      <c r="BK101" s="18">
        <v>2</v>
      </c>
      <c r="BL101" s="18">
        <v>1</v>
      </c>
      <c r="BM101" s="18">
        <v>2</v>
      </c>
      <c r="BN101" s="18">
        <v>2</v>
      </c>
      <c r="BO101" s="18">
        <v>2</v>
      </c>
      <c r="BP101" s="18">
        <v>2</v>
      </c>
      <c r="BQ101" s="18">
        <v>2</v>
      </c>
      <c r="BR101" s="18">
        <v>2</v>
      </c>
      <c r="BS101" s="18">
        <v>1</v>
      </c>
      <c r="BT101" s="18">
        <v>1</v>
      </c>
      <c r="BU101" s="18">
        <v>2</v>
      </c>
      <c r="BV101" s="18">
        <v>2</v>
      </c>
      <c r="BW101" s="25">
        <v>43974</v>
      </c>
      <c r="BX101" s="53">
        <v>1</v>
      </c>
      <c r="BY101" s="18">
        <v>2</v>
      </c>
      <c r="CA101" s="18">
        <v>4</v>
      </c>
      <c r="CB101" s="25">
        <v>43974</v>
      </c>
      <c r="CC101" s="25">
        <v>43986</v>
      </c>
      <c r="CD101" s="26">
        <v>3</v>
      </c>
      <c r="CE101" s="25">
        <v>43969</v>
      </c>
      <c r="CF101" s="62">
        <v>11</v>
      </c>
      <c r="CG101" s="26">
        <v>1</v>
      </c>
      <c r="CH101" s="25">
        <v>43974</v>
      </c>
      <c r="CI101" s="18">
        <v>115</v>
      </c>
      <c r="CJ101" s="18">
        <v>64</v>
      </c>
      <c r="CK101" s="18">
        <v>1</v>
      </c>
      <c r="CL101" s="18">
        <v>104</v>
      </c>
      <c r="CM101" s="18">
        <v>85</v>
      </c>
      <c r="CO101" s="18">
        <v>2</v>
      </c>
      <c r="CP101" s="18">
        <v>3</v>
      </c>
      <c r="CQ101" s="18">
        <v>24</v>
      </c>
      <c r="CR101" s="18">
        <v>36.5</v>
      </c>
      <c r="CS101" s="18">
        <v>2</v>
      </c>
      <c r="CT101" s="18">
        <v>42.7</v>
      </c>
      <c r="CU101" s="18">
        <v>57</v>
      </c>
      <c r="CV101" s="18">
        <v>0.86</v>
      </c>
      <c r="CW101" s="18">
        <v>20</v>
      </c>
      <c r="CX101" s="18">
        <v>15.9</v>
      </c>
      <c r="CY101" s="18">
        <v>5.0999999999999996</v>
      </c>
      <c r="CZ101" s="18">
        <v>145000</v>
      </c>
      <c r="DA101" s="18">
        <v>8200</v>
      </c>
      <c r="DB101" s="18">
        <v>900</v>
      </c>
      <c r="DC101" s="18">
        <v>80</v>
      </c>
      <c r="DD101" s="18">
        <v>0</v>
      </c>
      <c r="DE101" s="18">
        <v>6070</v>
      </c>
      <c r="DF101" s="18">
        <v>1070</v>
      </c>
      <c r="DG101" s="18">
        <v>3.1</v>
      </c>
      <c r="DH101" s="18">
        <v>140</v>
      </c>
      <c r="DI101" s="18">
        <v>110</v>
      </c>
      <c r="DK101" s="18">
        <v>51</v>
      </c>
      <c r="DO101" s="18">
        <v>107</v>
      </c>
      <c r="DP101" s="18">
        <v>3570</v>
      </c>
      <c r="EA101" s="18">
        <v>6.9</v>
      </c>
      <c r="EB101" s="18">
        <v>85</v>
      </c>
      <c r="EC101" s="18">
        <v>18</v>
      </c>
      <c r="ED101" s="18">
        <v>82</v>
      </c>
      <c r="EU101" s="18">
        <v>1</v>
      </c>
      <c r="EV101" s="18">
        <v>2</v>
      </c>
      <c r="EY101" s="29">
        <f t="shared" si="3"/>
        <v>39.039262343842957</v>
      </c>
      <c r="EZ101" s="82">
        <f t="shared" si="4"/>
        <v>12</v>
      </c>
      <c r="FA101" s="29">
        <f t="shared" si="5"/>
        <v>17</v>
      </c>
    </row>
    <row r="102" spans="1:157" ht="29.25" customHeight="1" x14ac:dyDescent="0.25">
      <c r="A102" s="25">
        <v>43971</v>
      </c>
      <c r="B102" s="18" t="s">
        <v>552</v>
      </c>
      <c r="C102" s="18">
        <v>5526334246</v>
      </c>
      <c r="D102" s="18" t="s">
        <v>553</v>
      </c>
      <c r="E102" s="18" t="s">
        <v>554</v>
      </c>
      <c r="F102" s="18">
        <v>62</v>
      </c>
      <c r="G102" s="18">
        <v>5</v>
      </c>
      <c r="H102" s="18" t="s">
        <v>303</v>
      </c>
      <c r="I102" s="18">
        <v>2</v>
      </c>
      <c r="J102" s="18">
        <v>2</v>
      </c>
      <c r="K102" s="18">
        <v>3</v>
      </c>
      <c r="L102" s="18">
        <v>2</v>
      </c>
      <c r="M102" s="18">
        <v>2</v>
      </c>
      <c r="N102" s="18">
        <v>2</v>
      </c>
      <c r="O102" s="18">
        <v>2</v>
      </c>
      <c r="P102" s="18">
        <v>2</v>
      </c>
      <c r="Q102" s="18">
        <v>2</v>
      </c>
      <c r="R102" s="18">
        <v>1</v>
      </c>
      <c r="S102" s="18">
        <v>2</v>
      </c>
      <c r="T102" s="18">
        <v>2</v>
      </c>
      <c r="U102" s="18">
        <v>1</v>
      </c>
      <c r="V102" s="18">
        <v>2</v>
      </c>
      <c r="W102" s="18">
        <v>2</v>
      </c>
      <c r="X102" s="18">
        <v>2</v>
      </c>
      <c r="Y102" s="18">
        <v>2</v>
      </c>
      <c r="Z102" s="18">
        <v>2</v>
      </c>
      <c r="AA102" s="18">
        <v>2</v>
      </c>
      <c r="AB102" s="18">
        <v>2</v>
      </c>
      <c r="AC102" s="18">
        <v>2</v>
      </c>
      <c r="AD102" s="18">
        <v>65</v>
      </c>
      <c r="AE102" s="18">
        <v>1.48</v>
      </c>
      <c r="AF102" s="18">
        <v>1</v>
      </c>
      <c r="AG102" s="18">
        <v>2</v>
      </c>
      <c r="AH102" s="18">
        <v>2</v>
      </c>
      <c r="AI102" s="18">
        <v>2</v>
      </c>
      <c r="AJ102" s="18">
        <v>2</v>
      </c>
      <c r="AK102" s="18">
        <v>2</v>
      </c>
      <c r="AL102" s="18">
        <v>2</v>
      </c>
      <c r="AM102" s="18">
        <v>2</v>
      </c>
      <c r="AN102" s="18">
        <v>2</v>
      </c>
      <c r="AO102" s="18">
        <v>2</v>
      </c>
      <c r="AP102" s="18">
        <v>2</v>
      </c>
      <c r="AQ102" s="18">
        <v>2</v>
      </c>
      <c r="AR102" s="18">
        <v>2</v>
      </c>
      <c r="AS102" s="18">
        <v>2</v>
      </c>
      <c r="AT102" s="18">
        <v>2</v>
      </c>
      <c r="AU102" s="18">
        <v>2</v>
      </c>
      <c r="AV102" s="18">
        <v>2</v>
      </c>
      <c r="AW102" s="18">
        <v>2</v>
      </c>
      <c r="AX102" s="18">
        <v>2</v>
      </c>
      <c r="AY102" s="18">
        <v>2</v>
      </c>
      <c r="AZ102" s="18">
        <v>2</v>
      </c>
      <c r="BA102" s="18">
        <v>2</v>
      </c>
      <c r="BB102" s="18">
        <v>2</v>
      </c>
      <c r="BC102" s="18">
        <v>1</v>
      </c>
      <c r="BD102" s="18">
        <v>2</v>
      </c>
      <c r="BE102" s="18">
        <v>1</v>
      </c>
      <c r="BF102" s="18">
        <v>2</v>
      </c>
      <c r="BG102" s="18">
        <v>2</v>
      </c>
      <c r="BH102" s="18">
        <v>2</v>
      </c>
      <c r="BI102" s="18">
        <v>2</v>
      </c>
      <c r="BJ102" s="18">
        <v>2</v>
      </c>
      <c r="BK102" s="18">
        <v>2</v>
      </c>
      <c r="BL102" s="18">
        <v>2</v>
      </c>
      <c r="BM102" s="18">
        <v>2</v>
      </c>
      <c r="BN102" s="18">
        <v>2</v>
      </c>
      <c r="BO102" s="18">
        <v>2</v>
      </c>
      <c r="BP102" s="18">
        <v>1</v>
      </c>
      <c r="BQ102" s="18">
        <v>2</v>
      </c>
      <c r="BR102" s="18">
        <v>2</v>
      </c>
      <c r="BS102" s="18">
        <v>1</v>
      </c>
      <c r="BT102" s="18">
        <v>1</v>
      </c>
      <c r="BU102" s="18">
        <v>2</v>
      </c>
      <c r="BV102" s="18">
        <v>1</v>
      </c>
      <c r="BW102" s="25">
        <v>43971</v>
      </c>
      <c r="BX102" s="53">
        <v>1</v>
      </c>
      <c r="BY102" s="18">
        <v>2</v>
      </c>
      <c r="CA102" s="18">
        <v>4</v>
      </c>
      <c r="CB102" s="25">
        <v>43971</v>
      </c>
      <c r="CC102" s="25">
        <v>43978</v>
      </c>
      <c r="CD102" s="26">
        <v>3</v>
      </c>
      <c r="CE102" s="25">
        <v>43968</v>
      </c>
      <c r="CF102" s="62">
        <v>5</v>
      </c>
      <c r="CG102" s="26">
        <v>1</v>
      </c>
      <c r="CH102" s="25">
        <v>43971</v>
      </c>
      <c r="CI102" s="18">
        <v>134</v>
      </c>
      <c r="CJ102" s="18">
        <v>84</v>
      </c>
      <c r="CK102" s="18">
        <v>1</v>
      </c>
      <c r="CL102" s="18">
        <v>89</v>
      </c>
      <c r="CM102" s="18">
        <v>96</v>
      </c>
      <c r="CO102" s="18">
        <v>2</v>
      </c>
      <c r="CP102" s="18">
        <v>5</v>
      </c>
      <c r="CQ102" s="18">
        <v>25</v>
      </c>
      <c r="CR102" s="18">
        <v>37.1</v>
      </c>
      <c r="CS102" s="18">
        <v>2</v>
      </c>
      <c r="CT102" s="18">
        <v>199</v>
      </c>
      <c r="CU102" s="18">
        <v>126</v>
      </c>
      <c r="CV102" s="18">
        <v>6.9</v>
      </c>
      <c r="CW102" s="18">
        <v>93</v>
      </c>
      <c r="CX102" s="18">
        <v>13</v>
      </c>
      <c r="CY102" s="18">
        <v>4.7</v>
      </c>
      <c r="CZ102" s="18">
        <v>441000</v>
      </c>
      <c r="DA102" s="18">
        <v>12200</v>
      </c>
      <c r="DB102" s="18">
        <v>1220</v>
      </c>
      <c r="DC102" s="18">
        <v>120</v>
      </c>
      <c r="DD102" s="18">
        <v>120</v>
      </c>
      <c r="DE102" s="18">
        <v>10130</v>
      </c>
      <c r="DF102" s="18">
        <v>730</v>
      </c>
      <c r="DG102" s="18">
        <v>6.3</v>
      </c>
      <c r="DH102" s="18" t="s">
        <v>555</v>
      </c>
      <c r="DI102" s="18">
        <v>98</v>
      </c>
      <c r="DK102" s="18">
        <v>48</v>
      </c>
      <c r="DO102" s="18">
        <v>15</v>
      </c>
      <c r="DP102" s="18">
        <v>2079</v>
      </c>
      <c r="DS102" s="18">
        <v>430</v>
      </c>
      <c r="EA102" s="18">
        <v>7.39</v>
      </c>
      <c r="EB102" s="18">
        <v>25</v>
      </c>
      <c r="EC102" s="18">
        <v>15</v>
      </c>
      <c r="ED102" s="18">
        <v>57</v>
      </c>
      <c r="EF102" s="18">
        <v>77</v>
      </c>
      <c r="EG102" s="18">
        <v>28</v>
      </c>
      <c r="EU102" s="18">
        <v>1</v>
      </c>
      <c r="EV102" s="18">
        <v>1</v>
      </c>
      <c r="EW102" s="22">
        <v>14.5</v>
      </c>
      <c r="EX102" s="22">
        <v>1043</v>
      </c>
      <c r="EY102" s="29">
        <f t="shared" si="3"/>
        <v>29.674945215485756</v>
      </c>
      <c r="EZ102" s="82">
        <f t="shared" si="4"/>
        <v>7</v>
      </c>
      <c r="FA102" s="29">
        <f t="shared" si="5"/>
        <v>10</v>
      </c>
    </row>
    <row r="103" spans="1:157" ht="29.25" customHeight="1" x14ac:dyDescent="0.25">
      <c r="A103" s="25">
        <v>43982</v>
      </c>
      <c r="B103" s="18" t="s">
        <v>408</v>
      </c>
      <c r="C103" s="19">
        <v>2212660137</v>
      </c>
      <c r="D103" s="18" t="s">
        <v>556</v>
      </c>
      <c r="E103" s="18" t="s">
        <v>557</v>
      </c>
      <c r="F103" s="18">
        <v>63</v>
      </c>
      <c r="G103" s="18">
        <v>6</v>
      </c>
      <c r="H103" s="18" t="s">
        <v>558</v>
      </c>
      <c r="I103" s="18">
        <v>2</v>
      </c>
      <c r="J103" s="18">
        <v>2</v>
      </c>
      <c r="K103" s="18" t="s">
        <v>503</v>
      </c>
      <c r="L103" s="18">
        <v>2</v>
      </c>
      <c r="M103" s="18">
        <v>2</v>
      </c>
      <c r="N103" s="18">
        <v>2</v>
      </c>
      <c r="O103" s="18">
        <v>2</v>
      </c>
      <c r="P103" s="18">
        <v>2</v>
      </c>
      <c r="Q103" s="18">
        <v>2</v>
      </c>
      <c r="R103" s="18">
        <v>1</v>
      </c>
      <c r="S103" s="18">
        <v>2</v>
      </c>
      <c r="T103" s="18">
        <v>2</v>
      </c>
      <c r="U103" s="18">
        <v>1</v>
      </c>
      <c r="V103" s="18">
        <v>2</v>
      </c>
      <c r="W103" s="18">
        <v>2</v>
      </c>
      <c r="X103" s="18">
        <v>2</v>
      </c>
      <c r="Y103" s="18">
        <v>2</v>
      </c>
      <c r="Z103" s="18">
        <v>2</v>
      </c>
      <c r="AA103" s="18">
        <v>2</v>
      </c>
      <c r="AB103" s="18">
        <v>2</v>
      </c>
      <c r="AC103" s="18">
        <v>2</v>
      </c>
      <c r="AD103" s="18">
        <v>122</v>
      </c>
      <c r="AE103" s="18">
        <v>1.64</v>
      </c>
      <c r="AF103" s="18">
        <v>1</v>
      </c>
      <c r="AG103" s="18">
        <v>2</v>
      </c>
      <c r="AH103" s="18">
        <v>2</v>
      </c>
      <c r="AI103" s="18">
        <v>1</v>
      </c>
      <c r="AJ103" s="18">
        <v>2</v>
      </c>
      <c r="AK103" s="18">
        <v>2</v>
      </c>
      <c r="AL103" s="18">
        <v>2</v>
      </c>
      <c r="AM103" s="18">
        <v>2</v>
      </c>
      <c r="AN103" s="18">
        <v>2</v>
      </c>
      <c r="AO103" s="18">
        <v>2</v>
      </c>
      <c r="AP103" s="18">
        <v>2</v>
      </c>
      <c r="AQ103" s="18">
        <v>1</v>
      </c>
      <c r="AR103" s="18">
        <v>1</v>
      </c>
      <c r="AS103" s="18">
        <v>2</v>
      </c>
      <c r="AT103" s="18">
        <v>2</v>
      </c>
      <c r="AU103" s="18">
        <v>1</v>
      </c>
      <c r="AV103" s="18">
        <v>2</v>
      </c>
      <c r="AW103" s="18">
        <v>2</v>
      </c>
      <c r="AX103" s="18">
        <v>1</v>
      </c>
      <c r="AY103" s="18">
        <v>2</v>
      </c>
      <c r="AZ103" s="18">
        <v>2</v>
      </c>
      <c r="BA103" s="18">
        <v>2</v>
      </c>
      <c r="BB103" s="18">
        <v>2</v>
      </c>
      <c r="BC103" s="18">
        <v>2</v>
      </c>
      <c r="BD103" s="18">
        <v>2</v>
      </c>
      <c r="BE103" s="18">
        <v>2</v>
      </c>
      <c r="BF103" s="18">
        <v>2</v>
      </c>
      <c r="BG103" s="18">
        <v>2</v>
      </c>
      <c r="BH103" s="18">
        <v>2</v>
      </c>
      <c r="BI103" s="18">
        <v>2</v>
      </c>
      <c r="BJ103" s="18">
        <v>2</v>
      </c>
      <c r="BK103" s="18">
        <v>2</v>
      </c>
      <c r="BL103" s="18">
        <v>2</v>
      </c>
      <c r="BM103" s="18">
        <v>2</v>
      </c>
      <c r="BN103" s="18">
        <v>2</v>
      </c>
      <c r="BO103" s="18">
        <v>2</v>
      </c>
      <c r="BP103" s="18">
        <v>2</v>
      </c>
      <c r="BQ103" s="18">
        <v>2</v>
      </c>
      <c r="BR103" s="18">
        <v>2</v>
      </c>
      <c r="BS103" s="18">
        <v>2</v>
      </c>
      <c r="BT103" s="18">
        <v>2</v>
      </c>
      <c r="BU103" s="18">
        <v>2</v>
      </c>
      <c r="BV103" s="18">
        <v>2</v>
      </c>
      <c r="BW103" s="25">
        <v>43982</v>
      </c>
      <c r="BX103" s="53">
        <v>1</v>
      </c>
      <c r="BY103" s="18">
        <v>2</v>
      </c>
      <c r="CA103" s="18">
        <v>4</v>
      </c>
      <c r="CB103" s="25">
        <v>43982</v>
      </c>
      <c r="CC103" s="25">
        <v>43989</v>
      </c>
      <c r="CD103" s="26">
        <v>3</v>
      </c>
      <c r="CE103" s="25">
        <v>43977</v>
      </c>
      <c r="CF103" s="62">
        <v>2</v>
      </c>
      <c r="CG103" s="26">
        <v>1</v>
      </c>
      <c r="CH103" s="25">
        <v>43982</v>
      </c>
      <c r="CI103" s="18">
        <v>123</v>
      </c>
      <c r="CJ103" s="18">
        <v>69</v>
      </c>
      <c r="CK103" s="18">
        <v>1</v>
      </c>
      <c r="CL103" s="18">
        <v>102</v>
      </c>
      <c r="CM103" s="18">
        <v>91</v>
      </c>
      <c r="CO103" s="18">
        <v>2</v>
      </c>
      <c r="CP103" s="18">
        <v>10</v>
      </c>
      <c r="CQ103" s="18">
        <v>30</v>
      </c>
      <c r="CR103" s="18">
        <v>36.299999999999997</v>
      </c>
      <c r="CS103" s="18">
        <v>2</v>
      </c>
      <c r="CT103" s="18">
        <v>54</v>
      </c>
      <c r="CU103" s="18">
        <v>143</v>
      </c>
      <c r="CV103" s="18">
        <v>1.08</v>
      </c>
      <c r="CW103" s="18">
        <v>25</v>
      </c>
      <c r="CX103" s="18">
        <v>10.3</v>
      </c>
      <c r="CY103" s="18">
        <v>3.8</v>
      </c>
      <c r="CZ103" s="18">
        <v>18000</v>
      </c>
      <c r="DA103" s="18">
        <v>11200</v>
      </c>
      <c r="DB103" s="18">
        <v>780</v>
      </c>
      <c r="DC103" s="18">
        <v>0</v>
      </c>
      <c r="DD103" s="18">
        <v>110</v>
      </c>
      <c r="DE103" s="18">
        <v>8960</v>
      </c>
      <c r="DF103" s="18">
        <v>1340</v>
      </c>
      <c r="DG103" s="18">
        <v>3.8</v>
      </c>
      <c r="DH103" s="18">
        <v>136</v>
      </c>
      <c r="DI103" s="18">
        <v>104</v>
      </c>
      <c r="DK103" s="18">
        <v>36</v>
      </c>
      <c r="DO103" s="18">
        <v>26</v>
      </c>
      <c r="DP103" s="18" t="s">
        <v>457</v>
      </c>
      <c r="DS103" s="18">
        <v>360</v>
      </c>
      <c r="EA103" s="18">
        <v>7.46</v>
      </c>
      <c r="EB103" s="18">
        <v>22</v>
      </c>
      <c r="EC103" s="18">
        <v>73</v>
      </c>
      <c r="ED103" s="18">
        <v>16</v>
      </c>
      <c r="EF103" s="18">
        <v>79</v>
      </c>
      <c r="EG103" s="18">
        <v>31</v>
      </c>
      <c r="EU103" s="18">
        <v>1</v>
      </c>
      <c r="EV103" s="18">
        <v>3</v>
      </c>
      <c r="EW103" s="22">
        <v>15</v>
      </c>
      <c r="EY103" s="29">
        <f t="shared" si="3"/>
        <v>45.359904818560381</v>
      </c>
      <c r="EZ103" s="82">
        <f t="shared" si="4"/>
        <v>7</v>
      </c>
      <c r="FA103" s="29">
        <f t="shared" si="5"/>
        <v>12</v>
      </c>
    </row>
    <row r="104" spans="1:157" ht="29.25" customHeight="1" x14ac:dyDescent="0.25">
      <c r="A104" s="18" t="s">
        <v>560</v>
      </c>
      <c r="B104" s="18" t="s">
        <v>561</v>
      </c>
      <c r="C104" s="18">
        <v>2225043765</v>
      </c>
      <c r="D104" s="18" t="s">
        <v>562</v>
      </c>
      <c r="E104" s="18" t="s">
        <v>563</v>
      </c>
      <c r="F104" s="18">
        <v>54</v>
      </c>
      <c r="G104" s="18">
        <v>6</v>
      </c>
      <c r="H104" s="18" t="s">
        <v>564</v>
      </c>
      <c r="I104" s="18">
        <v>2</v>
      </c>
      <c r="J104" s="18">
        <v>1</v>
      </c>
      <c r="K104" s="18">
        <v>2</v>
      </c>
      <c r="L104" s="18">
        <v>1</v>
      </c>
      <c r="R104" s="18">
        <v>1</v>
      </c>
      <c r="U104" s="18">
        <v>1</v>
      </c>
      <c r="V104" s="18">
        <v>1</v>
      </c>
      <c r="X104" s="18">
        <v>1</v>
      </c>
      <c r="AD104" s="18">
        <v>70</v>
      </c>
      <c r="AE104" s="18">
        <v>1.58</v>
      </c>
      <c r="AF104" s="18">
        <v>1</v>
      </c>
      <c r="AG104" s="18">
        <v>2</v>
      </c>
      <c r="AH104" s="18">
        <v>2</v>
      </c>
      <c r="AI104" s="18">
        <v>2</v>
      </c>
      <c r="AJ104" s="18">
        <v>2</v>
      </c>
      <c r="AK104" s="18">
        <v>2</v>
      </c>
      <c r="AL104" s="18">
        <v>2</v>
      </c>
      <c r="AM104" s="18">
        <v>2</v>
      </c>
      <c r="AN104" s="18">
        <v>2</v>
      </c>
      <c r="AO104" s="18">
        <v>2</v>
      </c>
      <c r="AP104" s="18">
        <v>2</v>
      </c>
      <c r="AQ104" s="18">
        <v>2</v>
      </c>
      <c r="AR104" s="18">
        <v>2</v>
      </c>
      <c r="AS104" s="18">
        <v>2</v>
      </c>
      <c r="AT104" s="18">
        <v>2</v>
      </c>
      <c r="AU104" s="18">
        <v>2</v>
      </c>
      <c r="AV104" s="18">
        <v>2</v>
      </c>
      <c r="AW104" s="18">
        <v>2</v>
      </c>
      <c r="AX104" s="18">
        <v>2</v>
      </c>
      <c r="AY104" s="18">
        <v>2</v>
      </c>
      <c r="AZ104" s="18">
        <v>2</v>
      </c>
      <c r="BA104" s="18">
        <v>2</v>
      </c>
      <c r="BB104" s="18">
        <v>2</v>
      </c>
      <c r="BC104" s="18">
        <v>1</v>
      </c>
      <c r="BD104" s="18">
        <v>2</v>
      </c>
      <c r="BE104" s="18">
        <v>1</v>
      </c>
      <c r="BF104" s="18">
        <v>2</v>
      </c>
      <c r="BG104" s="18">
        <v>2</v>
      </c>
      <c r="BH104" s="18">
        <v>2</v>
      </c>
      <c r="BI104" s="18">
        <v>2</v>
      </c>
      <c r="BJ104" s="18">
        <v>2</v>
      </c>
      <c r="BK104" s="18">
        <v>2</v>
      </c>
      <c r="BL104" s="18">
        <v>1</v>
      </c>
      <c r="BM104" s="18">
        <v>2</v>
      </c>
      <c r="BN104" s="18">
        <v>2</v>
      </c>
      <c r="BO104" s="18">
        <v>2</v>
      </c>
      <c r="BP104" s="18">
        <v>1</v>
      </c>
      <c r="BQ104" s="18">
        <v>2</v>
      </c>
      <c r="BR104" s="18">
        <v>2</v>
      </c>
      <c r="BS104" s="18">
        <v>1</v>
      </c>
      <c r="BT104" s="18">
        <v>1</v>
      </c>
      <c r="BV104" s="18">
        <v>1</v>
      </c>
      <c r="BW104" s="25">
        <v>43963</v>
      </c>
      <c r="BX104" s="18">
        <v>1</v>
      </c>
      <c r="CB104" s="25">
        <v>43963</v>
      </c>
      <c r="CC104" s="25" t="s">
        <v>565</v>
      </c>
      <c r="CD104" s="26">
        <v>3</v>
      </c>
      <c r="CE104" s="25">
        <v>43960</v>
      </c>
      <c r="CF104" s="62">
        <v>5</v>
      </c>
      <c r="CG104" s="26">
        <v>1</v>
      </c>
      <c r="CH104" s="25">
        <v>43963</v>
      </c>
      <c r="CI104" s="18">
        <v>129</v>
      </c>
      <c r="CJ104" s="18">
        <v>72</v>
      </c>
      <c r="CK104" s="18">
        <v>1</v>
      </c>
      <c r="CL104" s="18">
        <v>121</v>
      </c>
      <c r="CM104" s="27">
        <v>0.65</v>
      </c>
      <c r="CN104" s="27">
        <v>0.44</v>
      </c>
      <c r="CP104" s="18">
        <v>2</v>
      </c>
      <c r="CQ104" s="18">
        <v>26</v>
      </c>
      <c r="CR104" s="18">
        <v>36.9</v>
      </c>
      <c r="CT104" s="18">
        <v>24.6</v>
      </c>
      <c r="CU104" s="18">
        <v>180</v>
      </c>
      <c r="CV104" s="18">
        <v>0.83</v>
      </c>
      <c r="CW104" s="18">
        <v>11.5</v>
      </c>
      <c r="CX104" s="18">
        <v>13.1</v>
      </c>
      <c r="CY104" s="18">
        <v>4.92</v>
      </c>
      <c r="CZ104" s="18">
        <v>315000</v>
      </c>
      <c r="DA104" s="18">
        <v>2040</v>
      </c>
      <c r="DB104" s="18">
        <v>1020</v>
      </c>
      <c r="DD104" s="18">
        <v>0</v>
      </c>
      <c r="DE104" s="18">
        <v>16520</v>
      </c>
      <c r="DF104" s="18">
        <v>1630</v>
      </c>
      <c r="DG104" s="18">
        <v>3.6</v>
      </c>
      <c r="DH104" s="18">
        <v>138</v>
      </c>
      <c r="DI104" s="18">
        <v>105</v>
      </c>
      <c r="DK104" s="18">
        <v>40</v>
      </c>
      <c r="DO104" s="18">
        <v>41</v>
      </c>
      <c r="DP104" s="18">
        <v>437</v>
      </c>
      <c r="DS104" s="18">
        <v>291</v>
      </c>
      <c r="EA104" s="18">
        <v>7.33</v>
      </c>
      <c r="EB104" s="18">
        <v>31</v>
      </c>
      <c r="EC104" s="18">
        <v>16.3</v>
      </c>
      <c r="ED104" s="18">
        <v>29</v>
      </c>
      <c r="ER104" s="18">
        <v>2</v>
      </c>
      <c r="ES104" s="18">
        <v>2</v>
      </c>
      <c r="ET104" s="18">
        <v>1</v>
      </c>
      <c r="EU104" s="18">
        <v>1</v>
      </c>
      <c r="EV104" s="18">
        <v>1</v>
      </c>
      <c r="EW104" s="22">
        <v>16.899999999999999</v>
      </c>
      <c r="EY104" s="29">
        <f t="shared" si="3"/>
        <v>28.040378144528116</v>
      </c>
      <c r="EZ104" s="82">
        <f t="shared" si="4"/>
        <v>3</v>
      </c>
      <c r="FA104" s="29">
        <f t="shared" si="5"/>
        <v>6</v>
      </c>
    </row>
    <row r="105" spans="1:157" ht="29.25" customHeight="1" x14ac:dyDescent="0.25">
      <c r="A105" s="11">
        <v>43961</v>
      </c>
      <c r="B105" s="18" t="s">
        <v>566</v>
      </c>
      <c r="C105" s="18">
        <v>2223270480</v>
      </c>
      <c r="D105" s="18" t="s">
        <v>567</v>
      </c>
      <c r="E105" s="18" t="s">
        <v>568</v>
      </c>
      <c r="F105" s="18">
        <v>55</v>
      </c>
      <c r="G105" s="18">
        <v>4</v>
      </c>
      <c r="H105" s="18" t="s">
        <v>564</v>
      </c>
      <c r="I105" s="18">
        <v>2</v>
      </c>
      <c r="J105" s="18">
        <v>1</v>
      </c>
      <c r="K105" s="18">
        <v>2</v>
      </c>
      <c r="L105" s="18">
        <v>2</v>
      </c>
      <c r="Q105" s="18">
        <v>1</v>
      </c>
      <c r="R105" s="18">
        <v>1</v>
      </c>
      <c r="U105" s="18">
        <v>1</v>
      </c>
      <c r="V105" s="18">
        <v>1</v>
      </c>
      <c r="AD105" s="18">
        <v>83</v>
      </c>
      <c r="AE105" s="18">
        <v>1.78</v>
      </c>
      <c r="AF105" s="18">
        <v>1</v>
      </c>
      <c r="AG105" s="18">
        <v>2</v>
      </c>
      <c r="AH105" s="18">
        <v>2</v>
      </c>
      <c r="AI105" s="18">
        <v>2</v>
      </c>
      <c r="AJ105" s="18">
        <v>2</v>
      </c>
      <c r="AK105" s="18">
        <v>2</v>
      </c>
      <c r="AL105" s="18">
        <v>2</v>
      </c>
      <c r="AM105" s="18">
        <v>2</v>
      </c>
      <c r="AN105" s="18">
        <v>2</v>
      </c>
      <c r="AO105" s="18">
        <v>2</v>
      </c>
      <c r="AP105" s="18">
        <v>2</v>
      </c>
      <c r="AQ105" s="18">
        <v>2</v>
      </c>
      <c r="AR105" s="18">
        <v>2</v>
      </c>
      <c r="AS105" s="18">
        <v>2</v>
      </c>
      <c r="AT105" s="18">
        <v>2</v>
      </c>
      <c r="AU105" s="18">
        <v>2</v>
      </c>
      <c r="AV105" s="18">
        <v>2</v>
      </c>
      <c r="AW105" s="18">
        <v>2</v>
      </c>
      <c r="AX105" s="18">
        <v>2</v>
      </c>
      <c r="AY105" s="18">
        <v>2</v>
      </c>
      <c r="AZ105" s="18">
        <v>2</v>
      </c>
      <c r="BA105" s="18">
        <v>2</v>
      </c>
      <c r="BB105" s="18">
        <v>2</v>
      </c>
      <c r="BC105" s="18">
        <v>1</v>
      </c>
      <c r="BD105" s="18">
        <v>2</v>
      </c>
      <c r="BE105" s="18">
        <v>1</v>
      </c>
      <c r="BF105" s="18">
        <v>2</v>
      </c>
      <c r="BG105" s="18">
        <v>2</v>
      </c>
      <c r="BH105" s="18">
        <v>2</v>
      </c>
      <c r="BI105" s="18">
        <v>2</v>
      </c>
      <c r="BJ105" s="18">
        <v>2</v>
      </c>
      <c r="BK105" s="18">
        <v>2</v>
      </c>
      <c r="BL105" s="18">
        <v>1</v>
      </c>
      <c r="BM105" s="18">
        <v>2</v>
      </c>
      <c r="BN105" s="18">
        <v>2</v>
      </c>
      <c r="BO105" s="18">
        <v>2</v>
      </c>
      <c r="BP105" s="18">
        <v>1</v>
      </c>
      <c r="BQ105" s="18">
        <v>2</v>
      </c>
      <c r="BR105" s="18">
        <v>2</v>
      </c>
      <c r="BS105" s="18">
        <v>1</v>
      </c>
      <c r="BT105" s="18">
        <v>1</v>
      </c>
      <c r="BW105" s="25">
        <v>43961</v>
      </c>
      <c r="BX105" s="18">
        <v>1</v>
      </c>
      <c r="CB105" s="25">
        <v>43961</v>
      </c>
      <c r="CC105" s="25" t="s">
        <v>569</v>
      </c>
      <c r="CD105" s="26">
        <v>3</v>
      </c>
      <c r="CE105" s="25">
        <v>43866</v>
      </c>
      <c r="CF105" s="62">
        <v>14</v>
      </c>
      <c r="CG105" s="26">
        <v>1</v>
      </c>
      <c r="CH105" s="25">
        <v>43961</v>
      </c>
      <c r="CI105" s="18">
        <v>150</v>
      </c>
      <c r="CJ105" s="18">
        <v>82</v>
      </c>
      <c r="CK105" s="18">
        <v>1</v>
      </c>
      <c r="CL105" s="18">
        <v>81</v>
      </c>
      <c r="CM105" s="18">
        <v>92</v>
      </c>
      <c r="CN105" s="18">
        <v>82</v>
      </c>
      <c r="CP105" s="18">
        <v>3</v>
      </c>
      <c r="CQ105" s="18">
        <v>38</v>
      </c>
      <c r="CR105" s="18">
        <v>38</v>
      </c>
      <c r="CT105" s="18">
        <v>94.5</v>
      </c>
      <c r="CU105" s="18">
        <v>410</v>
      </c>
      <c r="CV105" s="18">
        <v>2.23</v>
      </c>
      <c r="CW105" s="18">
        <v>44.2</v>
      </c>
      <c r="CX105" s="18">
        <v>15.2</v>
      </c>
      <c r="CY105" s="18">
        <v>5.31</v>
      </c>
      <c r="CZ105" s="18" t="s">
        <v>570</v>
      </c>
      <c r="DA105" s="18">
        <v>6700</v>
      </c>
      <c r="DB105" s="18">
        <v>540</v>
      </c>
      <c r="DC105" s="18">
        <v>70</v>
      </c>
      <c r="DD105" s="18">
        <v>0</v>
      </c>
      <c r="DE105" s="18">
        <v>5760</v>
      </c>
      <c r="DF105" s="18">
        <v>400</v>
      </c>
      <c r="DG105" s="18">
        <v>5.6</v>
      </c>
      <c r="DH105" s="18">
        <v>131</v>
      </c>
      <c r="DI105" s="18">
        <v>97</v>
      </c>
      <c r="DP105" s="18">
        <v>165</v>
      </c>
      <c r="EA105" s="18">
        <v>7.38</v>
      </c>
      <c r="EB105" s="18">
        <v>26</v>
      </c>
      <c r="EC105" s="18">
        <v>15.4</v>
      </c>
      <c r="ED105" s="18">
        <v>80</v>
      </c>
      <c r="ER105" s="18">
        <v>2</v>
      </c>
      <c r="ES105" s="18">
        <v>2</v>
      </c>
      <c r="ET105" s="18">
        <v>2</v>
      </c>
      <c r="EU105" s="18">
        <v>1</v>
      </c>
      <c r="EV105" s="18">
        <v>1</v>
      </c>
      <c r="EW105" s="22">
        <v>13.2</v>
      </c>
      <c r="EY105" s="29">
        <f t="shared" si="3"/>
        <v>26.196187350082059</v>
      </c>
      <c r="EZ105" s="82">
        <f t="shared" si="4"/>
        <v>12</v>
      </c>
      <c r="FA105" s="29">
        <f t="shared" si="5"/>
        <v>16</v>
      </c>
    </row>
    <row r="106" spans="1:157" s="29" customFormat="1" ht="29.25" customHeight="1" x14ac:dyDescent="0.25">
      <c r="A106" s="81">
        <v>43963</v>
      </c>
      <c r="B106" s="29" t="s">
        <v>571</v>
      </c>
      <c r="C106" s="29">
        <v>2461323511</v>
      </c>
      <c r="D106" s="29" t="s">
        <v>572</v>
      </c>
      <c r="E106" s="29" t="s">
        <v>573</v>
      </c>
      <c r="F106" s="29">
        <v>72</v>
      </c>
      <c r="G106" s="29">
        <v>4</v>
      </c>
      <c r="H106" s="29" t="s">
        <v>574</v>
      </c>
      <c r="I106" s="29">
        <v>2</v>
      </c>
      <c r="J106" s="29">
        <v>2</v>
      </c>
      <c r="K106" s="29">
        <v>6</v>
      </c>
      <c r="L106" s="29">
        <v>1</v>
      </c>
      <c r="M106" s="29">
        <v>1</v>
      </c>
      <c r="N106" s="29">
        <v>2</v>
      </c>
      <c r="O106" s="29">
        <v>2</v>
      </c>
      <c r="P106" s="29">
        <v>2</v>
      </c>
      <c r="Q106" s="29">
        <v>2</v>
      </c>
      <c r="R106" s="29">
        <v>2</v>
      </c>
      <c r="S106" s="29">
        <v>2</v>
      </c>
      <c r="T106" s="29">
        <v>2</v>
      </c>
      <c r="U106" s="29">
        <v>2</v>
      </c>
      <c r="V106" s="29">
        <v>2</v>
      </c>
      <c r="W106" s="29">
        <v>2</v>
      </c>
      <c r="X106" s="29">
        <v>1</v>
      </c>
      <c r="Y106" s="29">
        <v>2</v>
      </c>
      <c r="Z106" s="29">
        <v>2</v>
      </c>
      <c r="AA106" s="29">
        <v>2</v>
      </c>
      <c r="AB106" s="29">
        <v>2</v>
      </c>
      <c r="AC106" s="29">
        <v>2</v>
      </c>
      <c r="AD106" s="29">
        <v>63</v>
      </c>
      <c r="AE106" s="29">
        <v>1.62</v>
      </c>
      <c r="AF106" s="29">
        <v>1</v>
      </c>
      <c r="AG106" s="29">
        <v>2</v>
      </c>
      <c r="AH106" s="29">
        <v>2</v>
      </c>
      <c r="AI106" s="29">
        <v>2</v>
      </c>
      <c r="AJ106" s="29">
        <v>2</v>
      </c>
      <c r="AK106" s="29">
        <v>2</v>
      </c>
      <c r="AL106" s="29">
        <v>2</v>
      </c>
      <c r="AM106" s="29">
        <v>2</v>
      </c>
      <c r="AN106" s="29">
        <v>2</v>
      </c>
      <c r="AO106" s="29">
        <v>2</v>
      </c>
      <c r="AP106" s="29">
        <v>2</v>
      </c>
      <c r="AQ106" s="29">
        <v>2</v>
      </c>
      <c r="AR106" s="29">
        <v>2</v>
      </c>
      <c r="AS106" s="29">
        <v>2</v>
      </c>
      <c r="AT106" s="29">
        <v>2</v>
      </c>
      <c r="AU106" s="29">
        <v>2</v>
      </c>
      <c r="AV106" s="29">
        <v>2</v>
      </c>
      <c r="AW106" s="29">
        <v>2</v>
      </c>
      <c r="AX106" s="29">
        <v>2</v>
      </c>
      <c r="AY106" s="29">
        <v>2</v>
      </c>
      <c r="AZ106" s="29">
        <v>2</v>
      </c>
      <c r="BA106" s="29">
        <v>2</v>
      </c>
      <c r="BB106" s="29">
        <v>2</v>
      </c>
      <c r="BC106" s="29">
        <v>2</v>
      </c>
      <c r="BD106" s="29">
        <v>2</v>
      </c>
      <c r="BE106" s="29">
        <v>1</v>
      </c>
      <c r="BF106" s="29">
        <v>2</v>
      </c>
      <c r="BG106" s="29">
        <v>2</v>
      </c>
      <c r="BH106" s="29">
        <v>2</v>
      </c>
      <c r="BI106" s="29">
        <v>2</v>
      </c>
      <c r="BJ106" s="29">
        <v>2</v>
      </c>
      <c r="BK106" s="29">
        <v>2</v>
      </c>
      <c r="BL106" s="29">
        <v>1</v>
      </c>
      <c r="BM106" s="29">
        <v>2</v>
      </c>
      <c r="BN106" s="29">
        <v>2</v>
      </c>
      <c r="BO106" s="29">
        <v>2</v>
      </c>
      <c r="BP106" s="29">
        <v>1</v>
      </c>
      <c r="BQ106" s="29">
        <v>2</v>
      </c>
      <c r="BR106" s="29">
        <v>2</v>
      </c>
      <c r="BS106" s="29">
        <v>1</v>
      </c>
      <c r="BT106" s="29">
        <v>1</v>
      </c>
      <c r="BU106" s="29">
        <v>2</v>
      </c>
      <c r="BV106" s="29">
        <v>2</v>
      </c>
      <c r="BW106" s="81">
        <v>43963</v>
      </c>
      <c r="BX106" s="29">
        <v>1</v>
      </c>
      <c r="BY106" s="29">
        <v>2</v>
      </c>
      <c r="BZ106" s="81"/>
      <c r="CB106" s="81">
        <v>43963</v>
      </c>
      <c r="CC106" s="81" t="s">
        <v>575</v>
      </c>
      <c r="CD106" s="83">
        <v>3</v>
      </c>
      <c r="CE106" s="81">
        <v>43926</v>
      </c>
      <c r="CF106" s="84">
        <v>1</v>
      </c>
      <c r="CG106" s="83">
        <v>1</v>
      </c>
      <c r="CH106" s="81">
        <v>43963</v>
      </c>
      <c r="CI106" s="29">
        <v>123</v>
      </c>
      <c r="CJ106" s="29">
        <v>79</v>
      </c>
      <c r="CK106" s="29">
        <v>1</v>
      </c>
      <c r="CL106" s="29">
        <v>106</v>
      </c>
      <c r="CM106" s="29">
        <v>92</v>
      </c>
      <c r="CN106" s="29">
        <v>71</v>
      </c>
      <c r="CP106" s="29">
        <v>3</v>
      </c>
      <c r="CQ106" s="29">
        <v>28</v>
      </c>
      <c r="CR106" s="29">
        <v>38</v>
      </c>
      <c r="CT106" s="29">
        <v>49.3</v>
      </c>
      <c r="CU106" s="29">
        <v>105</v>
      </c>
      <c r="CV106" s="29">
        <v>1.01</v>
      </c>
      <c r="CW106" s="29">
        <v>23</v>
      </c>
      <c r="CX106" s="29">
        <v>15.7</v>
      </c>
      <c r="CY106" s="29">
        <v>5.34</v>
      </c>
      <c r="CZ106" s="29">
        <v>231000</v>
      </c>
      <c r="DA106" s="29">
        <v>2400</v>
      </c>
      <c r="DB106" s="29">
        <v>1020</v>
      </c>
      <c r="DC106" s="29">
        <v>200</v>
      </c>
      <c r="DD106" s="29">
        <v>0</v>
      </c>
      <c r="DE106" s="29">
        <v>1770</v>
      </c>
      <c r="DF106" s="29">
        <v>410</v>
      </c>
      <c r="DG106" s="29">
        <v>4</v>
      </c>
      <c r="DH106" s="29">
        <v>139</v>
      </c>
      <c r="DI106" s="29">
        <v>105</v>
      </c>
      <c r="DK106" s="29">
        <v>70</v>
      </c>
      <c r="DO106" s="29">
        <v>40</v>
      </c>
      <c r="DP106" s="29">
        <v>520</v>
      </c>
      <c r="DS106" s="29">
        <v>627</v>
      </c>
      <c r="DV106" s="85"/>
      <c r="EA106" s="29">
        <v>7.41</v>
      </c>
      <c r="EB106" s="29">
        <v>30</v>
      </c>
      <c r="EC106" s="29">
        <v>19</v>
      </c>
      <c r="ED106" s="29">
        <v>23</v>
      </c>
      <c r="EG106" s="29">
        <v>23</v>
      </c>
      <c r="ET106" s="29">
        <v>1</v>
      </c>
      <c r="EU106" s="29">
        <v>1</v>
      </c>
      <c r="EV106" s="29">
        <v>1</v>
      </c>
      <c r="EW106" s="29">
        <v>22</v>
      </c>
      <c r="EY106" s="29">
        <f t="shared" si="3"/>
        <v>24.005486968449929</v>
      </c>
      <c r="EZ106" s="82">
        <f t="shared" si="4"/>
        <v>7</v>
      </c>
      <c r="FA106" s="29">
        <f t="shared" si="5"/>
        <v>13</v>
      </c>
    </row>
    <row r="107" spans="1:157" s="29" customFormat="1" ht="29.25" customHeight="1" x14ac:dyDescent="0.25">
      <c r="A107" s="81">
        <v>43956</v>
      </c>
      <c r="B107" s="29" t="s">
        <v>576</v>
      </c>
      <c r="C107" s="29">
        <v>2228622423</v>
      </c>
      <c r="D107" s="29" t="s">
        <v>577</v>
      </c>
      <c r="E107" s="29" t="s">
        <v>578</v>
      </c>
      <c r="F107" s="29">
        <v>49</v>
      </c>
      <c r="G107" s="29">
        <v>4</v>
      </c>
      <c r="H107" s="29" t="s">
        <v>579</v>
      </c>
      <c r="I107" s="29">
        <v>2</v>
      </c>
      <c r="J107" s="29">
        <v>2</v>
      </c>
      <c r="L107" s="29">
        <v>1</v>
      </c>
      <c r="R107" s="29">
        <v>1</v>
      </c>
      <c r="T107" s="29">
        <v>1</v>
      </c>
      <c r="U107" s="29">
        <v>1</v>
      </c>
      <c r="V107" s="29">
        <v>1</v>
      </c>
      <c r="AD107" s="29">
        <v>60</v>
      </c>
      <c r="AE107" s="29">
        <v>1.7</v>
      </c>
      <c r="AF107" s="29">
        <v>1</v>
      </c>
      <c r="AG107" s="29">
        <v>2</v>
      </c>
      <c r="AH107" s="29">
        <v>2</v>
      </c>
      <c r="AI107" s="29">
        <v>2</v>
      </c>
      <c r="AJ107" s="29">
        <v>2</v>
      </c>
      <c r="AK107" s="29">
        <v>2</v>
      </c>
      <c r="AL107" s="29">
        <v>2</v>
      </c>
      <c r="AM107" s="29">
        <v>2</v>
      </c>
      <c r="AN107" s="29">
        <v>2</v>
      </c>
      <c r="AO107" s="29">
        <v>2</v>
      </c>
      <c r="AP107" s="29">
        <v>2</v>
      </c>
      <c r="AQ107" s="29">
        <v>2</v>
      </c>
      <c r="AR107" s="29">
        <v>1</v>
      </c>
      <c r="AS107" s="29">
        <v>2</v>
      </c>
      <c r="AT107" s="29">
        <v>2</v>
      </c>
      <c r="AU107" s="29">
        <v>2</v>
      </c>
      <c r="AV107" s="29">
        <v>2</v>
      </c>
      <c r="AW107" s="29">
        <v>2</v>
      </c>
      <c r="AX107" s="29">
        <v>2</v>
      </c>
      <c r="AY107" s="29">
        <v>2</v>
      </c>
      <c r="AZ107" s="29">
        <v>2</v>
      </c>
      <c r="BA107" s="29">
        <v>2</v>
      </c>
      <c r="BB107" s="29">
        <v>2</v>
      </c>
      <c r="BC107" s="29">
        <v>2</v>
      </c>
      <c r="BD107" s="29">
        <v>2</v>
      </c>
      <c r="BE107" s="29">
        <v>2</v>
      </c>
      <c r="BF107" s="29">
        <v>2</v>
      </c>
      <c r="BG107" s="29">
        <v>2</v>
      </c>
      <c r="BH107" s="29">
        <v>2</v>
      </c>
      <c r="BI107" s="29">
        <v>2</v>
      </c>
      <c r="BJ107" s="29">
        <v>2</v>
      </c>
      <c r="BK107" s="29">
        <v>2</v>
      </c>
      <c r="BL107" s="29">
        <v>2</v>
      </c>
      <c r="BM107" s="29">
        <v>2</v>
      </c>
      <c r="BN107" s="29">
        <v>2</v>
      </c>
      <c r="BO107" s="29">
        <v>2</v>
      </c>
      <c r="BP107" s="29">
        <v>2</v>
      </c>
      <c r="BQ107" s="29">
        <v>2</v>
      </c>
      <c r="BR107" s="29">
        <v>2</v>
      </c>
      <c r="BS107" s="29">
        <v>2</v>
      </c>
      <c r="BW107" s="81"/>
      <c r="BZ107" s="81"/>
      <c r="CB107" s="81"/>
      <c r="CC107" s="81"/>
      <c r="CD107" s="83"/>
      <c r="CE107" s="81"/>
      <c r="CF107" s="84"/>
      <c r="CG107" s="83"/>
      <c r="CK107" s="29">
        <v>1</v>
      </c>
      <c r="DV107" s="85"/>
      <c r="EV107" s="29">
        <v>1</v>
      </c>
      <c r="EY107" s="29">
        <f t="shared" si="3"/>
        <v>20.761245674740486</v>
      </c>
      <c r="EZ107" s="82">
        <f t="shared" si="4"/>
        <v>0</v>
      </c>
      <c r="FA107" s="29">
        <f t="shared" si="5"/>
        <v>0</v>
      </c>
    </row>
    <row r="108" spans="1:157" ht="29.25" customHeight="1" x14ac:dyDescent="0.25">
      <c r="A108" s="25">
        <v>43969</v>
      </c>
      <c r="B108" s="18" t="s">
        <v>242</v>
      </c>
      <c r="C108" s="18">
        <v>2223524583</v>
      </c>
      <c r="D108" s="18" t="s">
        <v>583</v>
      </c>
      <c r="E108" s="18" t="s">
        <v>584</v>
      </c>
      <c r="F108" s="18">
        <v>60</v>
      </c>
      <c r="G108" s="18">
        <v>4</v>
      </c>
      <c r="H108" s="18" t="s">
        <v>487</v>
      </c>
      <c r="I108" s="18">
        <v>2</v>
      </c>
      <c r="J108" s="18">
        <v>1</v>
      </c>
      <c r="K108" s="18">
        <v>7</v>
      </c>
      <c r="L108" s="18">
        <v>2</v>
      </c>
      <c r="M108" s="18">
        <v>2</v>
      </c>
      <c r="N108" s="18">
        <v>2</v>
      </c>
      <c r="O108" s="18">
        <v>2</v>
      </c>
      <c r="P108" s="18">
        <v>2</v>
      </c>
      <c r="Q108" s="18">
        <v>2</v>
      </c>
      <c r="R108" s="18">
        <v>2</v>
      </c>
      <c r="S108" s="18">
        <v>2</v>
      </c>
      <c r="T108" s="18">
        <v>2</v>
      </c>
      <c r="U108" s="18">
        <v>2</v>
      </c>
      <c r="V108" s="18">
        <v>2</v>
      </c>
      <c r="W108" s="18">
        <v>2</v>
      </c>
      <c r="X108" s="18">
        <v>2</v>
      </c>
      <c r="Y108" s="18">
        <v>2</v>
      </c>
      <c r="Z108" s="18">
        <v>2</v>
      </c>
      <c r="AA108" s="18">
        <v>2</v>
      </c>
      <c r="AB108" s="18">
        <v>2</v>
      </c>
      <c r="AC108" s="18">
        <v>2</v>
      </c>
      <c r="AD108" s="18">
        <v>80</v>
      </c>
      <c r="AE108" s="18">
        <v>1.56</v>
      </c>
      <c r="AF108" s="18">
        <v>1</v>
      </c>
      <c r="AG108" s="18">
        <v>2</v>
      </c>
      <c r="AH108" s="18">
        <v>2</v>
      </c>
      <c r="AI108" s="18">
        <v>1</v>
      </c>
      <c r="AJ108" s="18">
        <v>2</v>
      </c>
      <c r="AK108" s="18">
        <v>2</v>
      </c>
      <c r="AL108" s="18">
        <v>2</v>
      </c>
      <c r="AM108" s="18">
        <v>2</v>
      </c>
      <c r="AN108" s="18">
        <v>2</v>
      </c>
      <c r="AO108" s="18">
        <v>2</v>
      </c>
      <c r="AP108" s="18">
        <v>2</v>
      </c>
      <c r="AQ108" s="18">
        <v>2</v>
      </c>
      <c r="AR108" s="18">
        <v>2</v>
      </c>
      <c r="AS108" s="18">
        <v>2</v>
      </c>
      <c r="AT108" s="18">
        <v>2</v>
      </c>
      <c r="AU108" s="18">
        <v>1</v>
      </c>
      <c r="AV108" s="18">
        <v>2</v>
      </c>
      <c r="AW108" s="18">
        <v>2</v>
      </c>
      <c r="AX108" s="18">
        <v>1</v>
      </c>
      <c r="AY108" s="18">
        <v>1</v>
      </c>
      <c r="AZ108" s="18">
        <v>2</v>
      </c>
      <c r="BA108" s="18">
        <v>2</v>
      </c>
      <c r="BB108" s="18">
        <v>2</v>
      </c>
      <c r="BC108" s="18">
        <v>1</v>
      </c>
      <c r="BD108" s="18">
        <v>2</v>
      </c>
      <c r="BE108" s="18">
        <v>1</v>
      </c>
      <c r="BF108" s="18">
        <v>2</v>
      </c>
      <c r="BG108" s="18">
        <v>2</v>
      </c>
      <c r="BH108" s="18">
        <v>2</v>
      </c>
      <c r="BI108" s="18">
        <v>2</v>
      </c>
      <c r="BJ108" s="18">
        <v>2</v>
      </c>
      <c r="BK108" s="18">
        <v>2</v>
      </c>
      <c r="BL108" s="18">
        <v>1</v>
      </c>
      <c r="BM108" s="18">
        <v>2</v>
      </c>
      <c r="BN108" s="18">
        <v>2</v>
      </c>
      <c r="BO108" s="18">
        <v>2</v>
      </c>
      <c r="BP108" s="18">
        <v>1</v>
      </c>
      <c r="BQ108" s="18">
        <v>2</v>
      </c>
      <c r="BR108" s="18">
        <v>2</v>
      </c>
      <c r="BS108" s="18">
        <v>1</v>
      </c>
      <c r="BT108" s="18">
        <v>1</v>
      </c>
      <c r="BU108" s="18">
        <v>2</v>
      </c>
      <c r="BV108" s="18">
        <v>2</v>
      </c>
      <c r="BW108" s="25">
        <v>43969</v>
      </c>
      <c r="BX108" s="53">
        <v>1</v>
      </c>
      <c r="BY108" s="18">
        <v>2</v>
      </c>
      <c r="CA108" s="18">
        <v>4</v>
      </c>
      <c r="CB108" s="25">
        <v>43969</v>
      </c>
      <c r="CC108" s="25">
        <v>43986</v>
      </c>
      <c r="CD108" s="26">
        <v>3</v>
      </c>
      <c r="CE108" s="25">
        <v>43962</v>
      </c>
      <c r="CF108" s="62">
        <v>5</v>
      </c>
      <c r="CG108" s="26">
        <v>1</v>
      </c>
      <c r="CH108" s="25">
        <v>43969</v>
      </c>
      <c r="CI108" s="18">
        <v>133</v>
      </c>
      <c r="CJ108" s="18">
        <v>83</v>
      </c>
      <c r="CK108" s="18">
        <v>1</v>
      </c>
      <c r="CL108" s="18">
        <v>104</v>
      </c>
      <c r="CM108" s="18">
        <v>87</v>
      </c>
      <c r="CO108" s="18">
        <v>2</v>
      </c>
      <c r="CP108" s="18">
        <v>4</v>
      </c>
      <c r="CQ108" s="18">
        <v>23</v>
      </c>
      <c r="CR108" s="18">
        <v>36.9</v>
      </c>
      <c r="CS108" s="18">
        <v>2</v>
      </c>
      <c r="CT108" s="18">
        <v>63</v>
      </c>
      <c r="CU108" s="18">
        <v>100</v>
      </c>
      <c r="CV108" s="18">
        <v>1.29</v>
      </c>
      <c r="CW108" s="18">
        <v>29</v>
      </c>
      <c r="CX108" s="18">
        <v>13.9</v>
      </c>
      <c r="CY108" s="18">
        <v>4.8</v>
      </c>
      <c r="CZ108" s="18">
        <v>212000</v>
      </c>
      <c r="DA108" s="18">
        <v>6300</v>
      </c>
      <c r="DB108" s="18">
        <v>320</v>
      </c>
      <c r="DC108" s="18">
        <v>60</v>
      </c>
      <c r="DD108" s="18">
        <v>60</v>
      </c>
      <c r="DE108" s="18">
        <v>5480</v>
      </c>
      <c r="DF108" s="18">
        <v>440</v>
      </c>
      <c r="DG108" s="18">
        <v>4.3</v>
      </c>
      <c r="DH108" s="18">
        <v>141</v>
      </c>
      <c r="DI108" s="18">
        <v>107</v>
      </c>
      <c r="DK108" s="18">
        <v>75</v>
      </c>
      <c r="DO108" s="18">
        <v>21</v>
      </c>
      <c r="DS108" s="18">
        <v>390</v>
      </c>
      <c r="EA108" s="18">
        <v>7.39</v>
      </c>
      <c r="EB108" s="18">
        <v>44</v>
      </c>
      <c r="EC108" s="18">
        <v>26</v>
      </c>
      <c r="ED108" s="18">
        <v>70</v>
      </c>
      <c r="ET108" s="18">
        <v>2</v>
      </c>
      <c r="EU108" s="18">
        <v>1</v>
      </c>
      <c r="EV108" s="18">
        <v>1</v>
      </c>
      <c r="EY108" s="29">
        <f t="shared" si="3"/>
        <v>32.873109796186718</v>
      </c>
      <c r="EZ108" s="82">
        <f t="shared" si="4"/>
        <v>17</v>
      </c>
      <c r="FA108" s="29">
        <f t="shared" si="5"/>
        <v>24</v>
      </c>
    </row>
    <row r="109" spans="1:157" ht="29.25" customHeight="1" x14ac:dyDescent="0.25">
      <c r="A109" s="25">
        <v>43966</v>
      </c>
      <c r="B109" s="18" t="s">
        <v>227</v>
      </c>
      <c r="C109" s="18">
        <v>2214102819</v>
      </c>
      <c r="D109" s="18" t="s">
        <v>587</v>
      </c>
      <c r="E109" s="18" t="s">
        <v>588</v>
      </c>
      <c r="F109" s="18">
        <v>51</v>
      </c>
      <c r="G109" s="18">
        <v>1</v>
      </c>
      <c r="H109" s="18" t="s">
        <v>589</v>
      </c>
      <c r="I109" s="18">
        <v>3</v>
      </c>
      <c r="J109" s="18">
        <v>2</v>
      </c>
      <c r="M109" s="18">
        <v>2</v>
      </c>
      <c r="N109" s="18">
        <v>2</v>
      </c>
      <c r="O109" s="18">
        <v>2</v>
      </c>
      <c r="P109" s="18">
        <v>2</v>
      </c>
      <c r="Q109" s="18">
        <v>2</v>
      </c>
      <c r="R109" s="18">
        <v>2</v>
      </c>
      <c r="S109" s="18">
        <v>2</v>
      </c>
      <c r="T109" s="18">
        <v>2</v>
      </c>
      <c r="U109" s="18">
        <v>2</v>
      </c>
      <c r="V109" s="18">
        <v>2</v>
      </c>
      <c r="W109" s="18">
        <v>2</v>
      </c>
      <c r="X109" s="18">
        <v>2</v>
      </c>
      <c r="Y109" s="18">
        <v>2</v>
      </c>
      <c r="Z109" s="18">
        <v>2</v>
      </c>
      <c r="AA109" s="18">
        <v>2</v>
      </c>
      <c r="AB109" s="18">
        <v>2</v>
      </c>
      <c r="AC109" s="18">
        <v>1</v>
      </c>
      <c r="AD109" s="18">
        <v>99</v>
      </c>
      <c r="AE109" s="18">
        <v>1.75</v>
      </c>
      <c r="AF109" s="18">
        <v>1</v>
      </c>
      <c r="AG109" s="18">
        <v>2</v>
      </c>
      <c r="AH109" s="18">
        <v>1</v>
      </c>
      <c r="AI109" s="18">
        <v>1</v>
      </c>
      <c r="AJ109" s="18">
        <v>2</v>
      </c>
      <c r="AK109" s="18">
        <v>2</v>
      </c>
      <c r="AL109" s="18">
        <v>2</v>
      </c>
      <c r="AM109" s="18">
        <v>2</v>
      </c>
      <c r="AN109" s="18">
        <v>2</v>
      </c>
      <c r="AO109" s="18">
        <v>2</v>
      </c>
      <c r="AP109" s="18">
        <v>2</v>
      </c>
      <c r="AQ109" s="18">
        <v>1</v>
      </c>
      <c r="AR109" s="18">
        <v>2</v>
      </c>
      <c r="AS109" s="18">
        <v>2</v>
      </c>
      <c r="AT109" s="18">
        <v>2</v>
      </c>
      <c r="AU109" s="18">
        <v>2</v>
      </c>
      <c r="AV109" s="18">
        <v>2</v>
      </c>
      <c r="AW109" s="18">
        <v>2</v>
      </c>
      <c r="AX109" s="18">
        <v>2</v>
      </c>
      <c r="AY109" s="18">
        <v>2</v>
      </c>
      <c r="AZ109" s="18">
        <v>2</v>
      </c>
      <c r="BA109" s="18">
        <v>2</v>
      </c>
      <c r="BB109" s="18">
        <v>2</v>
      </c>
      <c r="BC109" s="18">
        <v>1</v>
      </c>
      <c r="BD109" s="18">
        <v>2</v>
      </c>
      <c r="BE109" s="18">
        <v>1</v>
      </c>
      <c r="BF109" s="18">
        <v>2</v>
      </c>
      <c r="BG109" s="18">
        <v>2</v>
      </c>
      <c r="BH109" s="18">
        <v>2</v>
      </c>
      <c r="BI109" s="18">
        <v>2</v>
      </c>
      <c r="BJ109" s="18">
        <v>2</v>
      </c>
      <c r="BK109" s="18">
        <v>2</v>
      </c>
      <c r="BL109" s="18">
        <v>1</v>
      </c>
      <c r="BM109" s="18">
        <v>2</v>
      </c>
      <c r="BN109" s="18">
        <v>2</v>
      </c>
      <c r="BO109" s="18">
        <v>2</v>
      </c>
      <c r="BP109" s="18">
        <v>2</v>
      </c>
      <c r="BQ109" s="18">
        <v>2</v>
      </c>
      <c r="BR109" s="18">
        <v>2</v>
      </c>
      <c r="BS109" s="18">
        <v>1</v>
      </c>
      <c r="BT109" s="18">
        <v>2</v>
      </c>
      <c r="BU109" s="18">
        <v>2</v>
      </c>
      <c r="BV109" s="18">
        <v>2</v>
      </c>
      <c r="BW109" s="25">
        <v>43962</v>
      </c>
      <c r="BX109" s="53">
        <v>1</v>
      </c>
      <c r="BY109" s="18">
        <v>2</v>
      </c>
      <c r="CA109" s="18">
        <v>4</v>
      </c>
      <c r="CB109" s="25">
        <v>43966</v>
      </c>
      <c r="CC109" s="25">
        <v>43970</v>
      </c>
      <c r="CD109" s="26">
        <v>3</v>
      </c>
      <c r="CE109" s="25">
        <v>43958</v>
      </c>
      <c r="CF109" s="62">
        <v>1</v>
      </c>
      <c r="CG109" s="26">
        <v>1</v>
      </c>
      <c r="CH109" s="25">
        <v>43966</v>
      </c>
      <c r="CI109" s="18">
        <v>115</v>
      </c>
      <c r="CJ109" s="18">
        <v>64</v>
      </c>
      <c r="CK109" s="18">
        <v>1</v>
      </c>
      <c r="CL109" s="18">
        <v>90</v>
      </c>
      <c r="CM109" s="18">
        <v>90</v>
      </c>
      <c r="CO109" s="18">
        <v>2</v>
      </c>
      <c r="CP109" s="18">
        <v>4</v>
      </c>
      <c r="CQ109" s="18">
        <v>32</v>
      </c>
      <c r="CR109" s="18">
        <v>37.799999999999997</v>
      </c>
      <c r="CS109" s="18">
        <v>2</v>
      </c>
      <c r="CT109" s="18">
        <v>42</v>
      </c>
      <c r="CU109" s="18">
        <v>110</v>
      </c>
      <c r="CV109" s="18">
        <v>0.95</v>
      </c>
      <c r="CW109" s="18">
        <v>19</v>
      </c>
      <c r="CX109" s="18">
        <v>14.6</v>
      </c>
      <c r="CY109" s="18">
        <v>4.7</v>
      </c>
      <c r="CZ109" s="18">
        <v>146000</v>
      </c>
      <c r="DA109" s="18">
        <v>15500</v>
      </c>
      <c r="DB109" s="18">
        <v>2020</v>
      </c>
      <c r="DC109" s="18">
        <v>0</v>
      </c>
      <c r="DD109" s="18">
        <v>0</v>
      </c>
      <c r="DE109" s="18">
        <v>12560</v>
      </c>
      <c r="DF109" s="18">
        <v>780</v>
      </c>
      <c r="DG109" s="18">
        <v>3.2</v>
      </c>
      <c r="DH109" s="18">
        <v>133</v>
      </c>
      <c r="DI109" s="18">
        <v>102</v>
      </c>
      <c r="DK109" s="18">
        <v>29</v>
      </c>
      <c r="DO109" s="18">
        <v>25</v>
      </c>
      <c r="DS109" s="18">
        <v>409</v>
      </c>
      <c r="EA109" s="18">
        <v>7.42</v>
      </c>
      <c r="EB109" s="18">
        <v>23</v>
      </c>
      <c r="EC109" s="18">
        <v>14</v>
      </c>
      <c r="ED109" s="18">
        <v>66</v>
      </c>
      <c r="EU109" s="18">
        <v>1</v>
      </c>
      <c r="EV109" s="18">
        <v>2</v>
      </c>
      <c r="EW109" s="22">
        <v>16.100000000000001</v>
      </c>
      <c r="EY109" s="29">
        <f t="shared" si="3"/>
        <v>32.326530612244895</v>
      </c>
      <c r="EZ109" s="82">
        <f t="shared" si="4"/>
        <v>4</v>
      </c>
      <c r="FA109" s="29">
        <f t="shared" si="5"/>
        <v>12</v>
      </c>
    </row>
    <row r="110" spans="1:157" ht="29.25" customHeight="1" x14ac:dyDescent="0.25">
      <c r="A110" s="25">
        <v>43955</v>
      </c>
      <c r="B110" s="18" t="s">
        <v>592</v>
      </c>
      <c r="C110" s="18">
        <v>2203614</v>
      </c>
      <c r="D110" s="18" t="s">
        <v>591</v>
      </c>
      <c r="E110" s="18" t="s">
        <v>593</v>
      </c>
      <c r="F110" s="18">
        <v>74</v>
      </c>
      <c r="G110" s="18">
        <v>3</v>
      </c>
      <c r="H110" s="18" t="s">
        <v>594</v>
      </c>
      <c r="I110" s="18">
        <v>1</v>
      </c>
      <c r="J110" s="18">
        <v>2</v>
      </c>
      <c r="M110" s="18">
        <v>2</v>
      </c>
      <c r="N110" s="18">
        <v>2</v>
      </c>
      <c r="O110" s="18">
        <v>2</v>
      </c>
      <c r="P110" s="18">
        <v>2</v>
      </c>
      <c r="Q110" s="18">
        <v>2</v>
      </c>
      <c r="R110" s="18">
        <v>2</v>
      </c>
      <c r="S110" s="18">
        <v>2</v>
      </c>
      <c r="T110" s="18">
        <v>2</v>
      </c>
      <c r="U110" s="18">
        <v>2</v>
      </c>
      <c r="V110" s="18">
        <v>2</v>
      </c>
      <c r="W110" s="18">
        <v>2</v>
      </c>
      <c r="X110" s="18">
        <v>2</v>
      </c>
      <c r="Y110" s="18">
        <v>2</v>
      </c>
      <c r="Z110" s="18">
        <v>2</v>
      </c>
      <c r="AA110" s="18">
        <v>2</v>
      </c>
      <c r="AB110" s="18">
        <v>2</v>
      </c>
      <c r="AC110" s="18">
        <v>2</v>
      </c>
      <c r="AD110" s="18">
        <v>39</v>
      </c>
      <c r="AE110" s="18">
        <v>1.45</v>
      </c>
      <c r="AF110" s="18">
        <v>1</v>
      </c>
      <c r="AG110" s="18">
        <v>2</v>
      </c>
      <c r="AH110" s="18">
        <v>2</v>
      </c>
      <c r="AI110" s="18">
        <v>2</v>
      </c>
      <c r="AJ110" s="18">
        <v>2</v>
      </c>
      <c r="AK110" s="18">
        <v>2</v>
      </c>
      <c r="AL110" s="18">
        <v>2</v>
      </c>
      <c r="AM110" s="18">
        <v>2</v>
      </c>
      <c r="AN110" s="18">
        <v>2</v>
      </c>
      <c r="AO110" s="18">
        <v>2</v>
      </c>
      <c r="AP110" s="18">
        <v>2</v>
      </c>
      <c r="AQ110" s="18">
        <v>2</v>
      </c>
      <c r="AR110" s="18">
        <v>2</v>
      </c>
      <c r="AS110" s="18">
        <v>2</v>
      </c>
      <c r="AU110" s="18">
        <v>2</v>
      </c>
      <c r="AV110" s="18">
        <v>2</v>
      </c>
      <c r="AW110" s="18">
        <v>2</v>
      </c>
      <c r="AX110" s="18">
        <v>2</v>
      </c>
      <c r="AY110" s="18">
        <v>2</v>
      </c>
      <c r="AZ110" s="18">
        <v>2</v>
      </c>
      <c r="BA110" s="18">
        <v>2</v>
      </c>
      <c r="BB110" s="18">
        <v>2</v>
      </c>
      <c r="BC110" s="18">
        <v>2</v>
      </c>
      <c r="BD110" s="18">
        <v>2</v>
      </c>
      <c r="BE110" s="18">
        <v>1</v>
      </c>
      <c r="BF110" s="18">
        <v>2</v>
      </c>
      <c r="BG110" s="18">
        <v>2</v>
      </c>
      <c r="BH110" s="18">
        <v>2</v>
      </c>
      <c r="BI110" s="18">
        <v>2</v>
      </c>
      <c r="BJ110" s="18">
        <v>2</v>
      </c>
      <c r="BK110" s="18">
        <v>2</v>
      </c>
      <c r="BL110" s="18">
        <v>1</v>
      </c>
      <c r="BM110" s="18">
        <v>2</v>
      </c>
      <c r="BN110" s="18">
        <v>2</v>
      </c>
      <c r="BO110" s="18">
        <v>2</v>
      </c>
      <c r="BP110" s="18">
        <v>2</v>
      </c>
      <c r="BQ110" s="18">
        <v>2</v>
      </c>
      <c r="BR110" s="18">
        <v>2</v>
      </c>
      <c r="BS110" s="18">
        <v>1</v>
      </c>
      <c r="BT110" s="18">
        <v>1</v>
      </c>
      <c r="BU110" s="18">
        <v>2</v>
      </c>
      <c r="BV110" s="18">
        <v>2</v>
      </c>
      <c r="BW110" s="25">
        <v>43955</v>
      </c>
      <c r="BX110" s="53">
        <v>1</v>
      </c>
      <c r="BY110" s="18">
        <v>2</v>
      </c>
      <c r="CA110" s="18">
        <v>4</v>
      </c>
      <c r="CB110" s="25">
        <v>43925</v>
      </c>
      <c r="CC110" s="25">
        <v>43925</v>
      </c>
      <c r="CD110" s="26">
        <v>3</v>
      </c>
      <c r="CE110" s="25">
        <v>43925</v>
      </c>
      <c r="CF110" s="62">
        <v>11</v>
      </c>
      <c r="CG110" s="26">
        <v>1</v>
      </c>
      <c r="CH110" s="25">
        <v>43925</v>
      </c>
      <c r="CI110" s="18">
        <v>106</v>
      </c>
      <c r="CJ110" s="18">
        <v>70</v>
      </c>
      <c r="CK110" s="18">
        <v>1</v>
      </c>
      <c r="CL110" s="18">
        <v>115</v>
      </c>
      <c r="CN110" s="18">
        <v>46</v>
      </c>
      <c r="CO110" s="18">
        <v>2</v>
      </c>
      <c r="CQ110" s="18">
        <v>32</v>
      </c>
      <c r="CR110" s="18">
        <v>36.5</v>
      </c>
      <c r="CS110" s="18">
        <v>2</v>
      </c>
      <c r="EA110" s="18">
        <v>7.5</v>
      </c>
      <c r="EB110" s="18">
        <v>19</v>
      </c>
      <c r="EC110" s="18">
        <v>15</v>
      </c>
      <c r="ED110" s="18">
        <v>41</v>
      </c>
      <c r="ET110" s="18">
        <v>2</v>
      </c>
      <c r="EU110" s="18">
        <v>1</v>
      </c>
      <c r="EV110" s="18">
        <v>1</v>
      </c>
      <c r="EY110" s="29">
        <f t="shared" si="3"/>
        <v>18.549346016646851</v>
      </c>
      <c r="EZ110" s="82">
        <f t="shared" si="4"/>
        <v>0</v>
      </c>
      <c r="FA110" s="29">
        <f t="shared" si="5"/>
        <v>0</v>
      </c>
    </row>
    <row r="111" spans="1:157" ht="29.25" customHeight="1" x14ac:dyDescent="0.25">
      <c r="A111" s="25">
        <v>43961</v>
      </c>
      <c r="B111" s="18" t="s">
        <v>596</v>
      </c>
      <c r="C111" s="18">
        <v>55787283</v>
      </c>
      <c r="D111" s="18" t="s">
        <v>595</v>
      </c>
      <c r="E111" s="18" t="s">
        <v>597</v>
      </c>
      <c r="F111" s="18">
        <v>67</v>
      </c>
      <c r="G111" s="18">
        <v>6</v>
      </c>
      <c r="H111" s="18" t="s">
        <v>598</v>
      </c>
      <c r="I111" s="18">
        <v>1</v>
      </c>
      <c r="J111" s="18">
        <v>2</v>
      </c>
      <c r="M111" s="18">
        <v>2</v>
      </c>
      <c r="N111" s="18">
        <v>2</v>
      </c>
      <c r="O111" s="18">
        <v>2</v>
      </c>
      <c r="P111" s="18">
        <v>2</v>
      </c>
      <c r="Q111" s="18">
        <v>2</v>
      </c>
      <c r="R111" s="18">
        <v>2</v>
      </c>
      <c r="S111" s="18">
        <v>2</v>
      </c>
      <c r="T111" s="18">
        <v>2</v>
      </c>
      <c r="U111" s="18">
        <v>1</v>
      </c>
      <c r="V111" s="18">
        <v>2</v>
      </c>
      <c r="W111" s="18">
        <v>2</v>
      </c>
      <c r="X111" s="18">
        <v>2</v>
      </c>
      <c r="Y111" s="18">
        <v>2</v>
      </c>
      <c r="Z111" s="18">
        <v>2</v>
      </c>
      <c r="AA111" s="18">
        <v>2</v>
      </c>
      <c r="AB111" s="18">
        <v>2</v>
      </c>
      <c r="AC111" s="18">
        <v>2</v>
      </c>
      <c r="AD111" s="18">
        <v>65</v>
      </c>
      <c r="AE111" s="18">
        <v>1.65</v>
      </c>
      <c r="AF111" s="18">
        <v>1</v>
      </c>
      <c r="AG111" s="18">
        <v>2</v>
      </c>
      <c r="AH111" s="18">
        <v>2</v>
      </c>
      <c r="AI111" s="18">
        <v>2</v>
      </c>
      <c r="AJ111" s="18">
        <v>2</v>
      </c>
      <c r="AK111" s="18">
        <v>2</v>
      </c>
      <c r="AL111" s="18">
        <v>2</v>
      </c>
      <c r="AM111" s="18">
        <v>2</v>
      </c>
      <c r="AN111" s="18">
        <v>2</v>
      </c>
      <c r="AO111" s="18">
        <v>2</v>
      </c>
      <c r="AP111" s="18">
        <v>2</v>
      </c>
      <c r="AQ111" s="18">
        <v>2</v>
      </c>
      <c r="AR111" s="18">
        <v>2</v>
      </c>
      <c r="AT111" s="18">
        <v>2</v>
      </c>
      <c r="AU111" s="18">
        <v>2</v>
      </c>
      <c r="AV111" s="18">
        <v>2</v>
      </c>
      <c r="AW111" s="18">
        <v>2</v>
      </c>
      <c r="AX111" s="18">
        <v>2</v>
      </c>
      <c r="AY111" s="18">
        <v>2</v>
      </c>
      <c r="AZ111" s="18">
        <v>2</v>
      </c>
      <c r="BA111" s="18">
        <v>2</v>
      </c>
      <c r="BB111" s="18">
        <v>2</v>
      </c>
      <c r="BC111" s="18">
        <v>1</v>
      </c>
      <c r="BD111" s="18">
        <v>2</v>
      </c>
      <c r="BE111" s="18">
        <v>1</v>
      </c>
      <c r="BF111" s="18">
        <v>2</v>
      </c>
      <c r="BG111" s="18">
        <v>2</v>
      </c>
      <c r="BH111" s="18">
        <v>2</v>
      </c>
      <c r="BI111" s="18">
        <v>2</v>
      </c>
      <c r="BJ111" s="18">
        <v>2</v>
      </c>
      <c r="BK111" s="18">
        <v>1</v>
      </c>
      <c r="BL111" s="18">
        <v>1</v>
      </c>
      <c r="BM111" s="18">
        <v>2</v>
      </c>
      <c r="BN111" s="18">
        <v>2</v>
      </c>
      <c r="BO111" s="18">
        <v>1</v>
      </c>
      <c r="BP111" s="18">
        <v>1</v>
      </c>
      <c r="BQ111" s="18">
        <v>1</v>
      </c>
      <c r="BR111" s="18">
        <v>2</v>
      </c>
      <c r="BS111" s="18">
        <v>1</v>
      </c>
      <c r="BT111" s="18">
        <v>1</v>
      </c>
      <c r="BU111" s="18">
        <v>2</v>
      </c>
      <c r="BV111" s="18">
        <v>2</v>
      </c>
      <c r="BW111" s="25">
        <v>43961</v>
      </c>
      <c r="BX111" s="53">
        <v>1</v>
      </c>
      <c r="BY111" s="18">
        <v>2</v>
      </c>
      <c r="CA111" s="18">
        <v>4</v>
      </c>
      <c r="CB111" s="25">
        <v>43961</v>
      </c>
      <c r="CC111" s="25">
        <v>43969</v>
      </c>
      <c r="CD111" s="26">
        <v>3</v>
      </c>
      <c r="CE111" s="25">
        <v>43957</v>
      </c>
      <c r="CF111" s="62">
        <v>1</v>
      </c>
      <c r="CG111" s="26">
        <v>1</v>
      </c>
      <c r="CH111" s="25">
        <v>43961</v>
      </c>
      <c r="CI111" s="18">
        <v>117</v>
      </c>
      <c r="CJ111" s="18">
        <v>68</v>
      </c>
      <c r="CK111" s="18">
        <v>1</v>
      </c>
      <c r="CL111" s="18">
        <v>79</v>
      </c>
      <c r="CM111" s="18">
        <v>67</v>
      </c>
      <c r="CN111" s="18">
        <v>46</v>
      </c>
      <c r="CO111" s="18">
        <v>2</v>
      </c>
      <c r="CP111" s="18">
        <v>10</v>
      </c>
      <c r="CQ111" s="18">
        <v>28</v>
      </c>
      <c r="CR111" s="18">
        <v>36.6</v>
      </c>
      <c r="CS111" s="18">
        <v>2</v>
      </c>
      <c r="CT111" s="18">
        <v>45</v>
      </c>
      <c r="CU111" s="18">
        <v>290</v>
      </c>
      <c r="CV111" s="18">
        <v>0.76</v>
      </c>
      <c r="CW111" s="18">
        <v>21</v>
      </c>
      <c r="CX111" s="18">
        <v>13.3</v>
      </c>
      <c r="CY111" s="18">
        <v>4.4000000000000004</v>
      </c>
      <c r="CZ111" s="18">
        <v>181000</v>
      </c>
      <c r="DA111" s="18">
        <v>9800</v>
      </c>
      <c r="DB111" s="18">
        <v>590</v>
      </c>
      <c r="DC111" s="18">
        <v>0</v>
      </c>
      <c r="DD111" s="18">
        <v>0</v>
      </c>
      <c r="DE111" s="18">
        <v>8720</v>
      </c>
      <c r="DF111" s="18">
        <v>490</v>
      </c>
      <c r="DG111" s="18">
        <v>4.5999999999999996</v>
      </c>
      <c r="DH111" s="18">
        <v>132</v>
      </c>
      <c r="DI111" s="18">
        <v>48</v>
      </c>
      <c r="DK111" s="18">
        <v>46</v>
      </c>
      <c r="DO111" s="18">
        <v>24</v>
      </c>
      <c r="DP111" s="18">
        <v>4433</v>
      </c>
      <c r="DS111" s="18">
        <v>631</v>
      </c>
      <c r="EA111" s="18">
        <v>7.43</v>
      </c>
      <c r="EB111" s="18">
        <v>36</v>
      </c>
      <c r="EC111" s="18">
        <v>24</v>
      </c>
      <c r="ED111" s="18">
        <v>43</v>
      </c>
      <c r="ET111" s="18">
        <v>2</v>
      </c>
      <c r="EU111" s="18">
        <v>1</v>
      </c>
      <c r="EV111" s="18">
        <v>1</v>
      </c>
      <c r="EW111" s="22">
        <v>15.4</v>
      </c>
      <c r="EX111" s="22">
        <f ca="1">+EX111:EEF115</f>
        <v>0</v>
      </c>
      <c r="EY111" s="29">
        <f t="shared" si="3"/>
        <v>23.875114784205696</v>
      </c>
      <c r="EZ111" s="82">
        <f t="shared" si="4"/>
        <v>8</v>
      </c>
      <c r="FA111" s="29">
        <f t="shared" si="5"/>
        <v>12</v>
      </c>
    </row>
    <row r="112" spans="1:157" ht="29.25" customHeight="1" x14ac:dyDescent="0.25">
      <c r="A112" s="25">
        <v>43959</v>
      </c>
      <c r="B112" s="18" t="s">
        <v>599</v>
      </c>
      <c r="C112" s="18">
        <v>2225120184</v>
      </c>
      <c r="D112" s="18" t="s">
        <v>600</v>
      </c>
      <c r="E112" s="18" t="s">
        <v>601</v>
      </c>
      <c r="F112" s="18">
        <v>37</v>
      </c>
      <c r="G112" s="18">
        <v>1</v>
      </c>
      <c r="H112" s="18" t="s">
        <v>602</v>
      </c>
      <c r="I112" s="18">
        <v>3</v>
      </c>
      <c r="J112" s="18">
        <v>1</v>
      </c>
      <c r="K112" s="18">
        <v>6</v>
      </c>
      <c r="L112" s="18">
        <v>2</v>
      </c>
      <c r="M112" s="18">
        <v>2</v>
      </c>
      <c r="N112" s="18">
        <v>2</v>
      </c>
      <c r="O112" s="18">
        <v>2</v>
      </c>
      <c r="P112" s="18">
        <v>1</v>
      </c>
      <c r="Q112" s="18">
        <v>2</v>
      </c>
      <c r="R112" s="18">
        <v>1</v>
      </c>
      <c r="S112" s="18">
        <v>2</v>
      </c>
      <c r="T112" s="18">
        <v>2</v>
      </c>
      <c r="U112" s="18">
        <v>1</v>
      </c>
      <c r="V112" s="18">
        <v>2</v>
      </c>
      <c r="W112" s="18">
        <v>2</v>
      </c>
      <c r="X112" s="18">
        <v>2</v>
      </c>
      <c r="Y112" s="18">
        <v>2</v>
      </c>
      <c r="Z112" s="18">
        <v>2</v>
      </c>
      <c r="AA112" s="18">
        <v>2</v>
      </c>
      <c r="AB112" s="18">
        <v>2</v>
      </c>
      <c r="AC112" s="18">
        <v>2</v>
      </c>
      <c r="AD112" s="18">
        <v>120</v>
      </c>
      <c r="AE112" s="18">
        <v>1.78</v>
      </c>
      <c r="AF112" s="18">
        <v>1</v>
      </c>
      <c r="AG112" s="18">
        <v>2</v>
      </c>
      <c r="AH112" s="18">
        <v>2</v>
      </c>
      <c r="AI112" s="18">
        <v>2</v>
      </c>
      <c r="AJ112" s="18">
        <v>2</v>
      </c>
      <c r="AK112" s="18">
        <v>2</v>
      </c>
      <c r="AL112" s="18">
        <v>2</v>
      </c>
      <c r="AM112" s="18">
        <v>2</v>
      </c>
      <c r="AN112" s="18">
        <v>2</v>
      </c>
      <c r="AO112" s="18">
        <v>2</v>
      </c>
      <c r="AP112" s="18">
        <v>2</v>
      </c>
      <c r="AQ112" s="18">
        <v>1</v>
      </c>
      <c r="AR112" s="18">
        <v>2</v>
      </c>
      <c r="AS112" s="18">
        <v>2</v>
      </c>
      <c r="AT112" s="18">
        <v>2</v>
      </c>
      <c r="AU112" s="18">
        <v>1</v>
      </c>
      <c r="AV112" s="18">
        <v>2</v>
      </c>
      <c r="AW112" s="18">
        <v>2</v>
      </c>
      <c r="AX112" s="18">
        <v>1</v>
      </c>
      <c r="AY112" s="18">
        <v>2</v>
      </c>
      <c r="AZ112" s="18">
        <v>2</v>
      </c>
      <c r="BA112" s="18">
        <v>2</v>
      </c>
      <c r="BB112" s="18">
        <v>2</v>
      </c>
      <c r="BC112" s="18">
        <v>2</v>
      </c>
      <c r="BD112" s="18">
        <v>2</v>
      </c>
      <c r="BE112" s="18">
        <v>1</v>
      </c>
      <c r="BF112" s="18">
        <v>2</v>
      </c>
      <c r="BG112" s="18">
        <v>2</v>
      </c>
      <c r="BH112" s="18">
        <v>2</v>
      </c>
      <c r="BI112" s="18">
        <v>2</v>
      </c>
      <c r="BJ112" s="18">
        <v>2</v>
      </c>
      <c r="BK112" s="18">
        <v>2</v>
      </c>
      <c r="BL112" s="18">
        <v>1</v>
      </c>
      <c r="BM112" s="18">
        <v>2</v>
      </c>
      <c r="BN112" s="18">
        <v>2</v>
      </c>
      <c r="BO112" s="18">
        <v>2</v>
      </c>
      <c r="BP112" s="18">
        <v>2</v>
      </c>
      <c r="BQ112" s="18">
        <v>2</v>
      </c>
      <c r="BR112" s="18">
        <v>2</v>
      </c>
      <c r="BS112" s="18">
        <v>1</v>
      </c>
      <c r="BT112" s="18">
        <v>2</v>
      </c>
      <c r="BU112" s="18">
        <v>2</v>
      </c>
      <c r="BV112" s="18">
        <v>2</v>
      </c>
      <c r="BW112" s="25">
        <v>43959</v>
      </c>
      <c r="BX112" s="53">
        <v>2</v>
      </c>
      <c r="BY112" s="18">
        <v>2</v>
      </c>
      <c r="CA112" s="18">
        <v>4</v>
      </c>
      <c r="CB112" s="25">
        <v>43959</v>
      </c>
      <c r="CC112" s="25">
        <v>43959</v>
      </c>
      <c r="CD112" s="26">
        <v>3</v>
      </c>
      <c r="CE112" s="25">
        <v>43948</v>
      </c>
      <c r="CF112" s="62">
        <v>2</v>
      </c>
      <c r="CG112" s="26">
        <v>2</v>
      </c>
      <c r="CH112" s="25">
        <v>43959</v>
      </c>
      <c r="CI112" s="18">
        <v>131</v>
      </c>
      <c r="CJ112" s="18">
        <v>91</v>
      </c>
      <c r="CK112" s="18">
        <v>1</v>
      </c>
      <c r="CL112" s="18">
        <v>134</v>
      </c>
      <c r="CM112" s="18">
        <v>84</v>
      </c>
      <c r="CO112" s="18">
        <v>2</v>
      </c>
      <c r="CP112" s="18">
        <v>10</v>
      </c>
      <c r="CQ112" s="18">
        <v>26</v>
      </c>
      <c r="CR112" s="18">
        <v>36.200000000000003</v>
      </c>
      <c r="CS112" s="18">
        <v>1</v>
      </c>
      <c r="CT112" s="18">
        <v>33</v>
      </c>
      <c r="CU112" s="18">
        <v>301</v>
      </c>
      <c r="CV112" s="18">
        <v>0.73</v>
      </c>
      <c r="CW112" s="18">
        <v>15</v>
      </c>
      <c r="CX112" s="18">
        <v>16.8</v>
      </c>
      <c r="CY112" s="18">
        <v>6.2</v>
      </c>
      <c r="CZ112" s="18">
        <v>242000</v>
      </c>
      <c r="DA112" s="18">
        <v>19600</v>
      </c>
      <c r="DB112" s="18">
        <v>1570</v>
      </c>
      <c r="DC112" s="18">
        <v>200</v>
      </c>
      <c r="DD112" s="18">
        <v>200</v>
      </c>
      <c r="DE112" s="18">
        <v>15680</v>
      </c>
      <c r="DF112" s="18">
        <v>1960</v>
      </c>
      <c r="DG112" s="18">
        <v>4.5</v>
      </c>
      <c r="DH112" s="18">
        <v>130</v>
      </c>
      <c r="DI112" s="18">
        <v>94</v>
      </c>
      <c r="DK112" s="18">
        <v>40</v>
      </c>
      <c r="DO112" s="18">
        <v>30</v>
      </c>
      <c r="DP112" s="18">
        <v>4333</v>
      </c>
      <c r="DS112" s="18">
        <v>637</v>
      </c>
      <c r="EA112" s="18">
        <v>7.46</v>
      </c>
      <c r="EB112" s="18">
        <v>25</v>
      </c>
      <c r="EC112" s="18">
        <v>18</v>
      </c>
      <c r="ED112" s="18">
        <v>51</v>
      </c>
      <c r="EF112" s="18">
        <v>76</v>
      </c>
      <c r="EG112" s="18">
        <v>10</v>
      </c>
      <c r="ET112" s="18">
        <v>2</v>
      </c>
      <c r="EU112" s="18">
        <v>2</v>
      </c>
      <c r="EV112" s="18">
        <v>2</v>
      </c>
      <c r="EY112" s="29">
        <f t="shared" si="3"/>
        <v>37.874005807347558</v>
      </c>
      <c r="EZ112" s="82">
        <f t="shared" si="4"/>
        <v>0</v>
      </c>
      <c r="FA112" s="29">
        <f t="shared" si="5"/>
        <v>11</v>
      </c>
    </row>
    <row r="113" spans="1:157" ht="29.25" customHeight="1" x14ac:dyDescent="0.25">
      <c r="A113" s="25">
        <v>43960</v>
      </c>
      <c r="B113" s="18" t="s">
        <v>603</v>
      </c>
      <c r="C113" s="18">
        <v>2215843527</v>
      </c>
      <c r="D113" s="18" t="s">
        <v>604</v>
      </c>
      <c r="E113" s="18" t="s">
        <v>605</v>
      </c>
      <c r="F113" s="18">
        <v>57</v>
      </c>
      <c r="G113" s="18">
        <v>3</v>
      </c>
      <c r="H113" s="18" t="s">
        <v>487</v>
      </c>
      <c r="I113" s="18">
        <v>1</v>
      </c>
      <c r="J113" s="18">
        <v>2</v>
      </c>
      <c r="K113" s="18" t="s">
        <v>606</v>
      </c>
      <c r="L113" s="18">
        <v>2</v>
      </c>
      <c r="M113" s="18">
        <v>2</v>
      </c>
      <c r="N113" s="18">
        <v>2</v>
      </c>
      <c r="O113" s="18">
        <v>2</v>
      </c>
      <c r="P113" s="18">
        <v>2</v>
      </c>
      <c r="Q113" s="18">
        <v>2</v>
      </c>
      <c r="R113" s="18">
        <v>2</v>
      </c>
      <c r="S113" s="18">
        <v>2</v>
      </c>
      <c r="T113" s="18">
        <v>2</v>
      </c>
      <c r="U113" s="18">
        <v>1</v>
      </c>
      <c r="V113" s="18">
        <v>2</v>
      </c>
      <c r="W113" s="18">
        <v>2</v>
      </c>
      <c r="X113" s="18">
        <v>1</v>
      </c>
      <c r="Y113" s="18">
        <v>2</v>
      </c>
      <c r="Z113" s="18">
        <v>2</v>
      </c>
      <c r="AA113" s="18">
        <v>2</v>
      </c>
      <c r="AB113" s="18">
        <v>1</v>
      </c>
      <c r="AC113" s="18">
        <v>2</v>
      </c>
      <c r="AD113" s="18">
        <v>62</v>
      </c>
      <c r="AE113" s="18">
        <v>1.6</v>
      </c>
      <c r="AF113" s="18">
        <v>1</v>
      </c>
      <c r="AG113" s="18">
        <v>2</v>
      </c>
      <c r="AH113" s="18">
        <v>2</v>
      </c>
      <c r="AI113" s="18">
        <v>2</v>
      </c>
      <c r="AJ113" s="18">
        <v>2</v>
      </c>
      <c r="AK113" s="18">
        <v>2</v>
      </c>
      <c r="AL113" s="18">
        <v>2</v>
      </c>
      <c r="AM113" s="18">
        <v>2</v>
      </c>
      <c r="AN113" s="18">
        <v>2</v>
      </c>
      <c r="AO113" s="18">
        <v>2</v>
      </c>
      <c r="AP113" s="18">
        <v>2</v>
      </c>
      <c r="AQ113" s="18">
        <v>2</v>
      </c>
      <c r="AR113" s="18">
        <v>2</v>
      </c>
      <c r="AS113" s="18">
        <v>2</v>
      </c>
      <c r="AT113" s="18">
        <v>2</v>
      </c>
      <c r="AU113" s="18">
        <v>2</v>
      </c>
      <c r="AV113" s="18">
        <v>2</v>
      </c>
      <c r="AW113" s="18">
        <v>2</v>
      </c>
      <c r="AX113" s="18">
        <v>2</v>
      </c>
      <c r="AY113" s="18">
        <v>2</v>
      </c>
      <c r="AZ113" s="18">
        <v>2</v>
      </c>
      <c r="BA113" s="18">
        <v>2</v>
      </c>
      <c r="BB113" s="18">
        <v>2</v>
      </c>
      <c r="BC113" s="18">
        <v>2</v>
      </c>
      <c r="BD113" s="18">
        <v>1</v>
      </c>
      <c r="BE113" s="18">
        <v>1</v>
      </c>
      <c r="BF113" s="18">
        <v>2</v>
      </c>
      <c r="BG113" s="18">
        <v>2</v>
      </c>
      <c r="BH113" s="18">
        <v>2</v>
      </c>
      <c r="BI113" s="18">
        <v>2</v>
      </c>
      <c r="BJ113" s="18">
        <v>2</v>
      </c>
      <c r="BK113" s="18">
        <v>2</v>
      </c>
      <c r="BL113" s="18">
        <v>1</v>
      </c>
      <c r="BM113" s="18">
        <v>2</v>
      </c>
      <c r="BN113" s="18">
        <v>2</v>
      </c>
      <c r="BO113" s="18">
        <v>2</v>
      </c>
      <c r="BP113" s="18">
        <v>2</v>
      </c>
      <c r="BQ113" s="18">
        <v>2</v>
      </c>
      <c r="BR113" s="18">
        <v>2</v>
      </c>
      <c r="BS113" s="18">
        <v>1</v>
      </c>
      <c r="BT113" s="18">
        <v>1</v>
      </c>
      <c r="BU113" s="18">
        <v>2</v>
      </c>
      <c r="BV113" s="18">
        <v>2</v>
      </c>
      <c r="BW113" s="25">
        <v>43960</v>
      </c>
      <c r="BX113" s="53">
        <v>1</v>
      </c>
      <c r="BY113" s="18">
        <v>2</v>
      </c>
      <c r="CA113" s="18">
        <v>4</v>
      </c>
      <c r="CB113" s="25">
        <v>43960</v>
      </c>
      <c r="CC113" s="25">
        <v>43960</v>
      </c>
      <c r="CD113" s="26">
        <v>3</v>
      </c>
      <c r="CE113" s="25">
        <v>43952</v>
      </c>
      <c r="CF113" s="62">
        <v>11</v>
      </c>
      <c r="CG113" s="26">
        <v>1</v>
      </c>
      <c r="CH113" s="25">
        <v>43960</v>
      </c>
      <c r="CI113" s="18">
        <v>147</v>
      </c>
      <c r="CJ113" s="18">
        <v>80</v>
      </c>
      <c r="CK113" s="18">
        <v>1</v>
      </c>
      <c r="CL113" s="18">
        <v>104</v>
      </c>
      <c r="CM113" s="18">
        <v>60</v>
      </c>
      <c r="CO113" s="18">
        <v>2</v>
      </c>
      <c r="CP113" s="18">
        <v>10</v>
      </c>
      <c r="CQ113" s="18">
        <v>24</v>
      </c>
      <c r="CR113" s="18">
        <v>36.9</v>
      </c>
      <c r="CS113" s="18">
        <v>2</v>
      </c>
      <c r="CT113" s="18">
        <v>74</v>
      </c>
      <c r="CU113" s="18">
        <v>207</v>
      </c>
      <c r="CV113" s="18">
        <v>2.1</v>
      </c>
      <c r="CW113" s="18">
        <v>35</v>
      </c>
      <c r="CX113" s="18">
        <v>10.199999999999999</v>
      </c>
      <c r="CY113" s="18">
        <v>3.4</v>
      </c>
      <c r="CZ113" s="18">
        <v>323000</v>
      </c>
      <c r="DA113" s="18">
        <v>10000</v>
      </c>
      <c r="DB113" s="18">
        <v>300</v>
      </c>
      <c r="DC113" s="18">
        <v>100</v>
      </c>
      <c r="DD113" s="18">
        <v>0</v>
      </c>
      <c r="DE113" s="18">
        <v>9300</v>
      </c>
      <c r="DF113" s="18">
        <v>300</v>
      </c>
      <c r="DG113" s="18">
        <v>5.3</v>
      </c>
      <c r="DH113" s="18">
        <v>137</v>
      </c>
      <c r="DI113" s="18">
        <v>108</v>
      </c>
      <c r="DK113" s="18">
        <v>34</v>
      </c>
      <c r="DO113" s="18">
        <v>13</v>
      </c>
      <c r="DP113" s="18">
        <v>820</v>
      </c>
      <c r="DS113" s="18">
        <v>355</v>
      </c>
      <c r="EA113" s="18">
        <v>7.26</v>
      </c>
      <c r="EB113" s="18">
        <v>32</v>
      </c>
      <c r="EC113" s="18">
        <v>14</v>
      </c>
      <c r="ED113" s="18">
        <v>32</v>
      </c>
      <c r="ET113" s="18">
        <v>2</v>
      </c>
      <c r="EU113" s="18">
        <v>1</v>
      </c>
      <c r="EV113" s="18">
        <v>1</v>
      </c>
      <c r="EW113" s="22">
        <v>13.8</v>
      </c>
      <c r="EY113" s="29">
        <f t="shared" si="3"/>
        <v>24.21875</v>
      </c>
      <c r="EZ113" s="82">
        <f t="shared" si="4"/>
        <v>0</v>
      </c>
      <c r="FA113" s="29">
        <f t="shared" si="5"/>
        <v>8</v>
      </c>
    </row>
    <row r="114" spans="1:157" ht="29.25" customHeight="1" x14ac:dyDescent="0.25">
      <c r="A114" s="25">
        <v>43952</v>
      </c>
      <c r="B114" s="18" t="s">
        <v>364</v>
      </c>
      <c r="C114" s="18">
        <v>226715572</v>
      </c>
      <c r="D114" s="18" t="s">
        <v>607</v>
      </c>
      <c r="E114" s="18" t="s">
        <v>608</v>
      </c>
      <c r="F114" s="18">
        <v>63</v>
      </c>
      <c r="G114" s="18">
        <v>4</v>
      </c>
      <c r="H114" s="18" t="s">
        <v>609</v>
      </c>
      <c r="I114" s="18">
        <v>2</v>
      </c>
      <c r="J114" s="18">
        <v>1</v>
      </c>
      <c r="K114" s="18">
        <v>6</v>
      </c>
      <c r="L114" s="18">
        <v>2</v>
      </c>
      <c r="M114" s="18">
        <v>2</v>
      </c>
      <c r="N114" s="18">
        <v>2</v>
      </c>
      <c r="O114" s="18">
        <v>2</v>
      </c>
      <c r="P114" s="18">
        <v>2</v>
      </c>
      <c r="Q114" s="18">
        <v>2</v>
      </c>
      <c r="R114" s="18">
        <v>2</v>
      </c>
      <c r="S114" s="18">
        <v>2</v>
      </c>
      <c r="T114" s="18">
        <v>3</v>
      </c>
      <c r="U114" s="18">
        <v>1</v>
      </c>
      <c r="V114" s="18">
        <v>2</v>
      </c>
      <c r="W114" s="18">
        <v>2</v>
      </c>
      <c r="X114" s="18">
        <v>2</v>
      </c>
      <c r="Y114" s="18">
        <v>2</v>
      </c>
      <c r="Z114" s="18">
        <v>2</v>
      </c>
      <c r="AA114" s="18">
        <v>2</v>
      </c>
      <c r="AB114" s="18">
        <v>2</v>
      </c>
      <c r="AC114" s="18">
        <v>2</v>
      </c>
      <c r="AD114" s="18">
        <v>72</v>
      </c>
      <c r="AE114" s="18">
        <v>1.72</v>
      </c>
      <c r="AF114" s="18">
        <v>1</v>
      </c>
      <c r="AG114" s="18">
        <v>2</v>
      </c>
      <c r="AH114" s="18">
        <v>2</v>
      </c>
      <c r="AI114" s="18">
        <v>1</v>
      </c>
      <c r="AJ114" s="18">
        <v>2</v>
      </c>
      <c r="AK114" s="18">
        <v>2</v>
      </c>
      <c r="AL114" s="18">
        <v>2</v>
      </c>
      <c r="AM114" s="18">
        <v>2</v>
      </c>
      <c r="AN114" s="18">
        <v>2</v>
      </c>
      <c r="AO114" s="18">
        <v>2</v>
      </c>
      <c r="AP114" s="18">
        <v>2</v>
      </c>
      <c r="AQ114" s="18">
        <v>1</v>
      </c>
      <c r="AR114" s="18">
        <v>2</v>
      </c>
      <c r="AS114" s="18">
        <v>2</v>
      </c>
      <c r="AT114" s="18">
        <v>2</v>
      </c>
      <c r="AU114" s="18">
        <v>2</v>
      </c>
      <c r="AV114" s="18">
        <v>2</v>
      </c>
      <c r="AW114" s="18">
        <v>2</v>
      </c>
      <c r="AX114" s="18">
        <v>1</v>
      </c>
      <c r="AY114" s="18">
        <v>2</v>
      </c>
      <c r="AZ114" s="18">
        <v>2</v>
      </c>
      <c r="BA114" s="18">
        <v>2</v>
      </c>
      <c r="BB114" s="18">
        <v>2</v>
      </c>
      <c r="BC114" s="18">
        <v>2</v>
      </c>
      <c r="BD114" s="18">
        <v>2</v>
      </c>
      <c r="BE114" s="18">
        <v>1</v>
      </c>
      <c r="BF114" s="18">
        <v>2</v>
      </c>
      <c r="BG114" s="18">
        <v>2</v>
      </c>
      <c r="BH114" s="18">
        <v>2</v>
      </c>
      <c r="BI114" s="18">
        <v>2</v>
      </c>
      <c r="BJ114" s="18">
        <v>2</v>
      </c>
      <c r="BK114" s="18">
        <v>2</v>
      </c>
      <c r="BL114" s="18">
        <v>1</v>
      </c>
      <c r="BM114" s="18">
        <v>2</v>
      </c>
      <c r="BN114" s="18">
        <v>2</v>
      </c>
      <c r="BO114" s="18">
        <v>2</v>
      </c>
      <c r="BP114" s="18">
        <v>2</v>
      </c>
      <c r="BQ114" s="18">
        <v>2</v>
      </c>
      <c r="BR114" s="18">
        <v>2</v>
      </c>
      <c r="BS114" s="18">
        <v>1</v>
      </c>
      <c r="BT114" s="18">
        <v>2</v>
      </c>
      <c r="BU114" s="18">
        <v>2</v>
      </c>
      <c r="BV114" s="18">
        <v>2</v>
      </c>
      <c r="BW114" s="25">
        <v>43952</v>
      </c>
      <c r="BX114" s="53">
        <v>1</v>
      </c>
      <c r="BY114" s="18">
        <v>2</v>
      </c>
      <c r="CA114" s="18">
        <v>4</v>
      </c>
      <c r="CB114" s="25">
        <v>43952</v>
      </c>
      <c r="CC114" s="25">
        <v>43952</v>
      </c>
      <c r="CD114" s="26">
        <v>3</v>
      </c>
      <c r="CE114" s="25">
        <v>43948</v>
      </c>
      <c r="CF114" s="62">
        <v>11</v>
      </c>
      <c r="CG114" s="26">
        <v>3</v>
      </c>
      <c r="CH114" s="25">
        <v>43952</v>
      </c>
      <c r="CI114" s="18">
        <v>173</v>
      </c>
      <c r="CJ114" s="18">
        <v>100</v>
      </c>
      <c r="CK114" s="18">
        <v>1</v>
      </c>
      <c r="CL114" s="18">
        <v>123</v>
      </c>
      <c r="CN114" s="18">
        <v>31</v>
      </c>
      <c r="CO114" s="18">
        <v>2</v>
      </c>
      <c r="CQ114" s="18">
        <v>30</v>
      </c>
      <c r="CR114" s="18">
        <v>37.200000000000003</v>
      </c>
      <c r="CS114" s="18">
        <v>1</v>
      </c>
      <c r="ET114" s="18">
        <v>2</v>
      </c>
      <c r="EV114" s="18">
        <v>1</v>
      </c>
      <c r="EY114" s="29">
        <f t="shared" si="3"/>
        <v>24.337479718766904</v>
      </c>
      <c r="EZ114" s="82">
        <f t="shared" si="4"/>
        <v>0</v>
      </c>
      <c r="FA114" s="29">
        <f t="shared" si="5"/>
        <v>4</v>
      </c>
    </row>
    <row r="115" spans="1:157" ht="29.25" customHeight="1" x14ac:dyDescent="0.25">
      <c r="A115" s="25">
        <v>43958</v>
      </c>
      <c r="B115" s="18" t="s">
        <v>196</v>
      </c>
      <c r="C115" s="18">
        <v>2215748143</v>
      </c>
      <c r="D115" s="18" t="s">
        <v>610</v>
      </c>
      <c r="E115" s="18" t="s">
        <v>611</v>
      </c>
      <c r="F115" s="18">
        <v>61</v>
      </c>
      <c r="G115" s="18">
        <v>2</v>
      </c>
      <c r="H115" s="18" t="s">
        <v>612</v>
      </c>
      <c r="I115" s="18">
        <v>1</v>
      </c>
      <c r="J115" s="18">
        <v>2</v>
      </c>
      <c r="M115" s="18">
        <v>2</v>
      </c>
      <c r="N115" s="18">
        <v>2</v>
      </c>
      <c r="O115" s="18">
        <v>2</v>
      </c>
      <c r="P115" s="18">
        <v>2</v>
      </c>
      <c r="Q115" s="18">
        <v>2</v>
      </c>
      <c r="R115" s="18">
        <v>2</v>
      </c>
      <c r="S115" s="18">
        <v>2</v>
      </c>
      <c r="T115" s="18">
        <v>2</v>
      </c>
      <c r="U115" s="18">
        <v>1</v>
      </c>
      <c r="V115" s="18">
        <v>2</v>
      </c>
      <c r="W115" s="18">
        <v>2</v>
      </c>
      <c r="X115" s="18">
        <v>2</v>
      </c>
      <c r="Y115" s="18">
        <v>2</v>
      </c>
      <c r="Z115" s="18">
        <v>2</v>
      </c>
      <c r="AA115" s="18">
        <v>2</v>
      </c>
      <c r="AB115" s="18">
        <v>2</v>
      </c>
      <c r="AC115" s="18">
        <v>2</v>
      </c>
      <c r="AD115" s="18">
        <v>75</v>
      </c>
      <c r="AE115" s="18">
        <v>1.6</v>
      </c>
      <c r="AF115" s="18">
        <v>1</v>
      </c>
      <c r="AG115" s="18">
        <v>2</v>
      </c>
      <c r="AH115" s="18">
        <v>2</v>
      </c>
      <c r="AI115" s="18">
        <v>2</v>
      </c>
      <c r="AJ115" s="18">
        <v>2</v>
      </c>
      <c r="AK115" s="18">
        <v>2</v>
      </c>
      <c r="AL115" s="18">
        <v>2</v>
      </c>
      <c r="AM115" s="18">
        <v>2</v>
      </c>
      <c r="AN115" s="18">
        <v>2</v>
      </c>
      <c r="AO115" s="18">
        <v>2</v>
      </c>
      <c r="AP115" s="18">
        <v>2</v>
      </c>
      <c r="AQ115" s="18">
        <v>2</v>
      </c>
      <c r="AR115" s="18">
        <v>2</v>
      </c>
      <c r="AS115" s="18">
        <v>2</v>
      </c>
      <c r="AU115" s="18">
        <v>2</v>
      </c>
      <c r="AV115" s="18">
        <v>2</v>
      </c>
      <c r="AW115" s="18">
        <v>2</v>
      </c>
      <c r="AX115" s="18">
        <v>2</v>
      </c>
      <c r="AY115" s="18">
        <v>2</v>
      </c>
      <c r="AZ115" s="18">
        <v>2</v>
      </c>
      <c r="BA115" s="18">
        <v>2</v>
      </c>
      <c r="BB115" s="18">
        <v>2</v>
      </c>
      <c r="BC115" s="18">
        <v>1</v>
      </c>
      <c r="BD115" s="18">
        <v>2</v>
      </c>
      <c r="BE115" s="18">
        <v>1</v>
      </c>
      <c r="BF115" s="18">
        <v>2</v>
      </c>
      <c r="BG115" s="18">
        <v>2</v>
      </c>
      <c r="BH115" s="18">
        <v>2</v>
      </c>
      <c r="BI115" s="18">
        <v>2</v>
      </c>
      <c r="BJ115" s="18">
        <v>2</v>
      </c>
      <c r="BK115" s="18">
        <v>2</v>
      </c>
      <c r="BL115" s="18">
        <v>1</v>
      </c>
      <c r="BM115" s="18">
        <v>2</v>
      </c>
      <c r="BN115" s="18">
        <v>2</v>
      </c>
      <c r="BO115" s="18">
        <v>2</v>
      </c>
      <c r="BP115" s="18">
        <v>2</v>
      </c>
      <c r="BQ115" s="18">
        <v>2</v>
      </c>
      <c r="BR115" s="18">
        <v>2</v>
      </c>
      <c r="BS115" s="18">
        <v>1</v>
      </c>
      <c r="BT115" s="18">
        <v>1</v>
      </c>
      <c r="BU115" s="18">
        <v>2</v>
      </c>
      <c r="BV115" s="18">
        <v>1</v>
      </c>
      <c r="BW115" s="25">
        <v>43958</v>
      </c>
      <c r="BX115" s="53">
        <v>1</v>
      </c>
      <c r="BY115" s="18">
        <v>2</v>
      </c>
      <c r="CA115" s="18">
        <v>4</v>
      </c>
      <c r="CB115" s="25">
        <v>43958</v>
      </c>
      <c r="CC115" s="25">
        <v>43962</v>
      </c>
      <c r="CD115" s="26">
        <v>3</v>
      </c>
      <c r="CE115" s="25">
        <v>43952</v>
      </c>
      <c r="CF115" s="62">
        <v>1</v>
      </c>
      <c r="CG115" s="26">
        <v>1</v>
      </c>
      <c r="CH115" s="25">
        <v>43958</v>
      </c>
      <c r="CI115" s="18">
        <v>110</v>
      </c>
      <c r="CJ115" s="18">
        <v>75</v>
      </c>
      <c r="CK115" s="18">
        <v>1</v>
      </c>
      <c r="CL115" s="18">
        <v>79</v>
      </c>
      <c r="CM115" s="18">
        <v>96</v>
      </c>
      <c r="CO115" s="18">
        <v>2</v>
      </c>
      <c r="CP115" s="18">
        <v>8</v>
      </c>
      <c r="CQ115" s="18">
        <v>22</v>
      </c>
      <c r="CR115" s="18">
        <v>36</v>
      </c>
      <c r="CS115" s="18">
        <v>2</v>
      </c>
      <c r="CT115" s="18">
        <v>37</v>
      </c>
      <c r="CU115" s="18">
        <v>272</v>
      </c>
      <c r="CV115" s="18">
        <v>0.7</v>
      </c>
      <c r="CW115" s="18">
        <v>17</v>
      </c>
      <c r="CX115" s="18">
        <v>15.9</v>
      </c>
      <c r="CY115" s="18">
        <v>5.6</v>
      </c>
      <c r="CZ115" s="18">
        <v>314000</v>
      </c>
      <c r="DA115" s="18">
        <v>12200</v>
      </c>
      <c r="DB115" s="18">
        <v>1229</v>
      </c>
      <c r="DC115" s="18">
        <v>120</v>
      </c>
      <c r="DD115" s="18">
        <v>120</v>
      </c>
      <c r="DE115" s="18">
        <v>9640</v>
      </c>
      <c r="DF115" s="18">
        <v>1100</v>
      </c>
      <c r="DG115" s="18">
        <v>4.0999999999999996</v>
      </c>
      <c r="DH115" s="18">
        <v>133</v>
      </c>
      <c r="DI115" s="18">
        <v>100</v>
      </c>
      <c r="DK115" s="18">
        <v>29</v>
      </c>
      <c r="DO115" s="18">
        <v>19</v>
      </c>
      <c r="DP115" s="18">
        <v>5858</v>
      </c>
      <c r="DS115" s="18">
        <v>524</v>
      </c>
      <c r="EA115" s="18">
        <v>7.49</v>
      </c>
      <c r="EB115" s="18">
        <v>29</v>
      </c>
      <c r="EC115" s="18">
        <v>22</v>
      </c>
      <c r="ED115" s="18">
        <v>35</v>
      </c>
      <c r="EU115" s="18">
        <v>2</v>
      </c>
      <c r="EV115" s="18">
        <v>1</v>
      </c>
      <c r="EW115" s="22">
        <v>17.3</v>
      </c>
      <c r="EY115" s="29">
        <f t="shared" si="3"/>
        <v>29.296875</v>
      </c>
      <c r="EZ115" s="82">
        <f t="shared" si="4"/>
        <v>4</v>
      </c>
      <c r="FA115" s="29">
        <f t="shared" si="5"/>
        <v>10</v>
      </c>
    </row>
    <row r="116" spans="1:157" ht="29.25" customHeight="1" x14ac:dyDescent="0.25">
      <c r="A116" s="25">
        <v>43954</v>
      </c>
      <c r="B116" s="18" t="s">
        <v>613</v>
      </c>
      <c r="C116" s="18">
        <v>227051868</v>
      </c>
      <c r="D116" s="18" t="s">
        <v>614</v>
      </c>
      <c r="E116" s="18" t="s">
        <v>615</v>
      </c>
      <c r="F116" s="18">
        <v>67</v>
      </c>
      <c r="G116" s="18">
        <v>1</v>
      </c>
      <c r="H116" s="18" t="s">
        <v>616</v>
      </c>
      <c r="I116" s="18">
        <v>3</v>
      </c>
      <c r="J116" s="18">
        <v>2</v>
      </c>
      <c r="M116" s="18">
        <v>2</v>
      </c>
      <c r="N116" s="18">
        <v>2</v>
      </c>
      <c r="O116" s="18">
        <v>2</v>
      </c>
      <c r="P116" s="18">
        <v>2</v>
      </c>
      <c r="Q116" s="18">
        <v>2</v>
      </c>
      <c r="R116" s="18">
        <v>2</v>
      </c>
      <c r="S116" s="18">
        <v>2</v>
      </c>
      <c r="T116" s="18">
        <v>2</v>
      </c>
      <c r="U116" s="18">
        <v>2</v>
      </c>
      <c r="V116" s="18">
        <v>2</v>
      </c>
      <c r="W116" s="18">
        <v>2</v>
      </c>
      <c r="X116" s="18">
        <v>2</v>
      </c>
      <c r="Y116" s="18">
        <v>2</v>
      </c>
      <c r="Z116" s="18">
        <v>2</v>
      </c>
      <c r="AA116" s="18">
        <v>2</v>
      </c>
      <c r="AB116" s="18">
        <v>2</v>
      </c>
      <c r="AC116" s="18">
        <v>2</v>
      </c>
      <c r="AD116" s="18">
        <v>57</v>
      </c>
      <c r="AE116" s="18">
        <v>1.51</v>
      </c>
      <c r="AF116" s="18">
        <v>2</v>
      </c>
      <c r="AG116" s="18">
        <v>2</v>
      </c>
      <c r="AH116" s="18">
        <v>2</v>
      </c>
      <c r="AI116" s="18">
        <v>2</v>
      </c>
      <c r="AJ116" s="18">
        <v>2</v>
      </c>
      <c r="AK116" s="18">
        <v>2</v>
      </c>
      <c r="AL116" s="18">
        <v>2</v>
      </c>
      <c r="AM116" s="18">
        <v>2</v>
      </c>
      <c r="AN116" s="18">
        <v>2</v>
      </c>
      <c r="AO116" s="18">
        <v>2</v>
      </c>
      <c r="AP116" s="18">
        <v>2</v>
      </c>
      <c r="AQ116" s="18">
        <v>2</v>
      </c>
      <c r="AR116" s="18">
        <v>2</v>
      </c>
      <c r="AS116" s="18">
        <v>2</v>
      </c>
      <c r="AT116" s="18">
        <v>2</v>
      </c>
      <c r="AU116" s="18">
        <v>1</v>
      </c>
      <c r="AV116" s="18">
        <v>2</v>
      </c>
      <c r="AW116" s="18">
        <v>2</v>
      </c>
      <c r="AX116" s="18">
        <v>2</v>
      </c>
      <c r="AY116" s="18">
        <v>2</v>
      </c>
      <c r="AZ116" s="18">
        <v>2</v>
      </c>
      <c r="BA116" s="18">
        <v>2</v>
      </c>
      <c r="BB116" s="18">
        <v>2</v>
      </c>
      <c r="BC116" s="18">
        <v>1</v>
      </c>
      <c r="BD116" s="18">
        <v>2</v>
      </c>
      <c r="BE116" s="18">
        <v>1</v>
      </c>
      <c r="BF116" s="18">
        <v>2</v>
      </c>
      <c r="BG116" s="18">
        <v>2</v>
      </c>
      <c r="BH116" s="18">
        <v>2</v>
      </c>
      <c r="BI116" s="18">
        <v>2</v>
      </c>
      <c r="BJ116" s="18">
        <v>2</v>
      </c>
      <c r="BK116" s="18">
        <v>2</v>
      </c>
      <c r="BL116" s="18">
        <v>1</v>
      </c>
      <c r="BM116" s="18">
        <v>2</v>
      </c>
      <c r="BN116" s="18">
        <v>2</v>
      </c>
      <c r="BO116" s="18">
        <v>2</v>
      </c>
      <c r="BP116" s="18">
        <v>1</v>
      </c>
      <c r="BQ116" s="18">
        <v>2</v>
      </c>
      <c r="BR116" s="18">
        <v>2</v>
      </c>
      <c r="BS116" s="18">
        <v>1</v>
      </c>
      <c r="BT116" s="18">
        <v>1</v>
      </c>
      <c r="BU116" s="18">
        <v>2</v>
      </c>
      <c r="BV116" s="18">
        <v>2</v>
      </c>
      <c r="BW116" s="25">
        <v>43975</v>
      </c>
      <c r="BX116" s="53">
        <v>1</v>
      </c>
      <c r="BY116" s="18">
        <v>2</v>
      </c>
      <c r="CA116" s="18">
        <v>4</v>
      </c>
      <c r="CB116" s="25">
        <v>43953</v>
      </c>
      <c r="CC116" s="25">
        <v>43964</v>
      </c>
      <c r="CD116" s="26">
        <v>3</v>
      </c>
      <c r="CE116" s="25">
        <v>43948</v>
      </c>
      <c r="CF116" s="62">
        <v>2</v>
      </c>
      <c r="CG116" s="26">
        <v>1</v>
      </c>
      <c r="CH116" s="25">
        <v>43953</v>
      </c>
      <c r="CI116" s="18">
        <v>121</v>
      </c>
      <c r="CJ116" s="18">
        <v>71</v>
      </c>
      <c r="CK116" s="18">
        <v>1</v>
      </c>
      <c r="CL116" s="18">
        <v>104</v>
      </c>
      <c r="CM116" s="18">
        <v>91</v>
      </c>
      <c r="CO116" s="18">
        <v>2</v>
      </c>
      <c r="CP116" s="18">
        <v>5</v>
      </c>
      <c r="CQ116" s="18">
        <v>24</v>
      </c>
      <c r="CR116" s="18">
        <v>37.700000000000003</v>
      </c>
      <c r="CS116" s="18">
        <v>2</v>
      </c>
      <c r="CT116" s="18">
        <v>21</v>
      </c>
      <c r="CU116" s="18">
        <v>117</v>
      </c>
      <c r="CV116" s="18">
        <v>0.5</v>
      </c>
      <c r="CW116" s="18">
        <v>9.9</v>
      </c>
      <c r="CX116" s="18">
        <v>12.9</v>
      </c>
      <c r="CY116" s="18">
        <v>4.3499999999999996</v>
      </c>
      <c r="CZ116" s="18">
        <v>270000</v>
      </c>
      <c r="DA116" s="18">
        <v>9300</v>
      </c>
      <c r="DB116" s="18">
        <v>740</v>
      </c>
      <c r="DC116" s="18">
        <v>90</v>
      </c>
      <c r="DD116" s="18">
        <v>90</v>
      </c>
      <c r="DE116" s="18">
        <v>7250</v>
      </c>
      <c r="DF116" s="18">
        <v>1020</v>
      </c>
      <c r="DG116" s="18">
        <v>3.4</v>
      </c>
      <c r="DH116" s="18">
        <v>134</v>
      </c>
      <c r="DI116" s="18">
        <v>102</v>
      </c>
      <c r="DK116" s="18">
        <v>49</v>
      </c>
      <c r="DO116" s="18">
        <v>35</v>
      </c>
      <c r="DP116" s="18">
        <v>530</v>
      </c>
      <c r="DS116" s="18">
        <v>323</v>
      </c>
      <c r="EA116" s="18">
        <v>7.48</v>
      </c>
      <c r="EB116" s="18">
        <v>12</v>
      </c>
      <c r="EC116" s="18">
        <v>8.9</v>
      </c>
      <c r="ED116" s="18">
        <v>89</v>
      </c>
      <c r="EF116" s="18">
        <v>109</v>
      </c>
      <c r="EG116" s="18">
        <v>23</v>
      </c>
      <c r="EU116" s="18">
        <v>2</v>
      </c>
      <c r="EV116" s="18">
        <v>1</v>
      </c>
      <c r="EW116" s="22">
        <v>15.4</v>
      </c>
      <c r="EY116" s="29">
        <f t="shared" si="3"/>
        <v>24.998903556861542</v>
      </c>
      <c r="EZ116" s="82">
        <f t="shared" si="4"/>
        <v>11</v>
      </c>
      <c r="FA116" s="29">
        <f t="shared" si="5"/>
        <v>16</v>
      </c>
    </row>
    <row r="117" spans="1:157" ht="29.25" customHeight="1" x14ac:dyDescent="0.25">
      <c r="A117" s="25">
        <v>43977</v>
      </c>
      <c r="B117" s="18" t="s">
        <v>617</v>
      </c>
      <c r="C117" s="18">
        <v>271062259</v>
      </c>
      <c r="D117" s="18" t="s">
        <v>618</v>
      </c>
      <c r="E117" s="18" t="s">
        <v>619</v>
      </c>
      <c r="F117" s="18">
        <v>54</v>
      </c>
      <c r="G117" s="18">
        <v>5</v>
      </c>
      <c r="H117" s="18" t="s">
        <v>620</v>
      </c>
      <c r="I117" s="18">
        <v>1</v>
      </c>
      <c r="J117" s="18">
        <v>2</v>
      </c>
      <c r="M117" s="18">
        <v>2</v>
      </c>
      <c r="N117" s="18">
        <v>2</v>
      </c>
      <c r="O117" s="18">
        <v>2</v>
      </c>
      <c r="P117" s="18">
        <v>2</v>
      </c>
      <c r="Q117" s="18">
        <v>2</v>
      </c>
      <c r="R117" s="18">
        <v>2</v>
      </c>
      <c r="S117" s="18">
        <v>2</v>
      </c>
      <c r="T117" s="18">
        <v>2</v>
      </c>
      <c r="U117" s="18">
        <v>2</v>
      </c>
      <c r="V117" s="18">
        <v>2</v>
      </c>
      <c r="W117" s="18">
        <v>2</v>
      </c>
      <c r="X117" s="18">
        <v>2</v>
      </c>
      <c r="Y117" s="18">
        <v>2</v>
      </c>
      <c r="Z117" s="18">
        <v>2</v>
      </c>
      <c r="AA117" s="18">
        <v>2</v>
      </c>
      <c r="AB117" s="18">
        <v>2</v>
      </c>
      <c r="AC117" s="18">
        <v>2</v>
      </c>
      <c r="AD117" s="18">
        <v>76</v>
      </c>
      <c r="AE117" s="18">
        <v>1.5</v>
      </c>
      <c r="AF117" s="18">
        <v>1</v>
      </c>
      <c r="AG117" s="18">
        <v>2</v>
      </c>
      <c r="AH117" s="18">
        <v>2</v>
      </c>
      <c r="AI117" s="18">
        <v>2</v>
      </c>
      <c r="AJ117" s="18">
        <v>2</v>
      </c>
      <c r="AK117" s="18">
        <v>2</v>
      </c>
      <c r="AL117" s="18">
        <v>2</v>
      </c>
      <c r="AM117" s="18">
        <v>2</v>
      </c>
      <c r="AN117" s="18">
        <v>2</v>
      </c>
      <c r="AO117" s="18">
        <v>2</v>
      </c>
      <c r="AP117" s="18">
        <v>2</v>
      </c>
      <c r="AQ117" s="18">
        <v>2</v>
      </c>
      <c r="AR117" s="18">
        <v>2</v>
      </c>
      <c r="AS117" s="18">
        <v>2</v>
      </c>
      <c r="AT117" s="18">
        <v>2</v>
      </c>
      <c r="AU117" s="18">
        <v>2</v>
      </c>
      <c r="AV117" s="18">
        <v>2</v>
      </c>
      <c r="AW117" s="18">
        <v>2</v>
      </c>
      <c r="AX117" s="18">
        <v>1</v>
      </c>
      <c r="AY117" s="18">
        <v>2</v>
      </c>
      <c r="AZ117" s="18">
        <v>2</v>
      </c>
      <c r="BA117" s="18">
        <v>2</v>
      </c>
      <c r="BB117" s="18">
        <v>2</v>
      </c>
      <c r="BC117" s="18">
        <v>2</v>
      </c>
      <c r="BD117" s="18">
        <v>2</v>
      </c>
      <c r="BE117" s="18">
        <v>1</v>
      </c>
      <c r="BF117" s="18">
        <v>2</v>
      </c>
      <c r="BG117" s="18">
        <v>2</v>
      </c>
      <c r="BH117" s="18">
        <v>2</v>
      </c>
      <c r="BI117" s="18">
        <v>2</v>
      </c>
      <c r="BJ117" s="18">
        <v>2</v>
      </c>
      <c r="BK117" s="18">
        <v>2</v>
      </c>
      <c r="BL117" s="18">
        <v>1</v>
      </c>
      <c r="BM117" s="18">
        <v>2</v>
      </c>
      <c r="BN117" s="18">
        <v>2</v>
      </c>
      <c r="BO117" s="18">
        <v>2</v>
      </c>
      <c r="BP117" s="18">
        <v>1</v>
      </c>
      <c r="BQ117" s="18">
        <v>2</v>
      </c>
      <c r="BR117" s="18">
        <v>2</v>
      </c>
      <c r="BS117" s="18">
        <v>1</v>
      </c>
      <c r="BT117" s="18">
        <v>2</v>
      </c>
      <c r="BU117" s="18">
        <v>2</v>
      </c>
      <c r="BV117" s="18">
        <v>1</v>
      </c>
      <c r="BW117" s="25">
        <v>43971</v>
      </c>
      <c r="BX117" s="53">
        <v>1</v>
      </c>
      <c r="BY117" s="18">
        <v>2</v>
      </c>
      <c r="CA117" s="18">
        <v>4</v>
      </c>
      <c r="CB117" s="25">
        <v>43977</v>
      </c>
      <c r="CC117" s="25">
        <v>43979</v>
      </c>
      <c r="CD117" s="26">
        <v>3</v>
      </c>
      <c r="CE117" s="25">
        <v>43971</v>
      </c>
      <c r="CF117" s="62">
        <v>2</v>
      </c>
      <c r="CG117" s="26">
        <v>1</v>
      </c>
      <c r="CH117" s="25">
        <v>43977</v>
      </c>
      <c r="CI117" s="18">
        <v>98</v>
      </c>
      <c r="CJ117" s="18">
        <v>61</v>
      </c>
      <c r="CK117" s="18">
        <v>1</v>
      </c>
      <c r="CL117" s="18">
        <v>92</v>
      </c>
      <c r="CM117" s="18">
        <v>79</v>
      </c>
      <c r="CO117" s="18">
        <v>2</v>
      </c>
      <c r="CP117" s="18">
        <v>10</v>
      </c>
      <c r="CQ117" s="18">
        <v>21</v>
      </c>
      <c r="CR117" s="18">
        <v>37.299999999999997</v>
      </c>
      <c r="CS117" s="18">
        <v>2</v>
      </c>
      <c r="CT117" s="18">
        <v>42</v>
      </c>
      <c r="CU117" s="18">
        <v>154</v>
      </c>
      <c r="CV117" s="18">
        <v>0.94</v>
      </c>
      <c r="CW117" s="18">
        <v>21</v>
      </c>
      <c r="CX117" s="18">
        <v>13.8</v>
      </c>
      <c r="CY117" s="18">
        <v>4.2</v>
      </c>
      <c r="CZ117" s="18">
        <v>220000</v>
      </c>
      <c r="DA117" s="18">
        <v>12000</v>
      </c>
      <c r="DB117" s="18">
        <v>400</v>
      </c>
      <c r="DC117" s="18">
        <v>100</v>
      </c>
      <c r="DD117" s="18">
        <v>100</v>
      </c>
      <c r="DE117" s="18">
        <v>10500</v>
      </c>
      <c r="DF117" s="18">
        <v>400</v>
      </c>
      <c r="DG117" s="18">
        <v>4.3</v>
      </c>
      <c r="DH117" s="18">
        <v>142</v>
      </c>
      <c r="DI117" s="18">
        <v>106</v>
      </c>
      <c r="DK117" s="18">
        <v>67</v>
      </c>
      <c r="DO117" s="18">
        <v>78</v>
      </c>
      <c r="DS117" s="18">
        <v>703</v>
      </c>
      <c r="EA117" s="18">
        <v>7.38</v>
      </c>
      <c r="EB117" s="18">
        <v>38</v>
      </c>
      <c r="EC117" s="18">
        <v>22</v>
      </c>
      <c r="ED117" s="18">
        <v>64</v>
      </c>
      <c r="EV117" s="18">
        <v>2</v>
      </c>
      <c r="EY117" s="29">
        <f t="shared" si="3"/>
        <v>33.777777777777779</v>
      </c>
      <c r="EZ117" s="82">
        <f t="shared" si="4"/>
        <v>2</v>
      </c>
      <c r="FA117" s="29">
        <f t="shared" si="5"/>
        <v>8</v>
      </c>
    </row>
    <row r="118" spans="1:157" ht="29.25" customHeight="1" x14ac:dyDescent="0.25">
      <c r="A118" s="25">
        <v>43975</v>
      </c>
      <c r="B118" s="18" t="s">
        <v>259</v>
      </c>
      <c r="C118" s="18">
        <v>2226958397</v>
      </c>
      <c r="D118" s="18" t="s">
        <v>622</v>
      </c>
      <c r="E118" s="18" t="s">
        <v>623</v>
      </c>
      <c r="F118" s="18">
        <v>57</v>
      </c>
      <c r="G118" s="18">
        <v>2</v>
      </c>
      <c r="H118" s="18" t="s">
        <v>624</v>
      </c>
      <c r="I118" s="18">
        <v>3</v>
      </c>
      <c r="J118" s="18">
        <v>1</v>
      </c>
      <c r="K118" s="18">
        <v>6</v>
      </c>
      <c r="L118" s="18">
        <v>2</v>
      </c>
      <c r="M118" s="18">
        <v>2</v>
      </c>
      <c r="N118" s="18">
        <v>2</v>
      </c>
      <c r="O118" s="18">
        <v>2</v>
      </c>
      <c r="P118" s="18">
        <v>1</v>
      </c>
      <c r="Q118" s="18">
        <v>1</v>
      </c>
      <c r="R118" s="18">
        <v>2</v>
      </c>
      <c r="S118" s="18">
        <v>2</v>
      </c>
      <c r="T118" s="18">
        <v>2</v>
      </c>
      <c r="U118" s="18">
        <v>2</v>
      </c>
      <c r="V118" s="18">
        <v>2</v>
      </c>
      <c r="W118" s="18">
        <v>2</v>
      </c>
      <c r="X118" s="18">
        <v>2</v>
      </c>
      <c r="Y118" s="18">
        <v>2</v>
      </c>
      <c r="Z118" s="18">
        <v>2</v>
      </c>
      <c r="AA118" s="18">
        <v>2</v>
      </c>
      <c r="AB118" s="18">
        <v>2</v>
      </c>
      <c r="AC118" s="18">
        <v>2</v>
      </c>
      <c r="AD118" s="18">
        <v>98</v>
      </c>
      <c r="AE118" s="18">
        <v>1.76</v>
      </c>
      <c r="AF118" s="18">
        <v>1</v>
      </c>
      <c r="AG118" s="18">
        <v>2</v>
      </c>
      <c r="AH118" s="18">
        <v>2</v>
      </c>
      <c r="AI118" s="18">
        <v>2</v>
      </c>
      <c r="AJ118" s="18">
        <v>2</v>
      </c>
      <c r="AK118" s="18">
        <v>2</v>
      </c>
      <c r="AL118" s="18">
        <v>2</v>
      </c>
      <c r="AM118" s="18">
        <v>2</v>
      </c>
      <c r="AN118" s="18">
        <v>2</v>
      </c>
      <c r="AO118" s="18">
        <v>2</v>
      </c>
      <c r="AP118" s="18">
        <v>2</v>
      </c>
      <c r="AQ118" s="18">
        <v>2</v>
      </c>
      <c r="AR118" s="18">
        <v>2</v>
      </c>
      <c r="AS118" s="18">
        <v>2</v>
      </c>
      <c r="AT118" s="18">
        <v>2</v>
      </c>
      <c r="AU118" s="18">
        <v>1</v>
      </c>
      <c r="AV118" s="18">
        <v>2</v>
      </c>
      <c r="AW118" s="18">
        <v>2</v>
      </c>
      <c r="AX118" s="18">
        <v>1</v>
      </c>
      <c r="AY118" s="18">
        <v>2</v>
      </c>
      <c r="AZ118" s="18">
        <v>2</v>
      </c>
      <c r="BA118" s="18">
        <v>3</v>
      </c>
      <c r="BB118" s="18">
        <v>2</v>
      </c>
      <c r="BC118" s="18">
        <v>2</v>
      </c>
      <c r="BD118" s="18">
        <v>1</v>
      </c>
      <c r="BE118" s="18">
        <v>1</v>
      </c>
      <c r="BF118" s="18">
        <v>2</v>
      </c>
      <c r="BG118" s="18">
        <v>2</v>
      </c>
      <c r="BH118" s="18">
        <v>2</v>
      </c>
      <c r="BI118" s="18">
        <v>2</v>
      </c>
      <c r="BJ118" s="18">
        <v>2</v>
      </c>
      <c r="BK118" s="18">
        <v>2</v>
      </c>
      <c r="BL118" s="18">
        <v>1</v>
      </c>
      <c r="BM118" s="18">
        <v>2</v>
      </c>
      <c r="BN118" s="18">
        <v>2</v>
      </c>
      <c r="BO118" s="18">
        <v>2</v>
      </c>
      <c r="BP118" s="18">
        <v>1</v>
      </c>
      <c r="BQ118" s="18">
        <v>2</v>
      </c>
      <c r="BR118" s="18">
        <v>2</v>
      </c>
      <c r="BS118" s="18">
        <v>2</v>
      </c>
      <c r="BT118" s="18">
        <v>1</v>
      </c>
      <c r="BU118" s="18">
        <v>2</v>
      </c>
      <c r="BV118" s="18">
        <v>2</v>
      </c>
      <c r="BW118" s="25">
        <v>43975</v>
      </c>
      <c r="BX118" s="53">
        <v>1</v>
      </c>
      <c r="BY118" s="18">
        <v>2</v>
      </c>
      <c r="CA118" s="18">
        <v>4</v>
      </c>
      <c r="CB118" s="25">
        <v>43975</v>
      </c>
      <c r="CC118" s="25">
        <v>43979</v>
      </c>
      <c r="CD118" s="26">
        <v>3</v>
      </c>
      <c r="CE118" s="25">
        <v>43967</v>
      </c>
      <c r="CF118" s="62">
        <v>5</v>
      </c>
      <c r="CG118" s="26">
        <v>1</v>
      </c>
      <c r="CH118" s="25">
        <v>43975</v>
      </c>
      <c r="CI118" s="18">
        <v>159</v>
      </c>
      <c r="CJ118" s="18">
        <v>83</v>
      </c>
      <c r="CK118" s="18">
        <v>1</v>
      </c>
      <c r="CL118" s="18">
        <v>136</v>
      </c>
      <c r="CM118" s="18">
        <v>82</v>
      </c>
      <c r="CN118" s="18">
        <v>75</v>
      </c>
      <c r="CO118" s="18">
        <v>2</v>
      </c>
      <c r="CP118" s="18">
        <v>8</v>
      </c>
      <c r="CQ118" s="18">
        <v>30</v>
      </c>
      <c r="CR118" s="18">
        <v>38</v>
      </c>
      <c r="CS118" s="18">
        <v>2</v>
      </c>
      <c r="CT118" s="18">
        <v>40</v>
      </c>
      <c r="CU118" s="18">
        <v>204</v>
      </c>
      <c r="CV118" s="18">
        <v>1.24</v>
      </c>
      <c r="CW118" s="18">
        <v>18</v>
      </c>
      <c r="CX118" s="18">
        <v>16.3</v>
      </c>
      <c r="CY118" s="18">
        <v>5.5</v>
      </c>
      <c r="CZ118" s="18">
        <v>209000</v>
      </c>
      <c r="DA118" s="18">
        <v>14100</v>
      </c>
      <c r="DB118" s="18">
        <v>1270</v>
      </c>
      <c r="DC118" s="18">
        <v>0</v>
      </c>
      <c r="DD118" s="18">
        <v>0</v>
      </c>
      <c r="DE118" s="18">
        <v>11570</v>
      </c>
      <c r="DF118" s="18">
        <v>1130</v>
      </c>
      <c r="DG118" s="18">
        <v>3.8</v>
      </c>
      <c r="DH118" s="18">
        <v>133</v>
      </c>
      <c r="DI118" s="18">
        <v>97</v>
      </c>
      <c r="DK118" s="18">
        <v>46</v>
      </c>
      <c r="DO118" s="18">
        <v>55</v>
      </c>
      <c r="DS118" s="18">
        <v>365</v>
      </c>
      <c r="EA118" s="18">
        <v>7.43</v>
      </c>
      <c r="EB118" s="18">
        <v>12</v>
      </c>
      <c r="EC118" s="18">
        <v>8</v>
      </c>
      <c r="ED118" s="18">
        <v>71</v>
      </c>
      <c r="EU118" s="18">
        <v>2</v>
      </c>
      <c r="EV118" s="18">
        <v>1</v>
      </c>
      <c r="EW118" s="22">
        <v>17.600000000000001</v>
      </c>
      <c r="EY118" s="29">
        <f t="shared" si="3"/>
        <v>31.637396694214875</v>
      </c>
      <c r="EZ118" s="82">
        <f t="shared" si="4"/>
        <v>4</v>
      </c>
      <c r="FA118" s="29">
        <f t="shared" si="5"/>
        <v>12</v>
      </c>
    </row>
    <row r="119" spans="1:157" ht="29.25" customHeight="1" x14ac:dyDescent="0.25">
      <c r="A119" s="25">
        <v>43944</v>
      </c>
      <c r="B119" s="18" t="s">
        <v>625</v>
      </c>
      <c r="C119" s="18">
        <v>2223188568</v>
      </c>
      <c r="D119" s="18" t="s">
        <v>626</v>
      </c>
      <c r="E119" s="18" t="s">
        <v>627</v>
      </c>
      <c r="F119" s="18">
        <v>55</v>
      </c>
      <c r="G119" s="18">
        <v>5</v>
      </c>
      <c r="H119" s="18" t="s">
        <v>628</v>
      </c>
      <c r="I119" s="18">
        <v>1</v>
      </c>
      <c r="J119" s="18">
        <v>2</v>
      </c>
      <c r="K119" s="18" t="s">
        <v>606</v>
      </c>
      <c r="L119" s="18">
        <v>2</v>
      </c>
      <c r="M119" s="18">
        <v>2</v>
      </c>
      <c r="N119" s="18">
        <v>2</v>
      </c>
      <c r="O119" s="18">
        <v>2</v>
      </c>
      <c r="P119" s="18">
        <v>2</v>
      </c>
      <c r="Q119" s="18">
        <v>2</v>
      </c>
      <c r="R119" s="18">
        <v>2</v>
      </c>
      <c r="S119" s="18">
        <v>2</v>
      </c>
      <c r="T119" s="18">
        <v>2</v>
      </c>
      <c r="U119" s="18">
        <v>2</v>
      </c>
      <c r="V119" s="18">
        <v>2</v>
      </c>
      <c r="W119" s="18">
        <v>2</v>
      </c>
      <c r="X119" s="18">
        <v>2</v>
      </c>
      <c r="Y119" s="18">
        <v>2</v>
      </c>
      <c r="Z119" s="18">
        <v>2</v>
      </c>
      <c r="AA119" s="18">
        <v>2</v>
      </c>
      <c r="AB119" s="18">
        <v>2</v>
      </c>
      <c r="AC119" s="18">
        <v>2</v>
      </c>
      <c r="AD119" s="18">
        <v>114</v>
      </c>
      <c r="AE119" s="18">
        <v>1.55</v>
      </c>
      <c r="AF119" s="18">
        <v>1</v>
      </c>
      <c r="AG119" s="18">
        <v>2</v>
      </c>
      <c r="AH119" s="18">
        <v>2</v>
      </c>
      <c r="AI119" s="18">
        <v>1</v>
      </c>
      <c r="AJ119" s="18">
        <v>2</v>
      </c>
      <c r="AK119" s="18">
        <v>2</v>
      </c>
      <c r="AL119" s="18">
        <v>2</v>
      </c>
      <c r="AM119" s="18">
        <v>2</v>
      </c>
      <c r="AN119" s="18">
        <v>2</v>
      </c>
      <c r="AO119" s="18">
        <v>2</v>
      </c>
      <c r="AP119" s="18">
        <v>2</v>
      </c>
      <c r="AQ119" s="18">
        <v>2</v>
      </c>
      <c r="AR119" s="18">
        <v>2</v>
      </c>
      <c r="AS119" s="18">
        <v>2</v>
      </c>
      <c r="AT119" s="18">
        <v>2</v>
      </c>
      <c r="AU119" s="18">
        <v>1</v>
      </c>
      <c r="AV119" s="18">
        <v>2</v>
      </c>
      <c r="AW119" s="18">
        <v>2</v>
      </c>
      <c r="AX119" s="18">
        <v>1</v>
      </c>
      <c r="AY119" s="18">
        <v>1</v>
      </c>
      <c r="AZ119" s="18">
        <v>2</v>
      </c>
      <c r="BA119" s="18">
        <v>2</v>
      </c>
      <c r="BB119" s="18">
        <v>2</v>
      </c>
      <c r="BC119" s="18">
        <v>1</v>
      </c>
      <c r="BD119" s="18">
        <v>2</v>
      </c>
      <c r="BE119" s="18">
        <v>1</v>
      </c>
      <c r="BF119" s="18">
        <v>2</v>
      </c>
      <c r="BG119" s="18">
        <v>2</v>
      </c>
      <c r="BH119" s="18">
        <v>2</v>
      </c>
      <c r="BI119" s="18">
        <v>2</v>
      </c>
      <c r="BJ119" s="18">
        <v>2</v>
      </c>
      <c r="BK119" s="18">
        <v>2</v>
      </c>
      <c r="BL119" s="18">
        <v>1</v>
      </c>
      <c r="BM119" s="18">
        <v>2</v>
      </c>
      <c r="BN119" s="18">
        <v>2</v>
      </c>
      <c r="BO119" s="18">
        <v>2</v>
      </c>
      <c r="BP119" s="18">
        <v>1</v>
      </c>
      <c r="BQ119" s="18">
        <v>2</v>
      </c>
      <c r="BR119" s="18">
        <v>2</v>
      </c>
      <c r="BS119" s="18">
        <v>1</v>
      </c>
      <c r="BT119" s="18">
        <v>2</v>
      </c>
      <c r="BU119" s="18">
        <v>2</v>
      </c>
      <c r="BV119" s="18">
        <v>2</v>
      </c>
      <c r="BW119" s="25">
        <v>43974</v>
      </c>
      <c r="BX119" s="53">
        <v>1</v>
      </c>
      <c r="BY119" s="18">
        <v>2</v>
      </c>
      <c r="CA119" s="18">
        <v>4</v>
      </c>
      <c r="CB119" s="25">
        <v>43944</v>
      </c>
      <c r="CC119" s="25">
        <v>43945</v>
      </c>
      <c r="CD119" s="26">
        <v>3</v>
      </c>
      <c r="CE119" s="25">
        <v>43937</v>
      </c>
      <c r="CF119" s="62">
        <v>1</v>
      </c>
      <c r="CG119" s="26">
        <v>2</v>
      </c>
      <c r="CH119" s="25">
        <v>43974</v>
      </c>
      <c r="CI119" s="18">
        <v>166</v>
      </c>
      <c r="CJ119" s="18">
        <v>68</v>
      </c>
      <c r="CK119" s="18">
        <v>1</v>
      </c>
      <c r="CL119" s="18">
        <v>92</v>
      </c>
      <c r="CM119" s="18">
        <v>76</v>
      </c>
      <c r="CO119" s="18">
        <v>2</v>
      </c>
      <c r="CP119" s="18">
        <v>10</v>
      </c>
      <c r="CQ119" s="18">
        <v>24</v>
      </c>
      <c r="CR119" s="18">
        <v>38.299999999999997</v>
      </c>
      <c r="CS119" s="18">
        <v>2</v>
      </c>
      <c r="CT119" s="18">
        <v>23</v>
      </c>
      <c r="CU119" s="18">
        <v>199</v>
      </c>
      <c r="CV119" s="18">
        <v>0.65</v>
      </c>
      <c r="CW119" s="18">
        <v>10.8</v>
      </c>
      <c r="CX119" s="18">
        <v>13.9</v>
      </c>
      <c r="CY119" s="18">
        <v>4.5999999999999996</v>
      </c>
      <c r="CZ119" s="18">
        <v>189000</v>
      </c>
      <c r="DA119" s="18">
        <v>23200</v>
      </c>
      <c r="DB119" s="18">
        <v>2320</v>
      </c>
      <c r="DC119" s="18">
        <v>230</v>
      </c>
      <c r="DD119" s="18">
        <v>0</v>
      </c>
      <c r="DE119" s="18">
        <v>19950</v>
      </c>
      <c r="DF119" s="18">
        <v>700</v>
      </c>
      <c r="DG119" s="18">
        <v>4.5</v>
      </c>
      <c r="DH119" s="18">
        <v>140</v>
      </c>
      <c r="DI119" s="18">
        <v>109</v>
      </c>
      <c r="DK119" s="18">
        <v>48</v>
      </c>
      <c r="DO119" s="18">
        <v>43</v>
      </c>
      <c r="DP119" s="18">
        <v>620</v>
      </c>
      <c r="DS119" s="18">
        <v>466</v>
      </c>
      <c r="EA119" s="18">
        <v>6.95</v>
      </c>
      <c r="EB119" s="18">
        <v>92</v>
      </c>
      <c r="EC119" s="18">
        <v>20</v>
      </c>
      <c r="ED119" s="18">
        <v>26</v>
      </c>
      <c r="EF119" s="18">
        <v>66</v>
      </c>
      <c r="EG119" s="18">
        <v>18</v>
      </c>
      <c r="EU119" s="18">
        <v>2</v>
      </c>
      <c r="EV119" s="18">
        <v>3</v>
      </c>
      <c r="EW119" s="22">
        <v>15.1</v>
      </c>
      <c r="EY119" s="29">
        <f t="shared" si="3"/>
        <v>47.450572320499475</v>
      </c>
      <c r="EZ119" s="82">
        <f t="shared" si="4"/>
        <v>1</v>
      </c>
      <c r="FA119" s="29">
        <f t="shared" si="5"/>
        <v>8</v>
      </c>
    </row>
    <row r="120" spans="1:157" ht="29.25" customHeight="1" x14ac:dyDescent="0.25">
      <c r="A120" s="25">
        <v>43956</v>
      </c>
      <c r="B120" s="18" t="s">
        <v>629</v>
      </c>
      <c r="C120" s="18">
        <v>2225454249</v>
      </c>
      <c r="D120" s="18" t="s">
        <v>630</v>
      </c>
      <c r="E120" s="18" t="s">
        <v>631</v>
      </c>
      <c r="F120" s="18">
        <v>47</v>
      </c>
      <c r="G120" s="18">
        <v>4</v>
      </c>
      <c r="H120" s="18" t="s">
        <v>632</v>
      </c>
      <c r="I120" s="18">
        <v>1</v>
      </c>
      <c r="J120" s="18">
        <v>2</v>
      </c>
      <c r="M120" s="18">
        <v>2</v>
      </c>
      <c r="N120" s="18">
        <v>2</v>
      </c>
      <c r="O120" s="18">
        <v>2</v>
      </c>
      <c r="P120" s="18">
        <v>2</v>
      </c>
      <c r="Q120" s="18">
        <v>2</v>
      </c>
      <c r="R120" s="18">
        <v>2</v>
      </c>
      <c r="S120" s="18">
        <v>2</v>
      </c>
      <c r="T120" s="18">
        <v>2</v>
      </c>
      <c r="U120" s="18">
        <v>2</v>
      </c>
      <c r="V120" s="18">
        <v>2</v>
      </c>
      <c r="W120" s="18">
        <v>2</v>
      </c>
      <c r="X120" s="18">
        <v>2</v>
      </c>
      <c r="Y120" s="18">
        <v>2</v>
      </c>
      <c r="Z120" s="18">
        <v>2</v>
      </c>
      <c r="AB120" s="18">
        <v>2</v>
      </c>
      <c r="AC120" s="18">
        <v>2</v>
      </c>
      <c r="AD120" s="18">
        <v>70</v>
      </c>
      <c r="AE120" s="18">
        <v>1.58</v>
      </c>
      <c r="AF120" s="18">
        <v>2</v>
      </c>
      <c r="AG120" s="18">
        <v>2</v>
      </c>
      <c r="AH120" s="18">
        <v>2</v>
      </c>
      <c r="AI120" s="18">
        <v>2</v>
      </c>
      <c r="AJ120" s="18">
        <v>2</v>
      </c>
      <c r="AK120" s="18">
        <v>2</v>
      </c>
      <c r="AL120" s="18">
        <v>2</v>
      </c>
      <c r="AM120" s="18">
        <v>2</v>
      </c>
      <c r="AN120" s="18">
        <v>2</v>
      </c>
      <c r="AO120" s="18">
        <v>2</v>
      </c>
      <c r="AP120" s="18">
        <v>2</v>
      </c>
      <c r="AQ120" s="18">
        <v>2</v>
      </c>
      <c r="AR120" s="18">
        <v>2</v>
      </c>
      <c r="AS120" s="18">
        <v>2</v>
      </c>
      <c r="AT120" s="18">
        <v>2</v>
      </c>
      <c r="AU120" s="18">
        <v>1</v>
      </c>
      <c r="AV120" s="18">
        <v>2</v>
      </c>
      <c r="AW120" s="18">
        <v>2</v>
      </c>
      <c r="AX120" s="18">
        <v>2</v>
      </c>
      <c r="AY120" s="18">
        <v>2</v>
      </c>
      <c r="AZ120" s="18">
        <v>2</v>
      </c>
      <c r="BA120" s="18">
        <v>2</v>
      </c>
      <c r="BB120" s="18">
        <v>2</v>
      </c>
      <c r="BC120" s="18">
        <v>2</v>
      </c>
      <c r="BD120" s="18">
        <v>2</v>
      </c>
      <c r="BE120" s="18">
        <v>2</v>
      </c>
      <c r="BF120" s="18">
        <v>2</v>
      </c>
      <c r="BG120" s="18">
        <v>2</v>
      </c>
      <c r="BH120" s="18">
        <v>2</v>
      </c>
      <c r="BI120" s="18">
        <v>2</v>
      </c>
      <c r="BJ120" s="18">
        <v>2</v>
      </c>
      <c r="BK120" s="18">
        <v>2</v>
      </c>
      <c r="BL120" s="18">
        <v>2</v>
      </c>
      <c r="BM120" s="18">
        <v>2</v>
      </c>
      <c r="BN120" s="18">
        <v>2</v>
      </c>
      <c r="BO120" s="18">
        <v>2</v>
      </c>
      <c r="BP120" s="18">
        <v>2</v>
      </c>
      <c r="BQ120" s="18">
        <v>2</v>
      </c>
      <c r="BR120" s="18">
        <v>2</v>
      </c>
      <c r="BS120" s="18">
        <v>2</v>
      </c>
      <c r="BT120" s="18">
        <v>2</v>
      </c>
      <c r="BU120" s="18">
        <v>2</v>
      </c>
      <c r="BV120" s="18">
        <v>2</v>
      </c>
      <c r="BW120" s="25">
        <v>43956</v>
      </c>
      <c r="BX120" s="53">
        <v>1</v>
      </c>
      <c r="BY120" s="18">
        <v>2</v>
      </c>
      <c r="CA120" s="18">
        <v>4</v>
      </c>
      <c r="CB120" s="25">
        <v>43956</v>
      </c>
      <c r="CC120" s="25">
        <v>43956</v>
      </c>
      <c r="CD120" s="26">
        <v>2</v>
      </c>
      <c r="CE120" s="25">
        <v>43948</v>
      </c>
      <c r="CF120" s="62">
        <v>2</v>
      </c>
      <c r="CG120" s="26">
        <v>3</v>
      </c>
      <c r="CH120" s="25">
        <v>43956</v>
      </c>
      <c r="CI120" s="18">
        <v>0</v>
      </c>
      <c r="CJ120" s="18">
        <v>0</v>
      </c>
      <c r="CK120" s="18">
        <v>1</v>
      </c>
      <c r="CL120" s="18">
        <v>0</v>
      </c>
      <c r="CM120" s="18">
        <v>0</v>
      </c>
      <c r="CN120" s="18">
        <v>0</v>
      </c>
      <c r="CO120" s="18">
        <v>2</v>
      </c>
      <c r="CP120" s="18">
        <v>0</v>
      </c>
      <c r="CQ120" s="18">
        <v>0</v>
      </c>
      <c r="CR120" s="18">
        <v>0</v>
      </c>
      <c r="CS120" s="18">
        <v>2</v>
      </c>
      <c r="EV120" s="18">
        <v>1</v>
      </c>
      <c r="EY120" s="29">
        <f t="shared" si="3"/>
        <v>28.040378144528116</v>
      </c>
      <c r="EZ120" s="82">
        <f t="shared" si="4"/>
        <v>0</v>
      </c>
      <c r="FA120" s="29">
        <f t="shared" si="5"/>
        <v>8</v>
      </c>
    </row>
    <row r="121" spans="1:157" ht="29.25" customHeight="1" x14ac:dyDescent="0.25">
      <c r="A121" s="25">
        <v>43972</v>
      </c>
      <c r="B121" s="18" t="s">
        <v>488</v>
      </c>
      <c r="C121" s="18">
        <v>2228202052</v>
      </c>
      <c r="D121" s="18" t="s">
        <v>633</v>
      </c>
      <c r="E121" s="18" t="s">
        <v>634</v>
      </c>
      <c r="F121" s="18">
        <v>63</v>
      </c>
      <c r="G121" s="18">
        <v>5</v>
      </c>
      <c r="H121" s="18" t="s">
        <v>635</v>
      </c>
      <c r="I121" s="18">
        <v>1</v>
      </c>
      <c r="J121" s="18">
        <v>2</v>
      </c>
      <c r="M121" s="18">
        <v>2</v>
      </c>
      <c r="N121" s="18">
        <v>2</v>
      </c>
      <c r="O121" s="18">
        <v>2</v>
      </c>
      <c r="P121" s="18">
        <v>2</v>
      </c>
      <c r="Q121" s="18">
        <v>2</v>
      </c>
      <c r="R121" s="18">
        <v>1</v>
      </c>
      <c r="S121" s="18">
        <v>2</v>
      </c>
      <c r="T121" s="18">
        <v>2</v>
      </c>
      <c r="U121" s="18">
        <v>1</v>
      </c>
      <c r="V121" s="18">
        <v>2</v>
      </c>
      <c r="W121" s="18">
        <v>2</v>
      </c>
      <c r="X121" s="18">
        <v>2</v>
      </c>
      <c r="Y121" s="18">
        <v>2</v>
      </c>
      <c r="Z121" s="18">
        <v>2</v>
      </c>
      <c r="AA121" s="18">
        <v>2</v>
      </c>
      <c r="AB121" s="18">
        <v>2</v>
      </c>
      <c r="AC121" s="18">
        <v>2</v>
      </c>
      <c r="AD121" s="18">
        <v>71</v>
      </c>
      <c r="AE121" s="18">
        <v>1.55</v>
      </c>
      <c r="AF121" s="18">
        <v>1</v>
      </c>
      <c r="AG121" s="18">
        <v>2</v>
      </c>
      <c r="AH121" s="18">
        <v>2</v>
      </c>
      <c r="AI121" s="18">
        <v>2</v>
      </c>
      <c r="AJ121" s="18">
        <v>2</v>
      </c>
      <c r="AK121" s="18">
        <v>2</v>
      </c>
      <c r="AL121" s="18">
        <v>2</v>
      </c>
      <c r="AM121" s="18">
        <v>2</v>
      </c>
      <c r="AN121" s="18">
        <v>2</v>
      </c>
      <c r="AO121" s="18">
        <v>2</v>
      </c>
      <c r="AP121" s="18">
        <v>2</v>
      </c>
      <c r="AQ121" s="18">
        <v>2</v>
      </c>
      <c r="AR121" s="18">
        <v>2</v>
      </c>
      <c r="AS121" s="18">
        <v>2</v>
      </c>
      <c r="AT121" s="18">
        <v>2</v>
      </c>
      <c r="AU121" s="18">
        <v>2</v>
      </c>
      <c r="AV121" s="18">
        <v>2</v>
      </c>
      <c r="AW121" s="18">
        <v>2</v>
      </c>
      <c r="AX121" s="18">
        <v>2</v>
      </c>
      <c r="AY121" s="18">
        <v>2</v>
      </c>
      <c r="AZ121" s="18">
        <v>2</v>
      </c>
      <c r="BA121" s="18">
        <v>2</v>
      </c>
      <c r="BB121" s="18">
        <v>2</v>
      </c>
      <c r="BC121" s="18">
        <v>2</v>
      </c>
      <c r="BD121" s="18">
        <v>2</v>
      </c>
      <c r="BE121" s="18">
        <v>1</v>
      </c>
      <c r="BF121" s="18">
        <v>2</v>
      </c>
      <c r="BG121" s="18">
        <v>2</v>
      </c>
      <c r="BH121" s="18">
        <v>2</v>
      </c>
      <c r="BI121" s="18">
        <v>2</v>
      </c>
      <c r="BJ121" s="18">
        <v>2</v>
      </c>
      <c r="BK121" s="18">
        <v>2</v>
      </c>
      <c r="BL121" s="18">
        <v>1</v>
      </c>
      <c r="BM121" s="18">
        <v>2</v>
      </c>
      <c r="BN121" s="18">
        <v>2</v>
      </c>
      <c r="BO121" s="18">
        <v>2</v>
      </c>
      <c r="BP121" s="18">
        <v>1</v>
      </c>
      <c r="BQ121" s="18">
        <v>2</v>
      </c>
      <c r="BR121" s="18">
        <v>2</v>
      </c>
      <c r="BS121" s="18">
        <v>1</v>
      </c>
      <c r="BT121" s="18">
        <v>1</v>
      </c>
      <c r="BU121" s="18">
        <v>2</v>
      </c>
      <c r="BV121" s="18">
        <v>1</v>
      </c>
      <c r="BW121" s="25">
        <v>43972</v>
      </c>
      <c r="BX121" s="53">
        <v>1</v>
      </c>
      <c r="BY121" s="18">
        <v>2</v>
      </c>
      <c r="CA121" s="18">
        <v>4</v>
      </c>
      <c r="CB121" s="25">
        <v>43972</v>
      </c>
      <c r="CC121" s="25">
        <v>43982</v>
      </c>
      <c r="CD121" s="26">
        <v>3</v>
      </c>
      <c r="CE121" s="25">
        <v>43969</v>
      </c>
      <c r="CF121" s="62">
        <v>11</v>
      </c>
      <c r="CG121" s="26">
        <v>1</v>
      </c>
      <c r="CH121" s="25">
        <v>43972</v>
      </c>
      <c r="CI121" s="18">
        <v>106</v>
      </c>
      <c r="CJ121" s="18">
        <v>95</v>
      </c>
      <c r="CK121" s="18">
        <v>1</v>
      </c>
      <c r="CL121" s="18">
        <v>91</v>
      </c>
      <c r="CM121" s="18">
        <v>93</v>
      </c>
      <c r="CN121" s="18">
        <v>81</v>
      </c>
      <c r="CO121" s="18">
        <v>2</v>
      </c>
      <c r="CP121" s="18">
        <v>5</v>
      </c>
      <c r="CQ121" s="18">
        <v>32</v>
      </c>
      <c r="CR121" s="18">
        <v>37</v>
      </c>
      <c r="CS121" s="18">
        <v>2</v>
      </c>
      <c r="CT121" s="18">
        <v>26</v>
      </c>
      <c r="CU121" s="18">
        <v>193</v>
      </c>
      <c r="CV121" s="18">
        <v>0.84</v>
      </c>
      <c r="CW121" s="18">
        <v>12</v>
      </c>
      <c r="CX121" s="18">
        <v>12.9</v>
      </c>
      <c r="CY121" s="18">
        <v>4.7</v>
      </c>
      <c r="CZ121" s="18">
        <v>218000</v>
      </c>
      <c r="DA121" s="18">
        <v>5800</v>
      </c>
      <c r="DB121" s="18">
        <v>700</v>
      </c>
      <c r="DC121" s="18">
        <v>0</v>
      </c>
      <c r="DD121" s="18">
        <v>120</v>
      </c>
      <c r="DE121" s="18">
        <v>3600</v>
      </c>
      <c r="DF121" s="18">
        <v>1390</v>
      </c>
      <c r="DG121" s="18">
        <v>4.9000000000000004</v>
      </c>
      <c r="DH121" s="18">
        <v>135</v>
      </c>
      <c r="DI121" s="18">
        <v>101</v>
      </c>
      <c r="DK121" s="18">
        <v>55</v>
      </c>
      <c r="DO121" s="18">
        <v>26</v>
      </c>
      <c r="DP121" s="18" t="s">
        <v>457</v>
      </c>
      <c r="EA121" s="18">
        <v>7.45</v>
      </c>
      <c r="EB121" s="18">
        <v>29</v>
      </c>
      <c r="EC121" s="18">
        <v>20</v>
      </c>
      <c r="ED121" s="18">
        <v>73</v>
      </c>
      <c r="EF121" s="18">
        <v>110</v>
      </c>
      <c r="EG121" s="18">
        <v>23</v>
      </c>
      <c r="EU121" s="18">
        <v>2</v>
      </c>
      <c r="EV121" s="18">
        <v>1</v>
      </c>
      <c r="EW121" s="22">
        <v>14.1</v>
      </c>
      <c r="EY121" s="29">
        <f t="shared" si="3"/>
        <v>29.552549427679498</v>
      </c>
      <c r="EZ121" s="82">
        <f t="shared" si="4"/>
        <v>10</v>
      </c>
      <c r="FA121" s="29">
        <f t="shared" si="5"/>
        <v>13</v>
      </c>
    </row>
    <row r="122" spans="1:157" ht="29.25" customHeight="1" x14ac:dyDescent="0.25">
      <c r="A122" s="25">
        <v>43974</v>
      </c>
      <c r="B122" s="18" t="s">
        <v>242</v>
      </c>
      <c r="C122" s="18">
        <v>2226837298</v>
      </c>
      <c r="D122" s="18" t="s">
        <v>636</v>
      </c>
      <c r="E122" s="18" t="s">
        <v>637</v>
      </c>
      <c r="F122" s="18">
        <v>49</v>
      </c>
      <c r="G122" s="18">
        <v>5</v>
      </c>
      <c r="H122" s="18" t="s">
        <v>638</v>
      </c>
      <c r="I122" s="18">
        <v>1</v>
      </c>
      <c r="J122" s="18">
        <v>2</v>
      </c>
      <c r="M122" s="18">
        <v>2</v>
      </c>
      <c r="N122" s="18">
        <v>2</v>
      </c>
      <c r="O122" s="18">
        <v>2</v>
      </c>
      <c r="P122" s="18">
        <v>2</v>
      </c>
      <c r="Q122" s="18">
        <v>2</v>
      </c>
      <c r="R122" s="18">
        <v>1</v>
      </c>
      <c r="S122" s="18">
        <v>2</v>
      </c>
      <c r="T122" s="18">
        <v>2</v>
      </c>
      <c r="U122" s="18">
        <v>1</v>
      </c>
      <c r="V122" s="18">
        <v>2</v>
      </c>
      <c r="W122" s="18">
        <v>2</v>
      </c>
      <c r="X122" s="18">
        <v>2</v>
      </c>
      <c r="Y122" s="18">
        <v>2</v>
      </c>
      <c r="Z122" s="18">
        <v>2</v>
      </c>
      <c r="AA122" s="18">
        <v>2</v>
      </c>
      <c r="AB122" s="18">
        <v>2</v>
      </c>
      <c r="AC122" s="18">
        <v>2</v>
      </c>
      <c r="AD122" s="18">
        <v>79</v>
      </c>
      <c r="AE122" s="18">
        <v>1.49</v>
      </c>
      <c r="AF122" s="18">
        <v>1</v>
      </c>
      <c r="AG122" s="18">
        <v>2</v>
      </c>
      <c r="AH122" s="18">
        <v>2</v>
      </c>
      <c r="AI122" s="18">
        <v>2</v>
      </c>
      <c r="AJ122" s="18">
        <v>2</v>
      </c>
      <c r="AK122" s="18">
        <v>2</v>
      </c>
      <c r="AL122" s="18">
        <v>2</v>
      </c>
      <c r="AM122" s="18">
        <v>2</v>
      </c>
      <c r="AN122" s="18">
        <v>2</v>
      </c>
      <c r="AO122" s="18">
        <v>2</v>
      </c>
      <c r="AP122" s="18">
        <v>2</v>
      </c>
      <c r="AQ122" s="18">
        <v>2</v>
      </c>
      <c r="AR122" s="18">
        <v>2</v>
      </c>
      <c r="AS122" s="18">
        <v>2</v>
      </c>
      <c r="AT122" s="18">
        <v>2</v>
      </c>
      <c r="AU122" s="18">
        <v>1</v>
      </c>
      <c r="AV122" s="18">
        <v>2</v>
      </c>
      <c r="AW122" s="18">
        <v>2</v>
      </c>
      <c r="AX122" s="18">
        <v>1</v>
      </c>
      <c r="AY122" s="18">
        <v>2</v>
      </c>
      <c r="AZ122" s="18">
        <v>2</v>
      </c>
      <c r="BA122" s="18">
        <v>2</v>
      </c>
      <c r="BB122" s="18">
        <v>2</v>
      </c>
      <c r="BC122" s="18">
        <v>2</v>
      </c>
      <c r="BD122" s="18">
        <v>2</v>
      </c>
      <c r="BE122" s="18">
        <v>1</v>
      </c>
      <c r="BF122" s="18">
        <v>2</v>
      </c>
      <c r="BG122" s="18">
        <v>2</v>
      </c>
      <c r="BH122" s="18">
        <v>2</v>
      </c>
      <c r="BI122" s="18">
        <v>2</v>
      </c>
      <c r="BJ122" s="18">
        <v>2</v>
      </c>
      <c r="BK122" s="18">
        <v>2</v>
      </c>
      <c r="BL122" s="18">
        <v>1</v>
      </c>
      <c r="BM122" s="18">
        <v>2</v>
      </c>
      <c r="BN122" s="18">
        <v>2</v>
      </c>
      <c r="BO122" s="18">
        <v>2</v>
      </c>
      <c r="BP122" s="18">
        <v>2</v>
      </c>
      <c r="BQ122" s="18">
        <v>2</v>
      </c>
      <c r="BR122" s="18">
        <v>2</v>
      </c>
      <c r="BS122" s="18">
        <v>1</v>
      </c>
      <c r="BT122" s="18">
        <v>2</v>
      </c>
      <c r="BU122" s="18">
        <v>2</v>
      </c>
      <c r="BV122" s="18">
        <v>2</v>
      </c>
      <c r="BW122" s="25">
        <v>43974</v>
      </c>
      <c r="BX122" s="53">
        <v>1</v>
      </c>
      <c r="BY122" s="18">
        <v>2</v>
      </c>
      <c r="CA122" s="18">
        <v>4</v>
      </c>
      <c r="CB122" s="25">
        <v>43974</v>
      </c>
      <c r="CC122" s="25">
        <v>43981</v>
      </c>
      <c r="CD122" s="26">
        <v>2</v>
      </c>
      <c r="CE122" s="25">
        <v>43967</v>
      </c>
      <c r="CF122" s="62">
        <v>2</v>
      </c>
      <c r="CG122" s="26">
        <v>1</v>
      </c>
      <c r="CH122" s="25">
        <v>43974</v>
      </c>
      <c r="CI122" s="18">
        <v>112</v>
      </c>
      <c r="CJ122" s="18">
        <v>70</v>
      </c>
      <c r="CK122" s="18">
        <v>1</v>
      </c>
      <c r="CL122" s="18">
        <v>98</v>
      </c>
      <c r="CM122" s="18">
        <v>88</v>
      </c>
      <c r="CO122" s="18">
        <v>2</v>
      </c>
      <c r="CP122" s="18">
        <v>3</v>
      </c>
      <c r="CQ122" s="18">
        <v>26</v>
      </c>
      <c r="CR122" s="18">
        <v>37.299999999999997</v>
      </c>
      <c r="CS122" s="18">
        <v>2</v>
      </c>
      <c r="CT122" s="18">
        <v>37</v>
      </c>
      <c r="CU122" s="18">
        <v>123</v>
      </c>
      <c r="CV122" s="18">
        <v>0.47</v>
      </c>
      <c r="CW122" s="18">
        <v>17</v>
      </c>
      <c r="CX122" s="18">
        <v>14</v>
      </c>
      <c r="CY122" s="18">
        <v>4.5</v>
      </c>
      <c r="CZ122" s="18">
        <v>268000</v>
      </c>
      <c r="DA122" s="18">
        <v>13100</v>
      </c>
      <c r="DB122" s="18">
        <v>390</v>
      </c>
      <c r="DC122" s="18">
        <v>130</v>
      </c>
      <c r="DD122" s="18">
        <v>0</v>
      </c>
      <c r="DE122" s="18">
        <v>10350</v>
      </c>
      <c r="DF122" s="18">
        <v>2230</v>
      </c>
      <c r="DG122" s="18">
        <v>4.0999999999999996</v>
      </c>
      <c r="DH122" s="18">
        <v>138</v>
      </c>
      <c r="DI122" s="18">
        <v>107</v>
      </c>
      <c r="DJ122" s="18">
        <v>8.1</v>
      </c>
      <c r="DK122" s="18">
        <v>93</v>
      </c>
      <c r="DO122" s="18">
        <v>62</v>
      </c>
      <c r="DP122" s="18">
        <v>2000</v>
      </c>
      <c r="DS122" s="18">
        <v>538</v>
      </c>
      <c r="EA122" s="18">
        <v>7.45</v>
      </c>
      <c r="EB122" s="18">
        <v>30</v>
      </c>
      <c r="EC122" s="18">
        <v>20</v>
      </c>
      <c r="ED122" s="18">
        <v>52</v>
      </c>
      <c r="EF122" s="18">
        <v>62</v>
      </c>
      <c r="EG122" s="18">
        <v>31</v>
      </c>
      <c r="EU122" s="18">
        <v>2</v>
      </c>
      <c r="EV122" s="18">
        <v>2</v>
      </c>
      <c r="EY122" s="29">
        <f t="shared" si="3"/>
        <v>35.583982703481823</v>
      </c>
      <c r="EZ122" s="82">
        <f t="shared" si="4"/>
        <v>7</v>
      </c>
      <c r="FA122" s="29">
        <f t="shared" si="5"/>
        <v>14</v>
      </c>
    </row>
    <row r="123" spans="1:157" s="29" customFormat="1" ht="29.25" customHeight="1" x14ac:dyDescent="0.25">
      <c r="A123" s="81">
        <v>43955</v>
      </c>
      <c r="B123" s="29" t="s">
        <v>617</v>
      </c>
      <c r="C123" s="29">
        <v>225230853</v>
      </c>
      <c r="D123" s="29" t="s">
        <v>639</v>
      </c>
      <c r="E123" s="29" t="s">
        <v>640</v>
      </c>
      <c r="F123" s="29">
        <v>63</v>
      </c>
      <c r="G123" s="29">
        <v>1</v>
      </c>
      <c r="H123" s="29" t="s">
        <v>641</v>
      </c>
      <c r="I123" s="29">
        <v>3</v>
      </c>
      <c r="J123" s="29">
        <v>2</v>
      </c>
      <c r="K123" s="29">
        <v>2.7</v>
      </c>
      <c r="L123" s="29">
        <v>1</v>
      </c>
      <c r="M123" s="29">
        <v>2</v>
      </c>
      <c r="N123" s="29">
        <v>2</v>
      </c>
      <c r="O123" s="29">
        <v>2</v>
      </c>
      <c r="P123" s="29">
        <v>2</v>
      </c>
      <c r="Q123" s="29">
        <v>2</v>
      </c>
      <c r="R123" s="29">
        <v>1</v>
      </c>
      <c r="S123" s="29">
        <v>2</v>
      </c>
      <c r="T123" s="29">
        <v>2</v>
      </c>
      <c r="U123" s="29">
        <v>2</v>
      </c>
      <c r="V123" s="29">
        <v>2</v>
      </c>
      <c r="W123" s="29">
        <v>2</v>
      </c>
      <c r="X123" s="29">
        <v>2</v>
      </c>
      <c r="Y123" s="29">
        <v>2</v>
      </c>
      <c r="Z123" s="29">
        <v>2</v>
      </c>
      <c r="AA123" s="29">
        <v>2</v>
      </c>
      <c r="AB123" s="29">
        <v>2</v>
      </c>
      <c r="AC123" s="29">
        <v>2</v>
      </c>
      <c r="AD123" s="29">
        <v>87</v>
      </c>
      <c r="AE123" s="29">
        <v>1.68</v>
      </c>
      <c r="AF123" s="29">
        <v>1</v>
      </c>
      <c r="AG123" s="29">
        <v>2</v>
      </c>
      <c r="AH123" s="29">
        <v>2</v>
      </c>
      <c r="AI123" s="29">
        <v>2</v>
      </c>
      <c r="AJ123" s="29">
        <v>2</v>
      </c>
      <c r="AK123" s="29">
        <v>2</v>
      </c>
      <c r="AL123" s="29">
        <v>2</v>
      </c>
      <c r="AM123" s="29">
        <v>2</v>
      </c>
      <c r="AN123" s="29">
        <v>2</v>
      </c>
      <c r="AO123" s="29">
        <v>2</v>
      </c>
      <c r="AP123" s="29">
        <v>2</v>
      </c>
      <c r="AQ123" s="29">
        <v>2</v>
      </c>
      <c r="AR123" s="29">
        <v>2</v>
      </c>
      <c r="AS123" s="29">
        <v>2</v>
      </c>
      <c r="AT123" s="29">
        <v>2</v>
      </c>
      <c r="AU123" s="29">
        <v>2</v>
      </c>
      <c r="AV123" s="29">
        <v>2</v>
      </c>
      <c r="AW123" s="29">
        <v>2</v>
      </c>
      <c r="AX123" s="29">
        <v>2</v>
      </c>
      <c r="AY123" s="29">
        <v>2</v>
      </c>
      <c r="AZ123" s="29">
        <v>2</v>
      </c>
      <c r="BA123" s="29">
        <v>2</v>
      </c>
      <c r="BB123" s="29">
        <v>2</v>
      </c>
      <c r="BC123" s="29">
        <v>1</v>
      </c>
      <c r="BD123" s="29">
        <v>2</v>
      </c>
      <c r="BE123" s="29">
        <v>1</v>
      </c>
      <c r="BF123" s="29">
        <v>2</v>
      </c>
      <c r="BG123" s="29">
        <v>2</v>
      </c>
      <c r="BH123" s="29">
        <v>2</v>
      </c>
      <c r="BI123" s="29">
        <v>2</v>
      </c>
      <c r="BJ123" s="29">
        <v>2</v>
      </c>
      <c r="BK123" s="29">
        <v>2</v>
      </c>
      <c r="BL123" s="29">
        <v>1</v>
      </c>
      <c r="BM123" s="29">
        <v>2</v>
      </c>
      <c r="BN123" s="29">
        <v>2</v>
      </c>
      <c r="BO123" s="29">
        <v>2</v>
      </c>
      <c r="BP123" s="29">
        <v>1</v>
      </c>
      <c r="BQ123" s="29">
        <v>2</v>
      </c>
      <c r="BR123" s="29">
        <v>2</v>
      </c>
      <c r="BS123" s="29">
        <v>1</v>
      </c>
      <c r="BT123" s="29">
        <v>1</v>
      </c>
      <c r="BU123" s="29">
        <v>2</v>
      </c>
      <c r="BV123" s="29">
        <v>2</v>
      </c>
      <c r="BW123" s="81">
        <v>43956</v>
      </c>
      <c r="BX123" s="82">
        <v>1</v>
      </c>
      <c r="BY123" s="29">
        <v>2</v>
      </c>
      <c r="BZ123" s="81"/>
      <c r="CA123" s="29">
        <v>4</v>
      </c>
      <c r="CB123" s="81">
        <v>43956</v>
      </c>
      <c r="CC123" s="81">
        <v>43981</v>
      </c>
      <c r="CD123" s="83">
        <v>3</v>
      </c>
      <c r="CE123" s="81">
        <v>43947</v>
      </c>
      <c r="CF123" s="84">
        <v>3</v>
      </c>
      <c r="CG123" s="83">
        <v>1</v>
      </c>
      <c r="CH123" s="81">
        <v>43956</v>
      </c>
      <c r="CI123" s="29">
        <v>129</v>
      </c>
      <c r="CJ123" s="29">
        <v>64</v>
      </c>
      <c r="CK123" s="29">
        <v>1</v>
      </c>
      <c r="CL123" s="29">
        <v>98</v>
      </c>
      <c r="CM123" s="29">
        <v>85</v>
      </c>
      <c r="CN123" s="29">
        <v>68</v>
      </c>
      <c r="CO123" s="29">
        <v>2</v>
      </c>
      <c r="CP123" s="29">
        <v>5</v>
      </c>
      <c r="CQ123" s="29">
        <v>24</v>
      </c>
      <c r="CR123" s="29">
        <v>38.200000000000003</v>
      </c>
      <c r="CS123" s="29">
        <v>2</v>
      </c>
      <c r="CT123" s="29">
        <v>83</v>
      </c>
      <c r="CU123" s="29">
        <v>282</v>
      </c>
      <c r="CV123" s="29">
        <v>1.1000000000000001</v>
      </c>
      <c r="CW123" s="29">
        <v>39</v>
      </c>
      <c r="CX123" s="29">
        <v>13.6</v>
      </c>
      <c r="CY123" s="29">
        <v>4.5999999999999996</v>
      </c>
      <c r="CZ123" s="29">
        <v>238000</v>
      </c>
      <c r="DA123" s="29">
        <v>24600</v>
      </c>
      <c r="DB123" s="29">
        <v>490</v>
      </c>
      <c r="DC123" s="29">
        <v>250</v>
      </c>
      <c r="DD123" s="29">
        <v>250</v>
      </c>
      <c r="DE123" s="29">
        <v>22800</v>
      </c>
      <c r="DF123" s="29">
        <v>490</v>
      </c>
      <c r="DG123" s="29">
        <v>4.4000000000000004</v>
      </c>
      <c r="DH123" s="29">
        <v>126</v>
      </c>
      <c r="DI123" s="29">
        <v>92</v>
      </c>
      <c r="DK123" s="29">
        <v>35</v>
      </c>
      <c r="DO123" s="29">
        <v>18</v>
      </c>
      <c r="DP123" s="29">
        <v>385</v>
      </c>
      <c r="DS123" s="29">
        <v>480</v>
      </c>
      <c r="DV123" s="85"/>
      <c r="EA123" s="29">
        <v>7.51</v>
      </c>
      <c r="EB123" s="29">
        <v>24</v>
      </c>
      <c r="EC123" s="29">
        <v>19</v>
      </c>
      <c r="ED123" s="29">
        <v>61</v>
      </c>
      <c r="EU123" s="29">
        <v>2</v>
      </c>
      <c r="EV123" s="29">
        <v>2</v>
      </c>
      <c r="EW123" s="29">
        <v>16.600000000000001</v>
      </c>
      <c r="EY123" s="29">
        <f t="shared" si="3"/>
        <v>30.82482993197279</v>
      </c>
      <c r="EZ123" s="82">
        <f t="shared" si="4"/>
        <v>25</v>
      </c>
      <c r="FA123" s="29">
        <f t="shared" si="5"/>
        <v>3</v>
      </c>
    </row>
    <row r="124" spans="1:157" s="29" customFormat="1" ht="29.25" customHeight="1" x14ac:dyDescent="0.25">
      <c r="A124" s="81">
        <v>43981</v>
      </c>
      <c r="B124" s="29" t="s">
        <v>643</v>
      </c>
      <c r="C124" s="29">
        <v>2228189684</v>
      </c>
      <c r="D124" s="29" t="s">
        <v>644</v>
      </c>
      <c r="E124" s="29" t="s">
        <v>645</v>
      </c>
      <c r="F124" s="29">
        <v>61</v>
      </c>
      <c r="G124" s="29">
        <v>1</v>
      </c>
      <c r="H124" s="29" t="s">
        <v>564</v>
      </c>
      <c r="I124" s="29">
        <v>2</v>
      </c>
      <c r="J124" s="29">
        <v>2</v>
      </c>
      <c r="L124" s="29">
        <v>1</v>
      </c>
      <c r="R124" s="29">
        <v>1</v>
      </c>
      <c r="U124" s="29">
        <v>1</v>
      </c>
      <c r="V124" s="29">
        <v>1</v>
      </c>
      <c r="Y124" s="29">
        <v>1</v>
      </c>
      <c r="AD124" s="29">
        <v>78</v>
      </c>
      <c r="AE124" s="29">
        <v>1.42</v>
      </c>
      <c r="AF124" s="29">
        <v>1</v>
      </c>
      <c r="AG124" s="29">
        <v>2</v>
      </c>
      <c r="AH124" s="29">
        <v>2</v>
      </c>
      <c r="AI124" s="29">
        <v>2</v>
      </c>
      <c r="AJ124" s="29">
        <v>2</v>
      </c>
      <c r="AK124" s="29">
        <v>2</v>
      </c>
      <c r="AL124" s="29">
        <v>2</v>
      </c>
      <c r="AM124" s="29">
        <v>2</v>
      </c>
      <c r="AN124" s="29">
        <v>2</v>
      </c>
      <c r="AO124" s="29">
        <v>2</v>
      </c>
      <c r="AP124" s="29">
        <v>2</v>
      </c>
      <c r="AQ124" s="29">
        <v>2</v>
      </c>
      <c r="AR124" s="29">
        <v>1</v>
      </c>
      <c r="AS124" s="29">
        <v>2</v>
      </c>
      <c r="AT124" s="29">
        <v>2</v>
      </c>
      <c r="AU124" s="29">
        <v>2</v>
      </c>
      <c r="AV124" s="29">
        <v>2</v>
      </c>
      <c r="AW124" s="29">
        <v>2</v>
      </c>
      <c r="AX124" s="29">
        <v>2</v>
      </c>
      <c r="AY124" s="29">
        <v>2</v>
      </c>
      <c r="AZ124" s="29">
        <v>2</v>
      </c>
      <c r="BA124" s="29">
        <v>2</v>
      </c>
      <c r="BB124" s="29">
        <v>2</v>
      </c>
      <c r="BC124" s="29">
        <v>2</v>
      </c>
      <c r="BD124" s="29">
        <v>2</v>
      </c>
      <c r="BE124" s="29">
        <v>1</v>
      </c>
      <c r="BF124" s="29">
        <v>2</v>
      </c>
      <c r="BG124" s="29">
        <v>2</v>
      </c>
      <c r="BH124" s="29">
        <v>2</v>
      </c>
      <c r="BI124" s="29">
        <v>2</v>
      </c>
      <c r="BJ124" s="29">
        <v>2</v>
      </c>
      <c r="BK124" s="29">
        <v>2</v>
      </c>
      <c r="BL124" s="29">
        <v>1</v>
      </c>
      <c r="BM124" s="29">
        <v>2</v>
      </c>
      <c r="BN124" s="29">
        <v>2</v>
      </c>
      <c r="BO124" s="29">
        <v>2</v>
      </c>
      <c r="BP124" s="29">
        <v>1</v>
      </c>
      <c r="BQ124" s="29">
        <v>2</v>
      </c>
      <c r="BR124" s="29">
        <v>2</v>
      </c>
      <c r="BS124" s="29">
        <v>1</v>
      </c>
      <c r="BT124" s="29">
        <v>1</v>
      </c>
      <c r="BV124" s="29">
        <v>1</v>
      </c>
      <c r="BW124" s="81" t="s">
        <v>646</v>
      </c>
      <c r="BX124" s="29">
        <v>1</v>
      </c>
      <c r="BZ124" s="81"/>
      <c r="CB124" s="81">
        <v>43981</v>
      </c>
      <c r="CC124" s="81">
        <v>43992</v>
      </c>
      <c r="CD124" s="83">
        <v>2</v>
      </c>
      <c r="CE124" s="81" t="s">
        <v>647</v>
      </c>
      <c r="CF124" s="84">
        <v>11</v>
      </c>
      <c r="CG124" s="83">
        <v>1</v>
      </c>
      <c r="CH124" s="81" t="s">
        <v>646</v>
      </c>
      <c r="CI124" s="29">
        <v>144</v>
      </c>
      <c r="CJ124" s="29">
        <v>77</v>
      </c>
      <c r="CK124" s="29">
        <v>1</v>
      </c>
      <c r="CL124" s="29">
        <v>140</v>
      </c>
      <c r="CM124" s="123">
        <v>0.85</v>
      </c>
      <c r="CN124" s="123">
        <v>0.57999999999999996</v>
      </c>
      <c r="CO124" s="29">
        <v>2</v>
      </c>
      <c r="CP124" s="29">
        <v>10</v>
      </c>
      <c r="CQ124" s="29">
        <v>24</v>
      </c>
      <c r="CR124" s="29">
        <v>38.6</v>
      </c>
      <c r="CS124" s="29">
        <v>2</v>
      </c>
      <c r="CT124" s="29">
        <v>22.4</v>
      </c>
      <c r="CU124" s="29">
        <v>504</v>
      </c>
      <c r="CV124" s="29">
        <v>0.83</v>
      </c>
      <c r="CW124" s="29">
        <v>10.5</v>
      </c>
      <c r="CX124" s="29">
        <v>12.1</v>
      </c>
      <c r="CY124" s="29">
        <v>4.09</v>
      </c>
      <c r="CZ124" s="29">
        <v>348000</v>
      </c>
      <c r="DA124" s="29">
        <v>9060</v>
      </c>
      <c r="DB124" s="29">
        <v>111</v>
      </c>
      <c r="DC124" s="29">
        <v>1</v>
      </c>
      <c r="DD124" s="29">
        <v>1</v>
      </c>
      <c r="DE124" s="29">
        <v>78</v>
      </c>
      <c r="DF124" s="29">
        <v>0.86</v>
      </c>
      <c r="DG124" s="29">
        <v>4.8</v>
      </c>
      <c r="DH124" s="29">
        <v>129</v>
      </c>
      <c r="DI124" s="29">
        <v>92</v>
      </c>
      <c r="DK124" s="29">
        <v>37</v>
      </c>
      <c r="DO124" s="29">
        <v>31</v>
      </c>
      <c r="DP124" s="29">
        <v>10.4</v>
      </c>
      <c r="DS124" s="29">
        <v>281</v>
      </c>
      <c r="DV124" s="85"/>
      <c r="EA124" s="29">
        <v>7.43</v>
      </c>
      <c r="EB124" s="29">
        <v>29</v>
      </c>
      <c r="EC124" s="29">
        <v>19.2</v>
      </c>
      <c r="ED124" s="29">
        <v>49</v>
      </c>
      <c r="ER124" s="29">
        <v>2</v>
      </c>
      <c r="ET124" s="29">
        <v>1</v>
      </c>
      <c r="EU124" s="29">
        <v>1</v>
      </c>
      <c r="EV124" s="29">
        <v>2</v>
      </c>
      <c r="EW124" s="29">
        <v>16.2</v>
      </c>
      <c r="EY124" s="29">
        <f t="shared" si="3"/>
        <v>38.682801031541366</v>
      </c>
      <c r="EZ124" s="82">
        <f t="shared" si="4"/>
        <v>11</v>
      </c>
      <c r="FA124" s="29">
        <f t="shared" si="5"/>
        <v>16</v>
      </c>
    </row>
    <row r="125" spans="1:157" s="29" customFormat="1" ht="29.25" customHeight="1" x14ac:dyDescent="0.25">
      <c r="A125" s="81">
        <v>43987</v>
      </c>
      <c r="B125" s="29" t="s">
        <v>648</v>
      </c>
      <c r="C125" s="29">
        <v>2462211106</v>
      </c>
      <c r="D125" s="29" t="s">
        <v>649</v>
      </c>
      <c r="E125" s="29" t="s">
        <v>650</v>
      </c>
      <c r="F125" s="29">
        <v>28</v>
      </c>
      <c r="G125" s="29">
        <v>4</v>
      </c>
      <c r="H125" s="29" t="s">
        <v>651</v>
      </c>
      <c r="I125" s="29">
        <v>3</v>
      </c>
      <c r="J125" s="29">
        <v>2</v>
      </c>
      <c r="L125" s="29">
        <v>1</v>
      </c>
      <c r="R125" s="29">
        <v>1</v>
      </c>
      <c r="X125" s="29">
        <v>1</v>
      </c>
      <c r="AD125" s="29">
        <v>52</v>
      </c>
      <c r="AE125" s="29">
        <v>1.64</v>
      </c>
      <c r="AF125" s="29">
        <v>2</v>
      </c>
      <c r="AG125" s="29">
        <v>2</v>
      </c>
      <c r="AH125" s="29">
        <v>2</v>
      </c>
      <c r="AI125" s="29">
        <v>1</v>
      </c>
      <c r="AJ125" s="29">
        <v>1</v>
      </c>
      <c r="AK125" s="29">
        <v>2</v>
      </c>
      <c r="AL125" s="29">
        <v>2</v>
      </c>
      <c r="AM125" s="29">
        <v>2</v>
      </c>
      <c r="AN125" s="29">
        <v>2</v>
      </c>
      <c r="AO125" s="29">
        <v>2</v>
      </c>
      <c r="AP125" s="29">
        <v>2</v>
      </c>
      <c r="AQ125" s="29">
        <v>2</v>
      </c>
      <c r="AR125" s="29">
        <v>2</v>
      </c>
      <c r="AS125" s="29">
        <v>2</v>
      </c>
      <c r="AT125" s="29">
        <v>2</v>
      </c>
      <c r="AU125" s="29">
        <v>1</v>
      </c>
      <c r="AV125" s="29">
        <v>2</v>
      </c>
      <c r="AW125" s="29">
        <v>2</v>
      </c>
      <c r="AX125" s="29">
        <v>2</v>
      </c>
      <c r="AY125" s="29">
        <v>1</v>
      </c>
      <c r="AZ125" s="29">
        <v>2</v>
      </c>
      <c r="BA125" s="29">
        <v>2</v>
      </c>
      <c r="BB125" s="29">
        <v>2</v>
      </c>
      <c r="BC125" s="29">
        <v>2</v>
      </c>
      <c r="BD125" s="29">
        <v>2</v>
      </c>
      <c r="BE125" s="29">
        <v>1</v>
      </c>
      <c r="BF125" s="29">
        <v>2</v>
      </c>
      <c r="BG125" s="29">
        <v>2</v>
      </c>
      <c r="BH125" s="29">
        <v>2</v>
      </c>
      <c r="BI125" s="29">
        <v>2</v>
      </c>
      <c r="BJ125" s="29">
        <v>2</v>
      </c>
      <c r="BK125" s="29">
        <v>2</v>
      </c>
      <c r="BL125" s="29">
        <v>1</v>
      </c>
      <c r="BM125" s="29">
        <v>2</v>
      </c>
      <c r="BN125" s="29">
        <v>2</v>
      </c>
      <c r="BO125" s="29">
        <v>2</v>
      </c>
      <c r="BP125" s="29">
        <v>1</v>
      </c>
      <c r="BQ125" s="29">
        <v>2</v>
      </c>
      <c r="BR125" s="29">
        <v>2</v>
      </c>
      <c r="BS125" s="29">
        <v>1</v>
      </c>
      <c r="BT125" s="29">
        <v>1</v>
      </c>
      <c r="BW125" s="81">
        <v>43987</v>
      </c>
      <c r="BX125" s="29">
        <v>1</v>
      </c>
      <c r="BZ125" s="81"/>
      <c r="CB125" s="81">
        <v>43987</v>
      </c>
      <c r="CC125" s="81">
        <v>43991</v>
      </c>
      <c r="CD125" s="83">
        <v>2</v>
      </c>
      <c r="CE125" s="81" t="s">
        <v>582</v>
      </c>
      <c r="CF125" s="84">
        <v>2</v>
      </c>
      <c r="CG125" s="83">
        <v>1</v>
      </c>
      <c r="CH125" s="81">
        <v>43956</v>
      </c>
      <c r="CI125" s="29">
        <v>99</v>
      </c>
      <c r="CJ125" s="29">
        <v>67</v>
      </c>
      <c r="CK125" s="29">
        <v>1</v>
      </c>
      <c r="CL125" s="29">
        <v>93</v>
      </c>
      <c r="CN125" s="29">
        <v>93</v>
      </c>
      <c r="CO125" s="29">
        <v>2</v>
      </c>
      <c r="CQ125" s="29">
        <v>20</v>
      </c>
      <c r="CR125" s="29">
        <v>37.4</v>
      </c>
      <c r="CS125" s="29">
        <v>2</v>
      </c>
      <c r="CT125" s="29">
        <v>30</v>
      </c>
      <c r="CU125" s="29">
        <v>101</v>
      </c>
      <c r="CV125" s="29">
        <v>1.41</v>
      </c>
      <c r="CW125" s="29">
        <v>14</v>
      </c>
      <c r="CX125" s="29">
        <v>14.9</v>
      </c>
      <c r="CY125" s="29">
        <v>4.9400000000000004</v>
      </c>
      <c r="CZ125" s="29">
        <v>152000</v>
      </c>
      <c r="DA125" s="29">
        <v>6400</v>
      </c>
      <c r="DB125" s="29">
        <v>700</v>
      </c>
      <c r="DC125" s="29">
        <v>0</v>
      </c>
      <c r="DD125" s="29">
        <v>0</v>
      </c>
      <c r="DE125" s="29">
        <v>531</v>
      </c>
      <c r="DF125" s="29">
        <v>0.38</v>
      </c>
      <c r="DG125" s="29">
        <v>3.8</v>
      </c>
      <c r="DH125" s="29">
        <v>134</v>
      </c>
      <c r="DI125" s="29">
        <v>107</v>
      </c>
      <c r="DK125" s="29">
        <v>23</v>
      </c>
      <c r="DO125" s="29">
        <v>23</v>
      </c>
      <c r="DP125" s="29">
        <v>84</v>
      </c>
      <c r="DV125" s="85"/>
      <c r="EA125" s="29">
        <v>7.2</v>
      </c>
      <c r="EB125" s="29">
        <v>34</v>
      </c>
      <c r="EC125" s="29">
        <v>16</v>
      </c>
      <c r="ED125" s="29">
        <v>26</v>
      </c>
      <c r="ER125" s="29">
        <v>2</v>
      </c>
      <c r="ET125" s="29">
        <v>2</v>
      </c>
      <c r="EU125" s="29">
        <v>1</v>
      </c>
      <c r="EV125" s="29">
        <v>1</v>
      </c>
      <c r="EY125" s="29">
        <f t="shared" si="3"/>
        <v>19.333729922665082</v>
      </c>
      <c r="EZ125" s="82">
        <f t="shared" si="4"/>
        <v>4</v>
      </c>
      <c r="FA125" s="29">
        <f t="shared" si="5"/>
        <v>18</v>
      </c>
    </row>
    <row r="126" spans="1:157" s="29" customFormat="1" ht="29.25" customHeight="1" x14ac:dyDescent="0.25">
      <c r="A126" s="81">
        <v>43960</v>
      </c>
      <c r="B126" s="29" t="s">
        <v>652</v>
      </c>
      <c r="C126" s="29">
        <v>2224122296</v>
      </c>
      <c r="D126" s="29" t="s">
        <v>653</v>
      </c>
      <c r="E126" s="29" t="s">
        <v>654</v>
      </c>
      <c r="F126" s="29">
        <v>48</v>
      </c>
      <c r="G126" s="29">
        <v>1</v>
      </c>
      <c r="H126" s="29" t="s">
        <v>564</v>
      </c>
      <c r="I126" s="29">
        <v>2</v>
      </c>
      <c r="J126" s="29">
        <v>2</v>
      </c>
      <c r="L126" s="29">
        <v>1</v>
      </c>
      <c r="AD126" s="29">
        <v>80</v>
      </c>
      <c r="AE126" s="29">
        <v>1.67</v>
      </c>
      <c r="AF126" s="29">
        <v>1</v>
      </c>
      <c r="AG126" s="29">
        <v>2</v>
      </c>
      <c r="AH126" s="29">
        <v>2</v>
      </c>
      <c r="AI126" s="29">
        <v>2</v>
      </c>
      <c r="AJ126" s="29">
        <v>2</v>
      </c>
      <c r="AK126" s="29">
        <v>2</v>
      </c>
      <c r="AL126" s="29">
        <v>2</v>
      </c>
      <c r="AM126" s="29">
        <v>2</v>
      </c>
      <c r="AN126" s="29">
        <v>2</v>
      </c>
      <c r="AO126" s="29">
        <v>2</v>
      </c>
      <c r="AP126" s="29">
        <v>2</v>
      </c>
      <c r="AQ126" s="29">
        <v>2</v>
      </c>
      <c r="AR126" s="29">
        <v>2</v>
      </c>
      <c r="AS126" s="29">
        <v>2</v>
      </c>
      <c r="AT126" s="29">
        <v>2</v>
      </c>
      <c r="AU126" s="29">
        <v>2</v>
      </c>
      <c r="AV126" s="29">
        <v>2</v>
      </c>
      <c r="AW126" s="29">
        <v>2</v>
      </c>
      <c r="AX126" s="29">
        <v>1</v>
      </c>
      <c r="AY126" s="29">
        <v>1</v>
      </c>
      <c r="BL126" s="29">
        <v>1</v>
      </c>
      <c r="BP126" s="29">
        <v>1</v>
      </c>
      <c r="BS126" s="29">
        <v>1</v>
      </c>
      <c r="BT126" s="29">
        <v>1</v>
      </c>
      <c r="BW126" s="81">
        <v>43960</v>
      </c>
      <c r="BX126" s="29">
        <v>1</v>
      </c>
      <c r="BZ126" s="81"/>
      <c r="CB126" s="81">
        <v>43960</v>
      </c>
      <c r="CC126" s="81">
        <v>43970</v>
      </c>
      <c r="CD126" s="83">
        <v>2</v>
      </c>
      <c r="CE126" s="81">
        <v>43957</v>
      </c>
      <c r="CF126" s="84">
        <v>1</v>
      </c>
      <c r="CG126" s="83">
        <v>2</v>
      </c>
      <c r="CH126" s="81">
        <v>44079</v>
      </c>
      <c r="CI126" s="29">
        <v>125</v>
      </c>
      <c r="CJ126" s="29">
        <v>82</v>
      </c>
      <c r="CK126" s="29">
        <v>1</v>
      </c>
      <c r="CL126" s="29">
        <v>90</v>
      </c>
      <c r="CM126" s="29">
        <v>76</v>
      </c>
      <c r="CN126" s="29">
        <v>74</v>
      </c>
      <c r="CO126" s="29">
        <v>2</v>
      </c>
      <c r="CP126" s="29">
        <v>5</v>
      </c>
      <c r="CQ126" s="29">
        <v>40</v>
      </c>
      <c r="CR126" s="29">
        <v>36.700000000000003</v>
      </c>
      <c r="CS126" s="29">
        <v>1</v>
      </c>
      <c r="CT126" s="29">
        <v>55.9</v>
      </c>
      <c r="CU126" s="29">
        <v>140</v>
      </c>
      <c r="CV126" s="29">
        <v>1.01</v>
      </c>
      <c r="CW126" s="29">
        <v>26.1</v>
      </c>
      <c r="CX126" s="29">
        <v>15</v>
      </c>
      <c r="CY126" s="29">
        <v>5.0999999999999996</v>
      </c>
      <c r="CZ126" s="29">
        <v>300000</v>
      </c>
      <c r="DA126" s="29">
        <v>1460</v>
      </c>
      <c r="DB126" s="29">
        <v>102</v>
      </c>
      <c r="DE126" s="29">
        <v>1256</v>
      </c>
      <c r="DF126" s="29">
        <v>0.88</v>
      </c>
      <c r="DK126" s="29">
        <v>77</v>
      </c>
      <c r="DO126" s="29">
        <v>112</v>
      </c>
      <c r="DP126" s="29">
        <v>450</v>
      </c>
      <c r="DV126" s="85"/>
      <c r="EA126" s="29">
        <v>7.48</v>
      </c>
      <c r="EB126" s="29">
        <v>25</v>
      </c>
      <c r="EC126" s="29">
        <v>18.600000000000001</v>
      </c>
      <c r="ED126" s="29">
        <v>36</v>
      </c>
      <c r="ER126" s="29">
        <v>2</v>
      </c>
      <c r="ET126" s="29">
        <v>1</v>
      </c>
      <c r="EU126" s="29">
        <v>2</v>
      </c>
      <c r="EV126" s="29">
        <v>1</v>
      </c>
      <c r="EY126" s="29">
        <f t="shared" si="3"/>
        <v>28.685144680698485</v>
      </c>
      <c r="EZ126" s="82">
        <f t="shared" si="4"/>
        <v>10</v>
      </c>
      <c r="FA126" s="29">
        <f t="shared" si="5"/>
        <v>13</v>
      </c>
    </row>
    <row r="127" spans="1:157" ht="29.25" customHeight="1" x14ac:dyDescent="0.25">
      <c r="A127" s="25">
        <v>43957</v>
      </c>
      <c r="B127" s="18" t="s">
        <v>655</v>
      </c>
      <c r="D127" s="18" t="s">
        <v>656</v>
      </c>
      <c r="E127" s="18" t="s">
        <v>657</v>
      </c>
      <c r="F127" s="18">
        <v>55</v>
      </c>
      <c r="G127" s="18">
        <v>6</v>
      </c>
      <c r="H127" s="18" t="s">
        <v>658</v>
      </c>
      <c r="I127" s="18">
        <v>2</v>
      </c>
      <c r="J127" s="18">
        <v>2</v>
      </c>
      <c r="L127" s="18">
        <v>1</v>
      </c>
      <c r="P127" s="18">
        <v>1</v>
      </c>
      <c r="R127" s="18">
        <v>1</v>
      </c>
      <c r="AD127" s="18">
        <v>70</v>
      </c>
      <c r="AE127" s="18">
        <v>1.56</v>
      </c>
      <c r="AF127" s="18">
        <v>1</v>
      </c>
      <c r="AG127" s="18">
        <v>2</v>
      </c>
      <c r="AH127" s="18">
        <v>2</v>
      </c>
      <c r="AI127" s="18">
        <v>2</v>
      </c>
      <c r="AJ127" s="18">
        <v>2</v>
      </c>
      <c r="AK127" s="18">
        <v>2</v>
      </c>
      <c r="AL127" s="18">
        <v>2</v>
      </c>
      <c r="AM127" s="18">
        <v>2</v>
      </c>
      <c r="AN127" s="18">
        <v>2</v>
      </c>
      <c r="AO127" s="18">
        <v>2</v>
      </c>
      <c r="AP127" s="18">
        <v>2</v>
      </c>
      <c r="AQ127" s="18">
        <v>2</v>
      </c>
      <c r="AR127" s="18">
        <v>2</v>
      </c>
      <c r="AS127" s="18">
        <v>2</v>
      </c>
      <c r="AT127" s="18">
        <v>2</v>
      </c>
      <c r="AU127" s="18">
        <v>1</v>
      </c>
      <c r="AV127" s="18">
        <v>2</v>
      </c>
      <c r="AW127" s="18">
        <v>2</v>
      </c>
      <c r="AX127" s="18">
        <v>2</v>
      </c>
      <c r="AY127" s="18">
        <v>2</v>
      </c>
      <c r="BC127" s="18">
        <v>2</v>
      </c>
      <c r="BD127" s="18">
        <v>1</v>
      </c>
      <c r="BE127" s="18">
        <v>1</v>
      </c>
      <c r="BF127" s="18">
        <v>2</v>
      </c>
      <c r="BG127" s="18">
        <v>2</v>
      </c>
      <c r="BH127" s="18">
        <v>2</v>
      </c>
      <c r="BI127" s="18">
        <v>2</v>
      </c>
      <c r="BJ127" s="18">
        <v>2</v>
      </c>
      <c r="BK127" s="18">
        <v>2</v>
      </c>
      <c r="BL127" s="18">
        <v>1</v>
      </c>
      <c r="BM127" s="18">
        <v>2</v>
      </c>
      <c r="BN127" s="18">
        <v>2</v>
      </c>
      <c r="BO127" s="18">
        <v>2</v>
      </c>
      <c r="BP127" s="18">
        <v>1</v>
      </c>
      <c r="BS127" s="18">
        <v>1</v>
      </c>
      <c r="BT127" s="18">
        <v>1</v>
      </c>
      <c r="BW127" s="25">
        <v>43957</v>
      </c>
      <c r="BX127" s="18">
        <v>1</v>
      </c>
      <c r="CB127" s="25">
        <v>43957</v>
      </c>
      <c r="CC127" s="25">
        <v>43992</v>
      </c>
      <c r="CD127" s="26">
        <v>2</v>
      </c>
      <c r="CE127" s="25">
        <v>43867</v>
      </c>
      <c r="CF127" s="62">
        <v>11</v>
      </c>
      <c r="CG127" s="26">
        <v>1</v>
      </c>
      <c r="CH127" s="25">
        <v>43957</v>
      </c>
      <c r="CI127" s="18">
        <v>118</v>
      </c>
      <c r="CJ127" s="18">
        <v>75</v>
      </c>
      <c r="CK127" s="18">
        <v>1</v>
      </c>
      <c r="CL127" s="18">
        <v>79</v>
      </c>
      <c r="CM127" s="18">
        <v>92</v>
      </c>
      <c r="CO127" s="18">
        <v>2</v>
      </c>
      <c r="CP127" s="18">
        <v>2</v>
      </c>
      <c r="CQ127" s="18">
        <v>18</v>
      </c>
      <c r="CR127" s="18">
        <v>36.5</v>
      </c>
      <c r="CS127" s="18">
        <v>2</v>
      </c>
      <c r="CT127" s="18">
        <v>22.5</v>
      </c>
      <c r="CU127" s="18">
        <v>110</v>
      </c>
      <c r="CV127" s="18">
        <v>0.66</v>
      </c>
      <c r="CW127" s="18">
        <v>0.5</v>
      </c>
      <c r="CX127" s="18">
        <v>14.5</v>
      </c>
      <c r="CY127" s="18">
        <v>4.99</v>
      </c>
      <c r="CZ127" s="18" t="s">
        <v>659</v>
      </c>
      <c r="DA127" s="18">
        <v>7100</v>
      </c>
      <c r="DB127" s="18">
        <v>780</v>
      </c>
      <c r="DC127" s="18">
        <v>7</v>
      </c>
      <c r="DD127" s="18">
        <v>7.0000000000000007E-2</v>
      </c>
      <c r="DE127" s="18">
        <v>433</v>
      </c>
      <c r="DF127" s="18">
        <v>1.85</v>
      </c>
      <c r="DG127" s="18">
        <v>3.6</v>
      </c>
      <c r="DH127" s="18">
        <v>137</v>
      </c>
      <c r="DI127" s="18">
        <v>108</v>
      </c>
      <c r="DK127" s="18">
        <v>45</v>
      </c>
      <c r="DO127" s="18">
        <v>45</v>
      </c>
      <c r="DP127" s="18">
        <v>159</v>
      </c>
      <c r="DS127" s="18">
        <v>257</v>
      </c>
      <c r="EA127" s="18">
        <v>7.51</v>
      </c>
      <c r="EB127" s="18">
        <v>24</v>
      </c>
      <c r="EC127" s="18">
        <v>19.2</v>
      </c>
      <c r="ED127" s="18">
        <v>88</v>
      </c>
      <c r="ER127" s="18">
        <v>2</v>
      </c>
      <c r="ET127" s="18">
        <v>1</v>
      </c>
      <c r="EU127" s="18">
        <v>2</v>
      </c>
      <c r="EV127" s="18">
        <v>1</v>
      </c>
      <c r="EW127" s="22">
        <v>16.2</v>
      </c>
      <c r="EY127" s="29">
        <f t="shared" si="3"/>
        <v>28.763971071663377</v>
      </c>
      <c r="EZ127" s="82">
        <f t="shared" si="4"/>
        <v>4</v>
      </c>
      <c r="FA127" s="29">
        <f t="shared" si="5"/>
        <v>4</v>
      </c>
    </row>
    <row r="128" spans="1:157" s="28" customFormat="1" ht="29.25" customHeight="1" x14ac:dyDescent="0.25">
      <c r="A128" s="28" t="s">
        <v>660</v>
      </c>
      <c r="B128" s="28" t="s">
        <v>661</v>
      </c>
      <c r="C128" s="28">
        <v>2225281570</v>
      </c>
      <c r="D128" s="28" t="s">
        <v>662</v>
      </c>
      <c r="E128" s="28" t="s">
        <v>663</v>
      </c>
      <c r="F128" s="28">
        <v>48</v>
      </c>
      <c r="G128" s="28">
        <v>1</v>
      </c>
      <c r="H128" s="28" t="s">
        <v>664</v>
      </c>
      <c r="I128" s="28">
        <v>2</v>
      </c>
      <c r="J128" s="28">
        <v>2</v>
      </c>
      <c r="L128" s="28">
        <v>1</v>
      </c>
      <c r="Y128" s="28">
        <v>1</v>
      </c>
      <c r="AD128" s="28">
        <v>86</v>
      </c>
      <c r="AE128" s="28">
        <v>1.75</v>
      </c>
      <c r="AF128" s="28">
        <v>1</v>
      </c>
      <c r="AG128" s="28">
        <v>2</v>
      </c>
      <c r="AH128" s="28">
        <v>2</v>
      </c>
      <c r="AI128" s="28">
        <v>2</v>
      </c>
      <c r="AJ128" s="28">
        <v>2</v>
      </c>
      <c r="AK128" s="28">
        <v>2</v>
      </c>
      <c r="AL128" s="28">
        <v>2</v>
      </c>
      <c r="AM128" s="28">
        <v>2</v>
      </c>
      <c r="AN128" s="28">
        <v>2</v>
      </c>
      <c r="AO128" s="28">
        <v>2</v>
      </c>
      <c r="AP128" s="28">
        <v>2</v>
      </c>
      <c r="AQ128" s="28">
        <v>2</v>
      </c>
      <c r="AR128" s="28">
        <v>2</v>
      </c>
      <c r="AS128" s="28">
        <v>2</v>
      </c>
      <c r="AT128" s="28">
        <v>2</v>
      </c>
      <c r="AU128" s="28">
        <v>2</v>
      </c>
      <c r="AV128" s="28">
        <v>2</v>
      </c>
      <c r="AW128" s="28">
        <v>2</v>
      </c>
      <c r="AX128" s="28">
        <v>2</v>
      </c>
      <c r="AY128" s="28">
        <v>2</v>
      </c>
      <c r="BE128" s="28">
        <v>1</v>
      </c>
      <c r="BL128" s="28">
        <v>1</v>
      </c>
      <c r="BS128" s="28">
        <v>1</v>
      </c>
      <c r="BT128" s="28">
        <v>1</v>
      </c>
      <c r="BW128" s="76"/>
      <c r="BZ128" s="76"/>
      <c r="CB128" s="76" t="s">
        <v>660</v>
      </c>
      <c r="CC128" s="76">
        <v>43991</v>
      </c>
      <c r="CD128" s="78">
        <v>2</v>
      </c>
      <c r="CE128" s="76" t="s">
        <v>665</v>
      </c>
      <c r="CF128" s="79">
        <v>11</v>
      </c>
      <c r="CG128" s="78">
        <v>1</v>
      </c>
      <c r="CH128" s="89" t="s">
        <v>660</v>
      </c>
      <c r="CI128" s="28">
        <v>110</v>
      </c>
      <c r="CJ128" s="28">
        <v>72</v>
      </c>
      <c r="CK128" s="28">
        <v>1</v>
      </c>
      <c r="CL128" s="28">
        <v>83</v>
      </c>
      <c r="CM128" s="28">
        <v>99</v>
      </c>
      <c r="CN128" s="28">
        <v>88</v>
      </c>
      <c r="CO128" s="28">
        <v>2</v>
      </c>
      <c r="CP128" s="28">
        <v>3</v>
      </c>
      <c r="CQ128" s="28">
        <v>26</v>
      </c>
      <c r="CR128" s="28">
        <v>36.9</v>
      </c>
      <c r="CS128" s="28">
        <v>2</v>
      </c>
      <c r="CT128" s="28">
        <v>61.2</v>
      </c>
      <c r="CU128" s="28">
        <v>408</v>
      </c>
      <c r="CV128" s="28">
        <v>1.25</v>
      </c>
      <c r="CW128" s="28">
        <v>28.6</v>
      </c>
      <c r="CX128" s="28">
        <v>14.5</v>
      </c>
      <c r="CY128" s="28">
        <v>5.14</v>
      </c>
      <c r="CZ128" s="28" t="s">
        <v>666</v>
      </c>
      <c r="DA128" s="28">
        <v>1130</v>
      </c>
      <c r="DB128" s="28">
        <v>1470</v>
      </c>
      <c r="DC128" s="28">
        <v>23</v>
      </c>
      <c r="DD128" s="28">
        <v>0.34</v>
      </c>
      <c r="DE128" s="28">
        <v>825</v>
      </c>
      <c r="DF128" s="28">
        <v>1.3</v>
      </c>
      <c r="DH128" s="28">
        <v>142</v>
      </c>
      <c r="DI128" s="28">
        <v>105</v>
      </c>
      <c r="DK128" s="28">
        <v>44</v>
      </c>
      <c r="DS128" s="28">
        <v>512</v>
      </c>
      <c r="DV128" s="80"/>
      <c r="ER128" s="28">
        <v>2</v>
      </c>
      <c r="ET128" s="28">
        <v>1</v>
      </c>
      <c r="EU128" s="28">
        <v>2</v>
      </c>
      <c r="EV128" s="28">
        <v>1</v>
      </c>
      <c r="EW128" s="28">
        <v>15.2</v>
      </c>
      <c r="EY128" s="29">
        <f t="shared" si="3"/>
        <v>28.081632653061227</v>
      </c>
      <c r="EZ128" s="82">
        <f t="shared" si="4"/>
        <v>18</v>
      </c>
      <c r="FA128" s="29">
        <f t="shared" si="5"/>
        <v>22</v>
      </c>
    </row>
    <row r="129" spans="1:157" ht="29.25" customHeight="1" x14ac:dyDescent="0.25">
      <c r="A129" s="18" t="s">
        <v>642</v>
      </c>
      <c r="B129" s="18" t="s">
        <v>667</v>
      </c>
      <c r="C129" s="18">
        <v>2221638303</v>
      </c>
      <c r="D129" s="18" t="s">
        <v>668</v>
      </c>
      <c r="E129" s="18" t="s">
        <v>669</v>
      </c>
      <c r="F129" s="18">
        <v>45</v>
      </c>
      <c r="G129" s="18">
        <v>4</v>
      </c>
      <c r="H129" s="18" t="s">
        <v>658</v>
      </c>
      <c r="I129" s="18">
        <v>2</v>
      </c>
      <c r="J129" s="18">
        <v>2</v>
      </c>
      <c r="L129" s="18">
        <v>1</v>
      </c>
      <c r="AD129" s="18">
        <v>82</v>
      </c>
      <c r="AE129" s="18">
        <v>1.57</v>
      </c>
      <c r="AF129" s="18">
        <v>2</v>
      </c>
      <c r="AG129" s="18">
        <v>2</v>
      </c>
      <c r="AH129" s="18">
        <v>1</v>
      </c>
      <c r="AI129" s="18">
        <v>1</v>
      </c>
      <c r="AJ129" s="18">
        <v>1</v>
      </c>
      <c r="AK129" s="18">
        <v>2</v>
      </c>
      <c r="AL129" s="18">
        <v>2</v>
      </c>
      <c r="AM129" s="18">
        <v>2</v>
      </c>
      <c r="AN129" s="18">
        <v>2</v>
      </c>
      <c r="AO129" s="18">
        <v>2</v>
      </c>
      <c r="AP129" s="18">
        <v>2</v>
      </c>
      <c r="AQ129" s="18">
        <v>2</v>
      </c>
      <c r="AR129" s="18">
        <v>2</v>
      </c>
      <c r="AS129" s="18">
        <v>1</v>
      </c>
      <c r="AT129" s="18">
        <v>2</v>
      </c>
      <c r="AU129" s="18">
        <v>1</v>
      </c>
      <c r="AV129" s="18">
        <v>2</v>
      </c>
      <c r="AW129" s="18">
        <v>2</v>
      </c>
      <c r="AX129" s="18">
        <v>2</v>
      </c>
      <c r="AY129" s="18">
        <v>2</v>
      </c>
      <c r="AZ129" s="18">
        <v>2</v>
      </c>
      <c r="BA129" s="18">
        <v>2</v>
      </c>
      <c r="BB129" s="18">
        <v>2</v>
      </c>
      <c r="BC129" s="18">
        <v>2</v>
      </c>
      <c r="BD129" s="18">
        <v>2</v>
      </c>
      <c r="BE129" s="18">
        <v>2</v>
      </c>
      <c r="BF129" s="18">
        <v>2</v>
      </c>
      <c r="BG129" s="18">
        <v>2</v>
      </c>
      <c r="BH129" s="18">
        <v>2</v>
      </c>
      <c r="BI129" s="18">
        <v>2</v>
      </c>
      <c r="BJ129" s="18">
        <v>2</v>
      </c>
      <c r="BK129" s="18">
        <v>2</v>
      </c>
      <c r="BL129" s="18">
        <v>1</v>
      </c>
      <c r="BM129" s="18">
        <v>2</v>
      </c>
      <c r="BN129" s="18">
        <v>2</v>
      </c>
      <c r="BO129" s="18">
        <v>2</v>
      </c>
      <c r="BP129" s="18">
        <v>1</v>
      </c>
      <c r="BQ129" s="18">
        <v>2</v>
      </c>
      <c r="BR129" s="18">
        <v>2</v>
      </c>
      <c r="BS129" s="18">
        <v>1</v>
      </c>
      <c r="BT129" s="18">
        <v>1</v>
      </c>
      <c r="BW129" s="25" t="s">
        <v>642</v>
      </c>
      <c r="BX129" s="18">
        <v>1</v>
      </c>
      <c r="CB129" s="25" t="s">
        <v>642</v>
      </c>
      <c r="CC129" s="25">
        <v>43992</v>
      </c>
      <c r="CD129" s="26">
        <v>2</v>
      </c>
      <c r="CE129" s="25" t="s">
        <v>670</v>
      </c>
      <c r="CF129" s="62">
        <v>1</v>
      </c>
      <c r="CG129" s="26">
        <v>1</v>
      </c>
      <c r="CH129" s="18" t="s">
        <v>642</v>
      </c>
      <c r="CI129" s="18">
        <v>92</v>
      </c>
      <c r="CJ129" s="18">
        <v>68</v>
      </c>
      <c r="CK129" s="18">
        <v>1</v>
      </c>
      <c r="CL129" s="18">
        <v>91</v>
      </c>
      <c r="CM129" s="18">
        <v>92</v>
      </c>
      <c r="CN129" s="18">
        <v>89</v>
      </c>
      <c r="CO129" s="18">
        <v>2</v>
      </c>
      <c r="CP129" s="18">
        <v>3</v>
      </c>
      <c r="CQ129" s="18">
        <v>24</v>
      </c>
      <c r="CR129" s="18">
        <v>36</v>
      </c>
      <c r="CS129" s="18">
        <v>2</v>
      </c>
      <c r="CT129" s="18">
        <v>51.4</v>
      </c>
      <c r="CU129" s="18">
        <v>151</v>
      </c>
      <c r="CV129" s="18">
        <v>0.82</v>
      </c>
      <c r="CW129" s="18">
        <v>24</v>
      </c>
      <c r="CX129" s="18">
        <v>12.8</v>
      </c>
      <c r="CY129" s="18">
        <v>4.68</v>
      </c>
      <c r="CZ129" s="18" t="s">
        <v>671</v>
      </c>
      <c r="DA129" s="18">
        <v>1290</v>
      </c>
      <c r="DB129" s="18">
        <v>90</v>
      </c>
      <c r="DC129" s="18">
        <v>0</v>
      </c>
      <c r="DD129" s="18">
        <v>0</v>
      </c>
      <c r="DE129" s="18">
        <v>1122</v>
      </c>
      <c r="DF129" s="18">
        <v>0.77</v>
      </c>
      <c r="DG129" s="18">
        <v>0</v>
      </c>
      <c r="DH129" s="18">
        <v>0</v>
      </c>
      <c r="DI129" s="18">
        <v>0</v>
      </c>
      <c r="DK129" s="18">
        <v>34</v>
      </c>
      <c r="DO129" s="18">
        <v>27</v>
      </c>
      <c r="DR129" s="18">
        <v>0</v>
      </c>
      <c r="EA129" s="18">
        <v>7.44</v>
      </c>
      <c r="EB129" s="18">
        <v>30</v>
      </c>
      <c r="EC129" s="18">
        <v>20.399999999999999</v>
      </c>
      <c r="ED129" s="18">
        <v>82</v>
      </c>
      <c r="ET129" s="18">
        <v>1</v>
      </c>
      <c r="EU129" s="18">
        <v>2</v>
      </c>
      <c r="EV129" s="18">
        <v>2</v>
      </c>
      <c r="EW129" s="22">
        <v>15.5</v>
      </c>
      <c r="EY129" s="29">
        <f t="shared" si="3"/>
        <v>33.267069657998292</v>
      </c>
      <c r="EZ129" s="82">
        <f t="shared" si="4"/>
        <v>11</v>
      </c>
      <c r="FA129" s="29">
        <f t="shared" si="5"/>
        <v>21</v>
      </c>
    </row>
    <row r="130" spans="1:157" ht="29.25" customHeight="1" x14ac:dyDescent="0.25">
      <c r="A130" s="25">
        <v>43957</v>
      </c>
      <c r="B130" s="18" t="s">
        <v>672</v>
      </c>
      <c r="C130" s="18">
        <v>2441187002</v>
      </c>
      <c r="D130" s="18" t="s">
        <v>673</v>
      </c>
      <c r="E130" s="18" t="s">
        <v>674</v>
      </c>
      <c r="F130" s="18">
        <v>30</v>
      </c>
      <c r="G130" s="18">
        <v>1</v>
      </c>
      <c r="H130" s="18" t="s">
        <v>675</v>
      </c>
      <c r="I130" s="18">
        <v>1</v>
      </c>
      <c r="J130" s="18">
        <v>2</v>
      </c>
      <c r="L130" s="18">
        <v>1</v>
      </c>
      <c r="AD130" s="18">
        <v>73</v>
      </c>
      <c r="AE130" s="18">
        <v>1.67</v>
      </c>
      <c r="AF130" s="18">
        <v>2</v>
      </c>
      <c r="AG130" s="18">
        <v>2</v>
      </c>
      <c r="AH130" s="18">
        <v>2</v>
      </c>
      <c r="AI130" s="18">
        <v>2</v>
      </c>
      <c r="AJ130" s="18">
        <v>2</v>
      </c>
      <c r="AK130" s="18">
        <v>2</v>
      </c>
      <c r="AL130" s="18">
        <v>2</v>
      </c>
      <c r="AM130" s="18">
        <v>2</v>
      </c>
      <c r="AN130" s="18">
        <v>2</v>
      </c>
      <c r="AO130" s="18">
        <v>2</v>
      </c>
      <c r="AP130" s="18">
        <v>2</v>
      </c>
      <c r="AQ130" s="18">
        <v>2</v>
      </c>
      <c r="AR130" s="18">
        <v>2</v>
      </c>
      <c r="AS130" s="18">
        <v>2</v>
      </c>
      <c r="AT130" s="18">
        <v>2</v>
      </c>
      <c r="AU130" s="18">
        <v>2</v>
      </c>
      <c r="AV130" s="18">
        <v>2</v>
      </c>
      <c r="AW130" s="18">
        <v>2</v>
      </c>
      <c r="AX130" s="18">
        <v>2</v>
      </c>
      <c r="AY130" s="18">
        <v>2</v>
      </c>
      <c r="AZ130" s="18">
        <v>2</v>
      </c>
      <c r="BA130" s="18">
        <v>2</v>
      </c>
      <c r="BB130" s="18">
        <v>2</v>
      </c>
      <c r="BC130" s="18">
        <v>2</v>
      </c>
      <c r="BD130" s="18">
        <v>2</v>
      </c>
      <c r="BE130" s="18">
        <v>2</v>
      </c>
      <c r="BF130" s="18">
        <v>2</v>
      </c>
      <c r="BG130" s="18">
        <v>2</v>
      </c>
      <c r="BH130" s="18">
        <v>2</v>
      </c>
      <c r="BI130" s="18">
        <v>2</v>
      </c>
      <c r="BJ130" s="18">
        <v>2</v>
      </c>
      <c r="BK130" s="18">
        <v>2</v>
      </c>
      <c r="BL130" s="18">
        <v>1</v>
      </c>
      <c r="BM130" s="18">
        <v>2</v>
      </c>
      <c r="BN130" s="18">
        <v>2</v>
      </c>
      <c r="BO130" s="18">
        <v>2</v>
      </c>
      <c r="BP130" s="18">
        <v>1</v>
      </c>
      <c r="BQ130" s="18">
        <v>2</v>
      </c>
      <c r="BR130" s="18">
        <v>2</v>
      </c>
      <c r="BS130" s="18">
        <v>1</v>
      </c>
      <c r="BT130" s="18">
        <v>2</v>
      </c>
      <c r="BW130" s="25">
        <v>43957</v>
      </c>
      <c r="BX130" s="18">
        <v>1</v>
      </c>
      <c r="CB130" s="25">
        <v>43957</v>
      </c>
      <c r="CC130" s="25">
        <v>43993</v>
      </c>
      <c r="CD130" s="26">
        <v>2</v>
      </c>
      <c r="CE130" s="25">
        <v>43867</v>
      </c>
      <c r="CF130" s="62">
        <v>2</v>
      </c>
      <c r="CG130" s="26">
        <v>2</v>
      </c>
      <c r="CH130" s="25">
        <v>43957</v>
      </c>
      <c r="CI130" s="18">
        <v>114</v>
      </c>
      <c r="CJ130" s="18">
        <v>76</v>
      </c>
      <c r="CK130" s="18">
        <v>1</v>
      </c>
      <c r="CL130" s="18">
        <v>94</v>
      </c>
      <c r="CM130" s="18">
        <v>94</v>
      </c>
      <c r="CN130" s="18">
        <v>87</v>
      </c>
      <c r="CO130" s="18">
        <v>2</v>
      </c>
      <c r="CP130" s="18">
        <v>3</v>
      </c>
      <c r="CQ130" s="18">
        <v>24</v>
      </c>
      <c r="CR130" s="18">
        <v>36</v>
      </c>
      <c r="CS130" s="18">
        <v>2</v>
      </c>
      <c r="CT130" s="18">
        <v>26.1</v>
      </c>
      <c r="CU130" s="18">
        <v>100</v>
      </c>
      <c r="CV130" s="18">
        <v>0.91</v>
      </c>
      <c r="CW130" s="18">
        <v>12.2</v>
      </c>
      <c r="CX130" s="18">
        <v>14.8</v>
      </c>
      <c r="CY130" s="18">
        <v>4.92</v>
      </c>
      <c r="CZ130" s="18" t="s">
        <v>676</v>
      </c>
      <c r="DA130" s="18">
        <v>4700</v>
      </c>
      <c r="DB130" s="18">
        <v>52</v>
      </c>
      <c r="DC130" s="18">
        <v>0.05</v>
      </c>
      <c r="DD130" s="18">
        <v>0.05</v>
      </c>
      <c r="DE130" s="18">
        <v>3010</v>
      </c>
      <c r="DF130" s="18">
        <v>1.08</v>
      </c>
      <c r="DG130" s="18">
        <v>4</v>
      </c>
      <c r="DH130" s="18">
        <v>137</v>
      </c>
      <c r="DI130" s="18">
        <v>105</v>
      </c>
      <c r="DK130" s="18">
        <v>26</v>
      </c>
      <c r="DO130" s="18">
        <v>26</v>
      </c>
      <c r="DP130" s="18">
        <v>303</v>
      </c>
      <c r="EA130" s="18">
        <v>7.35</v>
      </c>
      <c r="EB130" s="18">
        <v>26</v>
      </c>
      <c r="EC130" s="18">
        <v>14.4</v>
      </c>
      <c r="ED130" s="18">
        <v>50</v>
      </c>
      <c r="EV130" s="18">
        <v>1</v>
      </c>
      <c r="EY130" s="29">
        <f t="shared" si="3"/>
        <v>26.175194521137367</v>
      </c>
      <c r="EZ130" s="82">
        <f t="shared" si="4"/>
        <v>5</v>
      </c>
      <c r="FA130" s="29">
        <f t="shared" si="5"/>
        <v>5</v>
      </c>
    </row>
    <row r="131" spans="1:157" ht="29.25" customHeight="1" x14ac:dyDescent="0.25">
      <c r="A131" s="25">
        <v>43979</v>
      </c>
      <c r="B131" s="18" t="s">
        <v>179</v>
      </c>
      <c r="C131" s="18">
        <v>2212741831</v>
      </c>
      <c r="D131" s="18" t="s">
        <v>696</v>
      </c>
      <c r="E131" s="18" t="s">
        <v>697</v>
      </c>
      <c r="F131" s="18">
        <v>77</v>
      </c>
      <c r="G131" s="18">
        <v>6</v>
      </c>
      <c r="H131" s="18" t="s">
        <v>698</v>
      </c>
      <c r="I131" s="18">
        <v>1</v>
      </c>
      <c r="J131" s="18">
        <v>1</v>
      </c>
      <c r="K131" s="18" t="s">
        <v>503</v>
      </c>
      <c r="L131" s="18">
        <v>1</v>
      </c>
      <c r="M131" s="18">
        <v>2</v>
      </c>
      <c r="N131" s="18">
        <v>2</v>
      </c>
      <c r="O131" s="18">
        <v>2</v>
      </c>
      <c r="P131" s="18">
        <v>2</v>
      </c>
      <c r="Q131" s="18">
        <v>1</v>
      </c>
      <c r="R131" s="18">
        <v>2</v>
      </c>
      <c r="S131" s="18">
        <v>2</v>
      </c>
      <c r="T131" s="18">
        <v>2</v>
      </c>
      <c r="U131" s="18">
        <v>2</v>
      </c>
      <c r="V131" s="18">
        <v>2</v>
      </c>
      <c r="W131" s="18">
        <v>2</v>
      </c>
      <c r="X131" s="18">
        <v>2</v>
      </c>
      <c r="Y131" s="18">
        <v>2</v>
      </c>
      <c r="Z131" s="18">
        <v>2</v>
      </c>
      <c r="AA131" s="18">
        <v>2</v>
      </c>
      <c r="AB131" s="18">
        <v>2</v>
      </c>
      <c r="AC131" s="18">
        <v>2</v>
      </c>
      <c r="AD131" s="18">
        <v>77</v>
      </c>
      <c r="AE131" s="18">
        <v>1.62</v>
      </c>
      <c r="AF131" s="18">
        <v>1</v>
      </c>
      <c r="AG131" s="18">
        <v>2</v>
      </c>
      <c r="AH131" s="18">
        <v>2</v>
      </c>
      <c r="AI131" s="18">
        <v>2</v>
      </c>
      <c r="AJ131" s="18">
        <v>2</v>
      </c>
      <c r="AK131" s="18">
        <v>2</v>
      </c>
      <c r="AL131" s="18">
        <v>2</v>
      </c>
      <c r="AM131" s="18">
        <v>2</v>
      </c>
      <c r="AN131" s="18">
        <v>2</v>
      </c>
      <c r="AO131" s="18">
        <v>2</v>
      </c>
      <c r="AP131" s="18">
        <v>2</v>
      </c>
      <c r="AQ131" s="18">
        <v>2</v>
      </c>
      <c r="AR131" s="18">
        <v>2</v>
      </c>
      <c r="AS131" s="18">
        <v>2</v>
      </c>
      <c r="AT131" s="18">
        <v>2</v>
      </c>
      <c r="AU131" s="18">
        <v>2</v>
      </c>
      <c r="AV131" s="18">
        <v>2</v>
      </c>
      <c r="AW131" s="18">
        <v>2</v>
      </c>
      <c r="AX131" s="18">
        <v>2</v>
      </c>
      <c r="AY131" s="18">
        <v>2</v>
      </c>
      <c r="AZ131" s="18">
        <v>2</v>
      </c>
      <c r="BA131" s="18">
        <v>2</v>
      </c>
      <c r="BB131" s="18">
        <v>2</v>
      </c>
      <c r="BC131" s="18">
        <v>2</v>
      </c>
      <c r="BD131" s="18">
        <v>2</v>
      </c>
      <c r="BE131" s="18">
        <v>1</v>
      </c>
      <c r="BF131" s="18">
        <v>2</v>
      </c>
      <c r="BG131" s="18">
        <v>2</v>
      </c>
      <c r="BH131" s="18">
        <v>2</v>
      </c>
      <c r="BI131" s="18">
        <v>2</v>
      </c>
      <c r="BJ131" s="18">
        <v>2</v>
      </c>
      <c r="BK131" s="18">
        <v>2</v>
      </c>
      <c r="BL131" s="18">
        <v>1</v>
      </c>
      <c r="BM131" s="18">
        <v>1</v>
      </c>
      <c r="BN131" s="18">
        <v>2</v>
      </c>
      <c r="BO131" s="18">
        <v>2</v>
      </c>
      <c r="BP131" s="18">
        <v>1</v>
      </c>
      <c r="BQ131" s="18">
        <v>2</v>
      </c>
      <c r="BR131" s="18">
        <v>2</v>
      </c>
      <c r="BS131" s="18">
        <v>1</v>
      </c>
      <c r="BT131" s="18">
        <v>2</v>
      </c>
      <c r="BU131" s="18">
        <v>2</v>
      </c>
      <c r="BV131" s="18">
        <v>2</v>
      </c>
      <c r="BW131" s="25">
        <v>43980</v>
      </c>
      <c r="BX131" s="53">
        <v>1</v>
      </c>
      <c r="BY131" s="18">
        <v>2</v>
      </c>
      <c r="CA131" s="18">
        <v>4</v>
      </c>
      <c r="CB131" s="25">
        <v>43979</v>
      </c>
      <c r="CC131" s="25">
        <v>43985</v>
      </c>
      <c r="CD131" s="53">
        <v>3</v>
      </c>
      <c r="CE131" s="25">
        <v>43971</v>
      </c>
      <c r="CF131" s="62">
        <v>14</v>
      </c>
      <c r="CG131" s="26">
        <v>1</v>
      </c>
      <c r="CH131" s="25">
        <v>43979</v>
      </c>
      <c r="CI131" s="18">
        <v>118</v>
      </c>
      <c r="CJ131" s="18">
        <v>71</v>
      </c>
      <c r="CK131" s="18">
        <v>1</v>
      </c>
      <c r="CL131" s="18">
        <v>97</v>
      </c>
      <c r="CM131" s="18">
        <v>96</v>
      </c>
      <c r="CN131" s="18">
        <v>84</v>
      </c>
      <c r="CO131" s="18">
        <v>2</v>
      </c>
      <c r="CP131" s="18">
        <v>3</v>
      </c>
      <c r="CQ131" s="18">
        <v>19</v>
      </c>
      <c r="CR131" s="18">
        <v>36.9</v>
      </c>
      <c r="CS131" s="18">
        <v>2</v>
      </c>
      <c r="CT131" s="18">
        <v>76</v>
      </c>
      <c r="CU131" s="18">
        <v>146</v>
      </c>
      <c r="CV131" s="18">
        <v>1.41</v>
      </c>
      <c r="CW131" s="18">
        <v>35</v>
      </c>
      <c r="CX131" s="18">
        <v>13.6</v>
      </c>
      <c r="CY131" s="18">
        <v>4.5</v>
      </c>
      <c r="CZ131" s="18">
        <v>310000</v>
      </c>
      <c r="DA131" s="18">
        <v>6200</v>
      </c>
      <c r="DB131" s="18">
        <v>560</v>
      </c>
      <c r="DC131" s="18">
        <v>0</v>
      </c>
      <c r="DD131" s="18">
        <v>120</v>
      </c>
      <c r="DE131" s="18">
        <v>4710</v>
      </c>
      <c r="DF131" s="18">
        <v>810</v>
      </c>
      <c r="DG131" s="18">
        <v>4.5999999999999996</v>
      </c>
      <c r="DH131" s="18">
        <v>138</v>
      </c>
      <c r="DI131" s="18">
        <v>108</v>
      </c>
      <c r="DJ131" s="18">
        <v>63</v>
      </c>
      <c r="DK131" s="18">
        <v>39</v>
      </c>
      <c r="DO131" s="18">
        <v>69</v>
      </c>
      <c r="DP131" s="18" t="s">
        <v>457</v>
      </c>
      <c r="DS131" s="18">
        <v>523</v>
      </c>
      <c r="EA131" s="18">
        <v>7.15</v>
      </c>
      <c r="EB131" s="18">
        <v>51</v>
      </c>
      <c r="EC131" s="18">
        <v>17</v>
      </c>
      <c r="ED131" s="18">
        <v>51</v>
      </c>
      <c r="ER131" s="18">
        <v>1</v>
      </c>
      <c r="EU131" s="18">
        <v>1</v>
      </c>
      <c r="EV131" s="18">
        <v>1</v>
      </c>
      <c r="EW131" s="22">
        <v>13.5</v>
      </c>
      <c r="EY131" s="29">
        <f t="shared" si="3"/>
        <v>29.340039628105469</v>
      </c>
      <c r="EZ131" s="82">
        <f t="shared" si="4"/>
        <v>6</v>
      </c>
      <c r="FA131" s="29">
        <f t="shared" si="5"/>
        <v>14</v>
      </c>
    </row>
    <row r="132" spans="1:157" s="28" customFormat="1" ht="29.25" customHeight="1" x14ac:dyDescent="0.25">
      <c r="A132" s="76">
        <v>43983</v>
      </c>
      <c r="B132" s="28" t="s">
        <v>699</v>
      </c>
      <c r="C132" s="28">
        <v>2221774670</v>
      </c>
      <c r="D132" s="28" t="s">
        <v>700</v>
      </c>
      <c r="E132" s="28" t="s">
        <v>701</v>
      </c>
      <c r="F132" s="28">
        <v>55</v>
      </c>
      <c r="G132" s="28">
        <v>2</v>
      </c>
      <c r="H132" s="28" t="s">
        <v>702</v>
      </c>
      <c r="I132" s="28">
        <v>3</v>
      </c>
      <c r="J132" s="28">
        <v>2</v>
      </c>
      <c r="M132" s="28">
        <v>2</v>
      </c>
      <c r="N132" s="28">
        <v>2</v>
      </c>
      <c r="O132" s="28">
        <v>2</v>
      </c>
      <c r="P132" s="28">
        <v>2</v>
      </c>
      <c r="Q132" s="28">
        <v>2</v>
      </c>
      <c r="R132" s="28">
        <v>2</v>
      </c>
      <c r="S132" s="28">
        <v>2</v>
      </c>
      <c r="T132" s="28">
        <v>2</v>
      </c>
      <c r="U132" s="28">
        <v>2</v>
      </c>
      <c r="V132" s="28">
        <v>2</v>
      </c>
      <c r="W132" s="28">
        <v>2</v>
      </c>
      <c r="X132" s="28">
        <v>2</v>
      </c>
      <c r="Y132" s="28">
        <v>2</v>
      </c>
      <c r="Z132" s="28">
        <v>2</v>
      </c>
      <c r="AA132" s="28">
        <v>2</v>
      </c>
      <c r="AB132" s="28">
        <v>2</v>
      </c>
      <c r="AC132" s="28">
        <v>2</v>
      </c>
      <c r="AD132" s="28">
        <v>83</v>
      </c>
      <c r="AE132" s="28">
        <v>1.62</v>
      </c>
      <c r="AF132" s="28">
        <v>1</v>
      </c>
      <c r="AG132" s="28">
        <v>2</v>
      </c>
      <c r="AH132" s="28">
        <v>2</v>
      </c>
      <c r="AI132" s="28">
        <v>1</v>
      </c>
      <c r="AJ132" s="28">
        <v>2</v>
      </c>
      <c r="AK132" s="28">
        <v>2</v>
      </c>
      <c r="AL132" s="28">
        <v>2</v>
      </c>
      <c r="AM132" s="28">
        <v>2</v>
      </c>
      <c r="AN132" s="28">
        <v>2</v>
      </c>
      <c r="AO132" s="28">
        <v>2</v>
      </c>
      <c r="AP132" s="28">
        <v>2</v>
      </c>
      <c r="AQ132" s="28">
        <v>2</v>
      </c>
      <c r="AR132" s="28">
        <v>2</v>
      </c>
      <c r="AS132" s="28">
        <v>2</v>
      </c>
      <c r="AT132" s="28">
        <v>2</v>
      </c>
      <c r="AU132" s="28">
        <v>1</v>
      </c>
      <c r="AV132" s="28">
        <v>2</v>
      </c>
      <c r="AW132" s="28">
        <v>2</v>
      </c>
      <c r="AX132" s="28">
        <v>1</v>
      </c>
      <c r="AY132" s="28">
        <v>2</v>
      </c>
      <c r="AZ132" s="28">
        <v>2</v>
      </c>
      <c r="BA132" s="28">
        <v>2</v>
      </c>
      <c r="BB132" s="28">
        <v>2</v>
      </c>
      <c r="BC132" s="28">
        <v>2</v>
      </c>
      <c r="BD132" s="28">
        <v>2</v>
      </c>
      <c r="BE132" s="28">
        <v>1</v>
      </c>
      <c r="BF132" s="28">
        <v>2</v>
      </c>
      <c r="BG132" s="28">
        <v>2</v>
      </c>
      <c r="BH132" s="28">
        <v>2</v>
      </c>
      <c r="BI132" s="28">
        <v>2</v>
      </c>
      <c r="BJ132" s="28">
        <v>2</v>
      </c>
      <c r="BK132" s="28">
        <v>2</v>
      </c>
      <c r="BL132" s="28">
        <v>1</v>
      </c>
      <c r="BM132" s="28">
        <v>2</v>
      </c>
      <c r="BN132" s="28">
        <v>2</v>
      </c>
      <c r="BO132" s="28">
        <v>2</v>
      </c>
      <c r="BP132" s="28">
        <v>1</v>
      </c>
      <c r="BQ132" s="28">
        <v>2</v>
      </c>
      <c r="BR132" s="28">
        <v>2</v>
      </c>
      <c r="BS132" s="28">
        <v>1</v>
      </c>
      <c r="BT132" s="28">
        <v>1</v>
      </c>
      <c r="BU132" s="28">
        <v>2</v>
      </c>
      <c r="BV132" s="28">
        <v>2</v>
      </c>
      <c r="BW132" s="76">
        <v>43983</v>
      </c>
      <c r="BX132" s="77">
        <v>3</v>
      </c>
      <c r="BY132" s="28">
        <v>2</v>
      </c>
      <c r="BZ132" s="76"/>
      <c r="CA132" s="28">
        <v>4</v>
      </c>
      <c r="CB132" s="76">
        <v>43983</v>
      </c>
      <c r="CC132" s="76">
        <v>43984</v>
      </c>
      <c r="CD132" s="78">
        <v>3</v>
      </c>
      <c r="CE132" s="76">
        <v>43966</v>
      </c>
      <c r="CF132" s="79">
        <v>1</v>
      </c>
      <c r="CG132" s="78">
        <v>1</v>
      </c>
      <c r="CH132" s="76">
        <v>43983</v>
      </c>
      <c r="CI132" s="28">
        <v>114</v>
      </c>
      <c r="CJ132" s="28">
        <v>66</v>
      </c>
      <c r="CK132" s="28">
        <v>1</v>
      </c>
      <c r="CL132" s="28">
        <v>81</v>
      </c>
      <c r="CN132" s="28">
        <v>75</v>
      </c>
      <c r="CO132" s="28">
        <v>2</v>
      </c>
      <c r="CQ132" s="28">
        <v>29</v>
      </c>
      <c r="CR132" s="28">
        <v>37</v>
      </c>
      <c r="CS132" s="28">
        <v>2</v>
      </c>
      <c r="CT132" s="28">
        <v>42</v>
      </c>
      <c r="CU132" s="28">
        <v>115</v>
      </c>
      <c r="CV132" s="28">
        <v>0.78</v>
      </c>
      <c r="CW132" s="28">
        <v>20</v>
      </c>
      <c r="CX132" s="28">
        <v>14.1</v>
      </c>
      <c r="CY132" s="28">
        <v>5.3</v>
      </c>
      <c r="CZ132" s="28">
        <v>165000</v>
      </c>
      <c r="DA132" s="28">
        <v>19200</v>
      </c>
      <c r="DB132" s="28">
        <v>1730</v>
      </c>
      <c r="DC132" s="28">
        <v>0</v>
      </c>
      <c r="DD132" s="28">
        <v>0</v>
      </c>
      <c r="DE132" s="28">
        <v>16510</v>
      </c>
      <c r="DF132" s="28">
        <v>770</v>
      </c>
      <c r="DG132" s="28">
        <v>3.7</v>
      </c>
      <c r="DH132" s="28">
        <v>137</v>
      </c>
      <c r="DI132" s="28">
        <v>106</v>
      </c>
      <c r="DK132" s="28">
        <v>54</v>
      </c>
      <c r="DO132" s="28">
        <v>59</v>
      </c>
      <c r="DS132" s="28">
        <v>402</v>
      </c>
      <c r="DV132" s="80"/>
      <c r="EA132" s="28">
        <v>7.5</v>
      </c>
      <c r="EB132" s="28">
        <v>22</v>
      </c>
      <c r="EC132" s="28">
        <v>17</v>
      </c>
      <c r="ED132" s="28">
        <v>46</v>
      </c>
      <c r="EF132" s="28">
        <v>125</v>
      </c>
      <c r="EG132" s="28">
        <v>19</v>
      </c>
      <c r="EU132" s="28">
        <v>1</v>
      </c>
      <c r="EV132" s="28">
        <v>1</v>
      </c>
      <c r="EW132" s="28">
        <v>15.6</v>
      </c>
      <c r="EY132" s="29">
        <f t="shared" ref="EY132:EY195" si="6">AD132/AE132/AE132</f>
        <v>31.626276482243554</v>
      </c>
      <c r="EZ132" s="82">
        <f t="shared" ref="EZ132:EZ195" si="7">DAY(CC132-CB132)</f>
        <v>1</v>
      </c>
      <c r="FA132" s="29">
        <f t="shared" ref="FA132:FA195" si="8">DAY(CC132-CE132)</f>
        <v>18</v>
      </c>
    </row>
    <row r="133" spans="1:157" ht="29.25" customHeight="1" x14ac:dyDescent="0.25">
      <c r="A133" s="25">
        <v>43977</v>
      </c>
      <c r="B133" s="18" t="s">
        <v>179</v>
      </c>
      <c r="C133" s="18">
        <v>2481703414</v>
      </c>
      <c r="D133" s="18" t="s">
        <v>704</v>
      </c>
      <c r="E133" s="18" t="s">
        <v>703</v>
      </c>
      <c r="F133" s="18">
        <v>42</v>
      </c>
      <c r="G133" s="18">
        <v>4</v>
      </c>
      <c r="H133" s="18" t="s">
        <v>487</v>
      </c>
      <c r="I133" s="18">
        <v>2</v>
      </c>
      <c r="J133" s="18">
        <v>2</v>
      </c>
      <c r="M133" s="18">
        <v>2</v>
      </c>
      <c r="N133" s="18">
        <v>2</v>
      </c>
      <c r="O133" s="18">
        <v>2</v>
      </c>
      <c r="P133" s="18">
        <v>2</v>
      </c>
      <c r="Q133" s="18">
        <v>2</v>
      </c>
      <c r="R133" s="18">
        <v>2</v>
      </c>
      <c r="S133" s="18">
        <v>2</v>
      </c>
      <c r="T133" s="18">
        <v>2</v>
      </c>
      <c r="U133" s="18">
        <v>1</v>
      </c>
      <c r="V133" s="18">
        <v>2</v>
      </c>
      <c r="W133" s="18">
        <v>2</v>
      </c>
      <c r="X133" s="18">
        <v>2</v>
      </c>
      <c r="Y133" s="18">
        <v>2</v>
      </c>
      <c r="Z133" s="18">
        <v>2</v>
      </c>
      <c r="AA133" s="18">
        <v>2</v>
      </c>
      <c r="AB133" s="18">
        <v>2</v>
      </c>
      <c r="AC133" s="18">
        <v>2</v>
      </c>
      <c r="AD133" s="18">
        <v>78</v>
      </c>
      <c r="AE133" s="18">
        <v>1.72</v>
      </c>
      <c r="AF133" s="18">
        <v>1</v>
      </c>
      <c r="AG133" s="18">
        <v>2</v>
      </c>
      <c r="AH133" s="18">
        <v>2</v>
      </c>
      <c r="AI133" s="18">
        <v>2</v>
      </c>
      <c r="AJ133" s="18">
        <v>2</v>
      </c>
      <c r="AK133" s="18">
        <v>2</v>
      </c>
      <c r="AL133" s="18">
        <v>2</v>
      </c>
      <c r="AM133" s="18">
        <v>2</v>
      </c>
      <c r="AN133" s="18">
        <v>2</v>
      </c>
      <c r="AO133" s="18">
        <v>2</v>
      </c>
      <c r="AP133" s="18">
        <v>2</v>
      </c>
      <c r="AQ133" s="18">
        <v>2</v>
      </c>
      <c r="AR133" s="18">
        <v>2</v>
      </c>
      <c r="AS133" s="18">
        <v>2</v>
      </c>
      <c r="AT133" s="18">
        <v>2</v>
      </c>
      <c r="AU133" s="18">
        <v>2</v>
      </c>
      <c r="AV133" s="18">
        <v>2</v>
      </c>
      <c r="AW133" s="18">
        <v>2</v>
      </c>
      <c r="AX133" s="18">
        <v>2</v>
      </c>
      <c r="AY133" s="18">
        <v>2</v>
      </c>
      <c r="AZ133" s="18">
        <v>2</v>
      </c>
      <c r="BA133" s="18">
        <v>2</v>
      </c>
      <c r="BB133" s="18">
        <v>2</v>
      </c>
      <c r="BC133" s="18">
        <v>1</v>
      </c>
      <c r="BD133" s="18">
        <v>2</v>
      </c>
      <c r="BE133" s="18">
        <v>1</v>
      </c>
      <c r="BF133" s="18">
        <v>2</v>
      </c>
      <c r="BG133" s="18">
        <v>2</v>
      </c>
      <c r="BH133" s="18">
        <v>2</v>
      </c>
      <c r="BI133" s="18">
        <v>2</v>
      </c>
      <c r="BJ133" s="18">
        <v>2</v>
      </c>
      <c r="BK133" s="18">
        <v>2</v>
      </c>
      <c r="BL133" s="18">
        <v>1</v>
      </c>
      <c r="BM133" s="18">
        <v>2</v>
      </c>
      <c r="BN133" s="18">
        <v>2</v>
      </c>
      <c r="BO133" s="18">
        <v>2</v>
      </c>
      <c r="BP133" s="18">
        <v>1</v>
      </c>
      <c r="BQ133" s="18">
        <v>2</v>
      </c>
      <c r="BR133" s="18">
        <v>2</v>
      </c>
      <c r="BS133" s="18">
        <v>1</v>
      </c>
      <c r="BT133" s="18">
        <v>1</v>
      </c>
      <c r="BU133" s="18">
        <v>2</v>
      </c>
      <c r="BV133" s="18">
        <v>2</v>
      </c>
      <c r="BW133" s="25">
        <v>43977</v>
      </c>
      <c r="BX133" s="53">
        <v>1</v>
      </c>
      <c r="BY133" s="18">
        <v>2</v>
      </c>
      <c r="CA133" s="18">
        <v>4</v>
      </c>
      <c r="CB133" s="25">
        <v>43977</v>
      </c>
      <c r="CC133" s="25">
        <v>43983</v>
      </c>
      <c r="CD133" s="26">
        <v>3</v>
      </c>
      <c r="CE133" s="25">
        <v>43968</v>
      </c>
      <c r="CF133" s="62">
        <v>5</v>
      </c>
      <c r="CG133" s="26">
        <v>1</v>
      </c>
      <c r="CH133" s="25">
        <v>43977</v>
      </c>
      <c r="CI133" s="18">
        <v>139</v>
      </c>
      <c r="CJ133" s="18">
        <v>62</v>
      </c>
      <c r="CK133" s="18">
        <v>1</v>
      </c>
      <c r="CL133" s="18">
        <v>107</v>
      </c>
      <c r="CM133" s="18">
        <v>90</v>
      </c>
      <c r="CN133" s="18">
        <v>75</v>
      </c>
      <c r="CO133" s="18">
        <v>2</v>
      </c>
      <c r="CP133" s="18">
        <v>10</v>
      </c>
      <c r="CQ133" s="18">
        <v>24</v>
      </c>
      <c r="CR133" s="18">
        <v>35.9</v>
      </c>
      <c r="CS133" s="18">
        <v>1</v>
      </c>
      <c r="CT133" s="18">
        <v>58</v>
      </c>
      <c r="CU133" s="18">
        <v>304</v>
      </c>
      <c r="CV133" s="18">
        <v>0.93</v>
      </c>
      <c r="CW133" s="18">
        <v>27</v>
      </c>
      <c r="CX133" s="18">
        <v>16.399999999999999</v>
      </c>
      <c r="CY133" s="18">
        <v>5.6</v>
      </c>
      <c r="CZ133" s="18">
        <v>139000</v>
      </c>
      <c r="DA133" s="18">
        <v>13100</v>
      </c>
      <c r="DB133" s="18">
        <v>1180</v>
      </c>
      <c r="DC133" s="18">
        <v>0</v>
      </c>
      <c r="DD133" s="18">
        <v>660</v>
      </c>
      <c r="DE133" s="18">
        <v>10610</v>
      </c>
      <c r="DF133" s="18">
        <v>660</v>
      </c>
      <c r="DG133" s="18">
        <v>4.9000000000000004</v>
      </c>
      <c r="DH133" s="18">
        <v>140</v>
      </c>
      <c r="DI133" s="18">
        <v>108</v>
      </c>
      <c r="DK133" s="18">
        <v>125</v>
      </c>
      <c r="DL133" s="18">
        <v>93</v>
      </c>
      <c r="DO133" s="18">
        <v>94</v>
      </c>
      <c r="DP133" s="18">
        <v>158333</v>
      </c>
      <c r="DT133" s="18">
        <v>0</v>
      </c>
      <c r="DU133" s="18">
        <v>30</v>
      </c>
      <c r="DV133" s="19">
        <v>4</v>
      </c>
      <c r="DW133" s="18">
        <v>40</v>
      </c>
      <c r="DX133" s="18">
        <v>0</v>
      </c>
      <c r="DY133" s="18">
        <v>0</v>
      </c>
      <c r="DZ133" s="18">
        <v>2</v>
      </c>
      <c r="EA133" s="18">
        <v>7.3</v>
      </c>
      <c r="EB133" s="18">
        <v>12</v>
      </c>
      <c r="EC133" s="18">
        <v>5.9</v>
      </c>
      <c r="ED133" s="18">
        <v>41</v>
      </c>
      <c r="EU133" s="18">
        <v>2</v>
      </c>
      <c r="EV133" s="18">
        <v>1</v>
      </c>
      <c r="EW133" s="22">
        <v>14.2</v>
      </c>
      <c r="EY133" s="29">
        <f t="shared" si="6"/>
        <v>26.365603028664143</v>
      </c>
      <c r="EZ133" s="82">
        <f t="shared" si="7"/>
        <v>6</v>
      </c>
      <c r="FA133" s="29">
        <f t="shared" si="8"/>
        <v>15</v>
      </c>
    </row>
    <row r="134" spans="1:157" s="29" customFormat="1" ht="29.25" customHeight="1" x14ac:dyDescent="0.25">
      <c r="A134" s="81">
        <v>43983</v>
      </c>
      <c r="B134" s="29" t="s">
        <v>706</v>
      </c>
      <c r="C134" s="29">
        <v>22279321</v>
      </c>
      <c r="D134" s="29" t="s">
        <v>707</v>
      </c>
      <c r="E134" s="29" t="s">
        <v>708</v>
      </c>
      <c r="F134" s="29">
        <v>50</v>
      </c>
      <c r="G134" s="29">
        <v>4</v>
      </c>
      <c r="H134" s="29" t="s">
        <v>709</v>
      </c>
      <c r="I134" s="29">
        <v>2</v>
      </c>
      <c r="J134" s="29">
        <v>2</v>
      </c>
      <c r="M134" s="29">
        <v>2</v>
      </c>
      <c r="N134" s="29">
        <v>2</v>
      </c>
      <c r="O134" s="29">
        <v>2</v>
      </c>
      <c r="P134" s="29">
        <v>2</v>
      </c>
      <c r="Q134" s="29">
        <v>2</v>
      </c>
      <c r="R134" s="29">
        <v>2</v>
      </c>
      <c r="S134" s="29">
        <v>2</v>
      </c>
      <c r="T134" s="29">
        <v>2</v>
      </c>
      <c r="U134" s="29">
        <v>2</v>
      </c>
      <c r="V134" s="29">
        <v>2</v>
      </c>
      <c r="W134" s="29">
        <v>2</v>
      </c>
      <c r="X134" s="29">
        <v>2</v>
      </c>
      <c r="Y134" s="29">
        <v>2</v>
      </c>
      <c r="Z134" s="29">
        <v>2</v>
      </c>
      <c r="AA134" s="29">
        <v>2</v>
      </c>
      <c r="AB134" s="29">
        <v>2</v>
      </c>
      <c r="AC134" s="29">
        <v>2</v>
      </c>
      <c r="AD134" s="29">
        <v>92</v>
      </c>
      <c r="AE134" s="29">
        <v>1.62</v>
      </c>
      <c r="AF134" s="29">
        <v>1</v>
      </c>
      <c r="AG134" s="29">
        <v>2</v>
      </c>
      <c r="AH134" s="29">
        <v>2</v>
      </c>
      <c r="AI134" s="29">
        <v>2</v>
      </c>
      <c r="AJ134" s="29">
        <v>2</v>
      </c>
      <c r="AK134" s="29">
        <v>2</v>
      </c>
      <c r="AL134" s="29">
        <v>2</v>
      </c>
      <c r="AM134" s="29">
        <v>2</v>
      </c>
      <c r="AN134" s="29">
        <v>2</v>
      </c>
      <c r="AO134" s="29">
        <v>2</v>
      </c>
      <c r="AP134" s="29">
        <v>2</v>
      </c>
      <c r="AQ134" s="29">
        <v>2</v>
      </c>
      <c r="AR134" s="29">
        <v>2</v>
      </c>
      <c r="AS134" s="29">
        <v>2</v>
      </c>
      <c r="AT134" s="29">
        <v>2</v>
      </c>
      <c r="AU134" s="29">
        <v>2</v>
      </c>
      <c r="AV134" s="29">
        <v>2</v>
      </c>
      <c r="AW134" s="29">
        <v>2</v>
      </c>
      <c r="AX134" s="29">
        <v>2</v>
      </c>
      <c r="AY134" s="29">
        <v>2</v>
      </c>
      <c r="AZ134" s="29">
        <v>2</v>
      </c>
      <c r="BA134" s="29">
        <v>2</v>
      </c>
      <c r="BB134" s="29">
        <v>2</v>
      </c>
      <c r="BC134" s="29">
        <v>2</v>
      </c>
      <c r="BD134" s="29">
        <v>2</v>
      </c>
      <c r="BE134" s="29">
        <v>1</v>
      </c>
      <c r="BF134" s="29">
        <v>2</v>
      </c>
      <c r="BG134" s="29">
        <v>2</v>
      </c>
      <c r="BH134" s="29">
        <v>2</v>
      </c>
      <c r="BI134" s="29">
        <v>2</v>
      </c>
      <c r="BJ134" s="29">
        <v>2</v>
      </c>
      <c r="BK134" s="29">
        <v>2</v>
      </c>
      <c r="BL134" s="29">
        <v>1</v>
      </c>
      <c r="BM134" s="29">
        <v>2</v>
      </c>
      <c r="BN134" s="29">
        <v>2</v>
      </c>
      <c r="BO134" s="29">
        <v>2</v>
      </c>
      <c r="BP134" s="29">
        <v>1</v>
      </c>
      <c r="BQ134" s="29">
        <v>2</v>
      </c>
      <c r="BR134" s="29">
        <v>2</v>
      </c>
      <c r="BS134" s="29">
        <v>1</v>
      </c>
      <c r="BT134" s="29">
        <v>2</v>
      </c>
      <c r="BU134" s="29">
        <v>2</v>
      </c>
      <c r="BV134" s="29">
        <v>2</v>
      </c>
      <c r="BW134" s="81">
        <v>43983</v>
      </c>
      <c r="BX134" s="82">
        <v>3</v>
      </c>
      <c r="BY134" s="29">
        <v>2</v>
      </c>
      <c r="BZ134" s="81"/>
      <c r="CA134" s="29">
        <v>4</v>
      </c>
      <c r="CB134" s="81">
        <v>43983</v>
      </c>
      <c r="CC134" s="81">
        <v>43984</v>
      </c>
      <c r="CD134" s="83">
        <v>3</v>
      </c>
      <c r="CE134" s="81">
        <v>43979</v>
      </c>
      <c r="CF134" s="84">
        <v>11</v>
      </c>
      <c r="CG134" s="83">
        <v>1</v>
      </c>
      <c r="CH134" s="81">
        <v>43983</v>
      </c>
      <c r="CI134" s="29">
        <v>168</v>
      </c>
      <c r="CJ134" s="29">
        <v>100</v>
      </c>
      <c r="CK134" s="29">
        <v>1</v>
      </c>
      <c r="CL134" s="29">
        <v>133</v>
      </c>
      <c r="CN134" s="29">
        <v>46</v>
      </c>
      <c r="CO134" s="29">
        <v>2</v>
      </c>
      <c r="CQ134" s="29">
        <v>23</v>
      </c>
      <c r="CR134" s="29">
        <v>39</v>
      </c>
      <c r="CS134" s="29">
        <v>2</v>
      </c>
      <c r="CT134" s="29">
        <v>31</v>
      </c>
      <c r="CU134" s="29">
        <v>212</v>
      </c>
      <c r="CV134" s="29">
        <v>1.0900000000000001</v>
      </c>
      <c r="CW134" s="29">
        <v>14.05</v>
      </c>
      <c r="CX134" s="29">
        <v>16</v>
      </c>
      <c r="CY134" s="29">
        <v>5.2</v>
      </c>
      <c r="CZ134" s="29">
        <v>202000</v>
      </c>
      <c r="DA134" s="29">
        <v>16500</v>
      </c>
      <c r="DB134" s="29">
        <v>500</v>
      </c>
      <c r="DC134" s="29">
        <v>0</v>
      </c>
      <c r="DD134" s="29">
        <v>0</v>
      </c>
      <c r="DE134" s="29">
        <v>15020</v>
      </c>
      <c r="DF134" s="29">
        <v>990</v>
      </c>
      <c r="DG134" s="29">
        <v>3.8</v>
      </c>
      <c r="DH134" s="29">
        <v>135</v>
      </c>
      <c r="DI134" s="29">
        <v>99</v>
      </c>
      <c r="DK134" s="29">
        <v>46</v>
      </c>
      <c r="DO134" s="29">
        <v>38</v>
      </c>
      <c r="DS134" s="29">
        <v>366</v>
      </c>
      <c r="DV134" s="85"/>
      <c r="EA134" s="29">
        <v>7.26</v>
      </c>
      <c r="EB134" s="29">
        <v>48</v>
      </c>
      <c r="EC134" s="29">
        <v>21</v>
      </c>
      <c r="ED134" s="29">
        <v>31</v>
      </c>
      <c r="EU134" s="29">
        <v>1</v>
      </c>
      <c r="EV134" s="29">
        <v>2</v>
      </c>
      <c r="EW134" s="29">
        <v>17.600000000000001</v>
      </c>
      <c r="EY134" s="29">
        <f t="shared" si="6"/>
        <v>35.055631763450691</v>
      </c>
      <c r="EZ134" s="82">
        <f t="shared" si="7"/>
        <v>1</v>
      </c>
      <c r="FA134" s="29">
        <f t="shared" si="8"/>
        <v>5</v>
      </c>
    </row>
    <row r="135" spans="1:157" ht="29.25" customHeight="1" x14ac:dyDescent="0.25">
      <c r="A135" s="25">
        <v>43970</v>
      </c>
      <c r="B135" s="18" t="s">
        <v>324</v>
      </c>
      <c r="C135" s="18">
        <v>2211998205</v>
      </c>
      <c r="D135" s="18" t="s">
        <v>711</v>
      </c>
      <c r="E135" s="18" t="s">
        <v>710</v>
      </c>
      <c r="F135" s="18">
        <v>67</v>
      </c>
      <c r="G135" s="18">
        <v>5</v>
      </c>
      <c r="H135" s="18" t="s">
        <v>638</v>
      </c>
      <c r="I135" s="18">
        <v>2</v>
      </c>
      <c r="J135" s="18">
        <v>1</v>
      </c>
      <c r="K135" s="18">
        <v>2</v>
      </c>
      <c r="L135" s="18">
        <v>1</v>
      </c>
      <c r="M135" s="18">
        <v>2</v>
      </c>
      <c r="N135" s="18">
        <v>2</v>
      </c>
      <c r="O135" s="18">
        <v>2</v>
      </c>
      <c r="P135" s="18">
        <v>2</v>
      </c>
      <c r="Q135" s="18">
        <v>2</v>
      </c>
      <c r="R135" s="18">
        <v>1</v>
      </c>
      <c r="S135" s="18">
        <v>2</v>
      </c>
      <c r="T135" s="18">
        <v>2</v>
      </c>
      <c r="U135" s="18">
        <v>2</v>
      </c>
      <c r="V135" s="18">
        <v>2</v>
      </c>
      <c r="W135" s="18">
        <v>2</v>
      </c>
      <c r="X135" s="18">
        <v>2</v>
      </c>
      <c r="Y135" s="18">
        <v>2</v>
      </c>
      <c r="Z135" s="18">
        <v>2</v>
      </c>
      <c r="AA135" s="18">
        <v>2</v>
      </c>
      <c r="AB135" s="18">
        <v>2</v>
      </c>
      <c r="AC135" s="18">
        <v>2</v>
      </c>
      <c r="AD135" s="18">
        <v>68</v>
      </c>
      <c r="AE135" s="18">
        <v>1.58</v>
      </c>
      <c r="AF135" s="18">
        <v>1</v>
      </c>
      <c r="AG135" s="18">
        <v>2</v>
      </c>
      <c r="AH135" s="18">
        <v>2</v>
      </c>
      <c r="AI135" s="18">
        <v>2</v>
      </c>
      <c r="AJ135" s="18">
        <v>2</v>
      </c>
      <c r="AK135" s="18">
        <v>2</v>
      </c>
      <c r="AL135" s="18">
        <v>2</v>
      </c>
      <c r="AM135" s="18">
        <v>2</v>
      </c>
      <c r="AN135" s="18">
        <v>2</v>
      </c>
      <c r="AO135" s="18">
        <v>2</v>
      </c>
      <c r="AP135" s="18">
        <v>2</v>
      </c>
      <c r="AQ135" s="18">
        <v>2</v>
      </c>
      <c r="AR135" s="18">
        <v>2</v>
      </c>
      <c r="AS135" s="18">
        <v>2</v>
      </c>
      <c r="AT135" s="18">
        <v>2</v>
      </c>
      <c r="AU135" s="18">
        <v>2</v>
      </c>
      <c r="AV135" s="18">
        <v>2</v>
      </c>
      <c r="AW135" s="18">
        <v>2</v>
      </c>
      <c r="AX135" s="18">
        <v>2</v>
      </c>
      <c r="AY135" s="18">
        <v>2</v>
      </c>
      <c r="AZ135" s="18">
        <v>2</v>
      </c>
      <c r="BA135" s="18">
        <v>2</v>
      </c>
      <c r="BB135" s="18">
        <v>2</v>
      </c>
      <c r="BC135" s="18">
        <v>2</v>
      </c>
      <c r="BD135" s="18">
        <v>2</v>
      </c>
      <c r="BE135" s="18">
        <v>1</v>
      </c>
      <c r="BF135" s="18">
        <v>2</v>
      </c>
      <c r="BG135" s="18">
        <v>2</v>
      </c>
      <c r="BH135" s="18">
        <v>2</v>
      </c>
      <c r="BI135" s="18">
        <v>2</v>
      </c>
      <c r="BJ135" s="18">
        <v>2</v>
      </c>
      <c r="BK135" s="18">
        <v>2</v>
      </c>
      <c r="BL135" s="18">
        <v>1</v>
      </c>
      <c r="BM135" s="18">
        <v>2</v>
      </c>
      <c r="BN135" s="18">
        <v>2</v>
      </c>
      <c r="BO135" s="18">
        <v>2</v>
      </c>
      <c r="BP135" s="18">
        <v>1</v>
      </c>
      <c r="BQ135" s="18">
        <v>2</v>
      </c>
      <c r="BR135" s="18">
        <v>2</v>
      </c>
      <c r="BS135" s="18">
        <v>1</v>
      </c>
      <c r="BT135" s="18">
        <v>1</v>
      </c>
      <c r="BU135" s="18">
        <v>2</v>
      </c>
      <c r="BV135" s="18">
        <v>2</v>
      </c>
      <c r="BW135" s="25">
        <v>43969</v>
      </c>
      <c r="BX135" s="53">
        <v>1</v>
      </c>
      <c r="BY135" s="18">
        <v>2</v>
      </c>
      <c r="CA135" s="18">
        <v>4</v>
      </c>
      <c r="CB135" s="25">
        <v>43970</v>
      </c>
      <c r="CC135" s="25">
        <v>43981</v>
      </c>
      <c r="CD135" s="26">
        <v>3</v>
      </c>
      <c r="CE135" s="25">
        <v>43962</v>
      </c>
      <c r="CF135" s="62">
        <v>2</v>
      </c>
      <c r="CG135" s="26">
        <v>1</v>
      </c>
      <c r="CH135" s="25">
        <v>43970</v>
      </c>
      <c r="CI135" s="18">
        <v>104</v>
      </c>
      <c r="CJ135" s="18">
        <v>67</v>
      </c>
      <c r="CK135" s="18">
        <v>1</v>
      </c>
      <c r="CL135" s="18">
        <v>87</v>
      </c>
      <c r="CM135" s="18">
        <v>90</v>
      </c>
      <c r="CO135" s="18">
        <v>2</v>
      </c>
      <c r="CP135" s="18">
        <v>3</v>
      </c>
      <c r="CQ135" s="18">
        <v>22</v>
      </c>
      <c r="CR135" s="18">
        <v>37.299999999999997</v>
      </c>
      <c r="CS135" s="18">
        <v>2</v>
      </c>
      <c r="CT135" s="18">
        <v>39</v>
      </c>
      <c r="CU135" s="18">
        <v>68</v>
      </c>
      <c r="CV135" s="18">
        <v>0.76</v>
      </c>
      <c r="CW135" s="18">
        <v>18</v>
      </c>
      <c r="CX135" s="18">
        <v>12.6</v>
      </c>
      <c r="CY135" s="18">
        <v>4.3</v>
      </c>
      <c r="CZ135" s="18">
        <v>117000</v>
      </c>
      <c r="DA135" s="18">
        <v>6700</v>
      </c>
      <c r="DB135" s="18">
        <v>540</v>
      </c>
      <c r="DC135" s="18">
        <v>70</v>
      </c>
      <c r="DD135" s="18">
        <v>70</v>
      </c>
      <c r="DE135" s="18">
        <v>5360</v>
      </c>
      <c r="DF135" s="18">
        <v>670</v>
      </c>
      <c r="DG135" s="18">
        <v>3.9</v>
      </c>
      <c r="DH135" s="18">
        <v>142</v>
      </c>
      <c r="DI135" s="18">
        <v>107</v>
      </c>
      <c r="DK135" s="18">
        <v>34</v>
      </c>
      <c r="DO135" s="18">
        <v>15</v>
      </c>
      <c r="DP135" s="18">
        <v>870</v>
      </c>
      <c r="DS135" s="18">
        <v>357</v>
      </c>
      <c r="EA135" s="54">
        <v>7.43</v>
      </c>
      <c r="EB135" s="18">
        <v>35</v>
      </c>
      <c r="EC135" s="18">
        <v>21</v>
      </c>
      <c r="ED135" s="18">
        <v>72</v>
      </c>
      <c r="ES135" s="18">
        <v>2</v>
      </c>
      <c r="ET135" s="18">
        <v>1</v>
      </c>
      <c r="EU135" s="18">
        <v>1</v>
      </c>
      <c r="EV135" s="18">
        <v>1</v>
      </c>
      <c r="EW135" s="22">
        <v>17.100000000000001</v>
      </c>
      <c r="EY135" s="29">
        <f t="shared" si="6"/>
        <v>27.239224483255885</v>
      </c>
      <c r="EZ135" s="82">
        <f t="shared" si="7"/>
        <v>11</v>
      </c>
      <c r="FA135" s="29">
        <f t="shared" si="8"/>
        <v>19</v>
      </c>
    </row>
    <row r="136" spans="1:157" ht="29.25" customHeight="1" x14ac:dyDescent="0.25">
      <c r="A136" s="25">
        <v>43968</v>
      </c>
      <c r="B136" s="18" t="s">
        <v>712</v>
      </c>
      <c r="C136" s="18">
        <v>2228089635</v>
      </c>
      <c r="D136" s="18" t="s">
        <v>713</v>
      </c>
      <c r="E136" s="18" t="s">
        <v>714</v>
      </c>
      <c r="F136" s="18">
        <v>59</v>
      </c>
      <c r="G136" s="18">
        <v>4</v>
      </c>
      <c r="H136" s="18" t="s">
        <v>507</v>
      </c>
      <c r="I136" s="18">
        <v>2</v>
      </c>
      <c r="J136" s="18">
        <v>1</v>
      </c>
      <c r="K136" s="18">
        <v>2</v>
      </c>
      <c r="M136" s="18">
        <v>2</v>
      </c>
      <c r="N136" s="18">
        <v>2</v>
      </c>
      <c r="O136" s="18">
        <v>2</v>
      </c>
      <c r="P136" s="18">
        <v>2</v>
      </c>
      <c r="Q136" s="18">
        <v>2</v>
      </c>
      <c r="R136" s="18">
        <v>2</v>
      </c>
      <c r="S136" s="18">
        <v>2</v>
      </c>
      <c r="T136" s="18">
        <v>2</v>
      </c>
      <c r="U136" s="18">
        <v>2</v>
      </c>
      <c r="V136" s="18">
        <v>2</v>
      </c>
      <c r="W136" s="18">
        <v>2</v>
      </c>
      <c r="X136" s="18">
        <v>2</v>
      </c>
      <c r="Y136" s="18">
        <v>2</v>
      </c>
      <c r="Z136" s="18">
        <v>2</v>
      </c>
      <c r="AA136" s="18">
        <v>2</v>
      </c>
      <c r="AB136" s="18">
        <v>2</v>
      </c>
      <c r="AC136" s="18">
        <v>2</v>
      </c>
      <c r="AD136" s="18">
        <v>78</v>
      </c>
      <c r="AE136" s="18">
        <v>1.56</v>
      </c>
      <c r="AF136" s="18">
        <v>1</v>
      </c>
      <c r="AG136" s="18">
        <v>2</v>
      </c>
      <c r="AH136" s="18">
        <v>2</v>
      </c>
      <c r="AI136" s="18">
        <v>2</v>
      </c>
      <c r="AJ136" s="18">
        <v>2</v>
      </c>
      <c r="AK136" s="18">
        <v>2</v>
      </c>
      <c r="AL136" s="18">
        <v>2</v>
      </c>
      <c r="AM136" s="18">
        <v>2</v>
      </c>
      <c r="AN136" s="18">
        <v>2</v>
      </c>
      <c r="AO136" s="18">
        <v>2</v>
      </c>
      <c r="AP136" s="18">
        <v>2</v>
      </c>
      <c r="AQ136" s="18">
        <v>2</v>
      </c>
      <c r="AR136" s="18">
        <v>2</v>
      </c>
      <c r="AS136" s="18">
        <v>2</v>
      </c>
      <c r="AT136" s="18">
        <v>2</v>
      </c>
      <c r="AU136" s="18">
        <v>2</v>
      </c>
      <c r="AV136" s="18">
        <v>2</v>
      </c>
      <c r="AW136" s="18">
        <v>2</v>
      </c>
      <c r="AX136" s="18">
        <v>1</v>
      </c>
      <c r="AY136" s="18">
        <v>2</v>
      </c>
      <c r="AZ136" s="18">
        <v>2</v>
      </c>
      <c r="BA136" s="18">
        <v>2</v>
      </c>
      <c r="BB136" s="18">
        <v>2</v>
      </c>
      <c r="BC136" s="18">
        <v>1</v>
      </c>
      <c r="BD136" s="18">
        <v>2</v>
      </c>
      <c r="BE136" s="18">
        <v>1</v>
      </c>
      <c r="BF136" s="18">
        <v>2</v>
      </c>
      <c r="BG136" s="18">
        <v>2</v>
      </c>
      <c r="BH136" s="18">
        <v>2</v>
      </c>
      <c r="BI136" s="18">
        <v>2</v>
      </c>
      <c r="BJ136" s="18">
        <v>1</v>
      </c>
      <c r="BK136" s="18">
        <v>1</v>
      </c>
      <c r="BL136" s="18">
        <v>1</v>
      </c>
      <c r="BM136" s="18">
        <v>2</v>
      </c>
      <c r="BN136" s="18">
        <v>2</v>
      </c>
      <c r="BO136" s="18">
        <v>1</v>
      </c>
      <c r="BP136" s="18">
        <v>1</v>
      </c>
      <c r="BQ136" s="18">
        <v>1</v>
      </c>
      <c r="BR136" s="18">
        <v>2</v>
      </c>
      <c r="BS136" s="18">
        <v>1</v>
      </c>
      <c r="BT136" s="18">
        <v>1</v>
      </c>
      <c r="BU136" s="18">
        <v>2</v>
      </c>
      <c r="BV136" s="18">
        <v>1</v>
      </c>
      <c r="BW136" s="25">
        <v>43968</v>
      </c>
      <c r="BX136" s="53">
        <v>1</v>
      </c>
      <c r="BY136" s="18">
        <v>2</v>
      </c>
      <c r="CA136" s="18">
        <v>4</v>
      </c>
      <c r="CB136" s="25">
        <v>43968</v>
      </c>
      <c r="CC136" s="25">
        <v>43983</v>
      </c>
      <c r="CD136" s="26">
        <v>3</v>
      </c>
      <c r="CE136" s="25">
        <v>43953</v>
      </c>
      <c r="CF136" s="62">
        <v>5</v>
      </c>
      <c r="CG136" s="26">
        <v>1</v>
      </c>
      <c r="CH136" s="25">
        <v>43968</v>
      </c>
      <c r="CI136" s="18">
        <v>119</v>
      </c>
      <c r="CJ136" s="18">
        <v>75</v>
      </c>
      <c r="CK136" s="18">
        <v>1</v>
      </c>
      <c r="CL136" s="18">
        <v>89</v>
      </c>
      <c r="CM136" s="18">
        <v>78</v>
      </c>
      <c r="CN136" s="18">
        <v>75</v>
      </c>
      <c r="CO136" s="18">
        <v>2</v>
      </c>
      <c r="CP136" s="18">
        <v>3</v>
      </c>
      <c r="CQ136" s="18">
        <v>23</v>
      </c>
      <c r="CR136" s="18">
        <v>38</v>
      </c>
      <c r="CS136" s="18">
        <v>2</v>
      </c>
      <c r="CT136" s="18">
        <v>39</v>
      </c>
      <c r="CU136" s="18">
        <v>143</v>
      </c>
      <c r="CV136" s="18">
        <v>0.56000000000000005</v>
      </c>
      <c r="CW136" s="18">
        <v>18</v>
      </c>
      <c r="CX136" s="18">
        <v>16.3</v>
      </c>
      <c r="CY136" s="18">
        <v>4.99</v>
      </c>
      <c r="CZ136" s="18">
        <v>279000</v>
      </c>
      <c r="DA136" s="18">
        <v>4400</v>
      </c>
      <c r="DB136" s="18">
        <v>130</v>
      </c>
      <c r="DC136" s="18">
        <v>0</v>
      </c>
      <c r="DD136" s="18">
        <v>0</v>
      </c>
      <c r="DE136" s="18">
        <v>3870</v>
      </c>
      <c r="DF136" s="18">
        <v>350</v>
      </c>
      <c r="DG136" s="18">
        <v>4.4000000000000004</v>
      </c>
      <c r="DH136" s="18">
        <v>139</v>
      </c>
      <c r="DI136" s="18">
        <v>107</v>
      </c>
      <c r="DJ136" s="18">
        <v>7.6</v>
      </c>
      <c r="DK136" s="18">
        <v>38</v>
      </c>
      <c r="DL136" s="18">
        <v>57</v>
      </c>
      <c r="DO136" s="18">
        <v>17</v>
      </c>
      <c r="DP136" s="18">
        <v>1200</v>
      </c>
      <c r="DS136" s="18">
        <v>492</v>
      </c>
      <c r="EA136" s="54">
        <v>7.48</v>
      </c>
      <c r="EB136" s="18">
        <v>26</v>
      </c>
      <c r="EC136" s="18">
        <v>19</v>
      </c>
      <c r="ED136" s="18">
        <v>48</v>
      </c>
      <c r="EF136" s="18">
        <v>131</v>
      </c>
      <c r="EG136" s="18">
        <v>30</v>
      </c>
      <c r="EU136" s="18">
        <v>1</v>
      </c>
      <c r="EV136" s="18">
        <v>1</v>
      </c>
      <c r="EW136" s="22">
        <v>15.2</v>
      </c>
      <c r="EY136" s="29">
        <f t="shared" si="6"/>
        <v>32.051282051282051</v>
      </c>
      <c r="EZ136" s="82">
        <f t="shared" si="7"/>
        <v>15</v>
      </c>
      <c r="FA136" s="29">
        <f t="shared" si="8"/>
        <v>30</v>
      </c>
    </row>
    <row r="137" spans="1:157" ht="29.25" customHeight="1" x14ac:dyDescent="0.25">
      <c r="A137" s="25">
        <v>43952</v>
      </c>
      <c r="B137" s="18" t="s">
        <v>338</v>
      </c>
      <c r="C137" s="18">
        <v>2212716979</v>
      </c>
      <c r="D137" s="18" t="s">
        <v>716</v>
      </c>
      <c r="E137" s="18" t="s">
        <v>717</v>
      </c>
      <c r="F137" s="18">
        <v>60</v>
      </c>
      <c r="G137" s="18">
        <v>4</v>
      </c>
      <c r="H137" s="18" t="s">
        <v>718</v>
      </c>
      <c r="I137" s="18">
        <v>1</v>
      </c>
      <c r="J137" s="18">
        <v>2</v>
      </c>
      <c r="M137" s="18">
        <v>2</v>
      </c>
      <c r="N137" s="18">
        <v>2</v>
      </c>
      <c r="O137" s="18">
        <v>2</v>
      </c>
      <c r="P137" s="18">
        <v>2</v>
      </c>
      <c r="Q137" s="18">
        <v>2</v>
      </c>
      <c r="R137" s="18">
        <v>2</v>
      </c>
      <c r="S137" s="18">
        <v>2</v>
      </c>
      <c r="T137" s="18">
        <v>2</v>
      </c>
      <c r="U137" s="18">
        <v>2</v>
      </c>
      <c r="V137" s="18">
        <v>2</v>
      </c>
      <c r="W137" s="18">
        <v>2</v>
      </c>
      <c r="X137" s="18">
        <v>2</v>
      </c>
      <c r="Y137" s="18">
        <v>2</v>
      </c>
      <c r="Z137" s="18">
        <v>2</v>
      </c>
      <c r="AA137" s="18">
        <v>2</v>
      </c>
      <c r="AB137" s="18">
        <v>2</v>
      </c>
      <c r="AC137" s="18">
        <v>2</v>
      </c>
      <c r="AD137" s="18">
        <v>70</v>
      </c>
      <c r="AE137" s="18">
        <v>1.7</v>
      </c>
      <c r="AF137" s="18">
        <v>1</v>
      </c>
      <c r="AG137" s="18">
        <v>2</v>
      </c>
      <c r="AH137" s="18">
        <v>2</v>
      </c>
      <c r="AI137" s="18">
        <v>2</v>
      </c>
      <c r="AJ137" s="18">
        <v>2</v>
      </c>
      <c r="AK137" s="18">
        <v>2</v>
      </c>
      <c r="AL137" s="18">
        <v>2</v>
      </c>
      <c r="AM137" s="18">
        <v>2</v>
      </c>
      <c r="AN137" s="18">
        <v>2</v>
      </c>
      <c r="AO137" s="18">
        <v>2</v>
      </c>
      <c r="AP137" s="18">
        <v>2</v>
      </c>
      <c r="AQ137" s="18">
        <v>2</v>
      </c>
      <c r="AR137" s="18">
        <v>2</v>
      </c>
      <c r="AS137" s="18">
        <v>2</v>
      </c>
      <c r="AT137" s="18">
        <v>2</v>
      </c>
      <c r="AU137" s="18">
        <v>2</v>
      </c>
      <c r="AV137" s="18">
        <v>2</v>
      </c>
      <c r="AW137" s="18">
        <v>2</v>
      </c>
      <c r="AX137" s="18">
        <v>2</v>
      </c>
      <c r="AY137" s="18">
        <v>2</v>
      </c>
      <c r="AZ137" s="18">
        <v>2</v>
      </c>
      <c r="BA137" s="18">
        <v>2</v>
      </c>
      <c r="BB137" s="18">
        <v>2</v>
      </c>
      <c r="BC137" s="18">
        <v>1</v>
      </c>
      <c r="BD137" s="18">
        <v>2</v>
      </c>
      <c r="BE137" s="18">
        <v>1</v>
      </c>
      <c r="BF137" s="18">
        <v>2</v>
      </c>
      <c r="BG137" s="18">
        <v>2</v>
      </c>
      <c r="BH137" s="18">
        <v>2</v>
      </c>
      <c r="BI137" s="18">
        <v>2</v>
      </c>
      <c r="BJ137" s="18">
        <v>2</v>
      </c>
      <c r="BK137" s="18">
        <v>2</v>
      </c>
      <c r="BL137" s="18">
        <v>1</v>
      </c>
      <c r="BM137" s="18">
        <v>2</v>
      </c>
      <c r="BN137" s="18">
        <v>2</v>
      </c>
      <c r="BO137" s="18">
        <v>2</v>
      </c>
      <c r="BP137" s="18">
        <v>1</v>
      </c>
      <c r="BQ137" s="18">
        <v>2</v>
      </c>
      <c r="BR137" s="18">
        <v>2</v>
      </c>
      <c r="BS137" s="18">
        <v>1</v>
      </c>
      <c r="BT137" s="18">
        <v>1</v>
      </c>
      <c r="BU137" s="18">
        <v>2</v>
      </c>
      <c r="BV137" s="18">
        <v>2</v>
      </c>
      <c r="BW137" s="25">
        <v>43952</v>
      </c>
      <c r="BX137" s="53">
        <v>1</v>
      </c>
      <c r="BY137" s="18">
        <v>2</v>
      </c>
      <c r="CA137" s="18">
        <v>4</v>
      </c>
      <c r="CB137" s="25">
        <v>43952</v>
      </c>
      <c r="CC137" s="25">
        <v>43980</v>
      </c>
      <c r="CD137" s="26">
        <v>3</v>
      </c>
      <c r="CE137" s="25">
        <v>43952</v>
      </c>
      <c r="CF137" s="62">
        <v>11</v>
      </c>
      <c r="CG137" s="26">
        <v>2</v>
      </c>
      <c r="CH137" s="25">
        <v>43980</v>
      </c>
      <c r="CI137" s="18">
        <v>80</v>
      </c>
      <c r="CJ137" s="18">
        <v>60</v>
      </c>
      <c r="CK137" s="18">
        <v>1</v>
      </c>
      <c r="CL137" s="18">
        <v>140</v>
      </c>
      <c r="CM137" s="18">
        <v>90</v>
      </c>
      <c r="CO137" s="18">
        <v>2</v>
      </c>
      <c r="CP137" s="18">
        <v>15</v>
      </c>
      <c r="CQ137" s="18">
        <v>18</v>
      </c>
      <c r="CR137" s="18">
        <v>36</v>
      </c>
      <c r="CS137" s="18">
        <v>1</v>
      </c>
      <c r="CT137" s="18">
        <v>65</v>
      </c>
      <c r="CU137" s="18">
        <v>185</v>
      </c>
      <c r="CV137" s="18">
        <v>2</v>
      </c>
      <c r="CW137" s="18">
        <v>30</v>
      </c>
      <c r="CX137" s="18">
        <v>13.4</v>
      </c>
      <c r="CY137" s="18">
        <v>4.3</v>
      </c>
      <c r="CZ137" s="18">
        <v>249000</v>
      </c>
      <c r="DA137" s="18">
        <v>15700</v>
      </c>
      <c r="DB137" s="18">
        <v>1410</v>
      </c>
      <c r="DC137" s="18">
        <v>160</v>
      </c>
      <c r="DD137" s="18">
        <v>160</v>
      </c>
      <c r="DE137" s="18">
        <v>13190</v>
      </c>
      <c r="DF137" s="18">
        <v>940</v>
      </c>
      <c r="DG137" s="18">
        <v>5.0999999999999996</v>
      </c>
      <c r="DH137" s="18">
        <v>140</v>
      </c>
      <c r="DI137" s="18">
        <v>118</v>
      </c>
      <c r="DK137" s="18">
        <v>102</v>
      </c>
      <c r="DO137" s="18">
        <v>71</v>
      </c>
      <c r="DP137" s="18">
        <v>957</v>
      </c>
      <c r="DS137" s="18">
        <v>1309</v>
      </c>
      <c r="EA137" s="54">
        <v>7.08</v>
      </c>
      <c r="EB137" s="18">
        <v>68</v>
      </c>
      <c r="EC137" s="18">
        <v>20</v>
      </c>
      <c r="ED137" s="18">
        <v>98</v>
      </c>
      <c r="EF137" s="18">
        <v>188</v>
      </c>
      <c r="EG137" s="18">
        <v>18</v>
      </c>
      <c r="EU137" s="18">
        <v>1</v>
      </c>
      <c r="EV137" s="18">
        <v>1</v>
      </c>
      <c r="EW137" s="22">
        <v>13.6</v>
      </c>
      <c r="EY137" s="29">
        <f t="shared" si="6"/>
        <v>24.221453287197235</v>
      </c>
      <c r="EZ137" s="82">
        <f t="shared" si="7"/>
        <v>28</v>
      </c>
      <c r="FA137" s="29">
        <f t="shared" si="8"/>
        <v>28</v>
      </c>
    </row>
    <row r="138" spans="1:157" ht="29.25" customHeight="1" x14ac:dyDescent="0.25">
      <c r="A138" s="25">
        <v>43976</v>
      </c>
      <c r="B138" s="18" t="s">
        <v>501</v>
      </c>
      <c r="C138" s="18">
        <v>2221861522</v>
      </c>
      <c r="D138" s="18" t="s">
        <v>719</v>
      </c>
      <c r="E138" s="18" t="s">
        <v>720</v>
      </c>
      <c r="F138" s="18">
        <v>68</v>
      </c>
      <c r="G138" s="18">
        <v>6</v>
      </c>
      <c r="H138" s="18" t="s">
        <v>721</v>
      </c>
      <c r="I138" s="18">
        <v>3</v>
      </c>
      <c r="J138" s="18">
        <v>1</v>
      </c>
      <c r="K138" s="18">
        <v>7</v>
      </c>
      <c r="M138" s="18">
        <v>2</v>
      </c>
      <c r="N138" s="18">
        <v>2</v>
      </c>
      <c r="O138" s="18">
        <v>2</v>
      </c>
      <c r="P138" s="18">
        <v>2</v>
      </c>
      <c r="Q138" s="18">
        <v>2</v>
      </c>
      <c r="R138" s="18">
        <v>1</v>
      </c>
      <c r="S138" s="18">
        <v>2</v>
      </c>
      <c r="T138" s="18">
        <v>2</v>
      </c>
      <c r="U138" s="18">
        <v>1</v>
      </c>
      <c r="V138" s="18">
        <v>2</v>
      </c>
      <c r="W138" s="18">
        <v>2</v>
      </c>
      <c r="X138" s="18">
        <v>1</v>
      </c>
      <c r="Y138" s="18">
        <v>2</v>
      </c>
      <c r="Z138" s="18">
        <v>2</v>
      </c>
      <c r="AA138" s="18">
        <v>2</v>
      </c>
      <c r="AB138" s="18">
        <v>2</v>
      </c>
      <c r="AC138" s="18">
        <v>2</v>
      </c>
      <c r="AD138" s="18">
        <v>65</v>
      </c>
      <c r="AE138" s="18">
        <v>1.52</v>
      </c>
      <c r="AF138" s="18">
        <v>1</v>
      </c>
      <c r="AG138" s="18">
        <v>2</v>
      </c>
      <c r="AH138" s="18">
        <v>2</v>
      </c>
      <c r="AI138" s="18">
        <v>2</v>
      </c>
      <c r="AJ138" s="18">
        <v>2</v>
      </c>
      <c r="AK138" s="18">
        <v>2</v>
      </c>
      <c r="AL138" s="18">
        <v>2</v>
      </c>
      <c r="AM138" s="18">
        <v>2</v>
      </c>
      <c r="AN138" s="18">
        <v>2</v>
      </c>
      <c r="AO138" s="18">
        <v>2</v>
      </c>
      <c r="AP138" s="18">
        <v>2</v>
      </c>
      <c r="AQ138" s="18">
        <v>2</v>
      </c>
      <c r="AR138" s="18">
        <v>2</v>
      </c>
      <c r="AS138" s="18">
        <v>2</v>
      </c>
      <c r="AT138" s="18">
        <v>2</v>
      </c>
      <c r="AU138" s="18">
        <v>1</v>
      </c>
      <c r="AV138" s="18">
        <v>2</v>
      </c>
      <c r="AW138" s="18">
        <v>2</v>
      </c>
      <c r="AX138" s="18">
        <v>1</v>
      </c>
      <c r="AY138" s="18">
        <v>2</v>
      </c>
      <c r="AZ138" s="18">
        <v>2</v>
      </c>
      <c r="BA138" s="18">
        <v>2</v>
      </c>
      <c r="BB138" s="18">
        <v>2</v>
      </c>
      <c r="BC138" s="18">
        <v>2</v>
      </c>
      <c r="BD138" s="18">
        <v>2</v>
      </c>
      <c r="BE138" s="18">
        <v>1</v>
      </c>
      <c r="BF138" s="18">
        <v>2</v>
      </c>
      <c r="BG138" s="18">
        <v>2</v>
      </c>
      <c r="BH138" s="18">
        <v>2</v>
      </c>
      <c r="BI138" s="18">
        <v>2</v>
      </c>
      <c r="BJ138" s="18">
        <v>2</v>
      </c>
      <c r="BK138" s="18">
        <v>2</v>
      </c>
      <c r="BL138" s="18">
        <v>1</v>
      </c>
      <c r="BM138" s="18">
        <v>2</v>
      </c>
      <c r="BN138" s="18">
        <v>2</v>
      </c>
      <c r="BO138" s="18">
        <v>2</v>
      </c>
      <c r="BP138" s="18">
        <v>1</v>
      </c>
      <c r="BQ138" s="18">
        <v>2</v>
      </c>
      <c r="BR138" s="18">
        <v>2</v>
      </c>
      <c r="BS138" s="18">
        <v>1</v>
      </c>
      <c r="BT138" s="18">
        <v>1</v>
      </c>
      <c r="BU138" s="18">
        <v>2</v>
      </c>
      <c r="BV138" s="18">
        <v>2</v>
      </c>
      <c r="BW138" s="25">
        <v>43976</v>
      </c>
      <c r="BX138" s="53">
        <v>1</v>
      </c>
      <c r="BY138" s="18">
        <v>2</v>
      </c>
      <c r="CA138" s="18">
        <v>4</v>
      </c>
      <c r="CB138" s="25">
        <v>43976</v>
      </c>
      <c r="CC138" s="25">
        <v>43983</v>
      </c>
      <c r="CD138" s="26">
        <v>3</v>
      </c>
      <c r="CE138" s="25">
        <v>43969</v>
      </c>
      <c r="CF138" s="62">
        <v>8</v>
      </c>
      <c r="CG138" s="26">
        <v>1</v>
      </c>
      <c r="CH138" s="25">
        <v>43976</v>
      </c>
      <c r="CI138" s="18">
        <v>123</v>
      </c>
      <c r="CJ138" s="18">
        <v>77</v>
      </c>
      <c r="CK138" s="18">
        <v>1</v>
      </c>
      <c r="CL138" s="18">
        <v>101</v>
      </c>
      <c r="CN138" s="18">
        <v>84</v>
      </c>
      <c r="CO138" s="18">
        <v>2</v>
      </c>
      <c r="CQ138" s="18">
        <v>24</v>
      </c>
      <c r="CR138" s="18">
        <v>36</v>
      </c>
      <c r="CS138" s="18">
        <v>1</v>
      </c>
      <c r="CT138" s="18">
        <v>300</v>
      </c>
      <c r="CU138" s="18">
        <v>202</v>
      </c>
      <c r="CV138" s="18">
        <v>16.8</v>
      </c>
      <c r="CW138" s="18">
        <v>140</v>
      </c>
      <c r="CX138" s="18">
        <v>9.3000000000000007</v>
      </c>
      <c r="CY138" s="18">
        <v>3.1</v>
      </c>
      <c r="CZ138" s="18">
        <v>244000</v>
      </c>
      <c r="DA138" s="18">
        <v>13000</v>
      </c>
      <c r="DB138" s="18">
        <v>0</v>
      </c>
      <c r="DC138" s="18">
        <v>0</v>
      </c>
      <c r="DD138" s="18">
        <v>0</v>
      </c>
      <c r="DE138" s="18">
        <v>10920</v>
      </c>
      <c r="DF138" s="18">
        <v>390</v>
      </c>
      <c r="DG138" s="18">
        <v>6.1</v>
      </c>
      <c r="DH138" s="18">
        <v>136</v>
      </c>
      <c r="DI138" s="18">
        <v>104</v>
      </c>
      <c r="DK138" s="18">
        <v>72</v>
      </c>
      <c r="DO138" s="18">
        <v>29</v>
      </c>
      <c r="DS138" s="18">
        <v>589</v>
      </c>
      <c r="EA138" s="54">
        <v>7.2</v>
      </c>
      <c r="EB138" s="18">
        <v>26</v>
      </c>
      <c r="EC138" s="18">
        <v>10</v>
      </c>
      <c r="ED138" s="18">
        <v>53</v>
      </c>
      <c r="EF138" s="18">
        <v>1898</v>
      </c>
      <c r="EG138" s="18">
        <v>87</v>
      </c>
      <c r="ES138" s="18">
        <v>3</v>
      </c>
      <c r="ET138" s="18">
        <v>1</v>
      </c>
      <c r="EU138" s="18">
        <v>1</v>
      </c>
      <c r="EV138" s="18">
        <v>1</v>
      </c>
      <c r="EW138" s="22">
        <v>14.8</v>
      </c>
      <c r="EY138" s="29">
        <f t="shared" si="6"/>
        <v>28.133656509695292</v>
      </c>
      <c r="EZ138" s="82">
        <f t="shared" si="7"/>
        <v>7</v>
      </c>
      <c r="FA138" s="29">
        <f t="shared" si="8"/>
        <v>14</v>
      </c>
    </row>
    <row r="139" spans="1:157" ht="29.25" customHeight="1" x14ac:dyDescent="0.25">
      <c r="A139" s="25">
        <v>43975</v>
      </c>
      <c r="B139" s="18" t="s">
        <v>488</v>
      </c>
      <c r="C139" s="18">
        <v>5513741073</v>
      </c>
      <c r="D139" s="18" t="s">
        <v>722</v>
      </c>
      <c r="E139" s="18" t="s">
        <v>723</v>
      </c>
      <c r="F139" s="18">
        <v>67</v>
      </c>
      <c r="G139" s="18">
        <v>6</v>
      </c>
      <c r="H139" s="18" t="s">
        <v>724</v>
      </c>
      <c r="I139" s="18">
        <v>2</v>
      </c>
      <c r="J139" s="18">
        <v>2</v>
      </c>
      <c r="M139" s="18">
        <v>2</v>
      </c>
      <c r="N139" s="18">
        <v>2</v>
      </c>
      <c r="O139" s="18">
        <v>2</v>
      </c>
      <c r="P139" s="18">
        <v>1</v>
      </c>
      <c r="Q139" s="18">
        <v>2</v>
      </c>
      <c r="R139" s="18">
        <v>2</v>
      </c>
      <c r="S139" s="18">
        <v>2</v>
      </c>
      <c r="T139" s="18">
        <v>2</v>
      </c>
      <c r="U139" s="18">
        <v>2</v>
      </c>
      <c r="V139" s="18">
        <v>2</v>
      </c>
      <c r="W139" s="18">
        <v>2</v>
      </c>
      <c r="X139" s="18">
        <v>2</v>
      </c>
      <c r="Y139" s="18">
        <v>2</v>
      </c>
      <c r="Z139" s="18">
        <v>2</v>
      </c>
      <c r="AA139" s="18">
        <v>2</v>
      </c>
      <c r="AB139" s="18">
        <v>2</v>
      </c>
      <c r="AC139" s="18">
        <v>2</v>
      </c>
      <c r="AD139" s="18">
        <v>75</v>
      </c>
      <c r="AE139" s="18">
        <v>1.72</v>
      </c>
      <c r="AF139" s="18">
        <v>1</v>
      </c>
      <c r="AG139" s="18">
        <v>2</v>
      </c>
      <c r="AH139" s="18">
        <v>2</v>
      </c>
      <c r="AI139" s="18">
        <v>2</v>
      </c>
      <c r="AJ139" s="18">
        <v>2</v>
      </c>
      <c r="AK139" s="18">
        <v>2</v>
      </c>
      <c r="AL139" s="18">
        <v>2</v>
      </c>
      <c r="AM139" s="18">
        <v>2</v>
      </c>
      <c r="AN139" s="18">
        <v>2</v>
      </c>
      <c r="AO139" s="18">
        <v>2</v>
      </c>
      <c r="AP139" s="18">
        <v>2</v>
      </c>
      <c r="AQ139" s="18">
        <v>2</v>
      </c>
      <c r="AR139" s="18">
        <v>2</v>
      </c>
      <c r="AS139" s="18">
        <v>2</v>
      </c>
      <c r="AT139" s="18">
        <v>2</v>
      </c>
      <c r="AU139" s="18">
        <v>1</v>
      </c>
      <c r="AV139" s="18">
        <v>2</v>
      </c>
      <c r="AW139" s="18">
        <v>2</v>
      </c>
      <c r="AX139" s="18">
        <v>1</v>
      </c>
      <c r="AY139" s="18">
        <v>2</v>
      </c>
      <c r="AZ139" s="18">
        <v>2</v>
      </c>
      <c r="BA139" s="18">
        <v>2</v>
      </c>
      <c r="BB139" s="18">
        <v>2</v>
      </c>
      <c r="BC139" s="18">
        <v>2</v>
      </c>
      <c r="BD139" s="18">
        <v>2</v>
      </c>
      <c r="BE139" s="18">
        <v>1</v>
      </c>
      <c r="BF139" s="18">
        <v>2</v>
      </c>
      <c r="BG139" s="18">
        <v>2</v>
      </c>
      <c r="BH139" s="18">
        <v>2</v>
      </c>
      <c r="BI139" s="18">
        <v>2</v>
      </c>
      <c r="BJ139" s="18">
        <v>2</v>
      </c>
      <c r="BK139" s="18">
        <v>2</v>
      </c>
      <c r="BL139" s="18">
        <v>1</v>
      </c>
      <c r="BM139" s="18">
        <v>2</v>
      </c>
      <c r="BN139" s="18">
        <v>2</v>
      </c>
      <c r="BO139" s="18">
        <v>2</v>
      </c>
      <c r="BP139" s="18">
        <v>1</v>
      </c>
      <c r="BQ139" s="18">
        <v>2</v>
      </c>
      <c r="BR139" s="18">
        <v>2</v>
      </c>
      <c r="BS139" s="18">
        <v>1</v>
      </c>
      <c r="BT139" s="18">
        <v>1</v>
      </c>
      <c r="BU139" s="18">
        <v>2</v>
      </c>
      <c r="BV139" s="18">
        <v>2</v>
      </c>
      <c r="BW139" s="25">
        <v>43976</v>
      </c>
      <c r="BX139" s="53">
        <v>1</v>
      </c>
      <c r="BY139" s="18">
        <v>2</v>
      </c>
      <c r="CA139" s="18">
        <v>4</v>
      </c>
      <c r="CB139" s="25">
        <v>43975</v>
      </c>
      <c r="CC139" s="25">
        <v>43985</v>
      </c>
      <c r="CD139" s="26">
        <v>3</v>
      </c>
      <c r="CE139" s="25">
        <v>43965</v>
      </c>
      <c r="CF139" s="62">
        <v>8</v>
      </c>
      <c r="CG139" s="26">
        <v>1</v>
      </c>
      <c r="CH139" s="25">
        <v>43975</v>
      </c>
      <c r="CI139" s="18">
        <v>202</v>
      </c>
      <c r="CJ139" s="18">
        <v>105</v>
      </c>
      <c r="CK139" s="18">
        <v>1</v>
      </c>
      <c r="CL139" s="18">
        <v>125</v>
      </c>
      <c r="CM139" s="18">
        <v>81</v>
      </c>
      <c r="CN139" s="18">
        <v>57</v>
      </c>
      <c r="CO139" s="18">
        <v>2</v>
      </c>
      <c r="CP139" s="18">
        <v>5</v>
      </c>
      <c r="CQ139" s="18">
        <v>42</v>
      </c>
      <c r="CR139" s="18">
        <v>37.9</v>
      </c>
      <c r="CS139" s="18">
        <v>2</v>
      </c>
      <c r="CT139" s="18">
        <v>55</v>
      </c>
      <c r="CU139" s="18">
        <v>160</v>
      </c>
      <c r="CV139" s="18">
        <v>1.23</v>
      </c>
      <c r="CW139" s="18">
        <v>25</v>
      </c>
      <c r="CX139" s="18">
        <v>15.6</v>
      </c>
      <c r="CY139" s="18">
        <v>5.0999999999999996</v>
      </c>
      <c r="CZ139" s="18">
        <v>317000</v>
      </c>
      <c r="DA139" s="18">
        <v>11600</v>
      </c>
      <c r="DB139" s="18">
        <v>810</v>
      </c>
      <c r="DC139" s="18">
        <v>0</v>
      </c>
      <c r="DD139" s="18">
        <v>120</v>
      </c>
      <c r="DE139" s="18">
        <v>9050</v>
      </c>
      <c r="DF139" s="18">
        <v>1620</v>
      </c>
      <c r="DG139" s="18">
        <v>4.2</v>
      </c>
      <c r="DH139" s="18">
        <v>132</v>
      </c>
      <c r="DI139" s="18">
        <v>99</v>
      </c>
      <c r="DK139" s="18">
        <v>96</v>
      </c>
      <c r="DO139" s="18">
        <v>77</v>
      </c>
      <c r="DP139" s="18" t="s">
        <v>457</v>
      </c>
      <c r="DS139" s="18">
        <v>701</v>
      </c>
      <c r="EA139" s="54">
        <v>7.36</v>
      </c>
      <c r="EB139" s="18">
        <v>31</v>
      </c>
      <c r="EC139" s="18">
        <v>17</v>
      </c>
      <c r="ED139" s="18">
        <v>62</v>
      </c>
      <c r="EU139" s="18">
        <v>1</v>
      </c>
      <c r="EV139" s="18">
        <v>1</v>
      </c>
      <c r="EW139" s="22">
        <v>15</v>
      </c>
      <c r="EY139" s="29">
        <f t="shared" si="6"/>
        <v>25.35154137371552</v>
      </c>
      <c r="EZ139" s="82">
        <f t="shared" si="7"/>
        <v>10</v>
      </c>
      <c r="FA139" s="29">
        <f t="shared" si="8"/>
        <v>20</v>
      </c>
    </row>
    <row r="140" spans="1:157" ht="29.25" customHeight="1" x14ac:dyDescent="0.25">
      <c r="A140" s="25">
        <v>43986</v>
      </c>
      <c r="B140" s="18" t="s">
        <v>331</v>
      </c>
      <c r="C140" s="18">
        <v>2228313990</v>
      </c>
      <c r="D140" s="18" t="s">
        <v>725</v>
      </c>
      <c r="E140" s="18" t="s">
        <v>726</v>
      </c>
      <c r="F140" s="18">
        <v>80</v>
      </c>
      <c r="G140" s="18">
        <v>6</v>
      </c>
      <c r="H140" s="18" t="s">
        <v>598</v>
      </c>
      <c r="I140" s="18">
        <v>2</v>
      </c>
      <c r="J140" s="18">
        <v>1</v>
      </c>
      <c r="K140" s="18">
        <v>2</v>
      </c>
      <c r="M140" s="18">
        <v>2</v>
      </c>
      <c r="N140" s="18">
        <v>2</v>
      </c>
      <c r="O140" s="18">
        <v>2</v>
      </c>
      <c r="P140" s="18">
        <v>2</v>
      </c>
      <c r="Q140" s="18">
        <v>2</v>
      </c>
      <c r="R140" s="18">
        <v>1</v>
      </c>
      <c r="S140" s="18">
        <v>2</v>
      </c>
      <c r="T140" s="18">
        <v>2</v>
      </c>
      <c r="U140" s="18">
        <v>1</v>
      </c>
      <c r="V140" s="18">
        <v>2</v>
      </c>
      <c r="W140" s="18">
        <v>2</v>
      </c>
      <c r="X140" s="18">
        <v>2</v>
      </c>
      <c r="Y140" s="18">
        <v>2</v>
      </c>
      <c r="Z140" s="18">
        <v>2</v>
      </c>
      <c r="AA140" s="18">
        <v>2</v>
      </c>
      <c r="AB140" s="18">
        <v>2</v>
      </c>
      <c r="AC140" s="18">
        <v>2</v>
      </c>
      <c r="AD140" s="18">
        <v>84</v>
      </c>
      <c r="AE140" s="18">
        <v>1.7</v>
      </c>
      <c r="AF140" s="18">
        <v>1</v>
      </c>
      <c r="AG140" s="18">
        <v>2</v>
      </c>
      <c r="AH140" s="18">
        <v>2</v>
      </c>
      <c r="AI140" s="18">
        <v>2</v>
      </c>
      <c r="AJ140" s="18">
        <v>2</v>
      </c>
      <c r="AK140" s="18">
        <v>2</v>
      </c>
      <c r="AL140" s="18">
        <v>2</v>
      </c>
      <c r="AM140" s="18">
        <v>2</v>
      </c>
      <c r="AN140" s="18">
        <v>2</v>
      </c>
      <c r="AO140" s="18">
        <v>2</v>
      </c>
      <c r="AP140" s="18">
        <v>2</v>
      </c>
      <c r="AQ140" s="18">
        <v>2</v>
      </c>
      <c r="AR140" s="18">
        <v>2</v>
      </c>
      <c r="AS140" s="18">
        <v>2</v>
      </c>
      <c r="AT140" s="18">
        <v>2</v>
      </c>
      <c r="AU140" s="18">
        <v>1</v>
      </c>
      <c r="AV140" s="18">
        <v>2</v>
      </c>
      <c r="AW140" s="18">
        <v>2</v>
      </c>
      <c r="AX140" s="18">
        <v>1</v>
      </c>
      <c r="AY140" s="18">
        <v>2</v>
      </c>
      <c r="AZ140" s="18">
        <v>2</v>
      </c>
      <c r="BA140" s="18">
        <v>2</v>
      </c>
      <c r="BB140" s="18">
        <v>2</v>
      </c>
      <c r="BC140" s="18">
        <v>2</v>
      </c>
      <c r="BD140" s="18">
        <v>2</v>
      </c>
      <c r="BE140" s="18">
        <v>1</v>
      </c>
      <c r="BF140" s="18">
        <v>2</v>
      </c>
      <c r="BG140" s="18">
        <v>2</v>
      </c>
      <c r="BH140" s="18">
        <v>2</v>
      </c>
      <c r="BI140" s="18">
        <v>2</v>
      </c>
      <c r="BJ140" s="18">
        <v>2</v>
      </c>
      <c r="BK140" s="18">
        <v>2</v>
      </c>
      <c r="BL140" s="18">
        <v>1</v>
      </c>
      <c r="BM140" s="18">
        <v>2</v>
      </c>
      <c r="BN140" s="18">
        <v>2</v>
      </c>
      <c r="BO140" s="18">
        <v>2</v>
      </c>
      <c r="BP140" s="18">
        <v>1</v>
      </c>
      <c r="BQ140" s="18">
        <v>2</v>
      </c>
      <c r="BR140" s="18">
        <v>2</v>
      </c>
      <c r="BS140" s="18">
        <v>1</v>
      </c>
      <c r="BT140" s="18">
        <v>2</v>
      </c>
      <c r="BU140" s="18">
        <v>2</v>
      </c>
      <c r="BV140" s="18">
        <v>2</v>
      </c>
      <c r="BW140" s="25">
        <v>43986</v>
      </c>
      <c r="BX140" s="53">
        <v>1</v>
      </c>
      <c r="BY140" s="18">
        <v>2</v>
      </c>
      <c r="CA140" s="18">
        <v>4</v>
      </c>
      <c r="CB140" s="25">
        <v>43986</v>
      </c>
      <c r="CC140" s="25">
        <v>43990</v>
      </c>
      <c r="CD140" s="26">
        <v>3</v>
      </c>
      <c r="CE140" s="25">
        <v>43971</v>
      </c>
      <c r="CF140" s="62">
        <v>2</v>
      </c>
      <c r="CG140" s="26">
        <v>1</v>
      </c>
      <c r="CH140" s="25">
        <v>43986</v>
      </c>
      <c r="CI140" s="18">
        <v>130</v>
      </c>
      <c r="CJ140" s="18">
        <v>83</v>
      </c>
      <c r="CK140" s="18">
        <v>1</v>
      </c>
      <c r="CL140" s="18">
        <v>89</v>
      </c>
      <c r="CN140" s="18">
        <v>81</v>
      </c>
      <c r="CO140" s="18">
        <v>2</v>
      </c>
      <c r="CQ140" s="18">
        <v>26</v>
      </c>
      <c r="CR140" s="18">
        <v>37.5</v>
      </c>
      <c r="CS140" s="18">
        <v>2</v>
      </c>
      <c r="CT140" s="18">
        <v>47</v>
      </c>
      <c r="CU140" s="18">
        <v>139</v>
      </c>
      <c r="CV140" s="18">
        <v>0.84</v>
      </c>
      <c r="CW140" s="18">
        <v>22</v>
      </c>
      <c r="CX140" s="18">
        <v>13.3</v>
      </c>
      <c r="CY140" s="18">
        <v>4.0999999999999996</v>
      </c>
      <c r="CZ140" s="18">
        <v>24000</v>
      </c>
      <c r="DA140" s="18">
        <v>7200</v>
      </c>
      <c r="DB140" s="18">
        <v>500</v>
      </c>
      <c r="DC140" s="18">
        <v>70</v>
      </c>
      <c r="DD140" s="18">
        <v>0</v>
      </c>
      <c r="DE140" s="18">
        <v>6340</v>
      </c>
      <c r="DF140" s="18">
        <v>220</v>
      </c>
      <c r="DG140" s="18">
        <v>3.6</v>
      </c>
      <c r="DH140" s="18">
        <v>134</v>
      </c>
      <c r="DI140" s="18">
        <v>101</v>
      </c>
      <c r="DK140" s="18">
        <v>71</v>
      </c>
      <c r="DO140" s="18">
        <v>41</v>
      </c>
      <c r="DP140" s="18">
        <v>608</v>
      </c>
      <c r="DS140" s="18">
        <v>389</v>
      </c>
      <c r="EA140" s="54">
        <v>7.43</v>
      </c>
      <c r="EB140" s="18">
        <v>29</v>
      </c>
      <c r="EC140" s="18">
        <v>19</v>
      </c>
      <c r="ED140" s="18">
        <v>58</v>
      </c>
      <c r="ES140" s="18">
        <v>2</v>
      </c>
      <c r="EU140" s="18">
        <v>1</v>
      </c>
      <c r="EV140" s="18">
        <v>1</v>
      </c>
      <c r="EW140" s="22">
        <v>15.9</v>
      </c>
      <c r="EY140" s="29">
        <f t="shared" si="6"/>
        <v>29.065743944636679</v>
      </c>
      <c r="EZ140" s="82">
        <f t="shared" si="7"/>
        <v>4</v>
      </c>
      <c r="FA140" s="29">
        <f t="shared" si="8"/>
        <v>19</v>
      </c>
    </row>
    <row r="141" spans="1:157" ht="29.25" customHeight="1" x14ac:dyDescent="0.25">
      <c r="A141" s="25">
        <v>43986</v>
      </c>
      <c r="B141" s="18" t="s">
        <v>331</v>
      </c>
      <c r="C141" s="18">
        <v>2228482019</v>
      </c>
      <c r="D141" s="18" t="s">
        <v>727</v>
      </c>
      <c r="E141" s="18" t="s">
        <v>728</v>
      </c>
      <c r="F141" s="18">
        <v>67</v>
      </c>
      <c r="G141" s="18">
        <v>5</v>
      </c>
      <c r="H141" s="18" t="s">
        <v>638</v>
      </c>
      <c r="I141" s="18">
        <v>2</v>
      </c>
      <c r="M141" s="18">
        <v>2</v>
      </c>
      <c r="N141" s="18">
        <v>2</v>
      </c>
      <c r="O141" s="18">
        <v>2</v>
      </c>
      <c r="P141" s="18">
        <v>2</v>
      </c>
      <c r="Q141" s="18">
        <v>2</v>
      </c>
      <c r="R141" s="18">
        <v>1</v>
      </c>
      <c r="S141" s="18">
        <v>2</v>
      </c>
      <c r="T141" s="18">
        <v>2</v>
      </c>
      <c r="U141" s="18">
        <v>1</v>
      </c>
      <c r="V141" s="18">
        <v>2</v>
      </c>
      <c r="W141" s="18">
        <v>2</v>
      </c>
      <c r="X141" s="18">
        <v>2</v>
      </c>
      <c r="Y141" s="18">
        <v>2</v>
      </c>
      <c r="Z141" s="18">
        <v>2</v>
      </c>
      <c r="AA141" s="18">
        <v>2</v>
      </c>
      <c r="AB141" s="18">
        <v>2</v>
      </c>
      <c r="AC141" s="18">
        <v>2</v>
      </c>
      <c r="AD141" s="18">
        <v>62</v>
      </c>
      <c r="AE141" s="18">
        <v>1.52</v>
      </c>
      <c r="AF141" s="18">
        <v>1</v>
      </c>
      <c r="AG141" s="18">
        <v>2</v>
      </c>
      <c r="AH141" s="18">
        <v>2</v>
      </c>
      <c r="AI141" s="18">
        <v>2</v>
      </c>
      <c r="AJ141" s="18">
        <v>2</v>
      </c>
      <c r="AK141" s="18">
        <v>2</v>
      </c>
      <c r="AL141" s="18">
        <v>2</v>
      </c>
      <c r="AM141" s="18">
        <v>2</v>
      </c>
      <c r="AN141" s="18">
        <v>2</v>
      </c>
      <c r="AO141" s="18">
        <v>2</v>
      </c>
      <c r="AP141" s="18">
        <v>2</v>
      </c>
      <c r="AQ141" s="18">
        <v>2</v>
      </c>
      <c r="AR141" s="18">
        <v>2</v>
      </c>
      <c r="AS141" s="18">
        <v>2</v>
      </c>
      <c r="AT141" s="18">
        <v>2</v>
      </c>
      <c r="AU141" s="18">
        <v>1</v>
      </c>
      <c r="AV141" s="18">
        <v>2</v>
      </c>
      <c r="AW141" s="18">
        <v>2</v>
      </c>
      <c r="AX141" s="18">
        <v>1</v>
      </c>
      <c r="AY141" s="18">
        <v>2</v>
      </c>
      <c r="AZ141" s="18">
        <v>2</v>
      </c>
      <c r="BA141" s="18">
        <v>2</v>
      </c>
      <c r="BB141" s="18">
        <v>2</v>
      </c>
      <c r="BC141" s="18">
        <v>2</v>
      </c>
      <c r="BD141" s="18">
        <v>2</v>
      </c>
      <c r="BE141" s="18">
        <v>1</v>
      </c>
      <c r="BF141" s="18">
        <v>2</v>
      </c>
      <c r="BG141" s="18">
        <v>2</v>
      </c>
      <c r="BH141" s="18">
        <v>2</v>
      </c>
      <c r="BI141" s="18">
        <v>2</v>
      </c>
      <c r="BJ141" s="18">
        <v>2</v>
      </c>
      <c r="BK141" s="18">
        <v>2</v>
      </c>
      <c r="BL141" s="18">
        <v>1</v>
      </c>
      <c r="BM141" s="18">
        <v>2</v>
      </c>
      <c r="BN141" s="18">
        <v>2</v>
      </c>
      <c r="BO141" s="18">
        <v>2</v>
      </c>
      <c r="BP141" s="18">
        <v>1</v>
      </c>
      <c r="BQ141" s="18">
        <v>2</v>
      </c>
      <c r="BR141" s="18">
        <v>2</v>
      </c>
      <c r="BS141" s="18">
        <v>1</v>
      </c>
      <c r="BT141" s="18">
        <v>1</v>
      </c>
      <c r="BU141" s="18">
        <v>2</v>
      </c>
      <c r="BV141" s="18">
        <v>2</v>
      </c>
      <c r="BW141" s="25">
        <v>43986</v>
      </c>
      <c r="BX141" s="53">
        <v>1</v>
      </c>
      <c r="BY141" s="18">
        <v>2</v>
      </c>
      <c r="CA141" s="18">
        <v>4</v>
      </c>
      <c r="CB141" s="25">
        <v>43986</v>
      </c>
      <c r="CC141" s="25">
        <v>43987</v>
      </c>
      <c r="CD141" s="26">
        <v>3</v>
      </c>
      <c r="CE141" s="25">
        <v>43983</v>
      </c>
      <c r="CF141" s="62">
        <v>5</v>
      </c>
      <c r="CG141" s="26">
        <v>1</v>
      </c>
      <c r="CH141" s="25">
        <v>43986</v>
      </c>
      <c r="CI141" s="18">
        <v>126</v>
      </c>
      <c r="CJ141" s="18">
        <v>70</v>
      </c>
      <c r="CK141" s="18">
        <v>1</v>
      </c>
      <c r="CL141" s="18">
        <v>109</v>
      </c>
      <c r="CM141" s="18">
        <v>90</v>
      </c>
      <c r="CO141" s="18">
        <v>2</v>
      </c>
      <c r="CQ141" s="18">
        <v>20</v>
      </c>
      <c r="CR141" s="18">
        <v>35.1</v>
      </c>
      <c r="CS141" s="18">
        <v>2</v>
      </c>
      <c r="CT141" s="18">
        <v>28</v>
      </c>
      <c r="CU141" s="18">
        <v>193</v>
      </c>
      <c r="CV141" s="18">
        <v>0.63</v>
      </c>
      <c r="CW141" s="18">
        <v>13.3</v>
      </c>
      <c r="CX141" s="18">
        <v>12</v>
      </c>
      <c r="CY141" s="18">
        <v>4.7</v>
      </c>
      <c r="CZ141" s="18">
        <v>372000</v>
      </c>
      <c r="DA141" s="18">
        <v>6800</v>
      </c>
      <c r="DB141" s="18">
        <v>610</v>
      </c>
      <c r="DC141" s="18">
        <v>0</v>
      </c>
      <c r="DD141" s="18">
        <v>0</v>
      </c>
      <c r="DE141" s="18">
        <v>4830</v>
      </c>
      <c r="DF141" s="18">
        <v>1290</v>
      </c>
      <c r="DG141" s="18">
        <v>4.8</v>
      </c>
      <c r="DH141" s="18">
        <v>134</v>
      </c>
      <c r="DI141" s="18">
        <v>104</v>
      </c>
      <c r="DK141" s="18">
        <v>97</v>
      </c>
      <c r="DO141" s="18">
        <v>33</v>
      </c>
      <c r="DP141" s="18">
        <v>976</v>
      </c>
      <c r="DS141" s="18">
        <v>421</v>
      </c>
      <c r="EA141" s="18">
        <v>7.3</v>
      </c>
      <c r="EB141" s="18">
        <v>35</v>
      </c>
      <c r="EC141" s="18">
        <v>17</v>
      </c>
      <c r="ED141" s="18">
        <v>38</v>
      </c>
      <c r="EF141" s="18">
        <v>97</v>
      </c>
      <c r="EG141" s="18">
        <v>37</v>
      </c>
      <c r="EU141" s="18">
        <v>1</v>
      </c>
      <c r="EV141" s="18">
        <v>1</v>
      </c>
      <c r="EW141" s="22">
        <v>14</v>
      </c>
      <c r="EY141" s="29">
        <f t="shared" si="6"/>
        <v>26.835180055401661</v>
      </c>
      <c r="EZ141" s="82">
        <f t="shared" si="7"/>
        <v>1</v>
      </c>
      <c r="FA141" s="29">
        <f t="shared" si="8"/>
        <v>4</v>
      </c>
    </row>
    <row r="142" spans="1:157" ht="29.25" customHeight="1" x14ac:dyDescent="0.25">
      <c r="A142" s="25">
        <v>43983</v>
      </c>
      <c r="B142" s="18" t="s">
        <v>242</v>
      </c>
      <c r="C142" s="18">
        <v>2228324515</v>
      </c>
      <c r="D142" s="18" t="s">
        <v>729</v>
      </c>
      <c r="E142" s="18" t="s">
        <v>730</v>
      </c>
      <c r="F142" s="18">
        <v>74</v>
      </c>
      <c r="G142" s="18">
        <v>5</v>
      </c>
      <c r="H142" s="18" t="s">
        <v>731</v>
      </c>
      <c r="I142" s="18">
        <v>1</v>
      </c>
      <c r="J142" s="18">
        <v>2</v>
      </c>
      <c r="M142" s="18">
        <v>2</v>
      </c>
      <c r="N142" s="18">
        <v>2</v>
      </c>
      <c r="O142" s="18">
        <v>2</v>
      </c>
      <c r="P142" s="18">
        <v>2</v>
      </c>
      <c r="Q142" s="18">
        <v>2</v>
      </c>
      <c r="R142" s="18">
        <v>2</v>
      </c>
      <c r="S142" s="18">
        <v>2</v>
      </c>
      <c r="T142" s="18">
        <v>2</v>
      </c>
      <c r="U142" s="18">
        <v>1</v>
      </c>
      <c r="V142" s="18">
        <v>2</v>
      </c>
      <c r="W142" s="18">
        <v>2</v>
      </c>
      <c r="X142" s="18">
        <v>2</v>
      </c>
      <c r="Y142" s="18">
        <v>2</v>
      </c>
      <c r="Z142" s="18">
        <v>2</v>
      </c>
      <c r="AA142" s="18">
        <v>2</v>
      </c>
      <c r="AB142" s="18">
        <v>2</v>
      </c>
      <c r="AC142" s="18">
        <v>2</v>
      </c>
      <c r="AD142" s="18">
        <v>65</v>
      </c>
      <c r="AE142" s="18">
        <v>1.52</v>
      </c>
      <c r="AF142" s="18">
        <v>2</v>
      </c>
      <c r="AG142" s="18">
        <v>2</v>
      </c>
      <c r="AH142" s="18">
        <v>2</v>
      </c>
      <c r="AI142" s="18">
        <v>2</v>
      </c>
      <c r="AJ142" s="18">
        <v>2</v>
      </c>
      <c r="AK142" s="18">
        <v>2</v>
      </c>
      <c r="AL142" s="18">
        <v>2</v>
      </c>
      <c r="AM142" s="18">
        <v>2</v>
      </c>
      <c r="AN142" s="18">
        <v>2</v>
      </c>
      <c r="AO142" s="18">
        <v>2</v>
      </c>
      <c r="AP142" s="18">
        <v>2</v>
      </c>
      <c r="AQ142" s="18">
        <v>2</v>
      </c>
      <c r="AR142" s="18">
        <v>2</v>
      </c>
      <c r="AS142" s="18">
        <v>2</v>
      </c>
      <c r="AT142" s="18">
        <v>2</v>
      </c>
      <c r="AU142" s="18">
        <v>1</v>
      </c>
      <c r="AV142" s="18">
        <v>2</v>
      </c>
      <c r="AW142" s="18">
        <v>2</v>
      </c>
      <c r="AX142" s="18">
        <v>2</v>
      </c>
      <c r="AY142" s="18">
        <v>2</v>
      </c>
      <c r="AZ142" s="18">
        <v>2</v>
      </c>
      <c r="BA142" s="18">
        <v>2</v>
      </c>
      <c r="BB142" s="18">
        <v>2</v>
      </c>
      <c r="BC142" s="18">
        <v>2</v>
      </c>
      <c r="BD142" s="18">
        <v>2</v>
      </c>
      <c r="BE142" s="18">
        <v>1</v>
      </c>
      <c r="BF142" s="18">
        <v>2</v>
      </c>
      <c r="BG142" s="18">
        <v>2</v>
      </c>
      <c r="BH142" s="18">
        <v>2</v>
      </c>
      <c r="BI142" s="18">
        <v>2</v>
      </c>
      <c r="BJ142" s="18">
        <v>2</v>
      </c>
      <c r="BK142" s="18">
        <v>2</v>
      </c>
      <c r="BL142" s="18">
        <v>1</v>
      </c>
      <c r="BM142" s="18">
        <v>2</v>
      </c>
      <c r="BN142" s="18">
        <v>2</v>
      </c>
      <c r="BO142" s="18">
        <v>2</v>
      </c>
      <c r="BP142" s="18">
        <v>2</v>
      </c>
      <c r="BQ142" s="18">
        <v>2</v>
      </c>
      <c r="BR142" s="18">
        <v>2</v>
      </c>
      <c r="BS142" s="18">
        <v>1</v>
      </c>
      <c r="BT142" s="18">
        <v>1</v>
      </c>
      <c r="BU142" s="18">
        <v>2</v>
      </c>
      <c r="BV142" s="18">
        <v>2</v>
      </c>
      <c r="BW142" s="25">
        <v>43983</v>
      </c>
      <c r="BX142" s="53">
        <v>1</v>
      </c>
      <c r="BY142" s="18">
        <v>2</v>
      </c>
      <c r="CA142" s="18">
        <v>4</v>
      </c>
      <c r="CB142" s="25">
        <v>43983</v>
      </c>
      <c r="CC142" s="25">
        <v>43990</v>
      </c>
      <c r="CD142" s="26">
        <v>3</v>
      </c>
      <c r="CE142" s="25">
        <v>43961</v>
      </c>
      <c r="CF142" s="62">
        <v>5</v>
      </c>
      <c r="CG142" s="26">
        <v>1</v>
      </c>
      <c r="CH142" s="25">
        <v>43983</v>
      </c>
      <c r="CI142" s="18">
        <v>118</v>
      </c>
      <c r="CJ142" s="18">
        <v>66</v>
      </c>
      <c r="CK142" s="18">
        <v>1</v>
      </c>
      <c r="CL142" s="18">
        <v>73</v>
      </c>
      <c r="CN142" s="18">
        <v>71</v>
      </c>
      <c r="CO142" s="18">
        <v>2</v>
      </c>
      <c r="CQ142" s="18">
        <v>26</v>
      </c>
      <c r="CR142" s="18">
        <v>36</v>
      </c>
      <c r="CS142" s="18">
        <v>2</v>
      </c>
      <c r="CT142" s="18">
        <v>38</v>
      </c>
      <c r="CU142" s="18">
        <v>191</v>
      </c>
      <c r="CV142" s="18">
        <v>0.71</v>
      </c>
      <c r="CW142" s="18">
        <v>17</v>
      </c>
      <c r="CX142" s="18">
        <v>13.3</v>
      </c>
      <c r="CY142" s="18">
        <v>4.5</v>
      </c>
      <c r="CZ142" s="18">
        <v>172000</v>
      </c>
      <c r="DA142" s="18">
        <v>11600</v>
      </c>
      <c r="DB142" s="18">
        <v>700</v>
      </c>
      <c r="DC142" s="18">
        <v>120</v>
      </c>
      <c r="DD142" s="18">
        <v>120</v>
      </c>
      <c r="DE142" s="18">
        <v>9860</v>
      </c>
      <c r="DF142" s="18">
        <v>810</v>
      </c>
      <c r="DG142" s="18">
        <v>4.0999999999999996</v>
      </c>
      <c r="DH142" s="18">
        <v>125</v>
      </c>
      <c r="DI142" s="18">
        <v>94</v>
      </c>
      <c r="DK142" s="18">
        <v>53</v>
      </c>
      <c r="DO142" s="18">
        <v>24</v>
      </c>
      <c r="DP142" s="18">
        <v>326</v>
      </c>
      <c r="DS142" s="18">
        <v>332</v>
      </c>
      <c r="EA142" s="18">
        <v>7.46</v>
      </c>
      <c r="EB142" s="18">
        <v>34</v>
      </c>
      <c r="EC142" s="18">
        <v>24</v>
      </c>
      <c r="ED142" s="18">
        <v>60</v>
      </c>
      <c r="EU142" s="18">
        <v>1</v>
      </c>
      <c r="EV142" s="18">
        <v>1</v>
      </c>
      <c r="EW142" s="22">
        <v>13.8</v>
      </c>
      <c r="EY142" s="29">
        <f t="shared" si="6"/>
        <v>28.133656509695292</v>
      </c>
      <c r="EZ142" s="82">
        <f t="shared" si="7"/>
        <v>7</v>
      </c>
      <c r="FA142" s="29">
        <f t="shared" si="8"/>
        <v>29</v>
      </c>
    </row>
    <row r="143" spans="1:157" ht="29.25" customHeight="1" x14ac:dyDescent="0.25">
      <c r="A143" s="25">
        <v>43979</v>
      </c>
      <c r="B143" s="18" t="s">
        <v>732</v>
      </c>
      <c r="C143" s="18">
        <v>2227130613</v>
      </c>
      <c r="D143" s="18" t="s">
        <v>733</v>
      </c>
      <c r="E143" s="18" t="s">
        <v>734</v>
      </c>
      <c r="F143" s="18">
        <v>52</v>
      </c>
      <c r="G143" s="18">
        <v>4</v>
      </c>
      <c r="H143" s="18" t="s">
        <v>349</v>
      </c>
      <c r="I143" s="18">
        <v>1</v>
      </c>
      <c r="J143" s="18">
        <v>2</v>
      </c>
      <c r="M143" s="18">
        <v>2</v>
      </c>
      <c r="N143" s="18">
        <v>2</v>
      </c>
      <c r="O143" s="18">
        <v>2</v>
      </c>
      <c r="P143" s="18">
        <v>2</v>
      </c>
      <c r="Q143" s="18">
        <v>2</v>
      </c>
      <c r="R143" s="18">
        <v>2</v>
      </c>
      <c r="S143" s="18">
        <v>2</v>
      </c>
      <c r="T143" s="18">
        <v>2</v>
      </c>
      <c r="U143" s="18">
        <v>2</v>
      </c>
      <c r="V143" s="18">
        <v>2</v>
      </c>
      <c r="W143" s="18">
        <v>2</v>
      </c>
      <c r="X143" s="18">
        <v>2</v>
      </c>
      <c r="Y143" s="18">
        <v>2</v>
      </c>
      <c r="Z143" s="18">
        <v>2</v>
      </c>
      <c r="AA143" s="18">
        <v>2</v>
      </c>
      <c r="AB143" s="18">
        <v>2</v>
      </c>
      <c r="AC143" s="18">
        <v>2</v>
      </c>
      <c r="AD143" s="18">
        <v>110</v>
      </c>
      <c r="AE143" s="18">
        <v>1.74</v>
      </c>
      <c r="AF143" s="18">
        <v>2</v>
      </c>
      <c r="AG143" s="18">
        <v>2</v>
      </c>
      <c r="AH143" s="18">
        <v>2</v>
      </c>
      <c r="AI143" s="18">
        <v>2</v>
      </c>
      <c r="AJ143" s="18">
        <v>2</v>
      </c>
      <c r="AK143" s="18">
        <v>2</v>
      </c>
      <c r="AL143" s="18">
        <v>2</v>
      </c>
      <c r="AM143" s="18">
        <v>2</v>
      </c>
      <c r="AN143" s="18">
        <v>2</v>
      </c>
      <c r="AO143" s="18">
        <v>2</v>
      </c>
      <c r="AP143" s="18">
        <v>2</v>
      </c>
      <c r="AQ143" s="18">
        <v>2</v>
      </c>
      <c r="AR143" s="18">
        <v>2</v>
      </c>
      <c r="AS143" s="18">
        <v>2</v>
      </c>
      <c r="AT143" s="18">
        <v>2</v>
      </c>
      <c r="AU143" s="18">
        <v>2</v>
      </c>
      <c r="AV143" s="18">
        <v>2</v>
      </c>
      <c r="AW143" s="18">
        <v>2</v>
      </c>
      <c r="AX143" s="18">
        <v>2</v>
      </c>
      <c r="AY143" s="18">
        <v>2</v>
      </c>
      <c r="AZ143" s="18">
        <v>2</v>
      </c>
      <c r="BA143" s="18">
        <v>2</v>
      </c>
      <c r="BB143" s="18">
        <v>2</v>
      </c>
      <c r="BC143" s="18">
        <v>2</v>
      </c>
      <c r="BD143" s="18">
        <v>2</v>
      </c>
      <c r="BE143" s="18">
        <v>1</v>
      </c>
      <c r="BF143" s="18">
        <v>2</v>
      </c>
      <c r="BG143" s="18">
        <v>2</v>
      </c>
      <c r="BH143" s="18">
        <v>2</v>
      </c>
      <c r="BI143" s="18">
        <v>2</v>
      </c>
      <c r="BJ143" s="18">
        <v>2</v>
      </c>
      <c r="BK143" s="18">
        <v>2</v>
      </c>
      <c r="BL143" s="18">
        <v>1</v>
      </c>
      <c r="BM143" s="18">
        <v>1</v>
      </c>
      <c r="BN143" s="18">
        <v>2</v>
      </c>
      <c r="BO143" s="18">
        <v>2</v>
      </c>
      <c r="BP143" s="18">
        <v>2</v>
      </c>
      <c r="BQ143" s="18">
        <v>2</v>
      </c>
      <c r="BR143" s="18">
        <v>2</v>
      </c>
      <c r="BS143" s="18">
        <v>1</v>
      </c>
      <c r="BT143" s="18">
        <v>2</v>
      </c>
      <c r="BU143" s="18">
        <v>2</v>
      </c>
      <c r="BV143" s="18">
        <v>2</v>
      </c>
      <c r="BW143" s="25">
        <v>43979</v>
      </c>
      <c r="BX143" s="53">
        <v>1</v>
      </c>
      <c r="BY143" s="18">
        <v>2</v>
      </c>
      <c r="CA143" s="18">
        <v>4</v>
      </c>
      <c r="CB143" s="25">
        <v>43979</v>
      </c>
      <c r="CC143" s="25">
        <v>43980</v>
      </c>
      <c r="CD143" s="26">
        <v>3</v>
      </c>
      <c r="CE143" s="25">
        <v>43967</v>
      </c>
      <c r="CF143" s="62">
        <v>2</v>
      </c>
      <c r="CG143" s="26">
        <v>1</v>
      </c>
      <c r="CH143" s="25">
        <v>43979</v>
      </c>
      <c r="CI143" s="18">
        <v>155</v>
      </c>
      <c r="CJ143" s="18">
        <v>67</v>
      </c>
      <c r="CK143" s="18">
        <v>1</v>
      </c>
      <c r="CL143" s="18">
        <v>100</v>
      </c>
      <c r="CM143" s="18">
        <v>91</v>
      </c>
      <c r="CN143" s="18">
        <v>66</v>
      </c>
      <c r="CO143" s="18">
        <v>2</v>
      </c>
      <c r="CP143" s="18">
        <v>10</v>
      </c>
      <c r="CQ143" s="18">
        <v>21</v>
      </c>
      <c r="CR143" s="18">
        <v>37.4</v>
      </c>
      <c r="CS143" s="18">
        <v>1</v>
      </c>
      <c r="CT143" s="18">
        <v>67</v>
      </c>
      <c r="CU143" s="18">
        <v>129</v>
      </c>
      <c r="CV143" s="18">
        <v>0.74</v>
      </c>
      <c r="CW143" s="18">
        <v>31</v>
      </c>
      <c r="CX143" s="18">
        <v>15</v>
      </c>
      <c r="CY143" s="18">
        <v>5.4</v>
      </c>
      <c r="CZ143" s="18">
        <v>372000</v>
      </c>
      <c r="DA143" s="18">
        <v>9500</v>
      </c>
      <c r="DB143" s="18">
        <v>950</v>
      </c>
      <c r="DC143" s="18">
        <v>0</v>
      </c>
      <c r="DD143" s="18">
        <v>100</v>
      </c>
      <c r="DE143" s="18">
        <v>7700</v>
      </c>
      <c r="DF143" s="18">
        <v>660</v>
      </c>
      <c r="DG143" s="18">
        <v>4</v>
      </c>
      <c r="DH143" s="18">
        <v>143</v>
      </c>
      <c r="DI143" s="18">
        <v>108</v>
      </c>
      <c r="DK143" s="18">
        <v>34</v>
      </c>
      <c r="DO143" s="18">
        <v>25</v>
      </c>
      <c r="DP143" s="18">
        <v>570</v>
      </c>
      <c r="DS143" s="18">
        <v>481</v>
      </c>
      <c r="EA143" s="18">
        <v>7.45</v>
      </c>
      <c r="EB143" s="18">
        <v>38</v>
      </c>
      <c r="EC143" s="18">
        <v>26</v>
      </c>
      <c r="ED143" s="18">
        <v>44</v>
      </c>
      <c r="EU143" s="18">
        <v>1</v>
      </c>
      <c r="EV143" s="18">
        <v>2</v>
      </c>
      <c r="EW143" s="22">
        <v>15.2</v>
      </c>
      <c r="EY143" s="29">
        <f t="shared" si="6"/>
        <v>36.332408508389484</v>
      </c>
      <c r="EZ143" s="82">
        <f t="shared" si="7"/>
        <v>1</v>
      </c>
      <c r="FA143" s="29">
        <f t="shared" si="8"/>
        <v>13</v>
      </c>
    </row>
    <row r="144" spans="1:157" ht="29.25" customHeight="1" x14ac:dyDescent="0.25">
      <c r="A144" s="25">
        <v>43983</v>
      </c>
      <c r="B144" s="18" t="s">
        <v>699</v>
      </c>
      <c r="C144" s="18">
        <v>2221774670</v>
      </c>
      <c r="D144" s="18" t="s">
        <v>700</v>
      </c>
      <c r="E144" s="18" t="s">
        <v>701</v>
      </c>
      <c r="F144" s="18">
        <v>55</v>
      </c>
      <c r="G144" s="18">
        <v>2</v>
      </c>
      <c r="H144" s="18" t="s">
        <v>702</v>
      </c>
      <c r="I144" s="18">
        <v>3</v>
      </c>
      <c r="J144" s="18">
        <v>2</v>
      </c>
      <c r="M144" s="18">
        <v>2</v>
      </c>
      <c r="N144" s="18">
        <v>2</v>
      </c>
      <c r="O144" s="18">
        <v>2</v>
      </c>
      <c r="P144" s="18">
        <v>2</v>
      </c>
      <c r="Q144" s="18">
        <v>2</v>
      </c>
      <c r="R144" s="18">
        <v>2</v>
      </c>
      <c r="S144" s="18">
        <v>2</v>
      </c>
      <c r="T144" s="18">
        <v>2</v>
      </c>
      <c r="U144" s="18">
        <v>2</v>
      </c>
      <c r="V144" s="18">
        <v>2</v>
      </c>
      <c r="W144" s="18">
        <v>2</v>
      </c>
      <c r="X144" s="18">
        <v>2</v>
      </c>
      <c r="Y144" s="18">
        <v>2</v>
      </c>
      <c r="Z144" s="18">
        <v>2</v>
      </c>
      <c r="AA144" s="18">
        <v>2</v>
      </c>
      <c r="AB144" s="18">
        <v>2</v>
      </c>
      <c r="AC144" s="18">
        <v>2</v>
      </c>
      <c r="AD144" s="18">
        <v>83</v>
      </c>
      <c r="AE144" s="18">
        <v>1.62</v>
      </c>
      <c r="AF144" s="18">
        <v>1</v>
      </c>
      <c r="AG144" s="18">
        <v>2</v>
      </c>
      <c r="AH144" s="18">
        <v>2</v>
      </c>
      <c r="AI144" s="18">
        <v>1</v>
      </c>
      <c r="AJ144" s="18">
        <v>2</v>
      </c>
      <c r="AK144" s="18">
        <v>2</v>
      </c>
      <c r="AL144" s="18">
        <v>2</v>
      </c>
      <c r="AM144" s="18">
        <v>2</v>
      </c>
      <c r="AN144" s="18">
        <v>2</v>
      </c>
      <c r="AO144" s="18">
        <v>2</v>
      </c>
      <c r="AP144" s="18">
        <v>2</v>
      </c>
      <c r="AQ144" s="18">
        <v>2</v>
      </c>
      <c r="AR144" s="18">
        <v>2</v>
      </c>
      <c r="AS144" s="18">
        <v>2</v>
      </c>
      <c r="AT144" s="18">
        <v>2</v>
      </c>
      <c r="AU144" s="18">
        <v>1</v>
      </c>
      <c r="AV144" s="18">
        <v>2</v>
      </c>
      <c r="AW144" s="18">
        <v>2</v>
      </c>
      <c r="AX144" s="18">
        <v>1</v>
      </c>
      <c r="AY144" s="18">
        <v>2</v>
      </c>
      <c r="AZ144" s="18">
        <v>2</v>
      </c>
      <c r="BA144" s="18">
        <v>2</v>
      </c>
      <c r="BB144" s="18">
        <v>2</v>
      </c>
      <c r="BC144" s="18">
        <v>2</v>
      </c>
      <c r="BD144" s="18">
        <v>2</v>
      </c>
      <c r="BE144" s="18">
        <v>1</v>
      </c>
      <c r="BF144" s="18">
        <v>2</v>
      </c>
      <c r="BG144" s="18">
        <v>2</v>
      </c>
      <c r="BH144" s="18">
        <v>2</v>
      </c>
      <c r="BI144" s="18">
        <v>2</v>
      </c>
      <c r="BJ144" s="18">
        <v>2</v>
      </c>
      <c r="BK144" s="18">
        <v>2</v>
      </c>
      <c r="BL144" s="18">
        <v>1</v>
      </c>
      <c r="BM144" s="18">
        <v>2</v>
      </c>
      <c r="BN144" s="18">
        <v>2</v>
      </c>
      <c r="BO144" s="18">
        <v>2</v>
      </c>
      <c r="BP144" s="18">
        <v>1</v>
      </c>
      <c r="BQ144" s="18">
        <v>2</v>
      </c>
      <c r="BR144" s="18">
        <v>2</v>
      </c>
      <c r="BS144" s="18">
        <v>1</v>
      </c>
      <c r="BT144" s="18">
        <v>1</v>
      </c>
      <c r="BU144" s="18">
        <v>2</v>
      </c>
      <c r="BV144" s="18">
        <v>2</v>
      </c>
      <c r="BW144" s="25">
        <v>43983</v>
      </c>
      <c r="BX144" s="18">
        <v>3</v>
      </c>
      <c r="BY144" s="18">
        <v>2</v>
      </c>
      <c r="CA144" s="18">
        <v>4</v>
      </c>
      <c r="CB144" s="25">
        <v>43983</v>
      </c>
      <c r="CC144" s="25">
        <v>43984</v>
      </c>
      <c r="CD144" s="26">
        <v>3</v>
      </c>
      <c r="CE144" s="25">
        <v>43966</v>
      </c>
      <c r="CF144" s="62">
        <v>1</v>
      </c>
      <c r="CG144" s="26">
        <v>1</v>
      </c>
      <c r="CH144" s="25">
        <v>43983</v>
      </c>
      <c r="CI144" s="18">
        <v>114</v>
      </c>
      <c r="CJ144" s="18">
        <v>66</v>
      </c>
      <c r="CK144" s="18">
        <v>1</v>
      </c>
      <c r="CL144" s="18">
        <v>81</v>
      </c>
      <c r="CN144" s="18">
        <v>75</v>
      </c>
      <c r="CO144" s="18">
        <v>2</v>
      </c>
      <c r="CQ144" s="18">
        <v>29</v>
      </c>
      <c r="CR144" s="18">
        <v>37</v>
      </c>
      <c r="CS144" s="18">
        <v>2</v>
      </c>
      <c r="CT144" s="18">
        <v>42</v>
      </c>
      <c r="CU144" s="18">
        <v>115</v>
      </c>
      <c r="CV144" s="18">
        <v>0.78</v>
      </c>
      <c r="CW144" s="18">
        <v>20</v>
      </c>
      <c r="CX144" s="18">
        <v>14.1</v>
      </c>
      <c r="CY144" s="18">
        <v>5.3</v>
      </c>
      <c r="CZ144" s="18">
        <v>165000</v>
      </c>
      <c r="DA144" s="18">
        <v>19200</v>
      </c>
      <c r="DB144" s="18">
        <v>1730</v>
      </c>
      <c r="DC144" s="18">
        <v>0</v>
      </c>
      <c r="DD144" s="18">
        <v>0</v>
      </c>
      <c r="DE144" s="18">
        <v>16510</v>
      </c>
      <c r="DF144" s="18">
        <v>770</v>
      </c>
      <c r="DG144" s="18">
        <v>3.7</v>
      </c>
      <c r="DH144" s="18">
        <v>137</v>
      </c>
      <c r="DI144" s="18">
        <v>106</v>
      </c>
      <c r="DK144" s="18">
        <v>54</v>
      </c>
      <c r="DO144" s="18">
        <v>59</v>
      </c>
      <c r="DS144" s="18">
        <v>402</v>
      </c>
      <c r="EA144" s="18">
        <v>7.5</v>
      </c>
      <c r="EB144" s="18">
        <v>22</v>
      </c>
      <c r="EC144" s="18">
        <v>17</v>
      </c>
      <c r="ED144" s="18">
        <v>46</v>
      </c>
      <c r="EF144" s="18">
        <v>125</v>
      </c>
      <c r="EG144" s="18">
        <v>19</v>
      </c>
      <c r="EU144" s="18">
        <v>1</v>
      </c>
      <c r="EV144" s="18">
        <v>1</v>
      </c>
      <c r="EW144" s="22">
        <v>15.6</v>
      </c>
      <c r="EY144" s="29">
        <f t="shared" si="6"/>
        <v>31.626276482243554</v>
      </c>
      <c r="EZ144" s="82">
        <f t="shared" si="7"/>
        <v>1</v>
      </c>
      <c r="FA144" s="29">
        <f t="shared" si="8"/>
        <v>18</v>
      </c>
    </row>
    <row r="145" spans="1:157" ht="29.25" customHeight="1" x14ac:dyDescent="0.25">
      <c r="A145" s="25">
        <v>43955</v>
      </c>
      <c r="B145" s="18" t="s">
        <v>245</v>
      </c>
      <c r="C145" s="18">
        <v>2225064480</v>
      </c>
      <c r="D145" s="18" t="s">
        <v>735</v>
      </c>
      <c r="E145" s="18" t="s">
        <v>736</v>
      </c>
      <c r="F145" s="18">
        <v>59</v>
      </c>
      <c r="G145" s="18">
        <v>2</v>
      </c>
      <c r="H145" s="18" t="s">
        <v>737</v>
      </c>
      <c r="I145" s="18">
        <v>2</v>
      </c>
      <c r="J145" s="18">
        <v>2</v>
      </c>
      <c r="K145" s="18">
        <v>4</v>
      </c>
      <c r="L145" s="18">
        <v>1</v>
      </c>
      <c r="M145" s="18">
        <v>2</v>
      </c>
      <c r="N145" s="18">
        <v>2</v>
      </c>
      <c r="O145" s="18">
        <v>2</v>
      </c>
      <c r="P145" s="18">
        <v>2</v>
      </c>
      <c r="Q145" s="18">
        <v>2</v>
      </c>
      <c r="R145" s="18">
        <v>2</v>
      </c>
      <c r="S145" s="18">
        <v>2</v>
      </c>
      <c r="T145" s="18">
        <v>2</v>
      </c>
      <c r="U145" s="18">
        <v>2</v>
      </c>
      <c r="V145" s="18">
        <v>2</v>
      </c>
      <c r="W145" s="18">
        <v>2</v>
      </c>
      <c r="X145" s="18">
        <v>2</v>
      </c>
      <c r="Y145" s="18">
        <v>2</v>
      </c>
      <c r="Z145" s="18">
        <v>2</v>
      </c>
      <c r="AA145" s="18">
        <v>2</v>
      </c>
      <c r="AB145" s="18">
        <v>2</v>
      </c>
      <c r="AC145" s="18">
        <v>2</v>
      </c>
      <c r="AD145" s="18">
        <v>74</v>
      </c>
      <c r="AE145" s="18">
        <v>1.72</v>
      </c>
      <c r="AF145" s="18">
        <v>1</v>
      </c>
      <c r="AG145" s="18">
        <v>2</v>
      </c>
      <c r="AH145" s="18">
        <v>2</v>
      </c>
      <c r="AI145" s="18">
        <v>2</v>
      </c>
      <c r="AJ145" s="18">
        <v>2</v>
      </c>
      <c r="AK145" s="18">
        <v>2</v>
      </c>
      <c r="AL145" s="18">
        <v>2</v>
      </c>
      <c r="AM145" s="18">
        <v>2</v>
      </c>
      <c r="AN145" s="18">
        <v>2</v>
      </c>
      <c r="AO145" s="18">
        <v>2</v>
      </c>
      <c r="AP145" s="18">
        <v>2</v>
      </c>
      <c r="AQ145" s="18">
        <v>2</v>
      </c>
      <c r="AR145" s="18">
        <v>2</v>
      </c>
      <c r="AS145" s="18">
        <v>2</v>
      </c>
      <c r="AT145" s="18">
        <v>2</v>
      </c>
      <c r="AU145" s="18">
        <v>2</v>
      </c>
      <c r="AV145" s="18">
        <v>2</v>
      </c>
      <c r="AW145" s="18">
        <v>2</v>
      </c>
      <c r="AX145" s="18">
        <v>2</v>
      </c>
      <c r="AY145" s="18">
        <v>2</v>
      </c>
      <c r="AZ145" s="18">
        <v>2</v>
      </c>
      <c r="BA145" s="18">
        <v>2</v>
      </c>
      <c r="BB145" s="18">
        <v>2</v>
      </c>
      <c r="BC145" s="18">
        <v>2</v>
      </c>
      <c r="BD145" s="18">
        <v>2</v>
      </c>
      <c r="BE145" s="18">
        <v>2</v>
      </c>
      <c r="BF145" s="18">
        <v>2</v>
      </c>
      <c r="BG145" s="18">
        <v>2</v>
      </c>
      <c r="BH145" s="18">
        <v>2</v>
      </c>
      <c r="BI145" s="18">
        <v>2</v>
      </c>
      <c r="BJ145" s="18">
        <v>2</v>
      </c>
      <c r="BK145" s="18">
        <v>1</v>
      </c>
      <c r="BL145" s="18">
        <v>1</v>
      </c>
      <c r="BM145" s="18">
        <v>2</v>
      </c>
      <c r="BN145" s="18">
        <v>2</v>
      </c>
      <c r="BO145" s="18">
        <v>2</v>
      </c>
      <c r="BP145" s="18">
        <v>1</v>
      </c>
      <c r="BQ145" s="18">
        <v>2</v>
      </c>
      <c r="BR145" s="18">
        <v>2</v>
      </c>
      <c r="BS145" s="18">
        <v>1</v>
      </c>
      <c r="BT145" s="18">
        <v>1</v>
      </c>
      <c r="BU145" s="18">
        <v>2</v>
      </c>
      <c r="BV145" s="18">
        <v>2</v>
      </c>
      <c r="BW145" s="25">
        <v>43973</v>
      </c>
      <c r="BX145" s="18">
        <v>1</v>
      </c>
      <c r="BY145" s="18">
        <v>2</v>
      </c>
      <c r="CA145" s="18">
        <v>4</v>
      </c>
      <c r="CB145" s="25">
        <v>43955</v>
      </c>
      <c r="CC145" s="25">
        <v>43985</v>
      </c>
      <c r="CD145" s="26">
        <v>2</v>
      </c>
      <c r="CE145" s="25">
        <v>43952</v>
      </c>
      <c r="CF145" s="62">
        <v>2</v>
      </c>
      <c r="CG145" s="26">
        <v>1</v>
      </c>
      <c r="CH145" s="25">
        <v>43955</v>
      </c>
      <c r="CI145" s="18">
        <v>115</v>
      </c>
      <c r="CJ145" s="18">
        <v>72</v>
      </c>
      <c r="CK145" s="18">
        <v>1</v>
      </c>
      <c r="CL145" s="18">
        <v>100</v>
      </c>
      <c r="CM145" s="18">
        <v>86</v>
      </c>
      <c r="CO145" s="18">
        <v>2</v>
      </c>
      <c r="CP145" s="18">
        <v>3</v>
      </c>
      <c r="CQ145" s="18">
        <v>26</v>
      </c>
      <c r="CR145" s="18">
        <v>37</v>
      </c>
      <c r="CS145" s="18">
        <v>2</v>
      </c>
      <c r="CT145" s="18">
        <v>30.5</v>
      </c>
      <c r="CU145" s="18">
        <v>172</v>
      </c>
      <c r="CV145" s="18">
        <v>0.92</v>
      </c>
      <c r="CW145" s="18">
        <v>14.3</v>
      </c>
      <c r="CX145" s="18">
        <v>15.8</v>
      </c>
      <c r="CY145" s="18">
        <v>5.56</v>
      </c>
      <c r="CZ145" s="18">
        <v>186000</v>
      </c>
      <c r="DA145" s="18">
        <v>6200</v>
      </c>
      <c r="DB145" s="18">
        <v>740</v>
      </c>
      <c r="DC145" s="18">
        <v>60</v>
      </c>
      <c r="DD145" s="18">
        <v>60</v>
      </c>
      <c r="DE145" s="18">
        <v>4590</v>
      </c>
      <c r="DF145" s="18">
        <v>740</v>
      </c>
      <c r="DG145" s="18">
        <v>3.8</v>
      </c>
      <c r="DH145" s="18">
        <v>134</v>
      </c>
      <c r="DI145" s="18">
        <v>104</v>
      </c>
      <c r="DK145" s="18">
        <v>50</v>
      </c>
      <c r="DO145" s="18">
        <v>29</v>
      </c>
      <c r="DP145" s="18">
        <v>192</v>
      </c>
      <c r="DS145" s="18">
        <v>345</v>
      </c>
      <c r="EA145" s="18">
        <v>7.46</v>
      </c>
      <c r="EB145" s="18">
        <v>26</v>
      </c>
      <c r="EC145" s="18">
        <v>18.5</v>
      </c>
      <c r="ED145" s="18">
        <v>61</v>
      </c>
      <c r="ER145" s="18">
        <v>2</v>
      </c>
      <c r="ES145" s="18">
        <v>4</v>
      </c>
      <c r="ET145" s="18">
        <v>1</v>
      </c>
      <c r="EU145" s="18">
        <v>1</v>
      </c>
      <c r="EV145" s="18">
        <v>1</v>
      </c>
      <c r="EW145" s="22">
        <v>16.600000000000001</v>
      </c>
      <c r="EY145" s="29">
        <f t="shared" si="6"/>
        <v>25.013520822065985</v>
      </c>
      <c r="EZ145" s="82">
        <f t="shared" si="7"/>
        <v>30</v>
      </c>
      <c r="FA145" s="111">
        <f>DAY(CC145-CE145)</f>
        <v>2</v>
      </c>
    </row>
    <row r="146" spans="1:157" ht="29.25" customHeight="1" x14ac:dyDescent="0.25">
      <c r="A146" s="25">
        <v>43990</v>
      </c>
      <c r="B146" s="18" t="s">
        <v>738</v>
      </c>
      <c r="C146" s="18">
        <v>2223411600</v>
      </c>
      <c r="D146" s="18" t="s">
        <v>739</v>
      </c>
      <c r="E146" s="18" t="s">
        <v>740</v>
      </c>
      <c r="F146" s="18">
        <v>36</v>
      </c>
      <c r="G146" s="18">
        <v>1</v>
      </c>
      <c r="H146" s="18" t="s">
        <v>741</v>
      </c>
      <c r="I146" s="18">
        <v>3</v>
      </c>
      <c r="J146" s="18">
        <v>2</v>
      </c>
      <c r="K146" s="18">
        <v>4</v>
      </c>
      <c r="L146" s="18">
        <v>1</v>
      </c>
      <c r="M146" s="18">
        <v>2</v>
      </c>
      <c r="N146" s="18">
        <v>2</v>
      </c>
      <c r="O146" s="18">
        <v>2</v>
      </c>
      <c r="P146" s="18">
        <v>2</v>
      </c>
      <c r="Q146" s="18">
        <v>2</v>
      </c>
      <c r="R146" s="18">
        <v>2</v>
      </c>
      <c r="S146" s="18">
        <v>2</v>
      </c>
      <c r="T146" s="18">
        <v>2</v>
      </c>
      <c r="U146" s="18">
        <v>2</v>
      </c>
      <c r="V146" s="18">
        <v>2</v>
      </c>
      <c r="W146" s="18">
        <v>2</v>
      </c>
      <c r="X146" s="18">
        <v>2</v>
      </c>
      <c r="Y146" s="18">
        <v>2</v>
      </c>
      <c r="Z146" s="18">
        <v>2</v>
      </c>
      <c r="AA146" s="18">
        <v>2</v>
      </c>
      <c r="AB146" s="18">
        <v>2</v>
      </c>
      <c r="AC146" s="18">
        <v>2</v>
      </c>
      <c r="AD146" s="18">
        <v>70</v>
      </c>
      <c r="AE146" s="18">
        <v>1.63</v>
      </c>
      <c r="AF146" s="18">
        <v>2</v>
      </c>
      <c r="AG146" s="18">
        <v>2</v>
      </c>
      <c r="AH146" s="18">
        <v>2</v>
      </c>
      <c r="AI146" s="18">
        <v>2</v>
      </c>
      <c r="AJ146" s="18">
        <v>2</v>
      </c>
      <c r="AK146" s="18">
        <v>2</v>
      </c>
      <c r="AL146" s="18">
        <v>2</v>
      </c>
      <c r="AM146" s="18">
        <v>2</v>
      </c>
      <c r="AN146" s="18">
        <v>2</v>
      </c>
      <c r="AO146" s="18">
        <v>2</v>
      </c>
      <c r="AP146" s="18">
        <v>2</v>
      </c>
      <c r="AQ146" s="18">
        <v>2</v>
      </c>
      <c r="AR146" s="18">
        <v>1</v>
      </c>
      <c r="AS146" s="18">
        <v>2</v>
      </c>
      <c r="AT146" s="18">
        <v>2</v>
      </c>
      <c r="AU146" s="18">
        <v>2</v>
      </c>
      <c r="AV146" s="18">
        <v>2</v>
      </c>
      <c r="AW146" s="18">
        <v>2</v>
      </c>
      <c r="AX146" s="18">
        <v>2</v>
      </c>
      <c r="AY146" s="18">
        <v>2</v>
      </c>
      <c r="AZ146" s="18">
        <v>2</v>
      </c>
      <c r="BA146" s="18">
        <v>2</v>
      </c>
      <c r="BB146" s="18">
        <v>2</v>
      </c>
      <c r="BC146" s="18">
        <v>2</v>
      </c>
      <c r="BD146" s="18">
        <v>2</v>
      </c>
      <c r="BE146" s="18">
        <v>1</v>
      </c>
      <c r="BF146" s="18">
        <v>2</v>
      </c>
      <c r="BG146" s="18">
        <v>2</v>
      </c>
      <c r="BH146" s="18">
        <v>2</v>
      </c>
      <c r="BI146" s="18">
        <v>2</v>
      </c>
      <c r="BJ146" s="18">
        <v>2</v>
      </c>
      <c r="BK146" s="18">
        <v>2</v>
      </c>
      <c r="BL146" s="18">
        <v>1</v>
      </c>
      <c r="BM146" s="18">
        <v>2</v>
      </c>
      <c r="BN146" s="18">
        <v>2</v>
      </c>
      <c r="BO146" s="18">
        <v>2</v>
      </c>
      <c r="BP146" s="18">
        <v>1</v>
      </c>
      <c r="BQ146" s="18">
        <v>1</v>
      </c>
      <c r="BR146" s="18">
        <v>2</v>
      </c>
      <c r="BS146" s="18">
        <v>2</v>
      </c>
      <c r="BT146" s="18">
        <v>2</v>
      </c>
      <c r="BU146" s="18">
        <v>2</v>
      </c>
      <c r="BV146" s="18">
        <v>2</v>
      </c>
      <c r="BW146" s="25">
        <v>43990</v>
      </c>
      <c r="BX146" s="18">
        <v>1</v>
      </c>
      <c r="BY146" s="18">
        <v>2</v>
      </c>
      <c r="CA146" s="18">
        <v>4</v>
      </c>
      <c r="CB146" s="25">
        <v>43990</v>
      </c>
      <c r="CC146" s="25">
        <v>43993</v>
      </c>
      <c r="CD146" s="26">
        <v>2</v>
      </c>
      <c r="CE146" s="25">
        <v>43985</v>
      </c>
      <c r="CF146" s="62">
        <v>14</v>
      </c>
      <c r="CG146" s="26">
        <v>1</v>
      </c>
      <c r="CH146" s="25">
        <v>43990</v>
      </c>
      <c r="CI146" s="18">
        <v>127</v>
      </c>
      <c r="CJ146" s="18">
        <v>90</v>
      </c>
      <c r="CK146" s="18">
        <v>1</v>
      </c>
      <c r="CL146" s="18">
        <v>85</v>
      </c>
      <c r="CM146" s="18">
        <v>96</v>
      </c>
      <c r="CO146" s="18">
        <v>2</v>
      </c>
      <c r="CP146" s="18">
        <v>3</v>
      </c>
      <c r="CQ146" s="18">
        <v>20</v>
      </c>
      <c r="CR146" s="18">
        <v>36.5</v>
      </c>
      <c r="CS146" s="18">
        <v>2</v>
      </c>
      <c r="CT146" s="18">
        <v>27</v>
      </c>
      <c r="CU146" s="18">
        <v>99</v>
      </c>
      <c r="CV146" s="18">
        <v>0.57999999999999996</v>
      </c>
      <c r="CW146" s="18">
        <v>12.6</v>
      </c>
      <c r="CX146" s="18">
        <v>14.1</v>
      </c>
      <c r="CY146" s="18">
        <v>4.83</v>
      </c>
      <c r="CZ146" s="18">
        <v>153000</v>
      </c>
      <c r="DA146" s="18">
        <v>4300</v>
      </c>
      <c r="DB146" s="18">
        <v>390</v>
      </c>
      <c r="DC146" s="18">
        <v>40</v>
      </c>
      <c r="DD146" s="18">
        <v>40</v>
      </c>
      <c r="DE146" s="18">
        <v>2580</v>
      </c>
      <c r="DF146" s="18">
        <v>1250</v>
      </c>
      <c r="DG146" s="18">
        <v>3.8</v>
      </c>
      <c r="DH146" s="18">
        <v>138</v>
      </c>
      <c r="DI146" s="18">
        <v>109</v>
      </c>
      <c r="DK146" s="18">
        <v>29</v>
      </c>
      <c r="DO146" s="18">
        <v>26</v>
      </c>
      <c r="DP146" s="18">
        <v>92</v>
      </c>
      <c r="DS146" s="18">
        <v>157</v>
      </c>
      <c r="EF146" s="18">
        <v>19</v>
      </c>
      <c r="ER146" s="18">
        <v>2</v>
      </c>
      <c r="ES146" s="18">
        <v>4</v>
      </c>
      <c r="ET146" s="18">
        <v>1</v>
      </c>
      <c r="EU146" s="18">
        <v>1</v>
      </c>
      <c r="EV146" s="18">
        <v>1</v>
      </c>
      <c r="EW146" s="22">
        <v>14.8</v>
      </c>
      <c r="EY146" s="29">
        <f t="shared" si="6"/>
        <v>26.346494034400997</v>
      </c>
      <c r="EZ146" s="82">
        <f t="shared" si="7"/>
        <v>3</v>
      </c>
      <c r="FA146" s="29">
        <f t="shared" si="8"/>
        <v>8</v>
      </c>
    </row>
    <row r="147" spans="1:157" ht="29.25" customHeight="1" x14ac:dyDescent="0.25">
      <c r="A147" s="25">
        <v>43983</v>
      </c>
      <c r="B147" s="18" t="s">
        <v>742</v>
      </c>
      <c r="C147" s="18">
        <v>2227318117</v>
      </c>
      <c r="D147" s="18" t="s">
        <v>743</v>
      </c>
      <c r="E147" s="18" t="s">
        <v>744</v>
      </c>
      <c r="F147" s="18">
        <v>63</v>
      </c>
      <c r="G147" s="18">
        <v>5</v>
      </c>
      <c r="H147" s="18" t="s">
        <v>638</v>
      </c>
      <c r="I147" s="18">
        <v>2</v>
      </c>
      <c r="J147" s="18">
        <v>2</v>
      </c>
      <c r="K147" s="18">
        <v>4</v>
      </c>
      <c r="L147" s="18">
        <v>1</v>
      </c>
      <c r="M147" s="18">
        <v>2</v>
      </c>
      <c r="N147" s="18">
        <v>2</v>
      </c>
      <c r="O147" s="18">
        <v>2</v>
      </c>
      <c r="P147" s="18">
        <v>2</v>
      </c>
      <c r="Q147" s="18">
        <v>2</v>
      </c>
      <c r="R147" s="18">
        <v>1</v>
      </c>
      <c r="S147" s="18">
        <v>2</v>
      </c>
      <c r="T147" s="18">
        <v>2</v>
      </c>
      <c r="U147" s="18">
        <v>1</v>
      </c>
      <c r="V147" s="18">
        <v>1</v>
      </c>
      <c r="W147" s="18">
        <v>2</v>
      </c>
      <c r="X147" s="18">
        <v>2</v>
      </c>
      <c r="Y147" s="18">
        <v>2</v>
      </c>
      <c r="Z147" s="18">
        <v>2</v>
      </c>
      <c r="AA147" s="18">
        <v>2</v>
      </c>
      <c r="AB147" s="18">
        <v>2</v>
      </c>
      <c r="AC147" s="18">
        <v>2</v>
      </c>
      <c r="AD147" s="18">
        <v>56</v>
      </c>
      <c r="AE147" s="18">
        <v>1.63</v>
      </c>
      <c r="AF147" s="18">
        <v>1</v>
      </c>
      <c r="AG147" s="18">
        <v>2</v>
      </c>
      <c r="AH147" s="18">
        <v>2</v>
      </c>
      <c r="AI147" s="18">
        <v>2</v>
      </c>
      <c r="AJ147" s="18">
        <v>2</v>
      </c>
      <c r="AK147" s="18">
        <v>2</v>
      </c>
      <c r="AL147" s="18">
        <v>2</v>
      </c>
      <c r="AM147" s="18">
        <v>2</v>
      </c>
      <c r="AN147" s="18">
        <v>2</v>
      </c>
      <c r="AO147" s="18">
        <v>2</v>
      </c>
      <c r="AP147" s="18">
        <v>2</v>
      </c>
      <c r="AQ147" s="18">
        <v>2</v>
      </c>
      <c r="AR147" s="18">
        <v>2</v>
      </c>
      <c r="AS147" s="18">
        <v>2</v>
      </c>
      <c r="AT147" s="18">
        <v>2</v>
      </c>
      <c r="AU147" s="18">
        <v>2</v>
      </c>
      <c r="AV147" s="18">
        <v>2</v>
      </c>
      <c r="AW147" s="18">
        <v>2</v>
      </c>
      <c r="AX147" s="18">
        <v>2</v>
      </c>
      <c r="AY147" s="18">
        <v>2</v>
      </c>
      <c r="AZ147" s="18">
        <v>2</v>
      </c>
      <c r="BA147" s="18">
        <v>2</v>
      </c>
      <c r="BB147" s="18">
        <v>2</v>
      </c>
      <c r="BC147" s="18">
        <v>2</v>
      </c>
      <c r="BD147" s="18">
        <v>2</v>
      </c>
      <c r="BE147" s="18">
        <v>1</v>
      </c>
      <c r="BF147" s="18">
        <v>2</v>
      </c>
      <c r="BG147" s="18">
        <v>2</v>
      </c>
      <c r="BH147" s="18">
        <v>2</v>
      </c>
      <c r="BI147" s="18">
        <v>2</v>
      </c>
      <c r="BJ147" s="18">
        <v>2</v>
      </c>
      <c r="BK147" s="18">
        <v>2</v>
      </c>
      <c r="BL147" s="18">
        <v>1</v>
      </c>
      <c r="BM147" s="18">
        <v>2</v>
      </c>
      <c r="BN147" s="18">
        <v>2</v>
      </c>
      <c r="BO147" s="18">
        <v>2</v>
      </c>
      <c r="BP147" s="18">
        <v>1</v>
      </c>
      <c r="BQ147" s="18">
        <v>2</v>
      </c>
      <c r="BR147" s="18">
        <v>2</v>
      </c>
      <c r="BS147" s="18">
        <v>1</v>
      </c>
      <c r="BT147" s="18">
        <v>2</v>
      </c>
      <c r="BU147" s="18">
        <v>2</v>
      </c>
      <c r="BV147" s="18">
        <v>2</v>
      </c>
      <c r="BW147" s="25">
        <v>43990</v>
      </c>
      <c r="BX147" s="18">
        <v>1</v>
      </c>
      <c r="BY147" s="18">
        <v>2</v>
      </c>
      <c r="CA147" s="18">
        <v>4</v>
      </c>
      <c r="CB147" s="25">
        <v>43983</v>
      </c>
      <c r="CC147" s="25">
        <v>43992</v>
      </c>
      <c r="CD147" s="26">
        <v>1</v>
      </c>
      <c r="CE147" s="25">
        <v>43979</v>
      </c>
      <c r="CF147" s="62">
        <v>8</v>
      </c>
      <c r="CG147" s="26">
        <v>1</v>
      </c>
      <c r="CH147" s="25">
        <v>43983</v>
      </c>
      <c r="CI147" s="18">
        <v>113</v>
      </c>
      <c r="CJ147" s="18">
        <v>67</v>
      </c>
      <c r="CK147" s="18">
        <v>1</v>
      </c>
      <c r="CL147" s="18">
        <v>86</v>
      </c>
      <c r="CN147" s="18">
        <v>85</v>
      </c>
      <c r="CO147" s="18">
        <v>2</v>
      </c>
      <c r="CQ147" s="18">
        <v>29</v>
      </c>
      <c r="CR147" s="18">
        <v>37.5</v>
      </c>
      <c r="CS147" s="18">
        <v>2</v>
      </c>
      <c r="CT147" s="18">
        <v>19</v>
      </c>
      <c r="CU147" s="18">
        <v>133</v>
      </c>
      <c r="CV147" s="18">
        <v>0.43</v>
      </c>
      <c r="CW147" s="18">
        <v>8.6999999999999993</v>
      </c>
      <c r="CX147" s="18">
        <v>12.7</v>
      </c>
      <c r="CY147" s="18">
        <v>4.07</v>
      </c>
      <c r="CZ147" s="18">
        <v>122000</v>
      </c>
      <c r="DA147" s="18">
        <v>2400</v>
      </c>
      <c r="DB147" s="18">
        <v>170</v>
      </c>
      <c r="DC147" s="18">
        <v>50</v>
      </c>
      <c r="DD147" s="18">
        <v>20</v>
      </c>
      <c r="DE147" s="18">
        <v>1730</v>
      </c>
      <c r="DF147" s="18">
        <v>430</v>
      </c>
      <c r="DG147" s="18">
        <v>4.2</v>
      </c>
      <c r="DH147" s="18">
        <v>142</v>
      </c>
      <c r="DI147" s="18">
        <v>107</v>
      </c>
      <c r="DJ147" s="18">
        <v>7.8</v>
      </c>
      <c r="DK147" s="18">
        <v>101</v>
      </c>
      <c r="DL147" s="18">
        <v>189</v>
      </c>
      <c r="DO147" s="18">
        <v>50</v>
      </c>
      <c r="DR147" s="18">
        <v>48</v>
      </c>
      <c r="EF147" s="18">
        <v>44</v>
      </c>
      <c r="EG147" s="18">
        <v>48</v>
      </c>
      <c r="ER147" s="18">
        <v>2</v>
      </c>
      <c r="ES147" s="18">
        <v>4</v>
      </c>
      <c r="ET147" s="18">
        <v>1</v>
      </c>
      <c r="EU147" s="18">
        <v>1</v>
      </c>
      <c r="EV147" s="18">
        <v>1</v>
      </c>
      <c r="EW147" s="22">
        <v>19.8</v>
      </c>
      <c r="EY147" s="29">
        <f t="shared" si="6"/>
        <v>21.077195227520797</v>
      </c>
      <c r="EZ147" s="82">
        <f t="shared" si="7"/>
        <v>9</v>
      </c>
      <c r="FA147" s="29">
        <f t="shared" si="8"/>
        <v>13</v>
      </c>
    </row>
    <row r="148" spans="1:157" ht="29.25" customHeight="1" x14ac:dyDescent="0.25">
      <c r="A148" s="25">
        <v>43985</v>
      </c>
      <c r="B148" s="18" t="s">
        <v>259</v>
      </c>
      <c r="C148" s="18" t="s">
        <v>745</v>
      </c>
      <c r="D148" s="18" t="s">
        <v>746</v>
      </c>
      <c r="E148" s="18" t="s">
        <v>747</v>
      </c>
      <c r="F148" s="18">
        <v>52</v>
      </c>
      <c r="G148" s="18">
        <v>3</v>
      </c>
      <c r="H148" s="18" t="s">
        <v>748</v>
      </c>
      <c r="I148" s="18">
        <v>1</v>
      </c>
      <c r="J148" s="18">
        <v>2</v>
      </c>
      <c r="K148" s="18">
        <v>4</v>
      </c>
      <c r="L148" s="18">
        <v>1</v>
      </c>
      <c r="M148" s="18">
        <v>2</v>
      </c>
      <c r="N148" s="18">
        <v>2</v>
      </c>
      <c r="O148" s="18">
        <v>2</v>
      </c>
      <c r="P148" s="18">
        <v>2</v>
      </c>
      <c r="Q148" s="18">
        <v>2</v>
      </c>
      <c r="R148" s="18">
        <v>2</v>
      </c>
      <c r="S148" s="18">
        <v>2</v>
      </c>
      <c r="T148" s="18">
        <v>2</v>
      </c>
      <c r="U148" s="18">
        <v>2</v>
      </c>
      <c r="V148" s="18">
        <v>2</v>
      </c>
      <c r="W148" s="18">
        <v>2</v>
      </c>
      <c r="X148" s="18">
        <v>2</v>
      </c>
      <c r="Y148" s="18">
        <v>2</v>
      </c>
      <c r="Z148" s="18">
        <v>2</v>
      </c>
      <c r="AA148" s="18">
        <v>2</v>
      </c>
      <c r="AB148" s="18">
        <v>2</v>
      </c>
      <c r="AC148" s="18">
        <v>2</v>
      </c>
      <c r="AD148" s="18">
        <v>84</v>
      </c>
      <c r="AE148" s="18">
        <v>1.7</v>
      </c>
      <c r="AF148" s="18">
        <v>1</v>
      </c>
      <c r="AG148" s="18">
        <v>2</v>
      </c>
      <c r="AH148" s="18">
        <v>2</v>
      </c>
      <c r="AI148" s="18">
        <v>2</v>
      </c>
      <c r="AJ148" s="18">
        <v>2</v>
      </c>
      <c r="AK148" s="18">
        <v>2</v>
      </c>
      <c r="AL148" s="18">
        <v>2</v>
      </c>
      <c r="AM148" s="18">
        <v>2</v>
      </c>
      <c r="AN148" s="18">
        <v>2</v>
      </c>
      <c r="AO148" s="18">
        <v>2</v>
      </c>
      <c r="AP148" s="18">
        <v>2</v>
      </c>
      <c r="AQ148" s="18">
        <v>2</v>
      </c>
      <c r="AR148" s="18">
        <v>2</v>
      </c>
      <c r="AS148" s="18">
        <v>2</v>
      </c>
      <c r="AT148" s="18">
        <v>2</v>
      </c>
      <c r="AU148" s="18">
        <v>2</v>
      </c>
      <c r="AV148" s="18">
        <v>2</v>
      </c>
      <c r="AW148" s="18">
        <v>2</v>
      </c>
      <c r="AX148" s="18">
        <v>2</v>
      </c>
      <c r="AY148" s="18">
        <v>2</v>
      </c>
      <c r="AZ148" s="18">
        <v>2</v>
      </c>
      <c r="BA148" s="18">
        <v>2</v>
      </c>
      <c r="BB148" s="18">
        <v>2</v>
      </c>
      <c r="BC148" s="18">
        <v>2</v>
      </c>
      <c r="BD148" s="18">
        <v>2</v>
      </c>
      <c r="BE148" s="18">
        <v>1</v>
      </c>
      <c r="BF148" s="18">
        <v>2</v>
      </c>
      <c r="BG148" s="18">
        <v>2</v>
      </c>
      <c r="BH148" s="18">
        <v>2</v>
      </c>
      <c r="BI148" s="18">
        <v>2</v>
      </c>
      <c r="BJ148" s="18">
        <v>2</v>
      </c>
      <c r="BK148" s="18">
        <v>2</v>
      </c>
      <c r="BL148" s="18">
        <v>1</v>
      </c>
      <c r="BM148" s="18">
        <v>2</v>
      </c>
      <c r="BN148" s="18">
        <v>2</v>
      </c>
      <c r="BO148" s="18">
        <v>2</v>
      </c>
      <c r="BP148" s="18">
        <v>2</v>
      </c>
      <c r="BQ148" s="18">
        <v>2</v>
      </c>
      <c r="BR148" s="18">
        <v>2</v>
      </c>
      <c r="BS148" s="18">
        <v>1</v>
      </c>
      <c r="BT148" s="18">
        <v>2</v>
      </c>
      <c r="BU148" s="18">
        <v>2</v>
      </c>
      <c r="BV148" s="18">
        <v>2</v>
      </c>
      <c r="BW148" s="25">
        <v>43981</v>
      </c>
      <c r="BX148" s="18">
        <v>1</v>
      </c>
      <c r="BY148" s="18">
        <v>2</v>
      </c>
      <c r="CA148" s="18">
        <v>4</v>
      </c>
      <c r="CB148" s="25">
        <v>43985</v>
      </c>
      <c r="CC148" s="25">
        <v>43991</v>
      </c>
      <c r="CD148" s="26">
        <v>3</v>
      </c>
      <c r="CE148" s="25">
        <v>43980</v>
      </c>
      <c r="CF148" s="62">
        <v>11</v>
      </c>
      <c r="CG148" s="26">
        <v>1</v>
      </c>
      <c r="CH148" s="25">
        <v>43985</v>
      </c>
      <c r="CI148" s="18">
        <v>130</v>
      </c>
      <c r="CJ148" s="18">
        <v>83</v>
      </c>
      <c r="CK148" s="18">
        <v>1</v>
      </c>
      <c r="CL148" s="18">
        <v>106</v>
      </c>
      <c r="CM148" s="18">
        <v>81</v>
      </c>
      <c r="CO148" s="18">
        <v>2</v>
      </c>
      <c r="CP148" s="18">
        <v>5</v>
      </c>
      <c r="CQ148" s="18">
        <v>26</v>
      </c>
      <c r="CR148" s="18">
        <v>37.5</v>
      </c>
      <c r="CS148" s="18">
        <v>2</v>
      </c>
      <c r="CT148" s="18">
        <v>45.3</v>
      </c>
      <c r="CU148" s="18">
        <v>99</v>
      </c>
      <c r="CV148" s="18">
        <v>0.8</v>
      </c>
      <c r="CW148" s="18">
        <v>21.2</v>
      </c>
      <c r="CX148" s="18">
        <v>18.7</v>
      </c>
      <c r="CY148" s="18">
        <v>5.7</v>
      </c>
      <c r="CZ148" s="18">
        <v>325000</v>
      </c>
      <c r="DA148" s="18">
        <v>8300</v>
      </c>
      <c r="DB148" s="18">
        <v>500</v>
      </c>
      <c r="DC148" s="18">
        <v>80</v>
      </c>
      <c r="DD148" s="18">
        <v>170</v>
      </c>
      <c r="DE148" s="18">
        <v>6390</v>
      </c>
      <c r="DF148" s="18">
        <v>1160</v>
      </c>
      <c r="DG148" s="18">
        <v>3.9</v>
      </c>
      <c r="DH148" s="18">
        <v>141</v>
      </c>
      <c r="DI148" s="18">
        <v>105</v>
      </c>
      <c r="DK148" s="18">
        <v>85</v>
      </c>
      <c r="DO148" s="18">
        <v>177</v>
      </c>
      <c r="DP148" s="18">
        <v>838</v>
      </c>
      <c r="DS148" s="18">
        <v>416</v>
      </c>
      <c r="EA148" s="18">
        <v>7.4</v>
      </c>
      <c r="EB148" s="18">
        <v>29</v>
      </c>
      <c r="EC148" s="18">
        <v>18</v>
      </c>
      <c r="ED148" s="18">
        <v>49</v>
      </c>
      <c r="ER148" s="18">
        <v>2</v>
      </c>
      <c r="ES148" s="18">
        <v>4</v>
      </c>
      <c r="ET148" s="18">
        <v>1</v>
      </c>
      <c r="EU148" s="18">
        <v>1</v>
      </c>
      <c r="EV148" s="18">
        <v>1</v>
      </c>
      <c r="EW148" s="22">
        <v>18.3</v>
      </c>
      <c r="EY148" s="29">
        <f t="shared" si="6"/>
        <v>29.065743944636679</v>
      </c>
      <c r="EZ148" s="82">
        <f t="shared" si="7"/>
        <v>6</v>
      </c>
      <c r="FA148" s="29">
        <f t="shared" si="8"/>
        <v>11</v>
      </c>
    </row>
    <row r="149" spans="1:157" ht="29.25" customHeight="1" x14ac:dyDescent="0.25">
      <c r="A149" s="25">
        <v>43979</v>
      </c>
      <c r="B149" s="18" t="s">
        <v>749</v>
      </c>
      <c r="C149" s="18">
        <v>2225061193</v>
      </c>
      <c r="D149" s="18" t="s">
        <v>750</v>
      </c>
      <c r="E149" s="18" t="s">
        <v>751</v>
      </c>
      <c r="F149" s="18">
        <v>44</v>
      </c>
      <c r="G149" s="18">
        <v>4</v>
      </c>
      <c r="H149" s="18" t="s">
        <v>752</v>
      </c>
      <c r="I149" s="18">
        <v>1</v>
      </c>
      <c r="J149" s="18">
        <v>1</v>
      </c>
      <c r="K149" s="18">
        <v>2</v>
      </c>
      <c r="L149" s="18">
        <v>1</v>
      </c>
      <c r="M149" s="18">
        <v>2</v>
      </c>
      <c r="N149" s="18">
        <v>2</v>
      </c>
      <c r="O149" s="18">
        <v>2</v>
      </c>
      <c r="P149" s="18">
        <v>2</v>
      </c>
      <c r="Q149" s="18">
        <v>2</v>
      </c>
      <c r="R149" s="18">
        <v>1</v>
      </c>
      <c r="S149" s="18">
        <v>2</v>
      </c>
      <c r="T149" s="18">
        <v>2</v>
      </c>
      <c r="U149" s="18">
        <v>1</v>
      </c>
      <c r="V149" s="18">
        <v>1</v>
      </c>
      <c r="W149" s="18">
        <v>2</v>
      </c>
      <c r="X149" s="18">
        <v>2</v>
      </c>
      <c r="Y149" s="18">
        <v>2</v>
      </c>
      <c r="Z149" s="18">
        <v>2</v>
      </c>
      <c r="AA149" s="18">
        <v>2</v>
      </c>
      <c r="AB149" s="18">
        <v>2</v>
      </c>
      <c r="AC149" s="18">
        <v>2</v>
      </c>
      <c r="AD149" s="18">
        <v>110</v>
      </c>
      <c r="AE149" s="18">
        <v>1.72</v>
      </c>
      <c r="AF149" s="18">
        <v>1</v>
      </c>
      <c r="AG149" s="18">
        <v>2</v>
      </c>
      <c r="AH149" s="18">
        <v>2</v>
      </c>
      <c r="AI149" s="18">
        <v>2</v>
      </c>
      <c r="AJ149" s="18">
        <v>2</v>
      </c>
      <c r="AK149" s="18">
        <v>2</v>
      </c>
      <c r="AL149" s="18">
        <v>2</v>
      </c>
      <c r="AM149" s="18">
        <v>2</v>
      </c>
      <c r="AN149" s="18">
        <v>2</v>
      </c>
      <c r="AO149" s="18">
        <v>2</v>
      </c>
      <c r="AP149" s="18">
        <v>2</v>
      </c>
      <c r="AQ149" s="18">
        <v>2</v>
      </c>
      <c r="AR149" s="18">
        <v>2</v>
      </c>
      <c r="AS149" s="18">
        <v>2</v>
      </c>
      <c r="AT149" s="18">
        <v>2</v>
      </c>
      <c r="AU149" s="18">
        <v>2</v>
      </c>
      <c r="AV149" s="18">
        <v>2</v>
      </c>
      <c r="AW149" s="18">
        <v>2</v>
      </c>
      <c r="AX149" s="18">
        <v>2</v>
      </c>
      <c r="AY149" s="18">
        <v>2</v>
      </c>
      <c r="AZ149" s="18">
        <v>2</v>
      </c>
      <c r="BA149" s="18">
        <v>2</v>
      </c>
      <c r="BB149" s="18">
        <v>2</v>
      </c>
      <c r="BC149" s="18">
        <v>1</v>
      </c>
      <c r="BD149" s="18">
        <v>2</v>
      </c>
      <c r="BE149" s="18">
        <v>1</v>
      </c>
      <c r="BF149" s="18">
        <v>2</v>
      </c>
      <c r="BG149" s="18">
        <v>2</v>
      </c>
      <c r="BH149" s="18">
        <v>2</v>
      </c>
      <c r="BI149" s="18">
        <v>2</v>
      </c>
      <c r="BJ149" s="18">
        <v>2</v>
      </c>
      <c r="BK149" s="18">
        <v>2</v>
      </c>
      <c r="BL149" s="18">
        <v>2</v>
      </c>
      <c r="BM149" s="18">
        <v>2</v>
      </c>
      <c r="BN149" s="18">
        <v>2</v>
      </c>
      <c r="BO149" s="18">
        <v>2</v>
      </c>
      <c r="BP149" s="18">
        <v>2</v>
      </c>
      <c r="BQ149" s="18">
        <v>2</v>
      </c>
      <c r="BR149" s="18">
        <v>2</v>
      </c>
      <c r="BS149" s="18">
        <v>1</v>
      </c>
      <c r="BT149" s="18">
        <v>1</v>
      </c>
      <c r="BU149" s="18">
        <v>2</v>
      </c>
      <c r="BV149" s="18">
        <v>2</v>
      </c>
      <c r="BW149" s="25">
        <v>43979</v>
      </c>
      <c r="BX149" s="18">
        <v>1</v>
      </c>
      <c r="BY149" s="18">
        <v>2</v>
      </c>
      <c r="CA149" s="18">
        <v>4</v>
      </c>
      <c r="CB149" s="25">
        <v>43979</v>
      </c>
      <c r="CC149" s="25">
        <v>43990</v>
      </c>
      <c r="CD149" s="26">
        <v>3</v>
      </c>
      <c r="CE149" s="25">
        <v>43973</v>
      </c>
      <c r="CF149" s="62">
        <v>11</v>
      </c>
      <c r="CG149" s="26">
        <v>2</v>
      </c>
      <c r="CH149" s="25">
        <v>43979</v>
      </c>
      <c r="CI149" s="18">
        <v>123</v>
      </c>
      <c r="CJ149" s="18">
        <v>73</v>
      </c>
      <c r="CK149" s="18">
        <v>1</v>
      </c>
      <c r="CL149" s="18">
        <v>103</v>
      </c>
      <c r="CM149" s="18">
        <v>94</v>
      </c>
      <c r="CO149" s="18">
        <v>2</v>
      </c>
      <c r="CP149" s="18">
        <v>15</v>
      </c>
      <c r="CQ149" s="18">
        <v>24</v>
      </c>
      <c r="CR149" s="18">
        <v>37.9</v>
      </c>
      <c r="CS149" s="18">
        <v>1</v>
      </c>
      <c r="CT149" s="18">
        <v>48</v>
      </c>
      <c r="CU149" s="18">
        <v>255</v>
      </c>
      <c r="CV149" s="18">
        <v>1.1200000000000001</v>
      </c>
      <c r="CW149" s="18">
        <v>22.4</v>
      </c>
      <c r="CX149" s="18">
        <v>13.3</v>
      </c>
      <c r="CY149" s="18">
        <v>4.38</v>
      </c>
      <c r="CZ149" s="18">
        <v>129000</v>
      </c>
      <c r="DA149" s="18">
        <v>6900</v>
      </c>
      <c r="DB149" s="18">
        <v>690</v>
      </c>
      <c r="DC149" s="18">
        <v>0</v>
      </c>
      <c r="DD149" s="18">
        <v>690</v>
      </c>
      <c r="DE149" s="18">
        <v>4760</v>
      </c>
      <c r="DF149" s="18">
        <v>760</v>
      </c>
      <c r="DG149" s="18">
        <v>4</v>
      </c>
      <c r="DH149" s="18">
        <v>136</v>
      </c>
      <c r="DI149" s="18">
        <v>103</v>
      </c>
      <c r="DK149" s="18">
        <v>51</v>
      </c>
      <c r="DO149" s="18">
        <v>33</v>
      </c>
      <c r="DS149" s="18">
        <v>549</v>
      </c>
      <c r="EF149" s="18">
        <v>48</v>
      </c>
      <c r="EG149" s="18">
        <v>20</v>
      </c>
      <c r="ER149" s="18">
        <v>2</v>
      </c>
      <c r="ES149" s="18">
        <v>4</v>
      </c>
      <c r="ET149" s="18">
        <v>1</v>
      </c>
      <c r="EU149" s="18">
        <v>1</v>
      </c>
      <c r="EV149" s="18">
        <v>1</v>
      </c>
      <c r="EW149" s="22">
        <v>14.6</v>
      </c>
      <c r="EY149" s="29">
        <f t="shared" si="6"/>
        <v>37.182260681449435</v>
      </c>
      <c r="EZ149" s="82">
        <f t="shared" si="7"/>
        <v>11</v>
      </c>
      <c r="FA149" s="29">
        <f t="shared" si="8"/>
        <v>17</v>
      </c>
    </row>
    <row r="150" spans="1:157" ht="29.25" customHeight="1" x14ac:dyDescent="0.25">
      <c r="A150" s="25">
        <v>43978</v>
      </c>
      <c r="B150" s="18" t="s">
        <v>364</v>
      </c>
      <c r="C150" s="18">
        <v>2212475572</v>
      </c>
      <c r="D150" s="18" t="s">
        <v>753</v>
      </c>
      <c r="E150" s="18" t="s">
        <v>754</v>
      </c>
      <c r="F150" s="18">
        <v>56</v>
      </c>
      <c r="G150" s="18">
        <v>2</v>
      </c>
      <c r="H150" s="18" t="s">
        <v>755</v>
      </c>
      <c r="I150" s="18">
        <v>3</v>
      </c>
      <c r="J150" s="18">
        <v>1</v>
      </c>
      <c r="K150" s="18" t="s">
        <v>606</v>
      </c>
      <c r="L150" s="18">
        <v>2</v>
      </c>
      <c r="M150" s="18">
        <v>2</v>
      </c>
      <c r="N150" s="18">
        <v>2</v>
      </c>
      <c r="O150" s="18">
        <v>2</v>
      </c>
      <c r="P150" s="18">
        <v>1</v>
      </c>
      <c r="Q150" s="18">
        <v>2</v>
      </c>
      <c r="R150" s="18">
        <v>2</v>
      </c>
      <c r="S150" s="18">
        <v>2</v>
      </c>
      <c r="T150" s="18">
        <v>2</v>
      </c>
      <c r="U150" s="18">
        <v>2</v>
      </c>
      <c r="V150" s="18">
        <v>2</v>
      </c>
      <c r="W150" s="18">
        <v>2</v>
      </c>
      <c r="X150" s="18">
        <v>2</v>
      </c>
      <c r="Y150" s="18">
        <v>2</v>
      </c>
      <c r="Z150" s="18">
        <v>2</v>
      </c>
      <c r="AA150" s="18">
        <v>2</v>
      </c>
      <c r="AB150" s="18">
        <v>2</v>
      </c>
      <c r="AC150" s="18">
        <v>2</v>
      </c>
      <c r="AD150" s="18">
        <v>72</v>
      </c>
      <c r="AE150" s="18">
        <v>1.6</v>
      </c>
      <c r="AF150" s="18">
        <v>1</v>
      </c>
      <c r="AG150" s="18">
        <v>2</v>
      </c>
      <c r="AH150" s="18">
        <v>2</v>
      </c>
      <c r="AI150" s="18">
        <v>2</v>
      </c>
      <c r="AJ150" s="18">
        <v>2</v>
      </c>
      <c r="AK150" s="18">
        <v>2</v>
      </c>
      <c r="AL150" s="18">
        <v>2</v>
      </c>
      <c r="AM150" s="18">
        <v>2</v>
      </c>
      <c r="AN150" s="18">
        <v>2</v>
      </c>
      <c r="AO150" s="18">
        <v>2</v>
      </c>
      <c r="AP150" s="18">
        <v>2</v>
      </c>
      <c r="AQ150" s="18">
        <v>2</v>
      </c>
      <c r="AR150" s="18">
        <v>2</v>
      </c>
      <c r="AS150" s="18">
        <v>2</v>
      </c>
      <c r="AT150" s="18">
        <v>2</v>
      </c>
      <c r="AU150" s="18">
        <v>2</v>
      </c>
      <c r="AV150" s="18">
        <v>2</v>
      </c>
      <c r="AW150" s="18">
        <v>2</v>
      </c>
      <c r="AX150" s="18">
        <v>2</v>
      </c>
      <c r="AY150" s="18">
        <v>2</v>
      </c>
      <c r="AZ150" s="18">
        <v>2</v>
      </c>
      <c r="BA150" s="18">
        <v>2</v>
      </c>
      <c r="BB150" s="18">
        <v>2</v>
      </c>
      <c r="BC150" s="18">
        <v>2</v>
      </c>
      <c r="BD150" s="18">
        <v>2</v>
      </c>
      <c r="BE150" s="18">
        <v>1</v>
      </c>
      <c r="BF150" s="18">
        <v>2</v>
      </c>
      <c r="BG150" s="18">
        <v>2</v>
      </c>
      <c r="BH150" s="18">
        <v>2</v>
      </c>
      <c r="BI150" s="18">
        <v>2</v>
      </c>
      <c r="BJ150" s="18">
        <v>2</v>
      </c>
      <c r="BK150" s="18">
        <v>1</v>
      </c>
      <c r="BL150" s="18">
        <v>1</v>
      </c>
      <c r="BM150" s="18">
        <v>2</v>
      </c>
      <c r="BN150" s="18">
        <v>2</v>
      </c>
      <c r="BO150" s="18">
        <v>2</v>
      </c>
      <c r="BP150" s="18">
        <v>2</v>
      </c>
      <c r="BQ150" s="18">
        <v>2</v>
      </c>
      <c r="BR150" s="18">
        <v>2</v>
      </c>
      <c r="BS150" s="18">
        <v>1</v>
      </c>
      <c r="BT150" s="18">
        <v>1</v>
      </c>
      <c r="BU150" s="18">
        <v>1</v>
      </c>
      <c r="BV150" s="18">
        <v>1</v>
      </c>
      <c r="BW150" s="25">
        <v>43974</v>
      </c>
      <c r="BX150" s="53">
        <v>1</v>
      </c>
      <c r="BY150" s="18">
        <v>2</v>
      </c>
      <c r="CA150" s="18">
        <v>4</v>
      </c>
      <c r="CB150" s="25">
        <v>43978</v>
      </c>
      <c r="CC150" s="25">
        <v>43991</v>
      </c>
      <c r="CD150" s="26">
        <v>3</v>
      </c>
      <c r="CE150" s="25">
        <v>43974</v>
      </c>
      <c r="CF150" s="62">
        <v>2</v>
      </c>
      <c r="CG150" s="26">
        <v>1</v>
      </c>
      <c r="CH150" s="25">
        <v>43978</v>
      </c>
      <c r="CI150" s="18">
        <v>134</v>
      </c>
      <c r="CJ150" s="18">
        <v>88</v>
      </c>
      <c r="CK150" s="18">
        <v>1</v>
      </c>
      <c r="CL150" s="18">
        <v>123</v>
      </c>
      <c r="CN150" s="18">
        <v>67</v>
      </c>
      <c r="CO150" s="18">
        <v>2</v>
      </c>
      <c r="CQ150" s="18">
        <v>32</v>
      </c>
      <c r="CR150" s="18">
        <v>38</v>
      </c>
      <c r="CS150" s="18">
        <v>2</v>
      </c>
      <c r="CT150" s="18">
        <v>50</v>
      </c>
      <c r="CU150" s="18">
        <v>117</v>
      </c>
      <c r="CV150" s="18">
        <v>0.8</v>
      </c>
      <c r="CW150" s="18">
        <v>23</v>
      </c>
      <c r="CX150" s="18">
        <v>15</v>
      </c>
      <c r="CY150" s="18">
        <v>5.2</v>
      </c>
      <c r="CZ150" s="18">
        <v>358000</v>
      </c>
      <c r="DA150" s="18">
        <v>13100</v>
      </c>
      <c r="DB150" s="18">
        <v>520</v>
      </c>
      <c r="DC150" s="18">
        <v>0</v>
      </c>
      <c r="DD150" s="18">
        <v>0</v>
      </c>
      <c r="DE150" s="18">
        <v>11660</v>
      </c>
      <c r="DF150" s="18">
        <v>790</v>
      </c>
      <c r="DG150" s="18">
        <v>3.8</v>
      </c>
      <c r="DH150" s="18">
        <v>143</v>
      </c>
      <c r="DI150" s="18">
        <v>1112</v>
      </c>
      <c r="DK150" s="18">
        <v>60</v>
      </c>
      <c r="DO150" s="18">
        <v>44</v>
      </c>
      <c r="DP150" s="18">
        <v>2265</v>
      </c>
      <c r="DS150" s="18">
        <v>459</v>
      </c>
      <c r="EA150" s="18">
        <v>7.51</v>
      </c>
      <c r="EB150" s="18">
        <v>24</v>
      </c>
      <c r="EC150" s="18">
        <v>19</v>
      </c>
      <c r="ED150" s="18">
        <v>42</v>
      </c>
      <c r="ES150" s="18" t="s">
        <v>756</v>
      </c>
      <c r="EU150" s="18">
        <v>2</v>
      </c>
      <c r="EV150" s="18">
        <v>1</v>
      </c>
      <c r="EW150" s="22">
        <v>15.2</v>
      </c>
      <c r="EY150" s="29">
        <f t="shared" si="6"/>
        <v>28.125</v>
      </c>
      <c r="EZ150" s="82">
        <f t="shared" si="7"/>
        <v>13</v>
      </c>
      <c r="FA150" s="29">
        <f t="shared" si="8"/>
        <v>17</v>
      </c>
    </row>
    <row r="151" spans="1:157" ht="29.25" customHeight="1" x14ac:dyDescent="0.25">
      <c r="A151" s="25">
        <v>43984</v>
      </c>
      <c r="B151" s="18" t="s">
        <v>331</v>
      </c>
      <c r="C151" s="18">
        <v>221113296</v>
      </c>
      <c r="D151" s="18" t="s">
        <v>757</v>
      </c>
      <c r="E151" s="18" t="s">
        <v>758</v>
      </c>
      <c r="F151" s="18">
        <v>77</v>
      </c>
      <c r="G151" s="18">
        <v>5</v>
      </c>
      <c r="H151" s="18" t="s">
        <v>638</v>
      </c>
      <c r="I151" s="18">
        <v>1</v>
      </c>
      <c r="J151" s="18">
        <v>1</v>
      </c>
      <c r="K151" s="18" t="s">
        <v>503</v>
      </c>
      <c r="L151" s="18">
        <v>1</v>
      </c>
      <c r="M151" s="18">
        <v>2</v>
      </c>
      <c r="N151" s="18">
        <v>2</v>
      </c>
      <c r="O151" s="18">
        <v>2</v>
      </c>
      <c r="P151" s="18">
        <v>2</v>
      </c>
      <c r="Q151" s="18">
        <v>2</v>
      </c>
      <c r="R151" s="18">
        <v>1</v>
      </c>
      <c r="S151" s="18">
        <v>2</v>
      </c>
      <c r="T151" s="18">
        <v>2</v>
      </c>
      <c r="U151" s="18">
        <v>1</v>
      </c>
      <c r="V151" s="18">
        <v>2</v>
      </c>
      <c r="W151" s="18">
        <v>2</v>
      </c>
      <c r="X151" s="18">
        <v>2</v>
      </c>
      <c r="Y151" s="18">
        <v>2</v>
      </c>
      <c r="Z151" s="18">
        <v>2</v>
      </c>
      <c r="AA151" s="18">
        <v>2</v>
      </c>
      <c r="AB151" s="18">
        <v>2</v>
      </c>
      <c r="AC151" s="18">
        <v>2</v>
      </c>
      <c r="AD151" s="18">
        <v>48</v>
      </c>
      <c r="AE151" s="18">
        <v>1.45</v>
      </c>
      <c r="AF151" s="18">
        <v>1</v>
      </c>
      <c r="AG151" s="18">
        <v>2</v>
      </c>
      <c r="AH151" s="18">
        <v>2</v>
      </c>
      <c r="AI151" s="18">
        <v>2</v>
      </c>
      <c r="AJ151" s="18">
        <v>2</v>
      </c>
      <c r="AK151" s="18">
        <v>2</v>
      </c>
      <c r="AL151" s="18">
        <v>2</v>
      </c>
      <c r="AM151" s="18">
        <v>2</v>
      </c>
      <c r="AN151" s="18">
        <v>2</v>
      </c>
      <c r="AO151" s="18">
        <v>2</v>
      </c>
      <c r="AP151" s="18">
        <v>2</v>
      </c>
      <c r="AQ151" s="18">
        <v>2</v>
      </c>
      <c r="AR151" s="18">
        <v>2</v>
      </c>
      <c r="AS151" s="18">
        <v>2</v>
      </c>
      <c r="AT151" s="18">
        <v>2</v>
      </c>
      <c r="AU151" s="18">
        <v>1</v>
      </c>
      <c r="AV151" s="18">
        <v>2</v>
      </c>
      <c r="AW151" s="18">
        <v>2</v>
      </c>
      <c r="AX151" s="18">
        <v>1</v>
      </c>
      <c r="AY151" s="18">
        <v>2</v>
      </c>
      <c r="AZ151" s="18">
        <v>2</v>
      </c>
      <c r="BA151" s="18">
        <v>2</v>
      </c>
      <c r="BB151" s="18">
        <v>2</v>
      </c>
      <c r="BC151" s="18">
        <v>2</v>
      </c>
      <c r="BD151" s="18">
        <v>2</v>
      </c>
      <c r="BE151" s="18">
        <v>1</v>
      </c>
      <c r="BF151" s="18">
        <v>2</v>
      </c>
      <c r="BG151" s="18">
        <v>2</v>
      </c>
      <c r="BH151" s="18">
        <v>2</v>
      </c>
      <c r="BI151" s="18">
        <v>2</v>
      </c>
      <c r="BJ151" s="18">
        <v>1</v>
      </c>
      <c r="BK151" s="18">
        <v>1</v>
      </c>
      <c r="BL151" s="18">
        <v>1</v>
      </c>
      <c r="BM151" s="18">
        <v>2</v>
      </c>
      <c r="BN151" s="18">
        <v>2</v>
      </c>
      <c r="BO151" s="18">
        <v>1</v>
      </c>
      <c r="BP151" s="18">
        <v>1</v>
      </c>
      <c r="BQ151" s="18">
        <v>1</v>
      </c>
      <c r="BR151" s="18">
        <v>1</v>
      </c>
      <c r="BS151" s="18">
        <v>1</v>
      </c>
      <c r="BT151" s="18">
        <v>1</v>
      </c>
      <c r="BU151" s="18">
        <v>1</v>
      </c>
      <c r="BV151" s="18">
        <v>1</v>
      </c>
      <c r="BW151" s="25">
        <v>43984</v>
      </c>
      <c r="BX151" s="53">
        <v>1</v>
      </c>
      <c r="BY151" s="18">
        <v>2</v>
      </c>
      <c r="CA151" s="18">
        <v>4</v>
      </c>
      <c r="CB151" s="25">
        <v>43984</v>
      </c>
      <c r="CC151" s="25">
        <v>43992</v>
      </c>
      <c r="CD151" s="26">
        <v>3</v>
      </c>
      <c r="CE151" s="25">
        <v>43968</v>
      </c>
      <c r="CF151" s="62">
        <v>2</v>
      </c>
      <c r="CG151" s="26">
        <v>1</v>
      </c>
      <c r="CH151" s="25">
        <v>43984</v>
      </c>
      <c r="CI151" s="18">
        <v>104</v>
      </c>
      <c r="CJ151" s="18">
        <v>61</v>
      </c>
      <c r="CK151" s="18">
        <v>1</v>
      </c>
      <c r="CL151" s="18">
        <v>100</v>
      </c>
      <c r="CN151" s="18">
        <v>60</v>
      </c>
      <c r="CO151" s="18">
        <v>2</v>
      </c>
      <c r="CQ151" s="18">
        <v>22</v>
      </c>
      <c r="CR151" s="18">
        <v>38</v>
      </c>
      <c r="CS151" s="18">
        <v>2</v>
      </c>
      <c r="CT151" s="18">
        <v>57</v>
      </c>
      <c r="CU151" s="18">
        <v>155</v>
      </c>
      <c r="CV151" s="18">
        <v>1.23</v>
      </c>
      <c r="CW151" s="18">
        <v>27</v>
      </c>
      <c r="CX151" s="18">
        <v>15</v>
      </c>
      <c r="CY151" s="18">
        <v>5.0999999999999996</v>
      </c>
      <c r="CZ151" s="18">
        <v>167000</v>
      </c>
      <c r="DA151" s="18">
        <v>10700</v>
      </c>
      <c r="DB151" s="18">
        <v>1600</v>
      </c>
      <c r="DC151" s="18">
        <v>0</v>
      </c>
      <c r="DD151" s="18">
        <v>110</v>
      </c>
      <c r="DE151" s="18">
        <v>8130</v>
      </c>
      <c r="DF151" s="18">
        <v>860</v>
      </c>
      <c r="DG151" s="18">
        <v>4.9000000000000004</v>
      </c>
      <c r="DH151" s="18">
        <v>128</v>
      </c>
      <c r="DI151" s="18">
        <v>94</v>
      </c>
      <c r="DK151" s="18">
        <v>128</v>
      </c>
      <c r="DO151" s="18">
        <v>52</v>
      </c>
      <c r="DP151" s="18" t="s">
        <v>457</v>
      </c>
      <c r="DS151" s="18">
        <v>431</v>
      </c>
      <c r="EA151" s="18">
        <v>7.28</v>
      </c>
      <c r="EB151" s="18">
        <v>31</v>
      </c>
      <c r="EC151" s="18">
        <v>14.6</v>
      </c>
      <c r="ED151" s="18">
        <v>48</v>
      </c>
      <c r="EJ151" s="18">
        <v>1</v>
      </c>
      <c r="EP151" s="18" t="s">
        <v>759</v>
      </c>
      <c r="EU151" s="18">
        <v>2</v>
      </c>
      <c r="EV151" s="18">
        <v>1</v>
      </c>
      <c r="EW151" s="22">
        <v>14</v>
      </c>
      <c r="EY151" s="29">
        <f t="shared" si="6"/>
        <v>22.82996432818074</v>
      </c>
      <c r="EZ151" s="82">
        <f t="shared" si="7"/>
        <v>8</v>
      </c>
      <c r="FA151" s="29">
        <f t="shared" si="8"/>
        <v>24</v>
      </c>
    </row>
    <row r="152" spans="1:157" ht="29.25" customHeight="1" x14ac:dyDescent="0.25">
      <c r="A152" s="25">
        <v>43986</v>
      </c>
      <c r="B152" s="18" t="s">
        <v>364</v>
      </c>
      <c r="C152" s="18">
        <v>2215805692</v>
      </c>
      <c r="D152" s="18" t="s">
        <v>760</v>
      </c>
      <c r="E152" s="18" t="s">
        <v>761</v>
      </c>
      <c r="F152" s="18">
        <v>64</v>
      </c>
      <c r="G152" s="18">
        <v>6</v>
      </c>
      <c r="H152" s="18" t="s">
        <v>598</v>
      </c>
      <c r="I152" s="18">
        <v>1</v>
      </c>
      <c r="J152" s="18">
        <v>2</v>
      </c>
      <c r="M152" s="18">
        <v>2</v>
      </c>
      <c r="N152" s="18">
        <v>2</v>
      </c>
      <c r="O152" s="18">
        <v>2</v>
      </c>
      <c r="P152" s="18">
        <v>2</v>
      </c>
      <c r="Q152" s="18">
        <v>1</v>
      </c>
      <c r="R152" s="18">
        <v>2</v>
      </c>
      <c r="S152" s="18">
        <v>2</v>
      </c>
      <c r="T152" s="18">
        <v>2</v>
      </c>
      <c r="U152" s="18">
        <v>2</v>
      </c>
      <c r="V152" s="18">
        <v>2</v>
      </c>
      <c r="W152" s="18">
        <v>2</v>
      </c>
      <c r="X152" s="18">
        <v>2</v>
      </c>
      <c r="Y152" s="18">
        <v>2</v>
      </c>
      <c r="Z152" s="18">
        <v>2</v>
      </c>
      <c r="AA152" s="18">
        <v>2</v>
      </c>
      <c r="AB152" s="18">
        <v>2</v>
      </c>
      <c r="AC152" s="18">
        <v>2</v>
      </c>
      <c r="AD152" s="18">
        <v>92</v>
      </c>
      <c r="AE152" s="18">
        <v>1.56</v>
      </c>
      <c r="AF152" s="18">
        <v>1</v>
      </c>
      <c r="AG152" s="18">
        <v>2</v>
      </c>
      <c r="AH152" s="18">
        <v>2</v>
      </c>
      <c r="AI152" s="18">
        <v>2</v>
      </c>
      <c r="AJ152" s="18">
        <v>2</v>
      </c>
      <c r="AK152" s="18">
        <v>2</v>
      </c>
      <c r="AL152" s="18">
        <v>2</v>
      </c>
      <c r="AM152" s="18">
        <v>2</v>
      </c>
      <c r="AN152" s="18">
        <v>2</v>
      </c>
      <c r="AO152" s="18">
        <v>2</v>
      </c>
      <c r="AP152" s="18">
        <v>2</v>
      </c>
      <c r="AQ152" s="18">
        <v>2</v>
      </c>
      <c r="AR152" s="18">
        <v>2</v>
      </c>
      <c r="AS152" s="18">
        <v>2</v>
      </c>
      <c r="AT152" s="18">
        <v>2</v>
      </c>
      <c r="AU152" s="18">
        <v>1</v>
      </c>
      <c r="AV152" s="18">
        <v>2</v>
      </c>
      <c r="AW152" s="18">
        <v>2</v>
      </c>
      <c r="AX152" s="18">
        <v>1</v>
      </c>
      <c r="AY152" s="18">
        <v>1</v>
      </c>
      <c r="AZ152" s="18">
        <v>2</v>
      </c>
      <c r="BA152" s="18">
        <v>2</v>
      </c>
      <c r="BB152" s="18">
        <v>2</v>
      </c>
      <c r="BC152" s="18">
        <v>2</v>
      </c>
      <c r="BD152" s="18">
        <v>2</v>
      </c>
      <c r="BE152" s="18">
        <v>1</v>
      </c>
      <c r="BF152" s="18">
        <v>2</v>
      </c>
      <c r="BG152" s="18">
        <v>2</v>
      </c>
      <c r="BH152" s="18">
        <v>2</v>
      </c>
      <c r="BI152" s="18">
        <v>2</v>
      </c>
      <c r="BJ152" s="18">
        <v>2</v>
      </c>
      <c r="BK152" s="18">
        <v>2</v>
      </c>
      <c r="BL152" s="18">
        <v>1</v>
      </c>
      <c r="BM152" s="18">
        <v>2</v>
      </c>
      <c r="BN152" s="18">
        <v>2</v>
      </c>
      <c r="BO152" s="18">
        <v>2</v>
      </c>
      <c r="BP152" s="18">
        <v>2</v>
      </c>
      <c r="BQ152" s="18">
        <v>2</v>
      </c>
      <c r="BR152" s="18">
        <v>2</v>
      </c>
      <c r="BS152" s="18">
        <v>2</v>
      </c>
      <c r="BT152" s="18">
        <v>1</v>
      </c>
      <c r="BU152" s="18">
        <v>2</v>
      </c>
      <c r="BV152" s="18">
        <v>2</v>
      </c>
      <c r="BW152" s="25">
        <v>43986</v>
      </c>
      <c r="BX152" s="53">
        <v>1</v>
      </c>
      <c r="BY152" s="18">
        <v>2</v>
      </c>
      <c r="CA152" s="18">
        <v>4</v>
      </c>
      <c r="CB152" s="25">
        <v>43986</v>
      </c>
      <c r="CC152" s="25">
        <v>43992</v>
      </c>
      <c r="CD152" s="26">
        <v>3</v>
      </c>
      <c r="CE152" s="25">
        <v>43977</v>
      </c>
      <c r="CF152" s="62">
        <v>2</v>
      </c>
      <c r="CG152" s="26">
        <v>1</v>
      </c>
      <c r="CH152" s="25">
        <v>43986</v>
      </c>
      <c r="CI152" s="18">
        <v>110</v>
      </c>
      <c r="CJ152" s="18">
        <v>60</v>
      </c>
      <c r="CK152" s="18">
        <v>1</v>
      </c>
      <c r="CL152" s="18">
        <v>133</v>
      </c>
      <c r="CM152" s="18">
        <v>73</v>
      </c>
      <c r="CO152" s="18">
        <v>2</v>
      </c>
      <c r="CP152" s="18">
        <v>10</v>
      </c>
      <c r="CQ152" s="18">
        <v>33</v>
      </c>
      <c r="CR152" s="18">
        <v>39</v>
      </c>
      <c r="CS152" s="18">
        <v>1</v>
      </c>
      <c r="CT152" s="18">
        <v>29</v>
      </c>
      <c r="CU152" s="18">
        <v>86</v>
      </c>
      <c r="CV152" s="18">
        <v>0.69</v>
      </c>
      <c r="CW152" s="18">
        <v>13</v>
      </c>
      <c r="CX152" s="18">
        <v>15</v>
      </c>
      <c r="CY152" s="18">
        <v>5</v>
      </c>
      <c r="CZ152" s="18">
        <v>232000</v>
      </c>
      <c r="DA152" s="18">
        <v>10100</v>
      </c>
      <c r="DB152" s="18">
        <v>910</v>
      </c>
      <c r="DC152" s="18">
        <v>0</v>
      </c>
      <c r="DD152" s="18">
        <v>0</v>
      </c>
      <c r="DE152" s="18">
        <v>8080</v>
      </c>
      <c r="DF152" s="18">
        <v>1010</v>
      </c>
      <c r="DG152" s="18">
        <v>3.9</v>
      </c>
      <c r="DH152" s="18">
        <v>137</v>
      </c>
      <c r="DI152" s="18">
        <v>101</v>
      </c>
      <c r="DK152" s="18">
        <v>67</v>
      </c>
      <c r="DO152" s="18">
        <v>90</v>
      </c>
      <c r="DP152" s="18">
        <v>164</v>
      </c>
      <c r="DS152" s="18">
        <v>484</v>
      </c>
      <c r="EA152" s="18">
        <v>7.4</v>
      </c>
      <c r="EB152" s="18">
        <v>42</v>
      </c>
      <c r="EC152" s="18">
        <v>24</v>
      </c>
      <c r="ED152" s="18">
        <v>36</v>
      </c>
      <c r="EU152" s="18">
        <v>2</v>
      </c>
      <c r="EV152" s="18">
        <v>2</v>
      </c>
      <c r="EY152" s="29">
        <f t="shared" si="6"/>
        <v>37.804076265614725</v>
      </c>
      <c r="EZ152" s="82">
        <f t="shared" si="7"/>
        <v>6</v>
      </c>
      <c r="FA152" s="29">
        <f t="shared" si="8"/>
        <v>15</v>
      </c>
    </row>
    <row r="153" spans="1:157" ht="29.25" customHeight="1" x14ac:dyDescent="0.25">
      <c r="A153" s="25">
        <v>43984</v>
      </c>
      <c r="B153" s="18" t="s">
        <v>762</v>
      </c>
      <c r="C153" s="18">
        <v>2221328322</v>
      </c>
      <c r="D153" s="18" t="s">
        <v>763</v>
      </c>
      <c r="E153" s="18" t="s">
        <v>764</v>
      </c>
      <c r="F153" s="18">
        <v>53</v>
      </c>
      <c r="G153" s="18">
        <v>3</v>
      </c>
      <c r="H153" s="18" t="s">
        <v>765</v>
      </c>
      <c r="I153" s="18">
        <v>1</v>
      </c>
      <c r="J153" s="18">
        <v>2</v>
      </c>
      <c r="K153" s="18">
        <v>6</v>
      </c>
      <c r="L153" s="18">
        <v>1</v>
      </c>
      <c r="M153" s="18">
        <v>2</v>
      </c>
      <c r="N153" s="18">
        <v>2</v>
      </c>
      <c r="O153" s="18">
        <v>2</v>
      </c>
      <c r="P153" s="18">
        <v>2</v>
      </c>
      <c r="Q153" s="18">
        <v>2</v>
      </c>
      <c r="R153" s="18">
        <v>2</v>
      </c>
      <c r="S153" s="18">
        <v>2</v>
      </c>
      <c r="T153" s="18">
        <v>2</v>
      </c>
      <c r="U153" s="18">
        <v>2</v>
      </c>
      <c r="V153" s="18">
        <v>2</v>
      </c>
      <c r="W153" s="18">
        <v>2</v>
      </c>
      <c r="X153" s="18">
        <v>2</v>
      </c>
      <c r="Y153" s="18">
        <v>2</v>
      </c>
      <c r="Z153" s="18">
        <v>2</v>
      </c>
      <c r="AA153" s="18">
        <v>2</v>
      </c>
      <c r="AB153" s="18">
        <v>2</v>
      </c>
      <c r="AC153" s="18">
        <v>2</v>
      </c>
      <c r="AD153" s="18">
        <v>91</v>
      </c>
      <c r="AE153" s="18">
        <v>1.75</v>
      </c>
      <c r="AF153" s="18">
        <v>1</v>
      </c>
      <c r="AG153" s="18">
        <v>2</v>
      </c>
      <c r="AH153" s="18">
        <v>2</v>
      </c>
      <c r="AI153" s="18">
        <v>2</v>
      </c>
      <c r="AJ153" s="18">
        <v>2</v>
      </c>
      <c r="AK153" s="18">
        <v>2</v>
      </c>
      <c r="AL153" s="18">
        <v>2</v>
      </c>
      <c r="AM153" s="18">
        <v>2</v>
      </c>
      <c r="AN153" s="18">
        <v>2</v>
      </c>
      <c r="AO153" s="18">
        <v>2</v>
      </c>
      <c r="AP153" s="18">
        <v>2</v>
      </c>
      <c r="AQ153" s="18">
        <v>2</v>
      </c>
      <c r="AR153" s="18">
        <v>2</v>
      </c>
      <c r="AS153" s="18">
        <v>2</v>
      </c>
      <c r="AT153" s="18">
        <v>2</v>
      </c>
      <c r="AU153" s="18">
        <v>2</v>
      </c>
      <c r="AV153" s="18">
        <v>2</v>
      </c>
      <c r="AW153" s="18">
        <v>2</v>
      </c>
      <c r="AX153" s="18">
        <v>2</v>
      </c>
      <c r="AY153" s="18">
        <v>2</v>
      </c>
      <c r="AZ153" s="18">
        <v>2</v>
      </c>
      <c r="BA153" s="18">
        <v>2</v>
      </c>
      <c r="BB153" s="18">
        <v>2</v>
      </c>
      <c r="BC153" s="18">
        <v>2</v>
      </c>
      <c r="BD153" s="18">
        <v>2</v>
      </c>
      <c r="BE153" s="18">
        <v>1</v>
      </c>
      <c r="BF153" s="18">
        <v>2</v>
      </c>
      <c r="BG153" s="18">
        <v>2</v>
      </c>
      <c r="BH153" s="18">
        <v>2</v>
      </c>
      <c r="BI153" s="18">
        <v>2</v>
      </c>
      <c r="BJ153" s="18">
        <v>2</v>
      </c>
      <c r="BK153" s="18">
        <v>2</v>
      </c>
      <c r="BL153" s="18">
        <v>1</v>
      </c>
      <c r="BM153" s="18">
        <v>2</v>
      </c>
      <c r="BN153" s="18">
        <v>2</v>
      </c>
      <c r="BO153" s="18">
        <v>2</v>
      </c>
      <c r="BP153" s="18">
        <v>1</v>
      </c>
      <c r="BQ153" s="18">
        <v>2</v>
      </c>
      <c r="BR153" s="18">
        <v>2</v>
      </c>
      <c r="BS153" s="18">
        <v>1</v>
      </c>
      <c r="BT153" s="18">
        <v>1</v>
      </c>
      <c r="BU153" s="18">
        <v>2</v>
      </c>
      <c r="BV153" s="18">
        <v>2</v>
      </c>
      <c r="BW153" s="25">
        <v>43984</v>
      </c>
      <c r="BX153" s="53">
        <v>1</v>
      </c>
      <c r="BY153" s="18">
        <v>2</v>
      </c>
      <c r="CA153" s="18">
        <v>4</v>
      </c>
      <c r="CB153" s="25">
        <v>43984</v>
      </c>
      <c r="CC153" s="25">
        <v>43994</v>
      </c>
      <c r="CD153" s="26">
        <v>3</v>
      </c>
      <c r="CE153" s="25">
        <v>43980</v>
      </c>
      <c r="CF153" s="62">
        <v>1</v>
      </c>
      <c r="CG153" s="26">
        <v>1</v>
      </c>
      <c r="CH153" s="25">
        <v>43984</v>
      </c>
      <c r="CI153" s="18">
        <v>143</v>
      </c>
      <c r="CJ153" s="18">
        <v>91</v>
      </c>
      <c r="CK153" s="18">
        <v>1</v>
      </c>
      <c r="CL153" s="18">
        <v>97</v>
      </c>
      <c r="CM153" s="18">
        <v>95</v>
      </c>
      <c r="CN153" s="18">
        <v>73</v>
      </c>
      <c r="CO153" s="18">
        <v>2</v>
      </c>
      <c r="CP153" s="18">
        <v>9</v>
      </c>
      <c r="CQ153" s="18">
        <v>42</v>
      </c>
      <c r="CR153" s="18">
        <v>37.200000000000003</v>
      </c>
      <c r="CS153" s="18">
        <v>2</v>
      </c>
      <c r="CT153" s="18">
        <v>30</v>
      </c>
      <c r="CU153" s="18">
        <v>115</v>
      </c>
      <c r="CV153" s="18">
        <v>0.68</v>
      </c>
      <c r="CW153" s="18">
        <v>14</v>
      </c>
      <c r="CX153" s="18">
        <v>12.9</v>
      </c>
      <c r="CY153" s="18">
        <v>4.5</v>
      </c>
      <c r="CZ153" s="18">
        <v>392000</v>
      </c>
      <c r="DA153" s="18">
        <v>7500</v>
      </c>
      <c r="DB153" s="18">
        <v>300</v>
      </c>
      <c r="DC153" s="18">
        <v>0</v>
      </c>
      <c r="DD153" s="18">
        <v>70</v>
      </c>
      <c r="DE153" s="18">
        <v>5520</v>
      </c>
      <c r="DF153" s="18">
        <v>1340</v>
      </c>
      <c r="DG153" s="18">
        <v>3.9</v>
      </c>
      <c r="DH153" s="18">
        <v>136</v>
      </c>
      <c r="DI153" s="18">
        <v>106</v>
      </c>
      <c r="DK153" s="18">
        <v>50</v>
      </c>
      <c r="DO153" s="18">
        <v>68</v>
      </c>
      <c r="DP153" s="18">
        <v>914</v>
      </c>
      <c r="DS153" s="18">
        <v>374</v>
      </c>
      <c r="EA153" s="18">
        <v>7.48</v>
      </c>
      <c r="EB153" s="18">
        <v>25</v>
      </c>
      <c r="EC153" s="18">
        <v>18</v>
      </c>
      <c r="ED153" s="18">
        <v>94</v>
      </c>
      <c r="ES153" s="18">
        <v>3</v>
      </c>
      <c r="ET153" s="18">
        <v>2</v>
      </c>
      <c r="EU153" s="18">
        <v>1</v>
      </c>
      <c r="EV153" s="18">
        <v>1</v>
      </c>
      <c r="EY153" s="29">
        <f t="shared" si="6"/>
        <v>29.714285714285715</v>
      </c>
      <c r="EZ153" s="82">
        <f t="shared" si="7"/>
        <v>10</v>
      </c>
      <c r="FA153" s="29">
        <f t="shared" si="8"/>
        <v>14</v>
      </c>
    </row>
    <row r="154" spans="1:157" ht="29.25" customHeight="1" x14ac:dyDescent="0.25">
      <c r="A154" s="25">
        <v>43985</v>
      </c>
      <c r="B154" s="18" t="s">
        <v>766</v>
      </c>
      <c r="C154" s="18">
        <v>22231053</v>
      </c>
      <c r="D154" s="18" t="s">
        <v>768</v>
      </c>
      <c r="E154" s="18" t="s">
        <v>767</v>
      </c>
      <c r="F154" s="18">
        <v>67</v>
      </c>
      <c r="G154" s="18">
        <v>5</v>
      </c>
      <c r="H154" s="18" t="s">
        <v>620</v>
      </c>
      <c r="I154" s="18">
        <v>2</v>
      </c>
      <c r="J154" s="18">
        <v>2</v>
      </c>
      <c r="M154" s="18">
        <v>2</v>
      </c>
      <c r="N154" s="18">
        <v>2</v>
      </c>
      <c r="O154" s="18">
        <v>2</v>
      </c>
      <c r="P154" s="18">
        <v>2</v>
      </c>
      <c r="Q154" s="18">
        <v>2</v>
      </c>
      <c r="R154" s="18">
        <v>1</v>
      </c>
      <c r="S154" s="18">
        <v>2</v>
      </c>
      <c r="T154" s="18">
        <v>2</v>
      </c>
      <c r="U154" s="18">
        <v>1</v>
      </c>
      <c r="V154" s="18">
        <v>2</v>
      </c>
      <c r="W154" s="18">
        <v>2</v>
      </c>
      <c r="X154" s="18">
        <v>2</v>
      </c>
      <c r="Y154" s="18">
        <v>2</v>
      </c>
      <c r="Z154" s="18">
        <v>2</v>
      </c>
      <c r="AA154" s="18">
        <v>2</v>
      </c>
      <c r="AB154" s="18">
        <v>2</v>
      </c>
      <c r="AC154" s="18">
        <v>2</v>
      </c>
      <c r="AD154" s="18" t="s">
        <v>325</v>
      </c>
      <c r="AE154" s="18" t="s">
        <v>325</v>
      </c>
      <c r="AF154" s="18">
        <v>1</v>
      </c>
      <c r="AG154" s="18">
        <v>2</v>
      </c>
      <c r="AH154" s="18">
        <v>2</v>
      </c>
      <c r="AI154" s="18">
        <v>2</v>
      </c>
      <c r="AJ154" s="18">
        <v>2</v>
      </c>
      <c r="AK154" s="18">
        <v>2</v>
      </c>
      <c r="AL154" s="18">
        <v>2</v>
      </c>
      <c r="AM154" s="18">
        <v>2</v>
      </c>
      <c r="AN154" s="18">
        <v>2</v>
      </c>
      <c r="AO154" s="18">
        <v>2</v>
      </c>
      <c r="AP154" s="18">
        <v>2</v>
      </c>
      <c r="AQ154" s="18">
        <v>2</v>
      </c>
      <c r="AR154" s="18">
        <v>2</v>
      </c>
      <c r="AS154" s="18">
        <v>2</v>
      </c>
      <c r="AT154" s="18">
        <v>2</v>
      </c>
      <c r="AU154" s="18">
        <v>2</v>
      </c>
      <c r="AV154" s="18">
        <v>2</v>
      </c>
      <c r="AW154" s="18">
        <v>2</v>
      </c>
      <c r="AX154" s="18">
        <v>2</v>
      </c>
      <c r="AY154" s="18">
        <v>2</v>
      </c>
      <c r="AZ154" s="18">
        <v>2</v>
      </c>
      <c r="BA154" s="18">
        <v>2</v>
      </c>
      <c r="BB154" s="18">
        <v>2</v>
      </c>
      <c r="BC154" s="18">
        <v>2</v>
      </c>
      <c r="BD154" s="18">
        <v>2</v>
      </c>
      <c r="BE154" s="18">
        <v>1</v>
      </c>
      <c r="BF154" s="18">
        <v>2</v>
      </c>
      <c r="BG154" s="18">
        <v>2</v>
      </c>
      <c r="BH154" s="18">
        <v>2</v>
      </c>
      <c r="BI154" s="18">
        <v>2</v>
      </c>
      <c r="BJ154" s="18">
        <v>2</v>
      </c>
      <c r="BK154" s="18">
        <v>2</v>
      </c>
      <c r="BL154" s="18">
        <v>1</v>
      </c>
      <c r="BM154" s="18">
        <v>2</v>
      </c>
      <c r="BN154" s="18">
        <v>2</v>
      </c>
      <c r="BO154" s="18">
        <v>2</v>
      </c>
      <c r="BP154" s="18">
        <v>2</v>
      </c>
      <c r="BQ154" s="18">
        <v>2</v>
      </c>
      <c r="BR154" s="18">
        <v>2</v>
      </c>
      <c r="BS154" s="18">
        <v>2</v>
      </c>
      <c r="BT154" s="18">
        <v>2</v>
      </c>
      <c r="BU154" s="18">
        <v>2</v>
      </c>
      <c r="BV154" s="18">
        <v>2</v>
      </c>
      <c r="BW154" s="25">
        <v>38506</v>
      </c>
      <c r="BX154" s="53">
        <v>1</v>
      </c>
      <c r="BY154" s="18">
        <v>2</v>
      </c>
      <c r="CA154" s="18">
        <v>4</v>
      </c>
      <c r="CB154" s="25">
        <v>43985</v>
      </c>
      <c r="CC154" s="25">
        <v>43985</v>
      </c>
      <c r="CD154" s="26">
        <v>3</v>
      </c>
      <c r="CE154" s="25">
        <v>43985</v>
      </c>
      <c r="CF154" s="62">
        <v>11</v>
      </c>
      <c r="CG154" s="26">
        <v>2</v>
      </c>
      <c r="CK154" s="18">
        <v>1</v>
      </c>
      <c r="CO154" s="18">
        <v>2</v>
      </c>
      <c r="CS154" s="18">
        <v>2</v>
      </c>
      <c r="EY154" s="29" t="e">
        <f t="shared" si="6"/>
        <v>#VALUE!</v>
      </c>
      <c r="EZ154" s="82">
        <f t="shared" si="7"/>
        <v>0</v>
      </c>
      <c r="FA154" s="29">
        <f t="shared" si="8"/>
        <v>0</v>
      </c>
    </row>
    <row r="155" spans="1:157" ht="29.25" customHeight="1" x14ac:dyDescent="0.25">
      <c r="A155" s="25">
        <v>43962</v>
      </c>
      <c r="B155" s="18" t="s">
        <v>193</v>
      </c>
      <c r="C155" s="18">
        <v>2221049909</v>
      </c>
      <c r="D155" s="18" t="s">
        <v>769</v>
      </c>
      <c r="E155" s="18" t="s">
        <v>770</v>
      </c>
      <c r="F155" s="18">
        <v>51</v>
      </c>
      <c r="G155" s="18">
        <v>4</v>
      </c>
      <c r="H155" s="18" t="s">
        <v>771</v>
      </c>
      <c r="I155" s="18">
        <v>2</v>
      </c>
      <c r="J155" s="18">
        <v>2</v>
      </c>
      <c r="M155" s="18">
        <v>2</v>
      </c>
      <c r="N155" s="18">
        <v>2</v>
      </c>
      <c r="O155" s="18">
        <v>2</v>
      </c>
      <c r="P155" s="18">
        <v>2</v>
      </c>
      <c r="Q155" s="18">
        <v>2</v>
      </c>
      <c r="R155" s="18">
        <v>2</v>
      </c>
      <c r="S155" s="18">
        <v>2</v>
      </c>
      <c r="T155" s="18">
        <v>2</v>
      </c>
      <c r="U155" s="18">
        <v>2</v>
      </c>
      <c r="V155" s="18">
        <v>2</v>
      </c>
      <c r="W155" s="18">
        <v>2</v>
      </c>
      <c r="X155" s="18">
        <v>2</v>
      </c>
      <c r="Y155" s="18">
        <v>2</v>
      </c>
      <c r="Z155" s="18">
        <v>2</v>
      </c>
      <c r="AA155" s="18">
        <v>2</v>
      </c>
      <c r="AB155" s="18">
        <v>2</v>
      </c>
      <c r="AC155" s="18">
        <v>2</v>
      </c>
      <c r="AD155" s="18">
        <v>80</v>
      </c>
      <c r="AE155" s="18">
        <v>1.7</v>
      </c>
      <c r="AF155" s="18">
        <v>2</v>
      </c>
      <c r="AG155" s="18">
        <v>2</v>
      </c>
      <c r="AH155" s="18">
        <v>2</v>
      </c>
      <c r="AI155" s="18">
        <v>2</v>
      </c>
      <c r="AJ155" s="18">
        <v>2</v>
      </c>
      <c r="AK155" s="18">
        <v>2</v>
      </c>
      <c r="AL155" s="18">
        <v>2</v>
      </c>
      <c r="AM155" s="18">
        <v>2</v>
      </c>
      <c r="AN155" s="18">
        <v>2</v>
      </c>
      <c r="AO155" s="18">
        <v>2</v>
      </c>
      <c r="AP155" s="18">
        <v>2</v>
      </c>
      <c r="AQ155" s="18">
        <v>2</v>
      </c>
      <c r="AR155" s="18">
        <v>2</v>
      </c>
      <c r="AS155" s="18">
        <v>2</v>
      </c>
      <c r="AT155" s="18">
        <v>2</v>
      </c>
      <c r="AU155" s="18">
        <v>2</v>
      </c>
      <c r="AV155" s="18">
        <v>2</v>
      </c>
      <c r="AW155" s="18">
        <v>2</v>
      </c>
      <c r="AX155" s="18">
        <v>2</v>
      </c>
      <c r="AY155" s="18">
        <v>2</v>
      </c>
      <c r="AZ155" s="18">
        <v>2</v>
      </c>
      <c r="BA155" s="18">
        <v>2</v>
      </c>
      <c r="BB155" s="18">
        <v>2</v>
      </c>
      <c r="BC155" s="18">
        <v>1</v>
      </c>
      <c r="BD155" s="18">
        <v>2</v>
      </c>
      <c r="BE155" s="18">
        <v>1</v>
      </c>
      <c r="BF155" s="18">
        <v>2</v>
      </c>
      <c r="BG155" s="18">
        <v>2</v>
      </c>
      <c r="BH155" s="18">
        <v>2</v>
      </c>
      <c r="BI155" s="18">
        <v>2</v>
      </c>
      <c r="BJ155" s="18">
        <v>2</v>
      </c>
      <c r="BK155" s="18">
        <v>2</v>
      </c>
      <c r="BL155" s="18">
        <v>1</v>
      </c>
      <c r="BM155" s="18">
        <v>2</v>
      </c>
      <c r="BN155" s="18">
        <v>2</v>
      </c>
      <c r="BO155" s="18">
        <v>2</v>
      </c>
      <c r="BP155" s="18">
        <v>1</v>
      </c>
      <c r="BQ155" s="18">
        <v>2</v>
      </c>
      <c r="BR155" s="18">
        <v>2</v>
      </c>
      <c r="BS155" s="18">
        <v>1</v>
      </c>
      <c r="BT155" s="18">
        <v>2</v>
      </c>
      <c r="BU155" s="18">
        <v>2</v>
      </c>
      <c r="BV155" s="18">
        <v>2</v>
      </c>
      <c r="BW155" s="25">
        <v>43965</v>
      </c>
      <c r="BX155" s="53">
        <v>1</v>
      </c>
      <c r="BY155" s="18">
        <v>2</v>
      </c>
      <c r="CA155" s="18">
        <v>4</v>
      </c>
      <c r="CB155" s="25">
        <v>43962</v>
      </c>
      <c r="CC155" s="25">
        <v>43966</v>
      </c>
      <c r="CD155" s="26">
        <v>2</v>
      </c>
      <c r="CE155" s="25">
        <v>43956</v>
      </c>
      <c r="CF155" s="62">
        <v>3</v>
      </c>
      <c r="CG155" s="26">
        <v>1</v>
      </c>
      <c r="CH155" s="25">
        <v>43962</v>
      </c>
      <c r="CI155" s="18">
        <v>136</v>
      </c>
      <c r="CJ155" s="18">
        <v>86</v>
      </c>
      <c r="CK155" s="18">
        <v>1</v>
      </c>
      <c r="CL155" s="18">
        <v>92</v>
      </c>
      <c r="CM155" s="18">
        <v>96</v>
      </c>
      <c r="CO155" s="18">
        <v>2</v>
      </c>
      <c r="CP155" s="18">
        <v>3</v>
      </c>
      <c r="CQ155" s="18">
        <v>20</v>
      </c>
      <c r="CR155" s="18">
        <v>38</v>
      </c>
      <c r="CS155" s="18">
        <v>2</v>
      </c>
      <c r="CT155" s="18">
        <v>28</v>
      </c>
      <c r="CU155" s="18">
        <v>136</v>
      </c>
      <c r="CV155" s="18">
        <v>0.95</v>
      </c>
      <c r="CW155" s="18">
        <v>13</v>
      </c>
      <c r="CX155" s="18">
        <v>14.3</v>
      </c>
      <c r="CY155" s="18">
        <v>4.8</v>
      </c>
      <c r="CZ155" s="18">
        <v>118000</v>
      </c>
      <c r="DA155" s="18">
        <v>4400</v>
      </c>
      <c r="DB155" s="18">
        <v>1630</v>
      </c>
      <c r="DC155" s="18">
        <v>2000</v>
      </c>
      <c r="DD155" s="18">
        <v>0</v>
      </c>
      <c r="DE155" s="18">
        <v>17340</v>
      </c>
      <c r="DF155" s="18">
        <v>1220</v>
      </c>
      <c r="DG155" s="18">
        <v>3.4</v>
      </c>
      <c r="DH155" s="18">
        <v>137</v>
      </c>
      <c r="DI155" s="18">
        <v>105</v>
      </c>
      <c r="DK155" s="18">
        <v>27</v>
      </c>
      <c r="DO155" s="18">
        <v>21</v>
      </c>
      <c r="DP155" s="18">
        <v>174</v>
      </c>
      <c r="DS155" s="18">
        <v>306</v>
      </c>
      <c r="EA155" s="18">
        <v>7.48</v>
      </c>
      <c r="EB155" s="18">
        <v>24</v>
      </c>
      <c r="EC155" s="18">
        <v>17</v>
      </c>
      <c r="ED155" s="18">
        <v>73</v>
      </c>
      <c r="EF155" s="18">
        <v>277</v>
      </c>
      <c r="EG155" s="18">
        <v>31</v>
      </c>
      <c r="EU155" s="18">
        <v>1</v>
      </c>
      <c r="EV155" s="18">
        <v>1</v>
      </c>
      <c r="EW155" s="22">
        <v>15.4</v>
      </c>
      <c r="EY155" s="29">
        <f t="shared" si="6"/>
        <v>27.681660899653981</v>
      </c>
      <c r="EZ155" s="82">
        <f t="shared" si="7"/>
        <v>4</v>
      </c>
      <c r="FA155" s="29">
        <f t="shared" si="8"/>
        <v>10</v>
      </c>
    </row>
    <row r="156" spans="1:157" ht="29.25" customHeight="1" x14ac:dyDescent="0.25">
      <c r="A156" s="25">
        <v>43988</v>
      </c>
      <c r="B156" s="18" t="s">
        <v>245</v>
      </c>
      <c r="C156" s="18">
        <v>2221613369</v>
      </c>
      <c r="D156" s="18" t="s">
        <v>772</v>
      </c>
      <c r="E156" s="18" t="s">
        <v>773</v>
      </c>
      <c r="F156" s="18">
        <v>64</v>
      </c>
      <c r="G156" s="18">
        <v>5</v>
      </c>
      <c r="H156" s="18" t="s">
        <v>638</v>
      </c>
      <c r="I156" s="18">
        <v>1</v>
      </c>
      <c r="J156" s="18">
        <v>1</v>
      </c>
      <c r="K156" s="18">
        <v>2</v>
      </c>
      <c r="L156" s="18">
        <v>1</v>
      </c>
      <c r="M156" s="18">
        <v>2</v>
      </c>
      <c r="N156" s="18">
        <v>2</v>
      </c>
      <c r="O156" s="18">
        <v>2</v>
      </c>
      <c r="P156" s="18">
        <v>2</v>
      </c>
      <c r="Q156" s="18">
        <v>2</v>
      </c>
      <c r="R156" s="18">
        <v>2</v>
      </c>
      <c r="S156" s="18">
        <v>2</v>
      </c>
      <c r="T156" s="18">
        <v>2</v>
      </c>
      <c r="U156" s="18">
        <v>1</v>
      </c>
      <c r="V156" s="18">
        <v>2</v>
      </c>
      <c r="W156" s="18">
        <v>2</v>
      </c>
      <c r="X156" s="18">
        <v>2</v>
      </c>
      <c r="Y156" s="18">
        <v>2</v>
      </c>
      <c r="Z156" s="18">
        <v>2</v>
      </c>
      <c r="AA156" s="18">
        <v>2</v>
      </c>
      <c r="AB156" s="18">
        <v>2</v>
      </c>
      <c r="AC156" s="18">
        <v>2</v>
      </c>
      <c r="AD156" s="18">
        <v>108</v>
      </c>
      <c r="AE156" s="18">
        <v>1.67</v>
      </c>
      <c r="AF156" s="18">
        <v>1</v>
      </c>
      <c r="AG156" s="18">
        <v>2</v>
      </c>
      <c r="AH156" s="18">
        <v>2</v>
      </c>
      <c r="AI156" s="18">
        <v>2</v>
      </c>
      <c r="AJ156" s="18">
        <v>2</v>
      </c>
      <c r="AK156" s="18">
        <v>2</v>
      </c>
      <c r="AL156" s="18">
        <v>2</v>
      </c>
      <c r="AM156" s="18">
        <v>2</v>
      </c>
      <c r="AN156" s="18">
        <v>2</v>
      </c>
      <c r="AO156" s="18">
        <v>2</v>
      </c>
      <c r="AP156" s="18">
        <v>2</v>
      </c>
      <c r="AQ156" s="18">
        <v>2</v>
      </c>
      <c r="AR156" s="18">
        <v>2</v>
      </c>
      <c r="AS156" s="18">
        <v>2</v>
      </c>
      <c r="AT156" s="18">
        <v>2</v>
      </c>
      <c r="AU156" s="18">
        <v>2</v>
      </c>
      <c r="AV156" s="18">
        <v>2</v>
      </c>
      <c r="AW156" s="18">
        <v>2</v>
      </c>
      <c r="AX156" s="18">
        <v>2</v>
      </c>
      <c r="AY156" s="18">
        <v>2</v>
      </c>
      <c r="AZ156" s="18">
        <v>2</v>
      </c>
      <c r="BA156" s="18">
        <v>2</v>
      </c>
      <c r="BB156" s="18">
        <v>2</v>
      </c>
      <c r="BC156" s="18">
        <v>1</v>
      </c>
      <c r="BD156" s="18">
        <v>2</v>
      </c>
      <c r="BE156" s="18">
        <v>1</v>
      </c>
      <c r="BF156" s="18">
        <v>2</v>
      </c>
      <c r="BG156" s="18">
        <v>2</v>
      </c>
      <c r="BH156" s="18">
        <v>2</v>
      </c>
      <c r="BI156" s="18">
        <v>2</v>
      </c>
      <c r="BJ156" s="18">
        <v>1</v>
      </c>
      <c r="BK156" s="18">
        <v>2</v>
      </c>
      <c r="BL156" s="18">
        <v>1</v>
      </c>
      <c r="BM156" s="18">
        <v>2</v>
      </c>
      <c r="BN156" s="18">
        <v>2</v>
      </c>
      <c r="BO156" s="18">
        <v>2</v>
      </c>
      <c r="BP156" s="18">
        <v>1</v>
      </c>
      <c r="BQ156" s="18">
        <v>2</v>
      </c>
      <c r="BR156" s="18">
        <v>2</v>
      </c>
      <c r="BS156" s="18">
        <v>1</v>
      </c>
      <c r="BT156" s="18">
        <v>1</v>
      </c>
      <c r="BU156" s="18">
        <v>1</v>
      </c>
      <c r="BV156" s="18">
        <v>1</v>
      </c>
      <c r="BW156" s="25">
        <v>43956</v>
      </c>
      <c r="BX156" s="53">
        <v>1</v>
      </c>
      <c r="BY156" s="18">
        <v>1</v>
      </c>
      <c r="BZ156" s="25">
        <v>43957</v>
      </c>
      <c r="CA156" s="18">
        <v>3</v>
      </c>
      <c r="CB156" s="25">
        <v>43957</v>
      </c>
      <c r="CC156" s="25">
        <v>43971</v>
      </c>
      <c r="CD156" s="26">
        <v>3</v>
      </c>
      <c r="CE156" s="25">
        <v>43949</v>
      </c>
      <c r="CF156" s="62">
        <v>5</v>
      </c>
      <c r="CG156" s="26">
        <v>1</v>
      </c>
      <c r="CH156" s="25">
        <v>43957</v>
      </c>
      <c r="CI156" s="18">
        <v>111</v>
      </c>
      <c r="CJ156" s="18">
        <v>69</v>
      </c>
      <c r="CK156" s="18">
        <v>1</v>
      </c>
      <c r="CL156" s="18">
        <v>70</v>
      </c>
      <c r="CM156" s="18">
        <v>93</v>
      </c>
      <c r="CO156" s="18">
        <v>2</v>
      </c>
      <c r="CP156" s="18">
        <v>5</v>
      </c>
      <c r="CQ156" s="18">
        <v>28</v>
      </c>
      <c r="CR156" s="18">
        <v>40</v>
      </c>
      <c r="CS156" s="18">
        <v>2</v>
      </c>
      <c r="CT156" s="18">
        <v>137</v>
      </c>
      <c r="CU156" s="18">
        <v>110</v>
      </c>
      <c r="CV156" s="18">
        <v>2</v>
      </c>
      <c r="CW156" s="18">
        <v>64</v>
      </c>
      <c r="CX156" s="18">
        <v>12.8</v>
      </c>
      <c r="CY156" s="18">
        <v>4.3</v>
      </c>
      <c r="CZ156" s="18">
        <v>2767000</v>
      </c>
      <c r="DA156" s="18">
        <v>8000</v>
      </c>
      <c r="DB156" s="18">
        <v>960</v>
      </c>
      <c r="DC156" s="18">
        <v>0</v>
      </c>
      <c r="DD156" s="18">
        <v>80</v>
      </c>
      <c r="DE156" s="18">
        <v>5840</v>
      </c>
      <c r="DF156" s="18">
        <v>1040</v>
      </c>
      <c r="DG156" s="18">
        <v>5.2</v>
      </c>
      <c r="DH156" s="18">
        <v>137</v>
      </c>
      <c r="DI156" s="18">
        <v>108</v>
      </c>
      <c r="DK156" s="18">
        <v>53</v>
      </c>
      <c r="DO156" s="18">
        <v>37</v>
      </c>
      <c r="DS156" s="18">
        <v>306</v>
      </c>
      <c r="EA156" s="18">
        <v>7.15</v>
      </c>
      <c r="EB156" s="18">
        <v>45</v>
      </c>
      <c r="EC156" s="18">
        <v>15</v>
      </c>
      <c r="ED156" s="18">
        <v>55</v>
      </c>
      <c r="EF156" s="18">
        <v>141</v>
      </c>
      <c r="EG156" s="18">
        <v>19</v>
      </c>
      <c r="EU156" s="18">
        <v>2</v>
      </c>
      <c r="EV156" s="18">
        <v>1</v>
      </c>
      <c r="EW156" s="22">
        <v>15.7</v>
      </c>
      <c r="EY156" s="29">
        <f t="shared" si="6"/>
        <v>38.724945318942957</v>
      </c>
      <c r="EZ156" s="82">
        <f t="shared" si="7"/>
        <v>14</v>
      </c>
      <c r="FA156" s="29">
        <f t="shared" si="8"/>
        <v>22</v>
      </c>
    </row>
    <row r="157" spans="1:157" ht="29.25" customHeight="1" x14ac:dyDescent="0.25">
      <c r="A157" s="25">
        <v>43950</v>
      </c>
      <c r="B157" s="18" t="s">
        <v>732</v>
      </c>
      <c r="C157" s="18">
        <v>2491134158</v>
      </c>
      <c r="D157" s="18" t="s">
        <v>774</v>
      </c>
      <c r="E157" s="18" t="s">
        <v>775</v>
      </c>
      <c r="F157" s="18">
        <v>65</v>
      </c>
      <c r="G157" s="18">
        <v>3</v>
      </c>
      <c r="H157" s="18" t="s">
        <v>776</v>
      </c>
      <c r="I157" s="18">
        <v>3</v>
      </c>
      <c r="J157" s="18">
        <v>2</v>
      </c>
      <c r="M157" s="18">
        <v>2</v>
      </c>
      <c r="N157" s="18">
        <v>2</v>
      </c>
      <c r="O157" s="18">
        <v>2</v>
      </c>
      <c r="P157" s="18">
        <v>2</v>
      </c>
      <c r="Q157" s="18">
        <v>1</v>
      </c>
      <c r="R157" s="18">
        <v>2</v>
      </c>
      <c r="S157" s="18">
        <v>2</v>
      </c>
      <c r="T157" s="18">
        <v>2</v>
      </c>
      <c r="U157" s="18">
        <v>2</v>
      </c>
      <c r="V157" s="18">
        <v>2</v>
      </c>
      <c r="W157" s="18">
        <v>2</v>
      </c>
      <c r="X157" s="18">
        <v>2</v>
      </c>
      <c r="Y157" s="18">
        <v>2</v>
      </c>
      <c r="Z157" s="18">
        <v>2</v>
      </c>
      <c r="AA157" s="18">
        <v>2</v>
      </c>
      <c r="AB157" s="18">
        <v>2</v>
      </c>
      <c r="AC157" s="18">
        <v>2</v>
      </c>
      <c r="AD157" s="18">
        <v>74</v>
      </c>
      <c r="AE157" s="18">
        <v>1.71</v>
      </c>
      <c r="AF157" s="18">
        <v>1</v>
      </c>
      <c r="AG157" s="18">
        <v>2</v>
      </c>
      <c r="AH157" s="18">
        <v>1</v>
      </c>
      <c r="AI157" s="18">
        <v>2</v>
      </c>
      <c r="AJ157" s="18">
        <v>1</v>
      </c>
      <c r="AK157" s="18">
        <v>2</v>
      </c>
      <c r="AL157" s="18">
        <v>2</v>
      </c>
      <c r="AM157" s="18">
        <v>2</v>
      </c>
      <c r="AN157" s="18">
        <v>2</v>
      </c>
      <c r="AO157" s="18">
        <v>2</v>
      </c>
      <c r="AP157" s="18">
        <v>2</v>
      </c>
      <c r="AQ157" s="18">
        <v>1</v>
      </c>
      <c r="AR157" s="18">
        <v>2</v>
      </c>
      <c r="AS157" s="18">
        <v>2</v>
      </c>
      <c r="AT157" s="18">
        <v>1</v>
      </c>
      <c r="AU157" s="18">
        <v>2</v>
      </c>
      <c r="AV157" s="18">
        <v>2</v>
      </c>
      <c r="AW157" s="18">
        <v>2</v>
      </c>
      <c r="AX157" s="18">
        <v>2</v>
      </c>
      <c r="AY157" s="18">
        <v>1</v>
      </c>
      <c r="AZ157" s="18">
        <v>2</v>
      </c>
      <c r="BA157" s="18">
        <v>2</v>
      </c>
      <c r="BB157" s="18">
        <v>2</v>
      </c>
      <c r="BC157" s="18">
        <v>2</v>
      </c>
      <c r="BD157" s="18">
        <v>2</v>
      </c>
      <c r="BE157" s="18">
        <v>2</v>
      </c>
      <c r="BF157" s="18">
        <v>2</v>
      </c>
      <c r="BG157" s="18">
        <v>2</v>
      </c>
      <c r="BH157" s="18">
        <v>2</v>
      </c>
      <c r="BI157" s="18">
        <v>2</v>
      </c>
      <c r="BJ157" s="18">
        <v>2</v>
      </c>
      <c r="BK157" s="18">
        <v>2</v>
      </c>
      <c r="BL157" s="18">
        <v>1</v>
      </c>
      <c r="BM157" s="18">
        <v>2</v>
      </c>
      <c r="BN157" s="18">
        <v>2</v>
      </c>
      <c r="BO157" s="18">
        <v>2</v>
      </c>
      <c r="BP157" s="18">
        <v>1</v>
      </c>
      <c r="BQ157" s="18">
        <v>2</v>
      </c>
      <c r="BR157" s="18">
        <v>2</v>
      </c>
      <c r="BS157" s="18">
        <v>1</v>
      </c>
      <c r="BT157" s="18">
        <v>2</v>
      </c>
      <c r="BU157" s="18">
        <v>2</v>
      </c>
      <c r="BV157" s="18">
        <v>2</v>
      </c>
      <c r="BW157" s="25">
        <v>43950</v>
      </c>
      <c r="BX157" s="53">
        <v>3</v>
      </c>
      <c r="BY157" s="18">
        <v>2</v>
      </c>
      <c r="CA157" s="18">
        <v>4</v>
      </c>
      <c r="CB157" s="25">
        <v>43950</v>
      </c>
      <c r="CC157" s="25">
        <v>43951</v>
      </c>
      <c r="CD157" s="26">
        <v>3</v>
      </c>
      <c r="CE157" s="25">
        <v>43923</v>
      </c>
      <c r="CF157" s="62">
        <v>2</v>
      </c>
      <c r="CG157" s="26">
        <v>2</v>
      </c>
      <c r="CH157" s="25">
        <v>43950</v>
      </c>
      <c r="CI157" s="18">
        <v>150</v>
      </c>
      <c r="CJ157" s="18">
        <v>80</v>
      </c>
      <c r="CK157" s="18">
        <v>1</v>
      </c>
      <c r="CL157" s="18">
        <v>100</v>
      </c>
      <c r="CM157" s="18">
        <v>96</v>
      </c>
      <c r="CN157" s="18">
        <v>80</v>
      </c>
      <c r="CO157" s="18">
        <v>2</v>
      </c>
      <c r="CP157" s="18">
        <v>10</v>
      </c>
      <c r="CQ157" s="18">
        <v>24</v>
      </c>
      <c r="CR157" s="18">
        <v>36.1</v>
      </c>
      <c r="CS157" s="18">
        <v>2</v>
      </c>
      <c r="CT157" s="18">
        <v>61</v>
      </c>
      <c r="CU157" s="18">
        <v>160</v>
      </c>
      <c r="CV157" s="18">
        <v>0.91</v>
      </c>
      <c r="CW157" s="18">
        <v>28</v>
      </c>
      <c r="CX157" s="18">
        <v>14</v>
      </c>
      <c r="CY157" s="18">
        <v>4.5</v>
      </c>
      <c r="CZ157" s="18">
        <v>580000</v>
      </c>
      <c r="DA157" s="18">
        <v>17400</v>
      </c>
      <c r="DB157" s="18">
        <v>1570</v>
      </c>
      <c r="DC157" s="18">
        <v>0</v>
      </c>
      <c r="DD157" s="18">
        <v>0</v>
      </c>
      <c r="DE157" s="18">
        <v>14960</v>
      </c>
      <c r="DF157" s="18">
        <v>700</v>
      </c>
      <c r="DG157" s="18">
        <v>4.8</v>
      </c>
      <c r="DH157" s="18">
        <v>143</v>
      </c>
      <c r="DI157" s="18">
        <v>114</v>
      </c>
      <c r="DK157" s="18">
        <v>79</v>
      </c>
      <c r="DL157" s="18">
        <v>162</v>
      </c>
      <c r="DN157" s="18">
        <v>371</v>
      </c>
      <c r="DO157" s="18">
        <v>68</v>
      </c>
      <c r="DP157" s="18">
        <v>4000</v>
      </c>
      <c r="DS157" s="18">
        <v>512</v>
      </c>
      <c r="EA157" s="18">
        <v>7.42</v>
      </c>
      <c r="EB157" s="18">
        <v>30</v>
      </c>
      <c r="EC157" s="18">
        <v>21</v>
      </c>
      <c r="ED157" s="18">
        <v>56</v>
      </c>
      <c r="EF157" s="18">
        <v>99</v>
      </c>
      <c r="EG157" s="18">
        <v>20</v>
      </c>
      <c r="EV157" s="18">
        <v>1</v>
      </c>
      <c r="EW157" s="22">
        <v>27.1</v>
      </c>
      <c r="EY157" s="29">
        <f t="shared" si="6"/>
        <v>25.306932047467598</v>
      </c>
      <c r="EZ157" s="82">
        <f t="shared" si="7"/>
        <v>1</v>
      </c>
      <c r="FA157" s="29">
        <f t="shared" si="8"/>
        <v>28</v>
      </c>
    </row>
    <row r="158" spans="1:157" ht="29.25" customHeight="1" x14ac:dyDescent="0.25">
      <c r="A158" s="25">
        <v>43929</v>
      </c>
      <c r="B158" s="18" t="s">
        <v>338</v>
      </c>
      <c r="C158" s="18">
        <v>2441304809</v>
      </c>
      <c r="D158" s="18" t="s">
        <v>777</v>
      </c>
      <c r="E158" s="18" t="s">
        <v>778</v>
      </c>
      <c r="F158" s="18">
        <v>58</v>
      </c>
      <c r="G158" s="18">
        <v>4</v>
      </c>
      <c r="H158" s="18" t="s">
        <v>609</v>
      </c>
      <c r="I158" s="18">
        <v>1</v>
      </c>
      <c r="J158" s="18">
        <v>2</v>
      </c>
      <c r="M158" s="18">
        <v>2</v>
      </c>
      <c r="N158" s="18">
        <v>2</v>
      </c>
      <c r="O158" s="18">
        <v>2</v>
      </c>
      <c r="P158" s="18">
        <v>1</v>
      </c>
      <c r="Q158" s="18">
        <v>2</v>
      </c>
      <c r="R158" s="18">
        <v>2</v>
      </c>
      <c r="S158" s="18">
        <v>2</v>
      </c>
      <c r="T158" s="18">
        <v>2</v>
      </c>
      <c r="U158" s="18">
        <v>2</v>
      </c>
      <c r="V158" s="18">
        <v>2</v>
      </c>
      <c r="W158" s="18">
        <v>2</v>
      </c>
      <c r="X158" s="18">
        <v>2</v>
      </c>
      <c r="Y158" s="18">
        <v>2</v>
      </c>
      <c r="Z158" s="18">
        <v>2</v>
      </c>
      <c r="AA158" s="18">
        <v>2</v>
      </c>
      <c r="AB158" s="18">
        <v>2</v>
      </c>
      <c r="AC158" s="18">
        <v>2</v>
      </c>
      <c r="AD158" s="18">
        <v>70</v>
      </c>
      <c r="AE158" s="18">
        <v>1.65</v>
      </c>
      <c r="AF158" s="18">
        <v>1</v>
      </c>
      <c r="AG158" s="18">
        <v>2</v>
      </c>
      <c r="AH158" s="18">
        <v>2</v>
      </c>
      <c r="AI158" s="18">
        <v>2</v>
      </c>
      <c r="AJ158" s="18">
        <v>2</v>
      </c>
      <c r="AK158" s="18">
        <v>2</v>
      </c>
      <c r="AL158" s="18">
        <v>2</v>
      </c>
      <c r="AM158" s="18">
        <v>2</v>
      </c>
      <c r="AN158" s="18">
        <v>2</v>
      </c>
      <c r="AO158" s="18">
        <v>2</v>
      </c>
      <c r="AP158" s="18">
        <v>2</v>
      </c>
      <c r="AQ158" s="18">
        <v>2</v>
      </c>
      <c r="AR158" s="18">
        <v>2</v>
      </c>
      <c r="AS158" s="18">
        <v>2</v>
      </c>
      <c r="AT158" s="18">
        <v>2</v>
      </c>
      <c r="AU158" s="18">
        <v>2</v>
      </c>
      <c r="AV158" s="18">
        <v>2</v>
      </c>
      <c r="AW158" s="18">
        <v>2</v>
      </c>
      <c r="AX158" s="18">
        <v>2</v>
      </c>
      <c r="AY158" s="18">
        <v>2</v>
      </c>
      <c r="AZ158" s="18">
        <v>2</v>
      </c>
      <c r="BA158" s="18">
        <v>2</v>
      </c>
      <c r="BB158" s="18">
        <v>2</v>
      </c>
      <c r="BC158" s="18">
        <v>2</v>
      </c>
      <c r="BD158" s="18">
        <v>2</v>
      </c>
      <c r="BE158" s="18">
        <v>1</v>
      </c>
      <c r="BF158" s="18">
        <v>2</v>
      </c>
      <c r="BG158" s="18">
        <v>2</v>
      </c>
      <c r="BH158" s="18">
        <v>2</v>
      </c>
      <c r="BI158" s="18">
        <v>2</v>
      </c>
      <c r="BJ158" s="18">
        <v>2</v>
      </c>
      <c r="BK158" s="18">
        <v>2</v>
      </c>
      <c r="BL158" s="18">
        <v>1</v>
      </c>
      <c r="BM158" s="18">
        <v>2</v>
      </c>
      <c r="BN158" s="18">
        <v>2</v>
      </c>
      <c r="BO158" s="18">
        <v>2</v>
      </c>
      <c r="BP158" s="18">
        <v>1</v>
      </c>
      <c r="BQ158" s="18">
        <v>2</v>
      </c>
      <c r="BR158" s="18">
        <v>2</v>
      </c>
      <c r="BS158" s="18">
        <v>1</v>
      </c>
      <c r="BT158" s="18">
        <v>1</v>
      </c>
      <c r="BU158" s="18">
        <v>2</v>
      </c>
      <c r="BV158" s="18">
        <v>2</v>
      </c>
      <c r="BW158" s="25">
        <v>43929</v>
      </c>
      <c r="BX158" s="53">
        <v>1</v>
      </c>
      <c r="BY158" s="18">
        <v>2</v>
      </c>
      <c r="BZ158" s="25">
        <v>43936</v>
      </c>
      <c r="CA158" s="18">
        <v>1</v>
      </c>
      <c r="CB158" s="25">
        <v>43929</v>
      </c>
      <c r="CC158" s="25">
        <v>43948</v>
      </c>
      <c r="CD158" s="26">
        <v>3</v>
      </c>
      <c r="CE158" s="25">
        <v>43928</v>
      </c>
      <c r="CF158" s="62">
        <v>1</v>
      </c>
      <c r="CG158" s="26">
        <v>2</v>
      </c>
      <c r="CH158" s="25">
        <v>43929</v>
      </c>
      <c r="CI158" s="18">
        <v>90</v>
      </c>
      <c r="CJ158" s="18">
        <v>60</v>
      </c>
      <c r="CK158" s="18">
        <v>1</v>
      </c>
      <c r="CL158" s="18">
        <v>100</v>
      </c>
      <c r="CM158" s="18">
        <v>94</v>
      </c>
      <c r="CN158" s="18">
        <v>86</v>
      </c>
      <c r="CO158" s="18">
        <v>2</v>
      </c>
      <c r="CP158" s="18">
        <v>5</v>
      </c>
      <c r="CQ158" s="18">
        <v>21</v>
      </c>
      <c r="CR158" s="18">
        <v>37</v>
      </c>
      <c r="CS158" s="18">
        <v>2</v>
      </c>
      <c r="CT158" s="18">
        <v>42</v>
      </c>
      <c r="CU158" s="18">
        <v>133</v>
      </c>
      <c r="CV158" s="18">
        <v>1.23</v>
      </c>
      <c r="CW158" s="18">
        <v>19</v>
      </c>
      <c r="CX158" s="18">
        <v>15</v>
      </c>
      <c r="CY158" s="18">
        <v>5</v>
      </c>
      <c r="CZ158" s="18">
        <v>273000</v>
      </c>
      <c r="DA158" s="18">
        <v>6700</v>
      </c>
      <c r="DB158" s="18">
        <v>940</v>
      </c>
      <c r="DC158" s="18">
        <v>70</v>
      </c>
      <c r="DD158" s="18">
        <v>130</v>
      </c>
      <c r="DE158" s="18">
        <v>5230</v>
      </c>
      <c r="DF158" s="18">
        <v>400</v>
      </c>
      <c r="DG158" s="18">
        <v>4.5</v>
      </c>
      <c r="DH158" s="18">
        <v>137</v>
      </c>
      <c r="DI158" s="18">
        <v>100</v>
      </c>
      <c r="DK158" s="18">
        <v>71</v>
      </c>
      <c r="DL158" s="18">
        <v>87</v>
      </c>
      <c r="DO158" s="18">
        <v>24</v>
      </c>
      <c r="DP158" s="18">
        <v>4865</v>
      </c>
      <c r="DS158" s="18">
        <v>1214</v>
      </c>
      <c r="EA158" s="18">
        <v>7.33</v>
      </c>
      <c r="EB158" s="18">
        <v>48</v>
      </c>
      <c r="EC158" s="18">
        <v>25</v>
      </c>
      <c r="ED158" s="18">
        <v>68</v>
      </c>
      <c r="EF158" s="18">
        <v>240</v>
      </c>
      <c r="EG158" s="18">
        <v>21</v>
      </c>
      <c r="EU158" s="18">
        <v>1</v>
      </c>
      <c r="EV158" s="18">
        <v>1</v>
      </c>
      <c r="EW158" s="22">
        <v>15.4</v>
      </c>
      <c r="EX158" s="22">
        <v>952</v>
      </c>
      <c r="EY158" s="29">
        <f t="shared" si="6"/>
        <v>25.711662075298442</v>
      </c>
      <c r="EZ158" s="82">
        <f t="shared" si="7"/>
        <v>19</v>
      </c>
      <c r="FA158" s="29">
        <f t="shared" si="8"/>
        <v>20</v>
      </c>
    </row>
    <row r="159" spans="1:157" ht="29.25" customHeight="1" x14ac:dyDescent="0.25">
      <c r="A159" s="25">
        <v>43950</v>
      </c>
      <c r="B159" s="18" t="s">
        <v>338</v>
      </c>
      <c r="C159" s="18">
        <v>2225121249</v>
      </c>
      <c r="D159" s="18" t="s">
        <v>780</v>
      </c>
      <c r="E159" s="18" t="s">
        <v>781</v>
      </c>
      <c r="F159" s="18">
        <v>46</v>
      </c>
      <c r="G159" s="18">
        <v>3</v>
      </c>
      <c r="H159" s="18" t="s">
        <v>308</v>
      </c>
      <c r="I159" s="18">
        <v>2</v>
      </c>
      <c r="J159" s="18">
        <v>2</v>
      </c>
      <c r="M159" s="18">
        <v>2</v>
      </c>
      <c r="N159" s="18">
        <v>2</v>
      </c>
      <c r="O159" s="18">
        <v>2</v>
      </c>
      <c r="P159" s="18">
        <v>2</v>
      </c>
      <c r="Q159" s="18">
        <v>2</v>
      </c>
      <c r="R159" s="18">
        <v>2</v>
      </c>
      <c r="S159" s="18">
        <v>2</v>
      </c>
      <c r="T159" s="18">
        <v>2</v>
      </c>
      <c r="U159" s="18">
        <v>2</v>
      </c>
      <c r="V159" s="18">
        <v>2</v>
      </c>
      <c r="W159" s="18">
        <v>2</v>
      </c>
      <c r="X159" s="18">
        <v>2</v>
      </c>
      <c r="Y159" s="18">
        <v>2</v>
      </c>
      <c r="Z159" s="18">
        <v>2</v>
      </c>
      <c r="AA159" s="18">
        <v>2</v>
      </c>
      <c r="AB159" s="18">
        <v>2</v>
      </c>
      <c r="AC159" s="18">
        <v>2</v>
      </c>
      <c r="AD159" s="18">
        <v>100</v>
      </c>
      <c r="AE159" s="18">
        <v>1.7</v>
      </c>
      <c r="AF159" s="18">
        <v>1</v>
      </c>
      <c r="AG159" s="18">
        <v>2</v>
      </c>
      <c r="AH159" s="18">
        <v>2</v>
      </c>
      <c r="AI159" s="18">
        <v>2</v>
      </c>
      <c r="AJ159" s="18">
        <v>2</v>
      </c>
      <c r="AK159" s="18">
        <v>2</v>
      </c>
      <c r="AL159" s="18">
        <v>2</v>
      </c>
      <c r="AM159" s="18">
        <v>2</v>
      </c>
      <c r="AN159" s="18">
        <v>2</v>
      </c>
      <c r="AO159" s="18">
        <v>2</v>
      </c>
      <c r="AP159" s="18">
        <v>2</v>
      </c>
      <c r="AQ159" s="18">
        <v>2</v>
      </c>
      <c r="AR159" s="18">
        <v>2</v>
      </c>
      <c r="AS159" s="18">
        <v>2</v>
      </c>
      <c r="AT159" s="18">
        <v>2</v>
      </c>
      <c r="AU159" s="18">
        <v>2</v>
      </c>
      <c r="AV159" s="18">
        <v>2</v>
      </c>
      <c r="AW159" s="18">
        <v>2</v>
      </c>
      <c r="AX159" s="18">
        <v>2</v>
      </c>
      <c r="AY159" s="18">
        <v>2</v>
      </c>
      <c r="AZ159" s="18">
        <v>2</v>
      </c>
      <c r="BA159" s="18">
        <v>2</v>
      </c>
      <c r="BB159" s="18">
        <v>2</v>
      </c>
      <c r="BC159" s="18">
        <v>1</v>
      </c>
      <c r="BD159" s="18">
        <v>2</v>
      </c>
      <c r="BE159" s="18">
        <v>1</v>
      </c>
      <c r="BF159" s="18">
        <v>2</v>
      </c>
      <c r="BG159" s="18">
        <v>2</v>
      </c>
      <c r="BH159" s="18">
        <v>2</v>
      </c>
      <c r="BI159" s="18">
        <v>2</v>
      </c>
      <c r="BJ159" s="18">
        <v>2</v>
      </c>
      <c r="BK159" s="18">
        <v>2</v>
      </c>
      <c r="BL159" s="18">
        <v>1</v>
      </c>
      <c r="BM159" s="18">
        <v>2</v>
      </c>
      <c r="BN159" s="18">
        <v>2</v>
      </c>
      <c r="BO159" s="18">
        <v>2</v>
      </c>
      <c r="BP159" s="18">
        <v>2</v>
      </c>
      <c r="BQ159" s="18">
        <v>2</v>
      </c>
      <c r="BR159" s="18">
        <v>2</v>
      </c>
      <c r="BS159" s="18">
        <v>1</v>
      </c>
      <c r="BT159" s="18">
        <v>1</v>
      </c>
      <c r="BU159" s="18">
        <v>2</v>
      </c>
      <c r="BV159" s="18">
        <v>2</v>
      </c>
      <c r="BW159" s="25">
        <v>43950</v>
      </c>
      <c r="BX159" s="53">
        <v>1</v>
      </c>
      <c r="BY159" s="18">
        <v>2</v>
      </c>
      <c r="CA159" s="18">
        <v>4</v>
      </c>
      <c r="CB159" s="25">
        <v>43950</v>
      </c>
      <c r="CC159" s="25">
        <v>43968</v>
      </c>
      <c r="CD159" s="26">
        <v>3</v>
      </c>
      <c r="CE159" s="25">
        <v>43943</v>
      </c>
      <c r="CF159" s="62">
        <v>11</v>
      </c>
      <c r="CG159" s="26">
        <v>2</v>
      </c>
      <c r="CH159" s="25">
        <v>43980</v>
      </c>
      <c r="CI159" s="18">
        <v>133</v>
      </c>
      <c r="CJ159" s="18">
        <v>89</v>
      </c>
      <c r="CK159" s="18">
        <v>1</v>
      </c>
      <c r="CL159" s="18">
        <v>106</v>
      </c>
      <c r="CN159" s="18">
        <v>71</v>
      </c>
      <c r="CO159" s="18">
        <v>2</v>
      </c>
      <c r="CP159" s="18">
        <v>5</v>
      </c>
      <c r="CQ159" s="18">
        <v>24</v>
      </c>
      <c r="CR159" s="18">
        <v>36.700000000000003</v>
      </c>
      <c r="CS159" s="18">
        <v>2</v>
      </c>
      <c r="CT159" s="18">
        <v>57</v>
      </c>
      <c r="CU159" s="18">
        <v>197</v>
      </c>
      <c r="CV159" s="18">
        <v>1.8</v>
      </c>
      <c r="CW159" s="18">
        <v>26</v>
      </c>
      <c r="CX159" s="18">
        <v>15</v>
      </c>
      <c r="CY159" s="18">
        <v>5.3</v>
      </c>
      <c r="CZ159" s="18">
        <v>159000</v>
      </c>
      <c r="DA159" s="18">
        <v>7100</v>
      </c>
      <c r="DB159" s="18">
        <v>710</v>
      </c>
      <c r="DC159" s="18">
        <v>0</v>
      </c>
      <c r="DD159" s="18">
        <v>0</v>
      </c>
      <c r="DE159" s="18">
        <v>5820</v>
      </c>
      <c r="DF159" s="18">
        <v>430</v>
      </c>
      <c r="DG159" s="18">
        <v>4.5</v>
      </c>
      <c r="DH159" s="18">
        <v>133</v>
      </c>
      <c r="DI159" s="18">
        <v>178</v>
      </c>
      <c r="DK159" s="18">
        <v>151</v>
      </c>
      <c r="DP159" s="18">
        <v>394</v>
      </c>
      <c r="DS159" s="18">
        <v>905</v>
      </c>
      <c r="EA159" s="18">
        <v>7.4</v>
      </c>
      <c r="EB159" s="18">
        <v>21</v>
      </c>
      <c r="EC159" s="18">
        <v>15</v>
      </c>
      <c r="ED159" s="18">
        <v>60</v>
      </c>
      <c r="EF159" s="18">
        <v>1091</v>
      </c>
      <c r="EG159" s="18">
        <v>48</v>
      </c>
      <c r="EU159" s="18">
        <v>1</v>
      </c>
      <c r="EV159" s="18">
        <v>1</v>
      </c>
      <c r="EW159" s="22">
        <v>14.8</v>
      </c>
      <c r="EX159" s="22">
        <f ca="1">+EX159:EDW159</f>
        <v>0</v>
      </c>
      <c r="EY159" s="29">
        <f t="shared" si="6"/>
        <v>34.602076124567475</v>
      </c>
      <c r="EZ159" s="82">
        <f t="shared" si="7"/>
        <v>18</v>
      </c>
      <c r="FA159" s="29">
        <f t="shared" si="8"/>
        <v>25</v>
      </c>
    </row>
    <row r="160" spans="1:157" ht="29.25" customHeight="1" x14ac:dyDescent="0.25">
      <c r="A160" s="25">
        <v>43987</v>
      </c>
      <c r="B160" s="18" t="s">
        <v>783</v>
      </c>
      <c r="C160" s="18">
        <v>2226748098</v>
      </c>
      <c r="D160" s="18" t="s">
        <v>785</v>
      </c>
      <c r="E160" s="18" t="s">
        <v>784</v>
      </c>
      <c r="F160" s="18">
        <v>72</v>
      </c>
      <c r="G160" s="18">
        <v>6</v>
      </c>
      <c r="H160" s="18" t="s">
        <v>286</v>
      </c>
      <c r="I160" s="18">
        <v>2</v>
      </c>
      <c r="J160" s="18">
        <v>2</v>
      </c>
      <c r="M160" s="18">
        <v>2</v>
      </c>
      <c r="N160" s="18">
        <v>2</v>
      </c>
      <c r="O160" s="18">
        <v>2</v>
      </c>
      <c r="Q160" s="18">
        <v>1</v>
      </c>
      <c r="R160" s="18">
        <v>1</v>
      </c>
      <c r="S160" s="18">
        <v>2</v>
      </c>
      <c r="T160" s="18">
        <v>2</v>
      </c>
      <c r="U160" s="18">
        <v>1</v>
      </c>
      <c r="V160" s="18">
        <v>2</v>
      </c>
      <c r="W160" s="18">
        <v>2</v>
      </c>
      <c r="X160" s="18">
        <v>2</v>
      </c>
      <c r="Y160" s="18">
        <v>2</v>
      </c>
      <c r="Z160" s="18">
        <v>2</v>
      </c>
      <c r="AA160" s="18">
        <v>2</v>
      </c>
      <c r="AB160" s="18">
        <v>2</v>
      </c>
      <c r="AC160" s="18">
        <v>2</v>
      </c>
      <c r="AD160" s="18">
        <v>84</v>
      </c>
      <c r="AE160" s="18">
        <v>1.7</v>
      </c>
      <c r="AF160" s="18">
        <v>1</v>
      </c>
      <c r="AG160" s="18">
        <v>2</v>
      </c>
      <c r="AH160" s="18">
        <v>2</v>
      </c>
      <c r="AI160" s="18">
        <v>2</v>
      </c>
      <c r="AJ160" s="18">
        <v>2</v>
      </c>
      <c r="AK160" s="18">
        <v>2</v>
      </c>
      <c r="AL160" s="18">
        <v>2</v>
      </c>
      <c r="AM160" s="18">
        <v>2</v>
      </c>
      <c r="AN160" s="18">
        <v>2</v>
      </c>
      <c r="AO160" s="18">
        <v>2</v>
      </c>
      <c r="AP160" s="18">
        <v>2</v>
      </c>
      <c r="AQ160" s="18">
        <v>2</v>
      </c>
      <c r="AR160" s="18">
        <v>2</v>
      </c>
      <c r="AS160" s="18">
        <v>2</v>
      </c>
      <c r="AT160" s="18">
        <v>2</v>
      </c>
      <c r="AU160" s="18">
        <v>1</v>
      </c>
      <c r="AV160" s="18">
        <v>2</v>
      </c>
      <c r="AW160" s="18">
        <v>2</v>
      </c>
      <c r="AX160" s="18">
        <v>1</v>
      </c>
      <c r="AY160" s="18">
        <v>2</v>
      </c>
      <c r="AZ160" s="18">
        <v>2</v>
      </c>
      <c r="BA160" s="18">
        <v>2</v>
      </c>
      <c r="BB160" s="18">
        <v>2</v>
      </c>
      <c r="BC160" s="18">
        <v>2</v>
      </c>
      <c r="BD160" s="18">
        <v>2</v>
      </c>
      <c r="BE160" s="18">
        <v>1</v>
      </c>
      <c r="BF160" s="18">
        <v>2</v>
      </c>
      <c r="BG160" s="18">
        <v>2</v>
      </c>
      <c r="BH160" s="18">
        <v>2</v>
      </c>
      <c r="BI160" s="18">
        <v>2</v>
      </c>
      <c r="BJ160" s="18">
        <v>2</v>
      </c>
      <c r="BK160" s="18">
        <v>2</v>
      </c>
      <c r="BL160" s="18">
        <v>1</v>
      </c>
      <c r="BM160" s="18">
        <v>1</v>
      </c>
      <c r="BN160" s="18">
        <v>2</v>
      </c>
      <c r="BO160" s="18">
        <v>2</v>
      </c>
      <c r="BP160" s="18">
        <v>2</v>
      </c>
      <c r="BQ160" s="18">
        <v>2</v>
      </c>
      <c r="BR160" s="18">
        <v>2</v>
      </c>
      <c r="BS160" s="18">
        <v>1</v>
      </c>
      <c r="BT160" s="18">
        <v>1</v>
      </c>
      <c r="BU160" s="18">
        <v>2</v>
      </c>
      <c r="BV160" s="18">
        <v>2</v>
      </c>
      <c r="BW160" s="25">
        <v>43987</v>
      </c>
      <c r="BX160" s="18">
        <v>1</v>
      </c>
      <c r="BY160" s="18">
        <v>2</v>
      </c>
      <c r="BZ160" s="18"/>
      <c r="CB160" s="25">
        <v>43987</v>
      </c>
      <c r="CC160" s="25">
        <v>43991</v>
      </c>
      <c r="CD160" s="18">
        <v>3</v>
      </c>
      <c r="CE160" s="25">
        <v>43973</v>
      </c>
      <c r="CF160" s="18">
        <v>5</v>
      </c>
      <c r="CG160" s="18">
        <v>1</v>
      </c>
      <c r="CH160" s="25">
        <v>43987</v>
      </c>
      <c r="CI160" s="18">
        <v>125</v>
      </c>
      <c r="CJ160" s="18">
        <v>81</v>
      </c>
      <c r="CK160" s="18">
        <v>1</v>
      </c>
      <c r="CL160" s="18">
        <v>118</v>
      </c>
      <c r="CM160" s="18">
        <v>61</v>
      </c>
      <c r="CO160" s="18">
        <v>2</v>
      </c>
      <c r="CP160" s="18">
        <v>8</v>
      </c>
      <c r="CQ160" s="18">
        <v>28</v>
      </c>
      <c r="CR160" s="18">
        <v>38</v>
      </c>
      <c r="CS160" s="18">
        <v>2</v>
      </c>
      <c r="CT160" s="18">
        <v>3402</v>
      </c>
      <c r="CU160" s="18">
        <v>162</v>
      </c>
      <c r="CV160" s="18">
        <v>0.89</v>
      </c>
      <c r="CW160" s="18">
        <v>16</v>
      </c>
      <c r="CX160" s="18">
        <v>13.8</v>
      </c>
      <c r="CY160" s="18">
        <v>4.67</v>
      </c>
      <c r="CZ160" s="18">
        <v>407000</v>
      </c>
      <c r="DA160" s="18">
        <v>520</v>
      </c>
      <c r="DB160" s="18">
        <v>130</v>
      </c>
      <c r="DC160" s="18">
        <v>130</v>
      </c>
      <c r="DD160" s="18">
        <v>130</v>
      </c>
      <c r="DE160" s="18">
        <v>11610</v>
      </c>
      <c r="DF160" s="18">
        <v>520</v>
      </c>
      <c r="DG160" s="18">
        <v>4.9000000000000004</v>
      </c>
      <c r="DH160" s="18">
        <v>132</v>
      </c>
      <c r="DI160" s="18">
        <v>94</v>
      </c>
      <c r="DK160" s="18">
        <v>95</v>
      </c>
      <c r="DO160" s="18">
        <v>76</v>
      </c>
      <c r="DP160" s="18">
        <v>1102</v>
      </c>
      <c r="DV160" s="18"/>
      <c r="EA160" s="18">
        <v>7.44</v>
      </c>
      <c r="EB160" s="18">
        <v>33</v>
      </c>
      <c r="EC160" s="18">
        <v>22.4</v>
      </c>
      <c r="ED160" s="18">
        <v>61</v>
      </c>
      <c r="EE160" s="18">
        <v>2</v>
      </c>
      <c r="ER160" s="18">
        <v>2</v>
      </c>
      <c r="ES160" s="18">
        <v>2</v>
      </c>
      <c r="ET160" s="18">
        <v>1</v>
      </c>
      <c r="EU160" s="18">
        <v>2</v>
      </c>
      <c r="EV160" s="18">
        <v>1</v>
      </c>
      <c r="EW160" s="18">
        <v>16.100000000000001</v>
      </c>
      <c r="EX160" s="18"/>
      <c r="EY160" s="29">
        <f t="shared" si="6"/>
        <v>29.065743944636679</v>
      </c>
      <c r="EZ160" s="82">
        <f t="shared" si="7"/>
        <v>4</v>
      </c>
      <c r="FA160" s="29">
        <f t="shared" si="8"/>
        <v>18</v>
      </c>
    </row>
    <row r="161" spans="1:157" ht="29.25" customHeight="1" x14ac:dyDescent="0.25">
      <c r="A161" s="25">
        <v>43991</v>
      </c>
      <c r="B161" s="18" t="s">
        <v>787</v>
      </c>
      <c r="C161" s="18">
        <v>222524508</v>
      </c>
      <c r="D161" s="18" t="s">
        <v>789</v>
      </c>
      <c r="E161" s="18" t="s">
        <v>788</v>
      </c>
      <c r="F161" s="18">
        <v>77</v>
      </c>
      <c r="G161" s="18">
        <v>6</v>
      </c>
      <c r="H161" s="18" t="s">
        <v>801</v>
      </c>
      <c r="I161" s="18">
        <v>2</v>
      </c>
      <c r="J161" s="18">
        <v>1</v>
      </c>
      <c r="K161" s="18" t="s">
        <v>800</v>
      </c>
      <c r="L161" s="18">
        <v>2</v>
      </c>
      <c r="M161" s="18">
        <v>2</v>
      </c>
      <c r="N161" s="18">
        <v>2</v>
      </c>
      <c r="O161" s="18">
        <v>2</v>
      </c>
      <c r="P161" s="18">
        <v>2</v>
      </c>
      <c r="Q161" s="18">
        <v>2</v>
      </c>
      <c r="R161" s="18">
        <v>1</v>
      </c>
      <c r="S161" s="18">
        <v>2</v>
      </c>
      <c r="T161" s="18">
        <v>2</v>
      </c>
      <c r="U161" s="18">
        <v>1</v>
      </c>
      <c r="V161" s="18">
        <v>1</v>
      </c>
      <c r="W161" s="18">
        <v>2</v>
      </c>
      <c r="X161" s="18">
        <v>1</v>
      </c>
      <c r="Y161" s="18">
        <v>2</v>
      </c>
      <c r="Z161" s="18">
        <v>2</v>
      </c>
      <c r="AA161" s="18">
        <v>2</v>
      </c>
      <c r="AB161" s="18">
        <v>2</v>
      </c>
      <c r="AC161" s="18">
        <v>2</v>
      </c>
      <c r="AD161" s="18">
        <v>90</v>
      </c>
      <c r="AE161" s="18">
        <v>1.5</v>
      </c>
      <c r="AF161" s="18">
        <v>1</v>
      </c>
      <c r="AG161" s="18">
        <v>2</v>
      </c>
      <c r="AH161" s="18">
        <v>2</v>
      </c>
      <c r="AI161" s="18">
        <v>1</v>
      </c>
      <c r="AJ161" s="18">
        <v>2</v>
      </c>
      <c r="AK161" s="18">
        <v>2</v>
      </c>
      <c r="AL161" s="18">
        <v>2</v>
      </c>
      <c r="AM161" s="18">
        <v>2</v>
      </c>
      <c r="AN161" s="18">
        <v>2</v>
      </c>
      <c r="AO161" s="18">
        <v>2</v>
      </c>
      <c r="AP161" s="18">
        <v>2</v>
      </c>
      <c r="AQ161" s="18">
        <v>2</v>
      </c>
      <c r="AR161" s="18">
        <v>2</v>
      </c>
      <c r="AS161" s="18">
        <v>2</v>
      </c>
      <c r="AT161" s="18">
        <v>2</v>
      </c>
      <c r="AU161" s="18">
        <v>1</v>
      </c>
      <c r="AV161" s="18">
        <v>2</v>
      </c>
      <c r="AW161" s="18">
        <v>2</v>
      </c>
      <c r="AX161" s="18">
        <v>1</v>
      </c>
      <c r="AY161" s="18">
        <v>2</v>
      </c>
      <c r="AZ161" s="18">
        <v>2</v>
      </c>
      <c r="BA161" s="18">
        <v>2</v>
      </c>
      <c r="BB161" s="18">
        <v>1</v>
      </c>
      <c r="BC161" s="18">
        <v>2</v>
      </c>
      <c r="BD161" s="18">
        <v>2</v>
      </c>
      <c r="BE161" s="18">
        <v>1</v>
      </c>
      <c r="BF161" s="18">
        <v>2</v>
      </c>
      <c r="BG161" s="18">
        <v>2</v>
      </c>
      <c r="BH161" s="18">
        <v>2</v>
      </c>
      <c r="BI161" s="18">
        <v>2</v>
      </c>
      <c r="BJ161" s="18">
        <v>2</v>
      </c>
      <c r="BK161" s="18">
        <v>2</v>
      </c>
      <c r="BL161" s="18">
        <v>1</v>
      </c>
      <c r="BM161" s="18">
        <v>2</v>
      </c>
      <c r="BN161" s="18">
        <v>2</v>
      </c>
      <c r="BO161" s="18">
        <v>2</v>
      </c>
      <c r="BP161" s="18">
        <v>1</v>
      </c>
      <c r="BQ161" s="18">
        <v>2</v>
      </c>
      <c r="BR161" s="18">
        <v>2</v>
      </c>
      <c r="BS161" s="18">
        <v>1</v>
      </c>
      <c r="BT161" s="18">
        <v>1</v>
      </c>
      <c r="BU161" s="18">
        <v>2</v>
      </c>
      <c r="BV161" s="18">
        <v>2</v>
      </c>
      <c r="BW161" s="25">
        <v>43991</v>
      </c>
      <c r="BX161" s="18">
        <v>1</v>
      </c>
      <c r="BY161" s="18">
        <v>2</v>
      </c>
      <c r="BZ161" s="18"/>
      <c r="CB161" s="25">
        <v>43991</v>
      </c>
      <c r="CC161" s="25">
        <v>43993</v>
      </c>
      <c r="CD161" s="18">
        <v>3</v>
      </c>
      <c r="CE161" s="25">
        <v>43983</v>
      </c>
      <c r="CF161" s="18">
        <v>1</v>
      </c>
      <c r="CG161" s="18">
        <v>1</v>
      </c>
      <c r="CH161" s="25">
        <v>43991</v>
      </c>
      <c r="CI161" s="18">
        <v>163</v>
      </c>
      <c r="CJ161" s="18">
        <v>82</v>
      </c>
      <c r="CK161" s="18">
        <v>1</v>
      </c>
      <c r="CL161" s="18">
        <v>133</v>
      </c>
      <c r="CM161" s="18">
        <v>51</v>
      </c>
      <c r="CN161" s="18">
        <v>48</v>
      </c>
      <c r="CO161" s="18">
        <v>2</v>
      </c>
      <c r="CP161" s="18">
        <v>15</v>
      </c>
      <c r="CQ161" s="18">
        <v>33</v>
      </c>
      <c r="CR161" s="18">
        <v>36.299999999999997</v>
      </c>
      <c r="CS161" s="18">
        <v>2</v>
      </c>
      <c r="CT161" s="18">
        <v>191.7</v>
      </c>
      <c r="CU161" s="18">
        <v>540</v>
      </c>
      <c r="CV161" s="18">
        <v>5.84</v>
      </c>
      <c r="CW161" s="18">
        <v>89.6</v>
      </c>
      <c r="CX161" s="18">
        <v>11.7</v>
      </c>
      <c r="CY161" s="18">
        <v>4.38</v>
      </c>
      <c r="CZ161" s="18">
        <v>267000</v>
      </c>
      <c r="DA161" s="18">
        <v>11600</v>
      </c>
      <c r="DB161" s="18">
        <v>810</v>
      </c>
      <c r="DC161" s="18">
        <v>0</v>
      </c>
      <c r="DD161" s="18">
        <v>120</v>
      </c>
      <c r="DE161" s="18">
        <v>9740</v>
      </c>
      <c r="DF161" s="18">
        <v>930</v>
      </c>
      <c r="DG161" s="18">
        <v>5.2</v>
      </c>
      <c r="DH161" s="18">
        <v>123</v>
      </c>
      <c r="DI161" s="18">
        <v>97</v>
      </c>
      <c r="DK161" s="18">
        <v>46</v>
      </c>
      <c r="DO161" s="18">
        <v>22</v>
      </c>
      <c r="DS161" s="18">
        <v>901</v>
      </c>
      <c r="DV161" s="18"/>
      <c r="EA161" s="18">
        <v>7.2</v>
      </c>
      <c r="EB161" s="18">
        <v>35</v>
      </c>
      <c r="EC161" s="18">
        <v>13.7</v>
      </c>
      <c r="ED161" s="18">
        <v>38</v>
      </c>
      <c r="EE161" s="18">
        <v>2</v>
      </c>
      <c r="ER161" s="18">
        <v>2</v>
      </c>
      <c r="ES161" s="18">
        <v>1</v>
      </c>
      <c r="ET161" s="18">
        <v>1</v>
      </c>
      <c r="EU161" s="18">
        <v>2</v>
      </c>
      <c r="EV161" s="18">
        <v>2</v>
      </c>
      <c r="EW161" s="18">
        <v>13.9</v>
      </c>
      <c r="EX161" s="18"/>
      <c r="EY161" s="29">
        <f t="shared" si="6"/>
        <v>40</v>
      </c>
      <c r="EZ161" s="82">
        <f t="shared" si="7"/>
        <v>2</v>
      </c>
      <c r="FA161" s="29">
        <f t="shared" si="8"/>
        <v>10</v>
      </c>
    </row>
    <row r="162" spans="1:157" ht="29.25" customHeight="1" x14ac:dyDescent="0.25">
      <c r="A162" s="25">
        <v>43954</v>
      </c>
      <c r="B162" s="18" t="s">
        <v>790</v>
      </c>
      <c r="C162" s="18">
        <v>2482078465</v>
      </c>
      <c r="D162" s="18" t="s">
        <v>792</v>
      </c>
      <c r="E162" s="18" t="s">
        <v>791</v>
      </c>
      <c r="F162" s="18">
        <v>68</v>
      </c>
      <c r="G162" s="18">
        <v>6</v>
      </c>
      <c r="H162" s="18" t="s">
        <v>799</v>
      </c>
      <c r="I162" s="18">
        <v>2</v>
      </c>
      <c r="J162" s="18">
        <v>2</v>
      </c>
      <c r="L162" s="18">
        <v>1</v>
      </c>
      <c r="M162" s="18">
        <v>2</v>
      </c>
      <c r="N162" s="18">
        <v>2</v>
      </c>
      <c r="O162" s="18">
        <v>2</v>
      </c>
      <c r="P162" s="18">
        <v>2</v>
      </c>
      <c r="Q162" s="18">
        <v>2</v>
      </c>
      <c r="R162" s="18">
        <v>2</v>
      </c>
      <c r="S162" s="18">
        <v>2</v>
      </c>
      <c r="T162" s="18">
        <v>2</v>
      </c>
      <c r="U162" s="18">
        <v>2</v>
      </c>
      <c r="V162" s="18">
        <v>2</v>
      </c>
      <c r="W162" s="18">
        <v>2</v>
      </c>
      <c r="X162" s="18">
        <v>2</v>
      </c>
      <c r="Y162" s="18">
        <v>2</v>
      </c>
      <c r="Z162" s="18">
        <v>2</v>
      </c>
      <c r="AA162" s="18">
        <v>2</v>
      </c>
      <c r="AB162" s="18">
        <v>2</v>
      </c>
      <c r="AC162" s="18">
        <v>2</v>
      </c>
      <c r="AD162" s="18">
        <v>85</v>
      </c>
      <c r="AE162" s="18">
        <v>1.7</v>
      </c>
      <c r="AF162" s="18">
        <v>1</v>
      </c>
      <c r="AG162" s="18">
        <v>2</v>
      </c>
      <c r="AH162" s="18">
        <v>2</v>
      </c>
      <c r="AI162" s="18">
        <v>2</v>
      </c>
      <c r="AJ162" s="18">
        <v>2</v>
      </c>
      <c r="AK162" s="18">
        <v>2</v>
      </c>
      <c r="AL162" s="18">
        <v>2</v>
      </c>
      <c r="AM162" s="18">
        <v>2</v>
      </c>
      <c r="AN162" s="18">
        <v>2</v>
      </c>
      <c r="AO162" s="18">
        <v>2</v>
      </c>
      <c r="AP162" s="18">
        <v>2</v>
      </c>
      <c r="AQ162" s="18">
        <v>2</v>
      </c>
      <c r="AR162" s="18">
        <v>2</v>
      </c>
      <c r="AS162" s="18">
        <v>2</v>
      </c>
      <c r="AT162" s="18">
        <v>2</v>
      </c>
      <c r="AU162" s="18">
        <v>1</v>
      </c>
      <c r="AV162" s="18">
        <v>2</v>
      </c>
      <c r="AW162" s="18">
        <v>2</v>
      </c>
      <c r="AX162" s="18">
        <v>2</v>
      </c>
      <c r="AY162" s="18">
        <v>2</v>
      </c>
      <c r="AZ162" s="18">
        <v>2</v>
      </c>
      <c r="BA162" s="18">
        <v>2</v>
      </c>
      <c r="BB162" s="18">
        <v>2</v>
      </c>
      <c r="BC162" s="18">
        <v>1</v>
      </c>
      <c r="BD162" s="18">
        <v>2</v>
      </c>
      <c r="BE162" s="18">
        <v>1</v>
      </c>
      <c r="BF162" s="18">
        <v>2</v>
      </c>
      <c r="BG162" s="18">
        <v>2</v>
      </c>
      <c r="BH162" s="18">
        <v>2</v>
      </c>
      <c r="BI162" s="18">
        <v>2</v>
      </c>
      <c r="BJ162" s="18">
        <v>2</v>
      </c>
      <c r="BK162" s="18">
        <v>2</v>
      </c>
      <c r="BL162" s="18">
        <v>1</v>
      </c>
      <c r="BM162" s="18">
        <v>2</v>
      </c>
      <c r="BN162" s="18">
        <v>2</v>
      </c>
      <c r="BO162" s="18">
        <v>2</v>
      </c>
      <c r="BP162" s="18">
        <v>1</v>
      </c>
      <c r="BQ162" s="18">
        <v>1</v>
      </c>
      <c r="BR162" s="18">
        <v>2</v>
      </c>
      <c r="BS162" s="18">
        <v>1</v>
      </c>
      <c r="BT162" s="18">
        <v>1</v>
      </c>
      <c r="BU162" s="18">
        <v>2</v>
      </c>
      <c r="BV162" s="18">
        <v>2</v>
      </c>
      <c r="BW162" s="25">
        <v>43929</v>
      </c>
      <c r="BX162" s="18">
        <v>1</v>
      </c>
      <c r="BY162" s="18">
        <v>1</v>
      </c>
      <c r="BZ162" s="25">
        <v>43954</v>
      </c>
      <c r="CA162" s="18">
        <v>2</v>
      </c>
      <c r="CB162" s="25">
        <v>43985</v>
      </c>
      <c r="CC162" s="25">
        <v>43993</v>
      </c>
      <c r="CD162" s="18">
        <v>3</v>
      </c>
      <c r="CE162" s="25">
        <v>43948</v>
      </c>
      <c r="CF162" s="18">
        <v>2</v>
      </c>
      <c r="CG162" s="18">
        <v>1</v>
      </c>
      <c r="CH162" s="25">
        <v>43985</v>
      </c>
      <c r="CI162" s="18">
        <v>119</v>
      </c>
      <c r="CJ162" s="18">
        <v>73</v>
      </c>
      <c r="CK162" s="18">
        <v>1</v>
      </c>
      <c r="CL162" s="18">
        <v>99</v>
      </c>
      <c r="CN162" s="18">
        <v>90</v>
      </c>
      <c r="CO162" s="18">
        <v>2</v>
      </c>
      <c r="CQ162" s="18">
        <v>26</v>
      </c>
      <c r="CR162" s="18">
        <v>36.799999999999997</v>
      </c>
      <c r="CS162" s="18">
        <v>2</v>
      </c>
      <c r="CT162" s="18">
        <v>34.1</v>
      </c>
      <c r="CU162" s="18">
        <v>11</v>
      </c>
      <c r="CV162" s="18">
        <v>0.95</v>
      </c>
      <c r="CW162" s="18">
        <v>16.899999999999999</v>
      </c>
      <c r="CX162" s="18">
        <v>15.3</v>
      </c>
      <c r="CY162" s="18">
        <v>5.22</v>
      </c>
      <c r="CZ162" s="18">
        <v>141000</v>
      </c>
      <c r="DA162" s="18">
        <v>10100</v>
      </c>
      <c r="DB162" s="18">
        <v>810</v>
      </c>
      <c r="DC162" s="18">
        <v>0</v>
      </c>
      <c r="DD162" s="18">
        <v>100</v>
      </c>
      <c r="DE162" s="18">
        <v>8790</v>
      </c>
      <c r="DF162" s="18">
        <v>400</v>
      </c>
      <c r="DG162" s="18">
        <v>4.9000000000000004</v>
      </c>
      <c r="DH162" s="18">
        <v>141</v>
      </c>
      <c r="DI162" s="18">
        <v>104</v>
      </c>
      <c r="DK162" s="18">
        <v>99</v>
      </c>
      <c r="DO162" s="18">
        <v>57</v>
      </c>
      <c r="DP162" s="18">
        <v>446</v>
      </c>
      <c r="DR162" s="18">
        <v>40</v>
      </c>
      <c r="DS162" s="18">
        <v>473</v>
      </c>
      <c r="DV162" s="18"/>
      <c r="EA162" s="18">
        <v>7.45</v>
      </c>
      <c r="EB162" s="18">
        <v>34</v>
      </c>
      <c r="EC162" s="18">
        <v>24.6</v>
      </c>
      <c r="ED162" s="18">
        <v>45</v>
      </c>
      <c r="EE162" s="18">
        <v>2</v>
      </c>
      <c r="EF162" s="18">
        <v>120</v>
      </c>
      <c r="EG162" s="18">
        <v>20</v>
      </c>
      <c r="ER162" s="18">
        <v>2</v>
      </c>
      <c r="ET162" s="18">
        <v>1</v>
      </c>
      <c r="EU162" s="18">
        <v>1</v>
      </c>
      <c r="EV162" s="18">
        <v>1</v>
      </c>
      <c r="EW162" s="18">
        <v>14.2</v>
      </c>
      <c r="EX162" s="18"/>
      <c r="EY162" s="29">
        <f t="shared" si="6"/>
        <v>29.411764705882355</v>
      </c>
      <c r="EZ162" s="82">
        <f t="shared" si="7"/>
        <v>8</v>
      </c>
      <c r="FA162" s="29">
        <f t="shared" si="8"/>
        <v>14</v>
      </c>
    </row>
    <row r="163" spans="1:157" ht="29.25" customHeight="1" x14ac:dyDescent="0.25">
      <c r="A163" s="25">
        <v>43952</v>
      </c>
      <c r="B163" s="18" t="s">
        <v>793</v>
      </c>
      <c r="C163" s="18">
        <v>2221131668</v>
      </c>
      <c r="D163" s="18" t="s">
        <v>795</v>
      </c>
      <c r="E163" s="18" t="s">
        <v>794</v>
      </c>
      <c r="F163" s="18">
        <v>54</v>
      </c>
      <c r="G163" s="18">
        <v>1</v>
      </c>
      <c r="H163" s="18" t="s">
        <v>799</v>
      </c>
      <c r="I163" s="18">
        <v>3</v>
      </c>
      <c r="J163" s="18">
        <v>2</v>
      </c>
      <c r="L163" s="18">
        <v>1</v>
      </c>
      <c r="M163" s="18">
        <v>2</v>
      </c>
      <c r="N163" s="18">
        <v>2</v>
      </c>
      <c r="O163" s="18">
        <v>2</v>
      </c>
      <c r="P163" s="18">
        <v>2</v>
      </c>
      <c r="Q163" s="18">
        <v>2</v>
      </c>
      <c r="R163" s="18">
        <v>2</v>
      </c>
      <c r="S163" s="18">
        <v>2</v>
      </c>
      <c r="T163" s="18">
        <v>2</v>
      </c>
      <c r="U163" s="18">
        <v>2</v>
      </c>
      <c r="V163" s="18">
        <v>2</v>
      </c>
      <c r="W163" s="18">
        <v>2</v>
      </c>
      <c r="X163" s="18">
        <v>2</v>
      </c>
      <c r="Y163" s="18">
        <v>2</v>
      </c>
      <c r="Z163" s="18">
        <v>2</v>
      </c>
      <c r="AA163" s="18">
        <v>2</v>
      </c>
      <c r="AB163" s="18">
        <v>2</v>
      </c>
      <c r="AC163" s="18">
        <v>2</v>
      </c>
      <c r="AD163" s="18">
        <v>54</v>
      </c>
      <c r="AE163" s="18">
        <v>1.5</v>
      </c>
      <c r="AF163" s="18">
        <v>1</v>
      </c>
      <c r="AG163" s="18">
        <v>2</v>
      </c>
      <c r="AH163" s="18">
        <v>2</v>
      </c>
      <c r="AI163" s="18">
        <v>2</v>
      </c>
      <c r="AJ163" s="18">
        <v>2</v>
      </c>
      <c r="AK163" s="18">
        <v>2</v>
      </c>
      <c r="AL163" s="18">
        <v>2</v>
      </c>
      <c r="AM163" s="18">
        <v>2</v>
      </c>
      <c r="AN163" s="18">
        <v>2</v>
      </c>
      <c r="AO163" s="18">
        <v>2</v>
      </c>
      <c r="AP163" s="18">
        <v>2</v>
      </c>
      <c r="AQ163" s="18">
        <v>2</v>
      </c>
      <c r="AR163" s="18">
        <v>2</v>
      </c>
      <c r="AS163" s="18">
        <v>2</v>
      </c>
      <c r="AT163" s="18">
        <v>2</v>
      </c>
      <c r="AU163" s="18">
        <v>1</v>
      </c>
      <c r="AV163" s="18">
        <v>2</v>
      </c>
      <c r="AW163" s="18">
        <v>2</v>
      </c>
      <c r="AX163" s="18">
        <v>1</v>
      </c>
      <c r="AY163" s="18">
        <v>2</v>
      </c>
      <c r="AZ163" s="18">
        <v>2</v>
      </c>
      <c r="BA163" s="18">
        <v>2</v>
      </c>
      <c r="BB163" s="18">
        <v>2</v>
      </c>
      <c r="BC163" s="18">
        <v>1</v>
      </c>
      <c r="BD163" s="18">
        <v>2</v>
      </c>
      <c r="BE163" s="18">
        <v>1</v>
      </c>
      <c r="BF163" s="18">
        <v>2</v>
      </c>
      <c r="BG163" s="18">
        <v>2</v>
      </c>
      <c r="BH163" s="18">
        <v>2</v>
      </c>
      <c r="BI163" s="18">
        <v>2</v>
      </c>
      <c r="BJ163" s="18">
        <v>1</v>
      </c>
      <c r="BK163" s="18">
        <v>2</v>
      </c>
      <c r="BL163" s="18">
        <v>1</v>
      </c>
      <c r="BM163" s="18">
        <v>2</v>
      </c>
      <c r="BN163" s="18">
        <v>2</v>
      </c>
      <c r="BO163" s="18">
        <v>2</v>
      </c>
      <c r="BP163" s="18">
        <v>1</v>
      </c>
      <c r="BQ163" s="18">
        <v>2</v>
      </c>
      <c r="BR163" s="18">
        <v>2</v>
      </c>
      <c r="BS163" s="18">
        <v>1</v>
      </c>
      <c r="BT163" s="18">
        <v>1</v>
      </c>
      <c r="BU163" s="18">
        <v>2</v>
      </c>
      <c r="BV163" s="18">
        <v>2</v>
      </c>
      <c r="BW163" s="25">
        <v>43942</v>
      </c>
      <c r="BX163" s="18">
        <v>1</v>
      </c>
      <c r="BY163" s="18">
        <v>2</v>
      </c>
      <c r="BZ163" s="18"/>
      <c r="CB163" s="25">
        <v>43952</v>
      </c>
      <c r="CC163" s="25">
        <v>43961</v>
      </c>
      <c r="CD163" s="18">
        <v>2</v>
      </c>
      <c r="CE163" s="25">
        <v>43941</v>
      </c>
      <c r="CF163" s="18">
        <v>5</v>
      </c>
      <c r="CG163" s="18">
        <v>1</v>
      </c>
      <c r="CH163" s="25">
        <v>43952</v>
      </c>
      <c r="CI163" s="18">
        <v>132</v>
      </c>
      <c r="CJ163" s="18">
        <v>85</v>
      </c>
      <c r="CK163" s="18">
        <v>1</v>
      </c>
      <c r="CL163" s="18">
        <v>96</v>
      </c>
      <c r="CN163" s="18">
        <v>88</v>
      </c>
      <c r="CO163" s="18">
        <v>2</v>
      </c>
      <c r="CP163" s="18">
        <v>2</v>
      </c>
      <c r="CQ163" s="18">
        <v>23</v>
      </c>
      <c r="CR163" s="18">
        <v>37.200000000000003</v>
      </c>
      <c r="CS163" s="18">
        <v>2</v>
      </c>
      <c r="CT163" s="18">
        <v>14</v>
      </c>
      <c r="CU163" s="18">
        <v>97</v>
      </c>
      <c r="CV163" s="18">
        <v>0.64</v>
      </c>
      <c r="CW163" s="18">
        <v>6.5</v>
      </c>
      <c r="CX163" s="18">
        <v>12.1</v>
      </c>
      <c r="CY163" s="18">
        <v>4.25</v>
      </c>
      <c r="CZ163" s="18">
        <v>377000</v>
      </c>
      <c r="DA163" s="18">
        <v>5100</v>
      </c>
      <c r="DB163" s="18">
        <v>610</v>
      </c>
      <c r="DC163" s="18">
        <v>100</v>
      </c>
      <c r="DD163" s="18">
        <v>50</v>
      </c>
      <c r="DE163" s="18">
        <v>2960</v>
      </c>
      <c r="DF163" s="18">
        <v>1380</v>
      </c>
      <c r="DG163" s="18">
        <v>3.3</v>
      </c>
      <c r="DH163" s="18">
        <v>140</v>
      </c>
      <c r="DI163" s="18">
        <v>110</v>
      </c>
      <c r="DK163" s="18">
        <v>19</v>
      </c>
      <c r="DO163" s="18">
        <v>16</v>
      </c>
      <c r="DP163" s="18">
        <v>90</v>
      </c>
      <c r="DS163" s="18">
        <v>225</v>
      </c>
      <c r="DV163" s="18"/>
      <c r="EA163" s="18">
        <v>7.4</v>
      </c>
      <c r="EB163" s="18">
        <v>35</v>
      </c>
      <c r="EC163" s="18">
        <v>21.7</v>
      </c>
      <c r="ED163" s="18">
        <v>31</v>
      </c>
      <c r="EE163" s="18">
        <v>2</v>
      </c>
      <c r="ER163" s="18">
        <v>2</v>
      </c>
      <c r="ET163" s="18">
        <v>1</v>
      </c>
      <c r="EU163" s="18">
        <v>2</v>
      </c>
      <c r="EV163" s="18">
        <v>1</v>
      </c>
      <c r="EW163" s="18"/>
      <c r="EX163" s="18"/>
      <c r="EY163" s="29">
        <f t="shared" si="6"/>
        <v>24</v>
      </c>
      <c r="EZ163" s="82">
        <f t="shared" si="7"/>
        <v>9</v>
      </c>
      <c r="FA163" s="29">
        <f t="shared" si="8"/>
        <v>20</v>
      </c>
    </row>
    <row r="164" spans="1:157" ht="29.25" customHeight="1" x14ac:dyDescent="0.25">
      <c r="A164" s="25">
        <v>43986</v>
      </c>
      <c r="B164" s="18" t="s">
        <v>796</v>
      </c>
      <c r="C164" s="18">
        <v>2223324322</v>
      </c>
      <c r="D164" s="18" t="s">
        <v>798</v>
      </c>
      <c r="E164" s="18" t="s">
        <v>797</v>
      </c>
      <c r="F164" s="18">
        <v>65</v>
      </c>
      <c r="G164" s="18">
        <v>4</v>
      </c>
      <c r="H164" s="18" t="s">
        <v>286</v>
      </c>
      <c r="I164" s="18">
        <v>2</v>
      </c>
      <c r="J164" s="18">
        <v>2</v>
      </c>
      <c r="L164" s="18">
        <v>1</v>
      </c>
      <c r="M164" s="18">
        <v>2</v>
      </c>
      <c r="N164" s="18">
        <v>2</v>
      </c>
      <c r="O164" s="18">
        <v>2</v>
      </c>
      <c r="P164" s="18">
        <v>2</v>
      </c>
      <c r="Q164" s="18">
        <v>2</v>
      </c>
      <c r="R164" s="18">
        <v>2</v>
      </c>
      <c r="S164" s="18">
        <v>2</v>
      </c>
      <c r="T164" s="18">
        <v>2</v>
      </c>
      <c r="U164" s="18">
        <v>2</v>
      </c>
      <c r="V164" s="18">
        <v>2</v>
      </c>
      <c r="W164" s="18">
        <v>2</v>
      </c>
      <c r="X164" s="18">
        <v>2</v>
      </c>
      <c r="Y164" s="18">
        <v>2</v>
      </c>
      <c r="Z164" s="18">
        <v>2</v>
      </c>
      <c r="AA164" s="18">
        <v>2</v>
      </c>
      <c r="AB164" s="18">
        <v>2</v>
      </c>
      <c r="AC164" s="18">
        <v>2</v>
      </c>
      <c r="AD164" s="18">
        <v>90</v>
      </c>
      <c r="AE164" s="18">
        <v>1.69</v>
      </c>
      <c r="AF164" s="18">
        <v>1</v>
      </c>
      <c r="AG164" s="18">
        <v>1</v>
      </c>
      <c r="AH164" s="18">
        <v>2</v>
      </c>
      <c r="AI164" s="18">
        <v>1</v>
      </c>
      <c r="AJ164" s="18">
        <v>2</v>
      </c>
      <c r="AK164" s="18">
        <v>2</v>
      </c>
      <c r="AL164" s="18">
        <v>2</v>
      </c>
      <c r="AM164" s="18">
        <v>2</v>
      </c>
      <c r="AN164" s="18">
        <v>2</v>
      </c>
      <c r="AO164" s="18">
        <v>2</v>
      </c>
      <c r="AP164" s="18">
        <v>2</v>
      </c>
      <c r="AQ164" s="18">
        <v>1</v>
      </c>
      <c r="AR164" s="18">
        <v>2</v>
      </c>
      <c r="AS164" s="18">
        <v>2</v>
      </c>
      <c r="AT164" s="18">
        <v>2</v>
      </c>
      <c r="AU164" s="18">
        <v>1</v>
      </c>
      <c r="AV164" s="18">
        <v>2</v>
      </c>
      <c r="AW164" s="18">
        <v>2</v>
      </c>
      <c r="AX164" s="18">
        <v>1</v>
      </c>
      <c r="AY164" s="18">
        <v>1</v>
      </c>
      <c r="AZ164" s="18">
        <v>2</v>
      </c>
      <c r="BA164" s="18">
        <v>2</v>
      </c>
      <c r="BB164" s="18">
        <v>2</v>
      </c>
      <c r="BC164" s="18">
        <v>2</v>
      </c>
      <c r="BD164" s="18">
        <v>2</v>
      </c>
      <c r="BE164" s="18">
        <v>1</v>
      </c>
      <c r="BF164" s="18">
        <v>2</v>
      </c>
      <c r="BG164" s="18">
        <v>2</v>
      </c>
      <c r="BH164" s="18">
        <v>2</v>
      </c>
      <c r="BI164" s="18">
        <v>2</v>
      </c>
      <c r="BJ164" s="18">
        <v>2</v>
      </c>
      <c r="BK164" s="18">
        <v>2</v>
      </c>
      <c r="BL164" s="18">
        <v>1</v>
      </c>
      <c r="BM164" s="18">
        <v>2</v>
      </c>
      <c r="BN164" s="18">
        <v>2</v>
      </c>
      <c r="BO164" s="18">
        <v>2</v>
      </c>
      <c r="BP164" s="18">
        <v>1</v>
      </c>
      <c r="BQ164" s="18">
        <v>1</v>
      </c>
      <c r="BR164" s="18">
        <v>2</v>
      </c>
      <c r="BS164" s="18">
        <v>1</v>
      </c>
      <c r="BT164" s="18">
        <v>1</v>
      </c>
      <c r="BU164" s="18">
        <v>2</v>
      </c>
      <c r="BV164" s="18">
        <v>2</v>
      </c>
      <c r="BW164" s="25">
        <v>43974</v>
      </c>
      <c r="BX164" s="18">
        <v>1</v>
      </c>
      <c r="BY164" s="18">
        <v>2</v>
      </c>
      <c r="BZ164" s="18"/>
      <c r="CB164" s="25">
        <v>43986</v>
      </c>
      <c r="CC164" s="25">
        <v>43992</v>
      </c>
      <c r="CD164" s="18">
        <v>2</v>
      </c>
      <c r="CE164" s="25">
        <v>43974</v>
      </c>
      <c r="CF164" s="18">
        <v>2</v>
      </c>
      <c r="CG164" s="18">
        <v>1</v>
      </c>
      <c r="CH164" s="25">
        <v>43986</v>
      </c>
      <c r="CI164" s="18">
        <v>123</v>
      </c>
      <c r="CJ164" s="18">
        <v>83</v>
      </c>
      <c r="CK164" s="18">
        <v>1</v>
      </c>
      <c r="CL164" s="18">
        <v>128</v>
      </c>
      <c r="CN164" s="18">
        <v>90</v>
      </c>
      <c r="CO164" s="18">
        <v>2</v>
      </c>
      <c r="CP164" s="18">
        <v>2</v>
      </c>
      <c r="CQ164" s="18">
        <v>26</v>
      </c>
      <c r="CR164" s="18">
        <v>36</v>
      </c>
      <c r="CS164" s="18">
        <v>2</v>
      </c>
      <c r="CT164" s="18">
        <v>16.8</v>
      </c>
      <c r="CU164" s="18">
        <v>104</v>
      </c>
      <c r="CV164" s="18">
        <v>0.69</v>
      </c>
      <c r="CW164" s="18">
        <v>7.9</v>
      </c>
      <c r="CX164" s="18">
        <v>16</v>
      </c>
      <c r="CY164" s="18">
        <v>5.7</v>
      </c>
      <c r="CZ164" s="18">
        <v>608000</v>
      </c>
      <c r="DA164" s="18">
        <v>7700</v>
      </c>
      <c r="DB164" s="18">
        <v>920</v>
      </c>
      <c r="DC164" s="18">
        <v>80</v>
      </c>
      <c r="DD164" s="18">
        <v>80</v>
      </c>
      <c r="DE164" s="18">
        <v>5240</v>
      </c>
      <c r="DF164" s="18">
        <v>1460</v>
      </c>
      <c r="DG164" s="18">
        <v>3.4</v>
      </c>
      <c r="DH164" s="18">
        <v>138</v>
      </c>
      <c r="DI164" s="18">
        <v>107</v>
      </c>
      <c r="DK164" s="18">
        <v>59</v>
      </c>
      <c r="DO164" s="18">
        <v>128</v>
      </c>
      <c r="DP164" s="18">
        <v>95</v>
      </c>
      <c r="DS164" s="18">
        <v>312</v>
      </c>
      <c r="DV164" s="18"/>
      <c r="EA164" s="18">
        <v>7.49</v>
      </c>
      <c r="EB164" s="18">
        <v>29</v>
      </c>
      <c r="EC164" s="18">
        <v>22.1</v>
      </c>
      <c r="ED164" s="18">
        <v>56</v>
      </c>
      <c r="EE164" s="18">
        <v>2</v>
      </c>
      <c r="EF164" s="18">
        <v>7</v>
      </c>
      <c r="EG164" s="18">
        <v>16</v>
      </c>
      <c r="ER164" s="18">
        <v>2</v>
      </c>
      <c r="ET164" s="18">
        <v>1</v>
      </c>
      <c r="EU164" s="18">
        <v>2</v>
      </c>
      <c r="EV164" s="18">
        <v>1</v>
      </c>
      <c r="EW164" s="18">
        <v>15.4</v>
      </c>
      <c r="EX164" s="18"/>
      <c r="EY164" s="29">
        <f t="shared" si="6"/>
        <v>31.511501698119815</v>
      </c>
      <c r="EZ164" s="82">
        <f t="shared" si="7"/>
        <v>6</v>
      </c>
      <c r="FA164" s="29">
        <f t="shared" si="8"/>
        <v>18</v>
      </c>
    </row>
    <row r="165" spans="1:157" ht="29.25" customHeight="1" x14ac:dyDescent="0.25">
      <c r="A165" s="25">
        <v>43989</v>
      </c>
      <c r="B165" s="18" t="s">
        <v>802</v>
      </c>
      <c r="C165" s="18">
        <v>2224341640</v>
      </c>
      <c r="D165" s="18" t="s">
        <v>803</v>
      </c>
      <c r="E165" s="18" t="s">
        <v>804</v>
      </c>
      <c r="F165" s="18">
        <v>54</v>
      </c>
      <c r="G165" s="18">
        <v>2</v>
      </c>
      <c r="H165" s="18" t="s">
        <v>805</v>
      </c>
      <c r="I165" s="18">
        <v>3</v>
      </c>
      <c r="J165" s="18">
        <v>2</v>
      </c>
      <c r="M165" s="18">
        <v>2</v>
      </c>
      <c r="N165" s="18">
        <v>2</v>
      </c>
      <c r="O165" s="18">
        <v>2</v>
      </c>
      <c r="P165" s="18">
        <v>2</v>
      </c>
      <c r="Q165" s="18">
        <v>2</v>
      </c>
      <c r="R165" s="18">
        <v>2</v>
      </c>
      <c r="S165" s="18">
        <v>2</v>
      </c>
      <c r="T165" s="18">
        <v>2</v>
      </c>
      <c r="U165" s="18">
        <v>2</v>
      </c>
      <c r="V165" s="18">
        <v>2</v>
      </c>
      <c r="W165" s="18">
        <v>2</v>
      </c>
      <c r="X165" s="18">
        <v>2</v>
      </c>
      <c r="Y165" s="18">
        <v>2</v>
      </c>
      <c r="Z165" s="18">
        <v>2</v>
      </c>
      <c r="AA165" s="18">
        <v>2</v>
      </c>
      <c r="AB165" s="18">
        <v>2</v>
      </c>
      <c r="AC165" s="18">
        <v>2</v>
      </c>
      <c r="AD165" s="18">
        <v>67</v>
      </c>
      <c r="AE165" s="18">
        <v>1.5</v>
      </c>
      <c r="AF165" s="18">
        <v>1</v>
      </c>
      <c r="AG165" s="18">
        <v>2</v>
      </c>
      <c r="AH165" s="18">
        <v>2</v>
      </c>
      <c r="AI165" s="18">
        <v>2</v>
      </c>
      <c r="AJ165" s="18">
        <v>2</v>
      </c>
      <c r="AK165" s="18">
        <v>2</v>
      </c>
      <c r="AL165" s="18">
        <v>2</v>
      </c>
      <c r="AM165" s="18">
        <v>2</v>
      </c>
      <c r="AN165" s="18">
        <v>2</v>
      </c>
      <c r="AO165" s="18">
        <v>2</v>
      </c>
      <c r="AP165" s="18">
        <v>2</v>
      </c>
      <c r="AQ165" s="18">
        <v>2</v>
      </c>
      <c r="AR165" s="18">
        <v>2</v>
      </c>
      <c r="AS165" s="18">
        <v>2</v>
      </c>
      <c r="AT165" s="18">
        <v>2</v>
      </c>
      <c r="AU165" s="18">
        <v>2</v>
      </c>
      <c r="AV165" s="18">
        <v>2</v>
      </c>
      <c r="AW165" s="18">
        <v>2</v>
      </c>
      <c r="AX165" s="18">
        <v>2</v>
      </c>
      <c r="AY165" s="18">
        <v>2</v>
      </c>
      <c r="AZ165" s="18">
        <v>2</v>
      </c>
      <c r="BA165" s="18">
        <v>2</v>
      </c>
      <c r="BB165" s="18">
        <v>2</v>
      </c>
      <c r="BC165" s="18">
        <v>2</v>
      </c>
      <c r="BD165" s="18">
        <v>2</v>
      </c>
      <c r="BE165" s="18">
        <v>1</v>
      </c>
      <c r="BF165" s="18">
        <v>2</v>
      </c>
      <c r="BG165" s="18">
        <v>2</v>
      </c>
      <c r="BH165" s="18">
        <v>2</v>
      </c>
      <c r="BI165" s="18">
        <v>2</v>
      </c>
      <c r="BJ165" s="18">
        <v>2</v>
      </c>
      <c r="BK165" s="18">
        <v>2</v>
      </c>
      <c r="BL165" s="18">
        <v>1</v>
      </c>
      <c r="BM165" s="18">
        <v>2</v>
      </c>
      <c r="BN165" s="18">
        <v>2</v>
      </c>
      <c r="BO165" s="18">
        <v>2</v>
      </c>
      <c r="BP165" s="18">
        <v>2</v>
      </c>
      <c r="BQ165" s="18">
        <v>2</v>
      </c>
      <c r="BR165" s="18">
        <v>2</v>
      </c>
      <c r="BS165" s="18">
        <v>1</v>
      </c>
      <c r="BT165" s="18">
        <v>2</v>
      </c>
      <c r="BU165" s="18">
        <v>2</v>
      </c>
      <c r="BV165" s="18">
        <v>2</v>
      </c>
      <c r="BW165" s="25">
        <v>43986</v>
      </c>
      <c r="BX165" s="53">
        <v>1</v>
      </c>
      <c r="BY165" s="18">
        <v>2</v>
      </c>
      <c r="CA165" s="18">
        <v>4</v>
      </c>
      <c r="CB165" s="25">
        <v>43989</v>
      </c>
      <c r="CC165" s="25">
        <v>43998</v>
      </c>
      <c r="CD165" s="26">
        <v>2</v>
      </c>
      <c r="CE165" s="25">
        <v>43985</v>
      </c>
      <c r="CF165" s="62">
        <v>14</v>
      </c>
      <c r="CG165" s="26">
        <v>1</v>
      </c>
      <c r="CH165" s="25">
        <v>43989</v>
      </c>
      <c r="CI165" s="18">
        <v>123</v>
      </c>
      <c r="CJ165" s="18">
        <v>69</v>
      </c>
      <c r="CK165" s="18">
        <v>1</v>
      </c>
      <c r="CL165" s="18">
        <v>78</v>
      </c>
      <c r="CM165" s="18">
        <v>93</v>
      </c>
      <c r="CO165" s="18">
        <v>2</v>
      </c>
      <c r="CP165" s="18">
        <v>7</v>
      </c>
      <c r="CQ165" s="18">
        <v>19</v>
      </c>
      <c r="CR165" s="18">
        <v>36.700000000000003</v>
      </c>
      <c r="CS165" s="18">
        <v>2</v>
      </c>
      <c r="CT165" s="18">
        <v>23</v>
      </c>
      <c r="CU165" s="18">
        <v>78</v>
      </c>
      <c r="CV165" s="18">
        <v>0.67</v>
      </c>
      <c r="CW165" s="18">
        <v>11</v>
      </c>
      <c r="CX165" s="18">
        <v>13.5</v>
      </c>
      <c r="CY165" s="18">
        <v>4.5</v>
      </c>
      <c r="CZ165" s="18">
        <v>258</v>
      </c>
      <c r="DA165" s="18">
        <v>10600</v>
      </c>
      <c r="DB165" s="18">
        <v>950</v>
      </c>
      <c r="DC165" s="18">
        <v>0</v>
      </c>
      <c r="DD165" s="18">
        <v>110</v>
      </c>
      <c r="DE165" s="18">
        <v>8060</v>
      </c>
      <c r="DF165" s="18">
        <v>1480</v>
      </c>
      <c r="DG165" s="18">
        <v>3.4</v>
      </c>
      <c r="DH165" s="18">
        <v>137</v>
      </c>
      <c r="DI165" s="18">
        <v>103</v>
      </c>
      <c r="DK165" s="18">
        <v>52</v>
      </c>
      <c r="DN165" s="18">
        <v>1338</v>
      </c>
      <c r="DP165" s="18">
        <v>1228</v>
      </c>
      <c r="DS165" s="18">
        <v>282</v>
      </c>
      <c r="EA165" s="18">
        <v>7.48</v>
      </c>
      <c r="EB165" s="18">
        <v>31</v>
      </c>
      <c r="EC165" s="18">
        <v>25</v>
      </c>
      <c r="ED165" s="18">
        <v>96</v>
      </c>
      <c r="EU165" s="18">
        <v>2</v>
      </c>
      <c r="EV165" s="18">
        <v>1</v>
      </c>
      <c r="EW165" s="22">
        <v>13.1</v>
      </c>
      <c r="EY165" s="29">
        <f t="shared" si="6"/>
        <v>29.777777777777775</v>
      </c>
      <c r="EZ165" s="82">
        <f t="shared" si="7"/>
        <v>9</v>
      </c>
      <c r="FA165" s="29">
        <f t="shared" si="8"/>
        <v>13</v>
      </c>
    </row>
    <row r="166" spans="1:157" ht="29.25" customHeight="1" x14ac:dyDescent="0.25">
      <c r="A166" s="25">
        <v>43988</v>
      </c>
      <c r="B166" s="18" t="s">
        <v>408</v>
      </c>
      <c r="C166" s="18">
        <v>2221285781</v>
      </c>
      <c r="D166" s="18" t="s">
        <v>807</v>
      </c>
      <c r="E166" s="18" t="s">
        <v>808</v>
      </c>
      <c r="F166" s="18">
        <v>42</v>
      </c>
      <c r="G166" s="18">
        <v>1</v>
      </c>
      <c r="H166" s="18" t="s">
        <v>741</v>
      </c>
      <c r="I166" s="18">
        <v>3</v>
      </c>
      <c r="J166" s="18">
        <v>2</v>
      </c>
      <c r="M166" s="18">
        <v>2</v>
      </c>
      <c r="N166" s="18">
        <v>2</v>
      </c>
      <c r="O166" s="18">
        <v>2</v>
      </c>
      <c r="P166" s="18">
        <v>2</v>
      </c>
      <c r="Q166" s="18">
        <v>2</v>
      </c>
      <c r="R166" s="18">
        <v>2</v>
      </c>
      <c r="S166" s="18">
        <v>2</v>
      </c>
      <c r="T166" s="18">
        <v>2</v>
      </c>
      <c r="U166" s="18">
        <v>2</v>
      </c>
      <c r="V166" s="18">
        <v>2</v>
      </c>
      <c r="W166" s="18">
        <v>2</v>
      </c>
      <c r="X166" s="18">
        <v>2</v>
      </c>
      <c r="Y166" s="18">
        <v>2</v>
      </c>
      <c r="Z166" s="18">
        <v>2</v>
      </c>
      <c r="AA166" s="18">
        <v>2</v>
      </c>
      <c r="AB166" s="18">
        <v>2</v>
      </c>
      <c r="AC166" s="18">
        <v>2</v>
      </c>
      <c r="AD166" s="18">
        <v>56</v>
      </c>
      <c r="AE166" s="18">
        <v>1.56</v>
      </c>
      <c r="AF166" s="18">
        <v>1</v>
      </c>
      <c r="AG166" s="18">
        <v>2</v>
      </c>
      <c r="AH166" s="18">
        <v>2</v>
      </c>
      <c r="AI166" s="18">
        <v>2</v>
      </c>
      <c r="AJ166" s="18">
        <v>2</v>
      </c>
      <c r="AK166" s="18">
        <v>2</v>
      </c>
      <c r="AL166" s="18">
        <v>2</v>
      </c>
      <c r="AM166" s="18">
        <v>2</v>
      </c>
      <c r="AN166" s="18">
        <v>2</v>
      </c>
      <c r="AO166" s="18">
        <v>2</v>
      </c>
      <c r="AP166" s="18">
        <v>2</v>
      </c>
      <c r="AQ166" s="18">
        <v>2</v>
      </c>
      <c r="AR166" s="18">
        <v>2</v>
      </c>
      <c r="AS166" s="18">
        <v>2</v>
      </c>
      <c r="AT166" s="18">
        <v>2</v>
      </c>
      <c r="AU166" s="18">
        <v>1</v>
      </c>
      <c r="AV166" s="18">
        <v>2</v>
      </c>
      <c r="AW166" s="18">
        <v>2</v>
      </c>
      <c r="AX166" s="18">
        <v>2</v>
      </c>
      <c r="AY166" s="18">
        <v>2</v>
      </c>
      <c r="AZ166" s="18">
        <v>2</v>
      </c>
      <c r="BA166" s="18">
        <v>2</v>
      </c>
      <c r="BB166" s="18">
        <v>2</v>
      </c>
      <c r="BC166" s="18">
        <v>2</v>
      </c>
      <c r="BD166" s="18">
        <v>2</v>
      </c>
      <c r="BE166" s="18">
        <v>1</v>
      </c>
      <c r="BF166" s="18">
        <v>2</v>
      </c>
      <c r="BG166" s="18">
        <v>2</v>
      </c>
      <c r="BH166" s="18">
        <v>2</v>
      </c>
      <c r="BI166" s="18">
        <v>2</v>
      </c>
      <c r="BJ166" s="18">
        <v>2</v>
      </c>
      <c r="BK166" s="18">
        <v>2</v>
      </c>
      <c r="BL166" s="18">
        <v>1</v>
      </c>
      <c r="BM166" s="18">
        <v>2</v>
      </c>
      <c r="BN166" s="18">
        <v>2</v>
      </c>
      <c r="BO166" s="18">
        <v>2</v>
      </c>
      <c r="BP166" s="18">
        <v>2</v>
      </c>
      <c r="BQ166" s="18">
        <v>2</v>
      </c>
      <c r="BR166" s="18">
        <v>2</v>
      </c>
      <c r="BS166" s="18">
        <v>1</v>
      </c>
      <c r="BT166" s="18">
        <v>2</v>
      </c>
      <c r="BU166" s="18">
        <v>2</v>
      </c>
      <c r="BV166" s="18">
        <v>2</v>
      </c>
      <c r="BW166" s="25">
        <v>43985</v>
      </c>
      <c r="BX166" s="53">
        <v>1</v>
      </c>
      <c r="BY166" s="18">
        <v>2</v>
      </c>
      <c r="CA166" s="18">
        <v>4</v>
      </c>
      <c r="CB166" s="25">
        <v>43988</v>
      </c>
      <c r="CC166" s="25">
        <v>43997</v>
      </c>
      <c r="CD166" s="26">
        <v>2</v>
      </c>
      <c r="CE166" s="25">
        <v>43984</v>
      </c>
      <c r="CF166" s="62">
        <v>2</v>
      </c>
      <c r="CG166" s="26">
        <v>1</v>
      </c>
      <c r="CH166" s="25">
        <v>43988</v>
      </c>
      <c r="CI166" s="18">
        <v>92</v>
      </c>
      <c r="CJ166" s="18">
        <v>59</v>
      </c>
      <c r="CK166" s="18">
        <v>1</v>
      </c>
      <c r="CL166" s="18">
        <v>102</v>
      </c>
      <c r="CN166" s="18">
        <v>89</v>
      </c>
      <c r="CO166" s="18">
        <v>2</v>
      </c>
      <c r="CQ166" s="18">
        <v>30</v>
      </c>
      <c r="CR166" s="18">
        <v>36.799999999999997</v>
      </c>
      <c r="CS166" s="18">
        <v>2</v>
      </c>
      <c r="CT166" s="18">
        <v>13</v>
      </c>
      <c r="CU166" s="18">
        <v>116</v>
      </c>
      <c r="CV166" s="18">
        <v>0.59</v>
      </c>
      <c r="CW166" s="18">
        <v>6.3</v>
      </c>
      <c r="CX166" s="18">
        <v>11.8</v>
      </c>
      <c r="CY166" s="18">
        <v>4.3</v>
      </c>
      <c r="CZ166" s="18">
        <v>337000</v>
      </c>
      <c r="DA166" s="18">
        <v>7200</v>
      </c>
      <c r="DB166" s="18">
        <v>720</v>
      </c>
      <c r="DC166" s="18">
        <v>70</v>
      </c>
      <c r="DD166" s="18">
        <v>70</v>
      </c>
      <c r="DE166" s="18">
        <v>5040</v>
      </c>
      <c r="DF166" s="18">
        <v>1300</v>
      </c>
      <c r="DG166" s="18">
        <v>5</v>
      </c>
      <c r="DH166" s="18">
        <v>142</v>
      </c>
      <c r="DI166" s="18">
        <v>196</v>
      </c>
      <c r="DK166" s="18">
        <v>102</v>
      </c>
      <c r="DO166" s="18">
        <v>86</v>
      </c>
      <c r="DP166" s="18">
        <v>150</v>
      </c>
      <c r="DS166" s="18">
        <v>385</v>
      </c>
      <c r="EA166" s="18">
        <v>7.44</v>
      </c>
      <c r="EB166" s="18">
        <v>34</v>
      </c>
      <c r="EC166" s="18">
        <v>23</v>
      </c>
      <c r="ED166" s="18">
        <v>50</v>
      </c>
      <c r="EU166" s="18">
        <v>1</v>
      </c>
      <c r="EV166" s="18">
        <v>1</v>
      </c>
      <c r="EW166" s="22">
        <v>14.9</v>
      </c>
      <c r="EY166" s="29">
        <f t="shared" si="6"/>
        <v>23.011176857330703</v>
      </c>
      <c r="EZ166" s="82">
        <f t="shared" si="7"/>
        <v>9</v>
      </c>
      <c r="FA166" s="29">
        <f t="shared" si="8"/>
        <v>13</v>
      </c>
    </row>
    <row r="167" spans="1:157" ht="29.25" customHeight="1" x14ac:dyDescent="0.25">
      <c r="A167" s="25">
        <v>43991</v>
      </c>
      <c r="B167" s="18" t="s">
        <v>196</v>
      </c>
      <c r="C167" s="18">
        <v>2221816965</v>
      </c>
      <c r="D167" s="18" t="s">
        <v>809</v>
      </c>
      <c r="E167" s="18" t="s">
        <v>810</v>
      </c>
      <c r="F167" s="18">
        <v>59</v>
      </c>
      <c r="G167" s="18">
        <v>4</v>
      </c>
      <c r="H167" s="18" t="s">
        <v>811</v>
      </c>
      <c r="I167" s="18">
        <v>2</v>
      </c>
      <c r="J167" s="18">
        <v>1</v>
      </c>
      <c r="K167" s="18">
        <v>2</v>
      </c>
      <c r="M167" s="18">
        <v>2</v>
      </c>
      <c r="N167" s="18">
        <v>2</v>
      </c>
      <c r="O167" s="18">
        <v>2</v>
      </c>
      <c r="P167" s="18">
        <v>2</v>
      </c>
      <c r="Q167" s="18">
        <v>2</v>
      </c>
      <c r="R167" s="18">
        <v>2</v>
      </c>
      <c r="S167" s="18">
        <v>2</v>
      </c>
      <c r="T167" s="18">
        <v>2</v>
      </c>
      <c r="U167" s="18">
        <v>2</v>
      </c>
      <c r="V167" s="18">
        <v>2</v>
      </c>
      <c r="W167" s="18">
        <v>2</v>
      </c>
      <c r="X167" s="18">
        <v>2</v>
      </c>
      <c r="Y167" s="18">
        <v>2</v>
      </c>
      <c r="Z167" s="18">
        <v>2</v>
      </c>
      <c r="AA167" s="18">
        <v>2</v>
      </c>
      <c r="AB167" s="18">
        <v>2</v>
      </c>
      <c r="AC167" s="18">
        <v>2</v>
      </c>
      <c r="AD167" s="18">
        <v>48</v>
      </c>
      <c r="AE167" s="18">
        <v>1.45</v>
      </c>
      <c r="AF167" s="18">
        <v>1</v>
      </c>
      <c r="AG167" s="18">
        <v>2</v>
      </c>
      <c r="AH167" s="18">
        <v>2</v>
      </c>
      <c r="AI167" s="18">
        <v>2</v>
      </c>
      <c r="AJ167" s="18">
        <v>2</v>
      </c>
      <c r="AK167" s="18">
        <v>2</v>
      </c>
      <c r="AL167" s="18">
        <v>2</v>
      </c>
      <c r="AM167" s="18">
        <v>2</v>
      </c>
      <c r="AN167" s="18">
        <v>2</v>
      </c>
      <c r="AO167" s="18">
        <v>2</v>
      </c>
      <c r="AP167" s="18">
        <v>2</v>
      </c>
      <c r="AQ167" s="18">
        <v>2</v>
      </c>
      <c r="AR167" s="18">
        <v>2</v>
      </c>
      <c r="AS167" s="18">
        <v>2</v>
      </c>
      <c r="AT167" s="18">
        <v>2</v>
      </c>
      <c r="AU167" s="18">
        <v>1</v>
      </c>
      <c r="AV167" s="18">
        <v>2</v>
      </c>
      <c r="AW167" s="18">
        <v>2</v>
      </c>
      <c r="AX167" s="18">
        <v>2</v>
      </c>
      <c r="AY167" s="18">
        <v>2</v>
      </c>
      <c r="AZ167" s="18">
        <v>2</v>
      </c>
      <c r="BA167" s="18">
        <v>2</v>
      </c>
      <c r="BB167" s="18">
        <v>2</v>
      </c>
      <c r="BC167" s="18">
        <v>2</v>
      </c>
      <c r="BD167" s="18">
        <v>2</v>
      </c>
      <c r="BE167" s="18">
        <v>1</v>
      </c>
      <c r="BF167" s="18">
        <v>2</v>
      </c>
      <c r="BG167" s="18">
        <v>2</v>
      </c>
      <c r="BH167" s="18">
        <v>2</v>
      </c>
      <c r="BI167" s="18">
        <v>2</v>
      </c>
      <c r="BJ167" s="18">
        <v>2</v>
      </c>
      <c r="BK167" s="18">
        <v>1</v>
      </c>
      <c r="BL167" s="18">
        <v>1</v>
      </c>
      <c r="BM167" s="18">
        <v>2</v>
      </c>
      <c r="BN167" s="18">
        <v>2</v>
      </c>
      <c r="BO167" s="18">
        <v>2</v>
      </c>
      <c r="BP167" s="18">
        <v>2</v>
      </c>
      <c r="BQ167" s="18">
        <v>2</v>
      </c>
      <c r="BR167" s="18">
        <v>1</v>
      </c>
      <c r="BS167" s="18">
        <v>1</v>
      </c>
      <c r="BT167" s="18">
        <v>2</v>
      </c>
      <c r="BU167" s="18">
        <v>2</v>
      </c>
      <c r="BV167" s="18">
        <v>2</v>
      </c>
      <c r="BW167" s="25" t="s">
        <v>812</v>
      </c>
      <c r="BX167" s="53">
        <v>1</v>
      </c>
      <c r="BY167" s="18">
        <v>2</v>
      </c>
      <c r="CA167" s="18">
        <v>4</v>
      </c>
      <c r="CB167" s="25">
        <v>43991</v>
      </c>
      <c r="CC167" s="25">
        <v>43997</v>
      </c>
      <c r="CD167" s="26">
        <v>2</v>
      </c>
      <c r="CE167" s="25">
        <v>43984</v>
      </c>
      <c r="CF167" s="62">
        <v>5</v>
      </c>
      <c r="CG167" s="26">
        <v>1</v>
      </c>
      <c r="CH167" s="25">
        <v>43991</v>
      </c>
      <c r="CI167" s="18">
        <v>104</v>
      </c>
      <c r="CJ167" s="18">
        <v>61</v>
      </c>
      <c r="CK167" s="18">
        <v>1</v>
      </c>
      <c r="CL167" s="18">
        <v>100</v>
      </c>
      <c r="CN167" s="18">
        <v>90</v>
      </c>
      <c r="CO167" s="18">
        <v>2</v>
      </c>
      <c r="CQ167" s="18">
        <v>22</v>
      </c>
      <c r="CR167" s="18">
        <v>38</v>
      </c>
      <c r="CS167" s="18">
        <v>2</v>
      </c>
      <c r="CT167" s="18">
        <v>21</v>
      </c>
      <c r="CU167" s="18">
        <v>72</v>
      </c>
      <c r="CV167" s="18">
        <v>0.66</v>
      </c>
      <c r="CW167" s="18">
        <v>10</v>
      </c>
      <c r="CX167" s="18">
        <v>13.8</v>
      </c>
      <c r="CY167" s="18">
        <v>4.8</v>
      </c>
      <c r="CZ167" s="18">
        <v>316000</v>
      </c>
      <c r="DA167" s="18">
        <v>3500</v>
      </c>
      <c r="DB167" s="18">
        <v>520</v>
      </c>
      <c r="DC167" s="18">
        <v>70</v>
      </c>
      <c r="DD167" s="18">
        <v>100</v>
      </c>
      <c r="DE167" s="18">
        <v>1820</v>
      </c>
      <c r="DF167" s="18">
        <v>980</v>
      </c>
      <c r="DG167" s="18">
        <v>3.7</v>
      </c>
      <c r="DH167" s="18">
        <v>142</v>
      </c>
      <c r="DI167" s="18">
        <v>103</v>
      </c>
      <c r="DK167" s="18">
        <v>45</v>
      </c>
      <c r="DO167" s="18">
        <v>54</v>
      </c>
      <c r="DP167" s="18" t="s">
        <v>457</v>
      </c>
      <c r="DS167" s="18">
        <v>310</v>
      </c>
      <c r="EA167" s="18">
        <v>7.43</v>
      </c>
      <c r="EB167" s="18">
        <v>27</v>
      </c>
      <c r="EC167" s="18">
        <v>17</v>
      </c>
      <c r="ED167" s="18">
        <v>54</v>
      </c>
      <c r="EU167" s="18">
        <v>1</v>
      </c>
      <c r="EV167" s="18">
        <v>1</v>
      </c>
      <c r="EW167" s="22">
        <v>14.7</v>
      </c>
      <c r="EY167" s="29">
        <f t="shared" si="6"/>
        <v>22.82996432818074</v>
      </c>
      <c r="EZ167" s="82">
        <f t="shared" si="7"/>
        <v>6</v>
      </c>
      <c r="FA167" s="29">
        <f t="shared" si="8"/>
        <v>13</v>
      </c>
    </row>
    <row r="168" spans="1:157" ht="29.25" customHeight="1" x14ac:dyDescent="0.25">
      <c r="A168" s="25">
        <v>43992</v>
      </c>
      <c r="B168" s="18" t="s">
        <v>814</v>
      </c>
      <c r="C168" s="18">
        <v>2227168134</v>
      </c>
      <c r="D168" s="18" t="s">
        <v>815</v>
      </c>
      <c r="E168" s="18" t="s">
        <v>816</v>
      </c>
      <c r="F168" s="18">
        <v>53</v>
      </c>
      <c r="G168" s="18">
        <v>4</v>
      </c>
      <c r="H168" s="18" t="s">
        <v>817</v>
      </c>
      <c r="I168" s="18">
        <v>1</v>
      </c>
      <c r="J168" s="18">
        <v>2</v>
      </c>
      <c r="M168" s="18">
        <v>2</v>
      </c>
      <c r="N168" s="18">
        <v>2</v>
      </c>
      <c r="O168" s="18">
        <v>2</v>
      </c>
      <c r="P168" s="18">
        <v>2</v>
      </c>
      <c r="Q168" s="18">
        <v>2</v>
      </c>
      <c r="R168" s="18">
        <v>2</v>
      </c>
      <c r="S168" s="18">
        <v>2</v>
      </c>
      <c r="T168" s="18">
        <v>2</v>
      </c>
      <c r="U168" s="18">
        <v>2</v>
      </c>
      <c r="V168" s="18">
        <v>2</v>
      </c>
      <c r="W168" s="18">
        <v>2</v>
      </c>
      <c r="X168" s="18">
        <v>2</v>
      </c>
      <c r="Y168" s="18">
        <v>2</v>
      </c>
      <c r="Z168" s="18">
        <v>2</v>
      </c>
      <c r="AA168" s="18">
        <v>2</v>
      </c>
      <c r="AB168" s="18">
        <v>2</v>
      </c>
      <c r="AC168" s="18">
        <v>2</v>
      </c>
      <c r="AD168" s="18">
        <v>67</v>
      </c>
      <c r="AE168" s="18">
        <v>1.72</v>
      </c>
      <c r="AF168" s="18">
        <v>2</v>
      </c>
      <c r="AG168" s="18">
        <v>2</v>
      </c>
      <c r="AH168" s="18">
        <v>2</v>
      </c>
      <c r="AI168" s="18">
        <v>2</v>
      </c>
      <c r="AJ168" s="18">
        <v>2</v>
      </c>
      <c r="AK168" s="18">
        <v>2</v>
      </c>
      <c r="AL168" s="18">
        <v>2</v>
      </c>
      <c r="AM168" s="18">
        <v>2</v>
      </c>
      <c r="AN168" s="18">
        <v>2</v>
      </c>
      <c r="AO168" s="18">
        <v>2</v>
      </c>
      <c r="AP168" s="18">
        <v>2</v>
      </c>
      <c r="AQ168" s="18">
        <v>2</v>
      </c>
      <c r="AR168" s="18">
        <v>2</v>
      </c>
      <c r="AS168" s="18">
        <v>2</v>
      </c>
      <c r="AT168" s="18">
        <v>2</v>
      </c>
      <c r="AU168" s="18">
        <v>1</v>
      </c>
      <c r="AV168" s="18">
        <v>2</v>
      </c>
      <c r="AW168" s="18">
        <v>2</v>
      </c>
      <c r="AX168" s="18">
        <v>1</v>
      </c>
      <c r="AY168" s="18">
        <v>2</v>
      </c>
      <c r="AZ168" s="18">
        <v>2</v>
      </c>
      <c r="BA168" s="18">
        <v>2</v>
      </c>
      <c r="BB168" s="18">
        <v>2</v>
      </c>
      <c r="BC168" s="18">
        <v>2</v>
      </c>
      <c r="BD168" s="18">
        <v>2</v>
      </c>
      <c r="BE168" s="18">
        <v>1</v>
      </c>
      <c r="BF168" s="18">
        <v>2</v>
      </c>
      <c r="BG168" s="18">
        <v>2</v>
      </c>
      <c r="BH168" s="18">
        <v>2</v>
      </c>
      <c r="BI168" s="18">
        <v>2</v>
      </c>
      <c r="BJ168" s="18">
        <v>2</v>
      </c>
      <c r="BK168" s="18">
        <v>1</v>
      </c>
      <c r="BL168" s="18">
        <v>1</v>
      </c>
      <c r="BM168" s="18">
        <v>2</v>
      </c>
      <c r="BN168" s="18">
        <v>2</v>
      </c>
      <c r="BO168" s="18">
        <v>2</v>
      </c>
      <c r="BP168" s="18">
        <v>2</v>
      </c>
      <c r="BQ168" s="18">
        <v>2</v>
      </c>
      <c r="BR168" s="18">
        <v>1</v>
      </c>
      <c r="BS168" s="18">
        <v>2</v>
      </c>
      <c r="BT168" s="18">
        <v>2</v>
      </c>
      <c r="BU168" s="18">
        <v>2</v>
      </c>
      <c r="BV168" s="18">
        <v>2</v>
      </c>
      <c r="BW168" s="25">
        <v>43992</v>
      </c>
      <c r="BX168" s="53">
        <v>1</v>
      </c>
      <c r="BY168" s="18">
        <v>2</v>
      </c>
      <c r="CA168" s="18">
        <v>4</v>
      </c>
      <c r="CB168" s="25">
        <v>43992</v>
      </c>
      <c r="CC168" s="25">
        <v>43997</v>
      </c>
      <c r="CD168" s="26">
        <v>2</v>
      </c>
      <c r="CE168" s="25">
        <v>43972</v>
      </c>
      <c r="CF168" s="62">
        <v>2</v>
      </c>
      <c r="CG168" s="26">
        <v>1</v>
      </c>
      <c r="CH168" s="25">
        <v>43992</v>
      </c>
      <c r="CI168" s="18">
        <v>113</v>
      </c>
      <c r="CJ168" s="18">
        <v>75</v>
      </c>
      <c r="CK168" s="18">
        <v>1</v>
      </c>
      <c r="CL168" s="18">
        <v>98</v>
      </c>
      <c r="CM168" s="18">
        <v>91</v>
      </c>
      <c r="CO168" s="18">
        <v>2</v>
      </c>
      <c r="CP168" s="18">
        <v>2</v>
      </c>
      <c r="CQ168" s="18">
        <v>22</v>
      </c>
      <c r="CR168" s="18">
        <v>37.5</v>
      </c>
      <c r="CS168" s="18">
        <v>2</v>
      </c>
      <c r="CT168" s="18">
        <v>30</v>
      </c>
      <c r="CU168" s="18">
        <v>128</v>
      </c>
      <c r="CV168" s="18">
        <v>0.77</v>
      </c>
      <c r="CW168" s="18">
        <v>14</v>
      </c>
      <c r="CX168" s="18">
        <v>14</v>
      </c>
      <c r="CY168" s="18">
        <v>4.8</v>
      </c>
      <c r="CZ168" s="18">
        <v>209000</v>
      </c>
      <c r="DA168" s="18">
        <v>7100</v>
      </c>
      <c r="DB168" s="18">
        <v>780</v>
      </c>
      <c r="DC168" s="18">
        <v>70</v>
      </c>
      <c r="DD168" s="18">
        <v>0</v>
      </c>
      <c r="DE168" s="18">
        <v>5400</v>
      </c>
      <c r="DF168" s="18">
        <v>850</v>
      </c>
      <c r="DG168" s="18">
        <v>3.2</v>
      </c>
      <c r="DH168" s="18">
        <v>135</v>
      </c>
      <c r="DI168" s="18">
        <v>102</v>
      </c>
      <c r="DK168" s="18">
        <v>36</v>
      </c>
      <c r="DO168" s="18">
        <v>27</v>
      </c>
      <c r="DS168" s="18">
        <v>198</v>
      </c>
      <c r="EA168" s="18">
        <v>7.49</v>
      </c>
      <c r="EB168" s="18">
        <v>27</v>
      </c>
      <c r="EC168" s="18">
        <v>20</v>
      </c>
      <c r="ED168" s="18">
        <v>153</v>
      </c>
      <c r="EU168" s="18">
        <v>1</v>
      </c>
      <c r="EV168" s="18">
        <v>1</v>
      </c>
      <c r="EW168" s="22">
        <v>14.5</v>
      </c>
      <c r="EY168" s="29">
        <f t="shared" si="6"/>
        <v>22.647376960519203</v>
      </c>
      <c r="EZ168" s="82">
        <f t="shared" si="7"/>
        <v>5</v>
      </c>
      <c r="FA168" s="29">
        <f t="shared" si="8"/>
        <v>25</v>
      </c>
    </row>
    <row r="169" spans="1:157" ht="29.25" customHeight="1" x14ac:dyDescent="0.25">
      <c r="A169" s="25">
        <v>43992</v>
      </c>
      <c r="B169" s="18" t="s">
        <v>814</v>
      </c>
      <c r="C169" s="18">
        <v>222168521</v>
      </c>
      <c r="D169" s="18" t="s">
        <v>818</v>
      </c>
      <c r="E169" s="18" t="s">
        <v>819</v>
      </c>
      <c r="F169" s="18">
        <v>47</v>
      </c>
      <c r="G169" s="18">
        <v>4</v>
      </c>
      <c r="H169" s="18" t="s">
        <v>820</v>
      </c>
      <c r="I169" s="18">
        <v>2</v>
      </c>
      <c r="J169" s="18">
        <v>2</v>
      </c>
      <c r="M169" s="18">
        <v>2</v>
      </c>
      <c r="N169" s="18">
        <v>1</v>
      </c>
      <c r="O169" s="18">
        <v>2</v>
      </c>
      <c r="P169" s="18">
        <v>2</v>
      </c>
      <c r="Q169" s="18">
        <v>2</v>
      </c>
      <c r="R169" s="18">
        <v>1</v>
      </c>
      <c r="S169" s="18">
        <v>2</v>
      </c>
      <c r="T169" s="18">
        <v>2</v>
      </c>
      <c r="U169" s="18">
        <v>1</v>
      </c>
      <c r="V169" s="18">
        <v>2</v>
      </c>
      <c r="W169" s="18">
        <v>2</v>
      </c>
      <c r="X169" s="18">
        <v>2</v>
      </c>
      <c r="Y169" s="18">
        <v>2</v>
      </c>
      <c r="Z169" s="18">
        <v>2</v>
      </c>
      <c r="AA169" s="18">
        <v>2</v>
      </c>
      <c r="AB169" s="18">
        <v>2</v>
      </c>
      <c r="AC169" s="18">
        <v>2</v>
      </c>
      <c r="AD169" s="18">
        <v>77</v>
      </c>
      <c r="AE169" s="18">
        <v>1.62</v>
      </c>
      <c r="AF169" s="18">
        <v>1</v>
      </c>
      <c r="AG169" s="18">
        <v>2</v>
      </c>
      <c r="AH169" s="18">
        <v>2</v>
      </c>
      <c r="AI169" s="18">
        <v>1</v>
      </c>
      <c r="AJ169" s="18">
        <v>2</v>
      </c>
      <c r="AK169" s="18">
        <v>2</v>
      </c>
      <c r="AL169" s="18">
        <v>2</v>
      </c>
      <c r="AM169" s="18">
        <v>2</v>
      </c>
      <c r="AN169" s="18">
        <v>2</v>
      </c>
      <c r="AO169" s="18">
        <v>2</v>
      </c>
      <c r="AP169" s="18">
        <v>2</v>
      </c>
      <c r="AQ169" s="18">
        <v>2</v>
      </c>
      <c r="AR169" s="18">
        <v>1</v>
      </c>
      <c r="AS169" s="18">
        <v>2</v>
      </c>
      <c r="AT169" s="18">
        <v>2</v>
      </c>
      <c r="AU169" s="18">
        <v>1</v>
      </c>
      <c r="AV169" s="18">
        <v>2</v>
      </c>
      <c r="AW169" s="18">
        <v>2</v>
      </c>
      <c r="AX169" s="18">
        <v>2</v>
      </c>
      <c r="AY169" s="18">
        <v>2</v>
      </c>
      <c r="AZ169" s="18">
        <v>2</v>
      </c>
      <c r="BA169" s="18">
        <v>2</v>
      </c>
      <c r="BB169" s="18">
        <v>2</v>
      </c>
      <c r="BC169" s="18">
        <v>2</v>
      </c>
      <c r="BD169" s="18">
        <v>2</v>
      </c>
      <c r="BE169" s="18">
        <v>1</v>
      </c>
      <c r="BF169" s="18">
        <v>2</v>
      </c>
      <c r="BG169" s="18">
        <v>2</v>
      </c>
      <c r="BH169" s="18">
        <v>2</v>
      </c>
      <c r="BI169" s="18">
        <v>2</v>
      </c>
      <c r="BJ169" s="18">
        <v>2</v>
      </c>
      <c r="BK169" s="18">
        <v>1</v>
      </c>
      <c r="BL169" s="18">
        <v>1</v>
      </c>
      <c r="BM169" s="18">
        <v>2</v>
      </c>
      <c r="BN169" s="18">
        <v>2</v>
      </c>
      <c r="BO169" s="18">
        <v>2</v>
      </c>
      <c r="BP169" s="18">
        <v>2</v>
      </c>
      <c r="BQ169" s="18">
        <v>2</v>
      </c>
      <c r="BR169" s="18">
        <v>1</v>
      </c>
      <c r="BS169" s="18">
        <v>2</v>
      </c>
      <c r="BT169" s="18">
        <v>2</v>
      </c>
      <c r="BU169" s="18">
        <v>1</v>
      </c>
      <c r="BV169" s="18">
        <v>1</v>
      </c>
      <c r="BW169" s="25">
        <v>43989</v>
      </c>
      <c r="BX169" s="53">
        <v>1</v>
      </c>
      <c r="BY169" s="18">
        <v>2</v>
      </c>
      <c r="CA169" s="18">
        <v>4</v>
      </c>
      <c r="CB169" s="25">
        <v>43992</v>
      </c>
      <c r="CC169" s="25">
        <v>43997</v>
      </c>
      <c r="CD169" s="26">
        <v>2</v>
      </c>
      <c r="CE169" s="25">
        <v>43984</v>
      </c>
      <c r="CF169" s="62">
        <v>14</v>
      </c>
      <c r="CG169" s="26">
        <v>1</v>
      </c>
      <c r="CH169" s="25">
        <v>43992</v>
      </c>
      <c r="CI169" s="18">
        <v>130</v>
      </c>
      <c r="CJ169" s="18">
        <v>70</v>
      </c>
      <c r="CK169" s="18">
        <v>1</v>
      </c>
      <c r="CL169" s="18">
        <v>84</v>
      </c>
      <c r="CM169" s="18">
        <v>94</v>
      </c>
      <c r="CO169" s="18">
        <v>2</v>
      </c>
      <c r="CP169" s="18">
        <v>2</v>
      </c>
      <c r="CQ169" s="18">
        <v>22</v>
      </c>
      <c r="CR169" s="18">
        <v>37</v>
      </c>
      <c r="CS169" s="18">
        <v>2</v>
      </c>
      <c r="CT169" s="18">
        <v>14</v>
      </c>
      <c r="CU169" s="18">
        <v>180</v>
      </c>
      <c r="CV169" s="18">
        <v>0.38</v>
      </c>
      <c r="CW169" s="18">
        <v>6.8</v>
      </c>
      <c r="CX169" s="18">
        <v>12.3</v>
      </c>
      <c r="CY169" s="18">
        <v>4.3</v>
      </c>
      <c r="CZ169" s="18">
        <v>33900</v>
      </c>
      <c r="DA169" s="18">
        <v>6000</v>
      </c>
      <c r="DB169" s="18">
        <v>660</v>
      </c>
      <c r="DC169" s="18">
        <v>60</v>
      </c>
      <c r="DD169" s="18">
        <v>120</v>
      </c>
      <c r="DE169" s="18">
        <v>3660</v>
      </c>
      <c r="DF169" s="18">
        <v>1500</v>
      </c>
      <c r="DG169" s="18">
        <v>3.9</v>
      </c>
      <c r="DH169" s="18">
        <v>142</v>
      </c>
      <c r="DI169" s="18">
        <v>114</v>
      </c>
      <c r="DK169" s="18">
        <v>20</v>
      </c>
      <c r="DO169" s="18">
        <v>19</v>
      </c>
      <c r="DS169" s="18">
        <v>384</v>
      </c>
      <c r="EA169" s="18">
        <v>7.42</v>
      </c>
      <c r="EB169" s="18">
        <v>32</v>
      </c>
      <c r="EC169" s="18">
        <v>20</v>
      </c>
      <c r="ED169" s="18">
        <v>35</v>
      </c>
      <c r="EU169" s="18">
        <v>1</v>
      </c>
      <c r="EV169" s="18">
        <v>1</v>
      </c>
      <c r="EY169" s="29">
        <f t="shared" si="6"/>
        <v>29.340039628105469</v>
      </c>
      <c r="EZ169" s="82">
        <f t="shared" si="7"/>
        <v>5</v>
      </c>
      <c r="FA169" s="29">
        <f t="shared" si="8"/>
        <v>13</v>
      </c>
    </row>
    <row r="170" spans="1:157" s="28" customFormat="1" ht="29.25" customHeight="1" x14ac:dyDescent="0.25">
      <c r="A170" s="76">
        <v>43992</v>
      </c>
      <c r="B170" s="28" t="s">
        <v>814</v>
      </c>
      <c r="C170" s="28">
        <v>2221909837</v>
      </c>
      <c r="D170" s="28" t="s">
        <v>821</v>
      </c>
      <c r="E170" s="28" t="s">
        <v>822</v>
      </c>
      <c r="F170" s="28">
        <v>50</v>
      </c>
      <c r="G170" s="28">
        <v>4</v>
      </c>
      <c r="H170" s="28" t="s">
        <v>823</v>
      </c>
      <c r="I170" s="28">
        <v>2</v>
      </c>
      <c r="J170" s="28">
        <v>2</v>
      </c>
      <c r="M170" s="28">
        <v>2</v>
      </c>
      <c r="N170" s="28">
        <v>2</v>
      </c>
      <c r="O170" s="28">
        <v>2</v>
      </c>
      <c r="P170" s="28">
        <v>2</v>
      </c>
      <c r="Q170" s="28">
        <v>2</v>
      </c>
      <c r="R170" s="28">
        <v>1</v>
      </c>
      <c r="S170" s="28">
        <v>2</v>
      </c>
      <c r="T170" s="28">
        <v>2</v>
      </c>
      <c r="U170" s="28">
        <v>1</v>
      </c>
      <c r="V170" s="28">
        <v>2</v>
      </c>
      <c r="W170" s="28">
        <v>2</v>
      </c>
      <c r="X170" s="28">
        <v>2</v>
      </c>
      <c r="Y170" s="28">
        <v>2</v>
      </c>
      <c r="Z170" s="28">
        <v>2</v>
      </c>
      <c r="AA170" s="28">
        <v>2</v>
      </c>
      <c r="AB170" s="28">
        <v>2</v>
      </c>
      <c r="AC170" s="28">
        <v>2</v>
      </c>
      <c r="AD170" s="28">
        <v>72</v>
      </c>
      <c r="AE170" s="28">
        <v>1.6</v>
      </c>
      <c r="AF170" s="28">
        <v>1</v>
      </c>
      <c r="AG170" s="28">
        <v>2</v>
      </c>
      <c r="AH170" s="28">
        <v>2</v>
      </c>
      <c r="AI170" s="28">
        <v>2</v>
      </c>
      <c r="AJ170" s="28">
        <v>2</v>
      </c>
      <c r="AK170" s="28">
        <v>2</v>
      </c>
      <c r="AL170" s="28">
        <v>2</v>
      </c>
      <c r="AM170" s="28">
        <v>2</v>
      </c>
      <c r="AN170" s="28">
        <v>2</v>
      </c>
      <c r="AO170" s="28">
        <v>2</v>
      </c>
      <c r="AP170" s="28">
        <v>2</v>
      </c>
      <c r="AQ170" s="28">
        <v>1</v>
      </c>
      <c r="AR170" s="28">
        <v>1</v>
      </c>
      <c r="AS170" s="28">
        <v>2</v>
      </c>
      <c r="AT170" s="28">
        <v>2</v>
      </c>
      <c r="AU170" s="28">
        <v>1</v>
      </c>
      <c r="AV170" s="28">
        <v>2</v>
      </c>
      <c r="AW170" s="28">
        <v>2</v>
      </c>
      <c r="AX170" s="28">
        <v>2</v>
      </c>
      <c r="AY170" s="28">
        <v>2</v>
      </c>
      <c r="AZ170" s="28">
        <v>2</v>
      </c>
      <c r="BA170" s="28">
        <v>2</v>
      </c>
      <c r="BB170" s="28">
        <v>2</v>
      </c>
      <c r="BC170" s="28">
        <v>2</v>
      </c>
      <c r="BD170" s="28">
        <v>2</v>
      </c>
      <c r="BE170" s="28">
        <v>1</v>
      </c>
      <c r="BF170" s="28">
        <v>2</v>
      </c>
      <c r="BG170" s="28">
        <v>2</v>
      </c>
      <c r="BH170" s="28">
        <v>2</v>
      </c>
      <c r="BI170" s="28">
        <v>2</v>
      </c>
      <c r="BJ170" s="28">
        <v>2</v>
      </c>
      <c r="BK170" s="28">
        <v>1</v>
      </c>
      <c r="BL170" s="28">
        <v>1</v>
      </c>
      <c r="BM170" s="28">
        <v>2</v>
      </c>
      <c r="BN170" s="28">
        <v>2</v>
      </c>
      <c r="BO170" s="28">
        <v>2</v>
      </c>
      <c r="BP170" s="28">
        <v>2</v>
      </c>
      <c r="BQ170" s="28">
        <v>2</v>
      </c>
      <c r="BR170" s="28">
        <v>1</v>
      </c>
      <c r="BS170" s="28">
        <v>1</v>
      </c>
      <c r="BT170" s="28">
        <v>1</v>
      </c>
      <c r="BU170" s="28">
        <v>2</v>
      </c>
      <c r="BV170" s="28">
        <v>2</v>
      </c>
      <c r="BW170" s="76">
        <v>43992</v>
      </c>
      <c r="BX170" s="77">
        <v>3</v>
      </c>
      <c r="BY170" s="28">
        <v>2</v>
      </c>
      <c r="BZ170" s="76"/>
      <c r="CA170" s="28">
        <v>4</v>
      </c>
      <c r="CB170" s="76">
        <v>43992</v>
      </c>
      <c r="CC170" s="76">
        <v>43997</v>
      </c>
      <c r="CD170" s="78">
        <v>2</v>
      </c>
      <c r="CE170" s="76">
        <v>43983</v>
      </c>
      <c r="CF170" s="79">
        <v>1</v>
      </c>
      <c r="CG170" s="78">
        <v>1</v>
      </c>
      <c r="CH170" s="76">
        <v>43992</v>
      </c>
      <c r="CI170" s="28">
        <v>119</v>
      </c>
      <c r="CJ170" s="28">
        <v>78</v>
      </c>
      <c r="CK170" s="28">
        <v>1</v>
      </c>
      <c r="CL170" s="28">
        <v>81</v>
      </c>
      <c r="CN170" s="28">
        <v>88</v>
      </c>
      <c r="CO170" s="28">
        <v>2</v>
      </c>
      <c r="CQ170" s="28">
        <v>26</v>
      </c>
      <c r="CR170" s="28">
        <v>37.299999999999997</v>
      </c>
      <c r="CS170" s="28">
        <v>2</v>
      </c>
      <c r="CT170" s="28">
        <v>18.5</v>
      </c>
      <c r="CU170" s="28">
        <v>92</v>
      </c>
      <c r="CV170" s="28">
        <v>0.61</v>
      </c>
      <c r="CW170" s="28">
        <v>8.6</v>
      </c>
      <c r="CX170" s="28">
        <v>13.5</v>
      </c>
      <c r="CY170" s="28">
        <v>4.22</v>
      </c>
      <c r="CZ170" s="28">
        <v>369000</v>
      </c>
      <c r="DA170" s="28">
        <v>4400</v>
      </c>
      <c r="DB170" s="28">
        <v>350</v>
      </c>
      <c r="DC170" s="28">
        <v>40</v>
      </c>
      <c r="DD170" s="28">
        <v>40</v>
      </c>
      <c r="DE170" s="28">
        <v>3120</v>
      </c>
      <c r="DF170" s="28">
        <v>840</v>
      </c>
      <c r="DG170" s="28">
        <v>3.2</v>
      </c>
      <c r="DH170" s="28">
        <v>135</v>
      </c>
      <c r="DI170" s="28">
        <v>104</v>
      </c>
      <c r="DK170" s="28">
        <v>34</v>
      </c>
      <c r="DO170" s="28">
        <v>28</v>
      </c>
      <c r="DP170" s="28">
        <v>920</v>
      </c>
      <c r="DS170" s="28">
        <v>158</v>
      </c>
      <c r="DV170" s="80"/>
      <c r="EA170" s="28">
        <v>7.46</v>
      </c>
      <c r="EB170" s="28">
        <v>21</v>
      </c>
      <c r="EC170" s="28">
        <v>15.3</v>
      </c>
      <c r="ED170" s="28">
        <v>100</v>
      </c>
      <c r="EU170" s="28">
        <v>1</v>
      </c>
      <c r="EV170" s="28">
        <v>1</v>
      </c>
      <c r="EW170" s="28">
        <v>16.8</v>
      </c>
      <c r="EY170" s="29">
        <f t="shared" si="6"/>
        <v>28.125</v>
      </c>
      <c r="EZ170" s="82">
        <f t="shared" si="7"/>
        <v>5</v>
      </c>
      <c r="FA170" s="29">
        <f t="shared" si="8"/>
        <v>14</v>
      </c>
    </row>
    <row r="171" spans="1:157" s="29" customFormat="1" ht="29.25" customHeight="1" x14ac:dyDescent="0.25">
      <c r="A171" s="81">
        <v>43987</v>
      </c>
      <c r="B171" s="29" t="s">
        <v>193</v>
      </c>
      <c r="C171" s="29">
        <v>2221565553</v>
      </c>
      <c r="D171" s="29" t="s">
        <v>824</v>
      </c>
      <c r="E171" s="29" t="s">
        <v>825</v>
      </c>
      <c r="F171" s="29">
        <v>59</v>
      </c>
      <c r="G171" s="29">
        <v>4</v>
      </c>
      <c r="H171" s="29" t="s">
        <v>450</v>
      </c>
      <c r="I171" s="29">
        <v>2</v>
      </c>
      <c r="J171" s="29">
        <v>2</v>
      </c>
      <c r="M171" s="29">
        <v>2</v>
      </c>
      <c r="N171" s="29">
        <v>2</v>
      </c>
      <c r="O171" s="29">
        <v>2</v>
      </c>
      <c r="P171" s="29">
        <v>1</v>
      </c>
      <c r="Q171" s="29">
        <v>2</v>
      </c>
      <c r="R171" s="29">
        <v>2</v>
      </c>
      <c r="S171" s="29">
        <v>2</v>
      </c>
      <c r="T171" s="29">
        <v>2</v>
      </c>
      <c r="U171" s="29">
        <v>1</v>
      </c>
      <c r="V171" s="29">
        <v>2</v>
      </c>
      <c r="W171" s="29">
        <v>2</v>
      </c>
      <c r="X171" s="29">
        <v>2</v>
      </c>
      <c r="Y171" s="29">
        <v>2</v>
      </c>
      <c r="Z171" s="29">
        <v>2</v>
      </c>
      <c r="AA171" s="29">
        <v>2</v>
      </c>
      <c r="AB171" s="29">
        <v>2</v>
      </c>
      <c r="AC171" s="29">
        <v>2</v>
      </c>
      <c r="AD171" s="29">
        <v>72</v>
      </c>
      <c r="AE171" s="29">
        <v>1.68</v>
      </c>
      <c r="AF171" s="29">
        <v>1</v>
      </c>
      <c r="AG171" s="29">
        <v>2</v>
      </c>
      <c r="AH171" s="29">
        <v>2</v>
      </c>
      <c r="AI171" s="29">
        <v>1</v>
      </c>
      <c r="AJ171" s="29">
        <v>2</v>
      </c>
      <c r="AK171" s="29">
        <v>2</v>
      </c>
      <c r="AL171" s="29">
        <v>2</v>
      </c>
      <c r="AM171" s="29">
        <v>2</v>
      </c>
      <c r="AN171" s="29">
        <v>2</v>
      </c>
      <c r="AO171" s="29">
        <v>2</v>
      </c>
      <c r="AP171" s="29">
        <v>2</v>
      </c>
      <c r="AQ171" s="29">
        <v>2</v>
      </c>
      <c r="AR171" s="29">
        <v>2</v>
      </c>
      <c r="AS171" s="29">
        <v>2</v>
      </c>
      <c r="AT171" s="29">
        <v>2</v>
      </c>
      <c r="AU171" s="29">
        <v>2</v>
      </c>
      <c r="AV171" s="29">
        <v>2</v>
      </c>
      <c r="AW171" s="29">
        <v>2</v>
      </c>
      <c r="AX171" s="29">
        <v>1</v>
      </c>
      <c r="AY171" s="29">
        <v>2</v>
      </c>
      <c r="AZ171" s="29">
        <v>2</v>
      </c>
      <c r="BA171" s="29">
        <v>2</v>
      </c>
      <c r="BB171" s="29">
        <v>2</v>
      </c>
      <c r="BC171" s="29">
        <v>2</v>
      </c>
      <c r="BD171" s="29">
        <v>2</v>
      </c>
      <c r="BE171" s="29">
        <v>1</v>
      </c>
      <c r="BF171" s="29">
        <v>2</v>
      </c>
      <c r="BG171" s="29">
        <v>2</v>
      </c>
      <c r="BH171" s="29">
        <v>2</v>
      </c>
      <c r="BI171" s="29">
        <v>2</v>
      </c>
      <c r="BJ171" s="29">
        <v>2</v>
      </c>
      <c r="BK171" s="29">
        <v>2</v>
      </c>
      <c r="BL171" s="29">
        <v>1</v>
      </c>
      <c r="BM171" s="29">
        <v>2</v>
      </c>
      <c r="BN171" s="29">
        <v>2</v>
      </c>
      <c r="BO171" s="29">
        <v>2</v>
      </c>
      <c r="BP171" s="29">
        <v>2</v>
      </c>
      <c r="BQ171" s="29">
        <v>2</v>
      </c>
      <c r="BR171" s="29">
        <v>2</v>
      </c>
      <c r="BS171" s="29">
        <v>1</v>
      </c>
      <c r="BT171" s="29">
        <v>1</v>
      </c>
      <c r="BU171" s="29">
        <v>1</v>
      </c>
      <c r="BV171" s="29">
        <v>1</v>
      </c>
      <c r="BW171" s="81">
        <v>43987</v>
      </c>
      <c r="BX171" s="82">
        <v>1</v>
      </c>
      <c r="BY171" s="29">
        <v>2</v>
      </c>
      <c r="BZ171" s="81"/>
      <c r="CA171" s="29">
        <v>4</v>
      </c>
      <c r="CB171" s="81">
        <v>43987</v>
      </c>
      <c r="CC171" s="81">
        <v>43998</v>
      </c>
      <c r="CD171" s="83">
        <v>2</v>
      </c>
      <c r="CE171" s="81">
        <v>43979</v>
      </c>
      <c r="CF171" s="84">
        <v>2</v>
      </c>
      <c r="CG171" s="83">
        <v>1</v>
      </c>
      <c r="CH171" s="81">
        <v>43987</v>
      </c>
      <c r="CI171" s="29">
        <v>108</v>
      </c>
      <c r="CJ171" s="29">
        <v>68</v>
      </c>
      <c r="CK171" s="29">
        <v>1</v>
      </c>
      <c r="CL171" s="29">
        <v>96</v>
      </c>
      <c r="CN171" s="29">
        <v>88</v>
      </c>
      <c r="CO171" s="29">
        <v>2</v>
      </c>
      <c r="CQ171" s="29">
        <v>23</v>
      </c>
      <c r="CR171" s="29">
        <v>39</v>
      </c>
      <c r="CS171" s="29">
        <v>2</v>
      </c>
      <c r="CT171" s="29">
        <v>33</v>
      </c>
      <c r="CU171" s="29">
        <v>104</v>
      </c>
      <c r="CV171" s="29">
        <v>0.86</v>
      </c>
      <c r="CW171" s="29">
        <v>15</v>
      </c>
      <c r="CX171" s="29">
        <v>13</v>
      </c>
      <c r="CY171" s="29">
        <v>4.7</v>
      </c>
      <c r="CZ171" s="29">
        <v>145000</v>
      </c>
      <c r="DA171" s="29">
        <v>6200</v>
      </c>
      <c r="DB171" s="29">
        <v>500</v>
      </c>
      <c r="DC171" s="29">
        <v>60</v>
      </c>
      <c r="DD171" s="29">
        <v>0</v>
      </c>
      <c r="DE171" s="29">
        <v>5020</v>
      </c>
      <c r="DF171" s="29">
        <v>620</v>
      </c>
      <c r="DG171" s="29">
        <v>4</v>
      </c>
      <c r="DH171" s="29">
        <v>140</v>
      </c>
      <c r="DI171" s="29">
        <v>109</v>
      </c>
      <c r="DK171" s="29">
        <v>51</v>
      </c>
      <c r="DO171" s="29">
        <v>37</v>
      </c>
      <c r="DP171" s="29">
        <v>256</v>
      </c>
      <c r="DS171" s="29">
        <v>431</v>
      </c>
      <c r="DV171" s="85"/>
      <c r="EA171" s="29">
        <v>7.46</v>
      </c>
      <c r="EB171" s="29">
        <v>25</v>
      </c>
      <c r="EC171" s="29">
        <v>17</v>
      </c>
      <c r="ED171" s="29">
        <v>60</v>
      </c>
      <c r="EU171" s="29">
        <v>2</v>
      </c>
      <c r="EV171" s="29">
        <v>1</v>
      </c>
      <c r="EW171" s="29">
        <v>14.5</v>
      </c>
      <c r="EY171" s="29">
        <f t="shared" si="6"/>
        <v>25.510204081632658</v>
      </c>
      <c r="EZ171" s="82">
        <f t="shared" si="7"/>
        <v>11</v>
      </c>
      <c r="FA171" s="29">
        <f t="shared" si="8"/>
        <v>19</v>
      </c>
    </row>
    <row r="172" spans="1:157" s="28" customFormat="1" ht="29.25" customHeight="1" x14ac:dyDescent="0.25">
      <c r="A172" s="76">
        <v>43997</v>
      </c>
      <c r="B172" s="28" t="s">
        <v>827</v>
      </c>
      <c r="C172" s="28">
        <v>2225237009</v>
      </c>
      <c r="D172" s="28" t="s">
        <v>828</v>
      </c>
      <c r="E172" s="28" t="s">
        <v>829</v>
      </c>
      <c r="F172" s="28">
        <v>38</v>
      </c>
      <c r="G172" s="28">
        <v>2</v>
      </c>
      <c r="H172" s="28" t="s">
        <v>834</v>
      </c>
      <c r="I172" s="28">
        <v>2</v>
      </c>
      <c r="J172" s="28">
        <v>2</v>
      </c>
      <c r="M172" s="28">
        <v>2</v>
      </c>
      <c r="N172" s="28">
        <v>2</v>
      </c>
      <c r="O172" s="28">
        <v>2</v>
      </c>
      <c r="P172" s="28">
        <v>2</v>
      </c>
      <c r="Q172" s="28">
        <v>2</v>
      </c>
      <c r="R172" s="28">
        <v>1</v>
      </c>
      <c r="S172" s="28">
        <v>2</v>
      </c>
      <c r="T172" s="28">
        <v>2</v>
      </c>
      <c r="U172" s="28">
        <v>1</v>
      </c>
      <c r="V172" s="28">
        <v>2</v>
      </c>
      <c r="W172" s="28">
        <v>2</v>
      </c>
      <c r="X172" s="28">
        <v>2</v>
      </c>
      <c r="Y172" s="28">
        <v>2</v>
      </c>
      <c r="Z172" s="28">
        <v>2</v>
      </c>
      <c r="AA172" s="28">
        <v>2</v>
      </c>
      <c r="AB172" s="28">
        <v>2</v>
      </c>
      <c r="AC172" s="28">
        <v>2</v>
      </c>
      <c r="AD172" s="28">
        <v>78</v>
      </c>
      <c r="AE172" s="28">
        <v>1.7</v>
      </c>
      <c r="AF172" s="28">
        <v>1</v>
      </c>
      <c r="AG172" s="28">
        <v>2</v>
      </c>
      <c r="AH172" s="28">
        <v>2</v>
      </c>
      <c r="AI172" s="28">
        <v>2</v>
      </c>
      <c r="AJ172" s="28">
        <v>2</v>
      </c>
      <c r="AK172" s="28">
        <v>2</v>
      </c>
      <c r="AL172" s="28">
        <v>2</v>
      </c>
      <c r="AM172" s="28">
        <v>2</v>
      </c>
      <c r="AN172" s="28">
        <v>2</v>
      </c>
      <c r="AO172" s="28">
        <v>2</v>
      </c>
      <c r="AP172" s="28">
        <v>2</v>
      </c>
      <c r="AQ172" s="28">
        <v>2</v>
      </c>
      <c r="AR172" s="28">
        <v>2</v>
      </c>
      <c r="AS172" s="28">
        <v>2</v>
      </c>
      <c r="AT172" s="28">
        <v>2</v>
      </c>
      <c r="AU172" s="28">
        <v>1</v>
      </c>
      <c r="AV172" s="28">
        <v>2</v>
      </c>
      <c r="AW172" s="28">
        <v>2</v>
      </c>
      <c r="AX172" s="28">
        <v>1</v>
      </c>
      <c r="AY172" s="28">
        <v>2</v>
      </c>
      <c r="AZ172" s="28">
        <v>2</v>
      </c>
      <c r="BA172" s="28">
        <v>2</v>
      </c>
      <c r="BB172" s="28">
        <v>2</v>
      </c>
      <c r="BC172" s="28">
        <v>2</v>
      </c>
      <c r="BD172" s="28">
        <v>2</v>
      </c>
      <c r="BE172" s="28">
        <v>1</v>
      </c>
      <c r="BF172" s="28">
        <v>2</v>
      </c>
      <c r="BG172" s="28">
        <v>2</v>
      </c>
      <c r="BH172" s="28">
        <v>2</v>
      </c>
      <c r="BI172" s="28">
        <v>2</v>
      </c>
      <c r="BJ172" s="28">
        <v>2</v>
      </c>
      <c r="BK172" s="28">
        <v>1</v>
      </c>
      <c r="BL172" s="28">
        <v>1</v>
      </c>
      <c r="BM172" s="28">
        <v>2</v>
      </c>
      <c r="BN172" s="28">
        <v>2</v>
      </c>
      <c r="BO172" s="28">
        <v>1</v>
      </c>
      <c r="BP172" s="28">
        <v>2</v>
      </c>
      <c r="BQ172" s="28">
        <v>2</v>
      </c>
      <c r="BR172" s="28">
        <v>2</v>
      </c>
      <c r="BS172" s="28">
        <v>1</v>
      </c>
      <c r="BT172" s="28">
        <v>1</v>
      </c>
      <c r="BU172" s="28">
        <v>2</v>
      </c>
      <c r="BV172" s="28">
        <v>2</v>
      </c>
      <c r="BW172" s="76">
        <v>43997</v>
      </c>
      <c r="BX172" s="77">
        <v>3</v>
      </c>
      <c r="BY172" s="28">
        <v>2</v>
      </c>
      <c r="BZ172" s="76"/>
      <c r="CA172" s="28">
        <v>4</v>
      </c>
      <c r="CB172" s="76">
        <v>43997</v>
      </c>
      <c r="CC172" s="76">
        <v>43999</v>
      </c>
      <c r="CD172" s="78">
        <v>2</v>
      </c>
      <c r="CE172" s="76">
        <v>43991</v>
      </c>
      <c r="CF172" s="79">
        <v>12</v>
      </c>
      <c r="CG172" s="78">
        <v>1</v>
      </c>
      <c r="CH172" s="76">
        <v>43998</v>
      </c>
      <c r="CI172" s="28">
        <v>121</v>
      </c>
      <c r="CJ172" s="28">
        <v>83</v>
      </c>
      <c r="CK172" s="28">
        <v>1</v>
      </c>
      <c r="CL172" s="28">
        <v>74</v>
      </c>
      <c r="CN172" s="28">
        <v>90</v>
      </c>
      <c r="CO172" s="28">
        <v>2</v>
      </c>
      <c r="CQ172" s="28">
        <v>24</v>
      </c>
      <c r="CR172" s="28">
        <v>37.6</v>
      </c>
      <c r="CS172" s="28">
        <v>2</v>
      </c>
      <c r="CT172" s="28">
        <v>13</v>
      </c>
      <c r="CU172" s="28">
        <v>176</v>
      </c>
      <c r="CV172" s="28">
        <v>0.75</v>
      </c>
      <c r="CW172" s="28">
        <v>6.3</v>
      </c>
      <c r="CX172" s="28">
        <v>15</v>
      </c>
      <c r="CY172" s="28">
        <v>4.9000000000000004</v>
      </c>
      <c r="CZ172" s="28">
        <v>118000</v>
      </c>
      <c r="DA172" s="28">
        <v>8400</v>
      </c>
      <c r="DB172" s="28">
        <v>420</v>
      </c>
      <c r="DC172" s="28">
        <v>67</v>
      </c>
      <c r="DD172" s="28">
        <v>50</v>
      </c>
      <c r="DE172" s="28">
        <v>5200</v>
      </c>
      <c r="DF172" s="28">
        <v>2400</v>
      </c>
      <c r="DG172" s="28">
        <v>3.5</v>
      </c>
      <c r="DH172" s="28">
        <v>136</v>
      </c>
      <c r="DI172" s="28">
        <v>113</v>
      </c>
      <c r="DK172" s="28">
        <v>29</v>
      </c>
      <c r="DO172" s="28">
        <v>36</v>
      </c>
      <c r="DR172" s="28">
        <v>40</v>
      </c>
      <c r="DS172" s="28">
        <v>274</v>
      </c>
      <c r="DV172" s="80"/>
      <c r="EA172" s="28">
        <v>7.46</v>
      </c>
      <c r="EB172" s="28">
        <v>29</v>
      </c>
      <c r="EC172" s="28" t="s">
        <v>830</v>
      </c>
      <c r="ED172" s="28">
        <v>62</v>
      </c>
      <c r="EU172" s="28">
        <v>2</v>
      </c>
      <c r="EV172" s="28">
        <v>1</v>
      </c>
      <c r="EW172" s="28">
        <v>11.9</v>
      </c>
      <c r="EY172" s="29">
        <f t="shared" si="6"/>
        <v>26.989619377162629</v>
      </c>
      <c r="EZ172" s="82">
        <f t="shared" si="7"/>
        <v>2</v>
      </c>
      <c r="FA172" s="29">
        <f t="shared" si="8"/>
        <v>8</v>
      </c>
    </row>
    <row r="173" spans="1:157" s="28" customFormat="1" ht="29.25" customHeight="1" x14ac:dyDescent="0.25">
      <c r="A173" s="76">
        <v>43994</v>
      </c>
      <c r="B173" s="28" t="s">
        <v>831</v>
      </c>
      <c r="C173" s="28">
        <v>2225776707</v>
      </c>
      <c r="D173" s="28" t="s">
        <v>832</v>
      </c>
      <c r="E173" s="28" t="s">
        <v>833</v>
      </c>
      <c r="F173" s="28">
        <v>55</v>
      </c>
      <c r="G173" s="28">
        <v>6</v>
      </c>
      <c r="H173" s="28" t="s">
        <v>837</v>
      </c>
      <c r="I173" s="28">
        <v>1</v>
      </c>
      <c r="J173" s="28">
        <v>2</v>
      </c>
      <c r="M173" s="28">
        <v>2</v>
      </c>
      <c r="N173" s="28">
        <v>2</v>
      </c>
      <c r="O173" s="28">
        <v>2</v>
      </c>
      <c r="P173" s="28">
        <v>2</v>
      </c>
      <c r="Q173" s="28">
        <v>2</v>
      </c>
      <c r="R173" s="28">
        <v>2</v>
      </c>
      <c r="S173" s="28">
        <v>2</v>
      </c>
      <c r="T173" s="28">
        <v>2</v>
      </c>
      <c r="U173" s="28">
        <v>2</v>
      </c>
      <c r="V173" s="28">
        <v>2</v>
      </c>
      <c r="W173" s="28">
        <v>2</v>
      </c>
      <c r="X173" s="28">
        <v>2</v>
      </c>
      <c r="Y173" s="28">
        <v>2</v>
      </c>
      <c r="Z173" s="28">
        <v>2</v>
      </c>
      <c r="AA173" s="28">
        <v>2</v>
      </c>
      <c r="AB173" s="28">
        <v>2</v>
      </c>
      <c r="AC173" s="28">
        <v>2</v>
      </c>
      <c r="AD173" s="28">
        <v>76</v>
      </c>
      <c r="AE173" s="28">
        <v>1.52</v>
      </c>
      <c r="AF173" s="28">
        <v>1</v>
      </c>
      <c r="AG173" s="28">
        <v>2</v>
      </c>
      <c r="AH173" s="28">
        <v>2</v>
      </c>
      <c r="AI173" s="28">
        <v>2</v>
      </c>
      <c r="AJ173" s="28">
        <v>2</v>
      </c>
      <c r="AK173" s="28">
        <v>2</v>
      </c>
      <c r="AL173" s="28">
        <v>2</v>
      </c>
      <c r="AM173" s="28">
        <v>2</v>
      </c>
      <c r="AN173" s="28">
        <v>2</v>
      </c>
      <c r="AO173" s="28">
        <v>2</v>
      </c>
      <c r="AP173" s="28">
        <v>2</v>
      </c>
      <c r="AQ173" s="28">
        <v>2</v>
      </c>
      <c r="AR173" s="28">
        <v>2</v>
      </c>
      <c r="AS173" s="28">
        <v>2</v>
      </c>
      <c r="AT173" s="28">
        <v>2</v>
      </c>
      <c r="AU173" s="28">
        <v>2</v>
      </c>
      <c r="AV173" s="28">
        <v>2</v>
      </c>
      <c r="AW173" s="28">
        <v>2</v>
      </c>
      <c r="AX173" s="28">
        <v>2</v>
      </c>
      <c r="AY173" s="28">
        <v>2</v>
      </c>
      <c r="AZ173" s="28">
        <v>2</v>
      </c>
      <c r="BA173" s="28">
        <v>2</v>
      </c>
      <c r="BB173" s="28">
        <v>2</v>
      </c>
      <c r="BC173" s="28">
        <v>2</v>
      </c>
      <c r="BD173" s="28">
        <v>2</v>
      </c>
      <c r="BE173" s="28">
        <v>1</v>
      </c>
      <c r="BF173" s="28">
        <v>2</v>
      </c>
      <c r="BG173" s="28">
        <v>2</v>
      </c>
      <c r="BH173" s="28">
        <v>2</v>
      </c>
      <c r="BI173" s="28">
        <v>2</v>
      </c>
      <c r="BJ173" s="28">
        <v>2</v>
      </c>
      <c r="BK173" s="28">
        <v>2</v>
      </c>
      <c r="BL173" s="28">
        <v>1</v>
      </c>
      <c r="BM173" s="28">
        <v>2</v>
      </c>
      <c r="BN173" s="28">
        <v>2</v>
      </c>
      <c r="BO173" s="28">
        <v>2</v>
      </c>
      <c r="BP173" s="28">
        <v>2</v>
      </c>
      <c r="BQ173" s="28">
        <v>2</v>
      </c>
      <c r="BR173" s="28">
        <v>1</v>
      </c>
      <c r="BS173" s="28">
        <v>1</v>
      </c>
      <c r="BT173" s="28">
        <v>1</v>
      </c>
      <c r="BU173" s="28">
        <v>2</v>
      </c>
      <c r="BV173" s="28">
        <v>2</v>
      </c>
      <c r="BW173" s="76">
        <v>43991</v>
      </c>
      <c r="BX173" s="77">
        <v>3</v>
      </c>
      <c r="BY173" s="28">
        <v>2</v>
      </c>
      <c r="BZ173" s="76"/>
      <c r="CA173" s="28">
        <v>4</v>
      </c>
      <c r="CB173" s="76">
        <v>43994</v>
      </c>
      <c r="CC173" s="76">
        <v>43999</v>
      </c>
      <c r="CD173" s="78">
        <v>2</v>
      </c>
      <c r="CE173" s="76">
        <v>43981</v>
      </c>
      <c r="CF173" s="79">
        <v>8</v>
      </c>
      <c r="CG173" s="78">
        <v>1</v>
      </c>
      <c r="CH173" s="76">
        <v>43994</v>
      </c>
      <c r="CI173" s="28">
        <v>112</v>
      </c>
      <c r="CJ173" s="28">
        <v>69</v>
      </c>
      <c r="CK173" s="28">
        <v>1</v>
      </c>
      <c r="CL173" s="28">
        <v>110</v>
      </c>
      <c r="CN173" s="28">
        <v>86</v>
      </c>
      <c r="CO173" s="28">
        <v>2</v>
      </c>
      <c r="CP173" s="28">
        <v>5</v>
      </c>
      <c r="CQ173" s="28">
        <v>18</v>
      </c>
      <c r="CR173" s="28">
        <v>36</v>
      </c>
      <c r="CS173" s="28">
        <v>2</v>
      </c>
      <c r="CX173" s="28">
        <v>13</v>
      </c>
      <c r="CY173" s="28">
        <v>4.5</v>
      </c>
      <c r="CZ173" s="28">
        <v>493000</v>
      </c>
      <c r="DA173" s="28">
        <v>3500</v>
      </c>
      <c r="DB173" s="28">
        <v>350</v>
      </c>
      <c r="DC173" s="28">
        <v>140</v>
      </c>
      <c r="DD173" s="28">
        <v>70</v>
      </c>
      <c r="DE173" s="28">
        <v>1820</v>
      </c>
      <c r="DF173" s="28">
        <v>1120</v>
      </c>
      <c r="DV173" s="80"/>
      <c r="EA173" s="28">
        <v>7.48</v>
      </c>
      <c r="EB173" s="28">
        <v>30</v>
      </c>
      <c r="EC173" s="28">
        <v>22</v>
      </c>
      <c r="ED173" s="28">
        <v>52</v>
      </c>
      <c r="EU173" s="28">
        <v>2</v>
      </c>
      <c r="EV173" s="28">
        <v>2</v>
      </c>
      <c r="EY173" s="29">
        <f t="shared" si="6"/>
        <v>32.89473684210526</v>
      </c>
      <c r="EZ173" s="82">
        <f t="shared" si="7"/>
        <v>5</v>
      </c>
      <c r="FA173" s="29">
        <f t="shared" si="8"/>
        <v>18</v>
      </c>
    </row>
    <row r="174" spans="1:157" ht="29.25" customHeight="1" x14ac:dyDescent="0.25">
      <c r="A174" s="25">
        <v>43984</v>
      </c>
      <c r="B174" s="18" t="s">
        <v>193</v>
      </c>
      <c r="C174" s="18">
        <v>2211382862</v>
      </c>
      <c r="D174" s="18" t="s">
        <v>835</v>
      </c>
      <c r="E174" s="18" t="s">
        <v>836</v>
      </c>
      <c r="F174" s="18">
        <v>53</v>
      </c>
      <c r="G174" s="18">
        <v>5</v>
      </c>
      <c r="H174" s="18" t="s">
        <v>638</v>
      </c>
      <c r="I174" s="18">
        <v>1</v>
      </c>
      <c r="J174" s="18">
        <v>2</v>
      </c>
      <c r="M174" s="18">
        <v>2</v>
      </c>
      <c r="N174" s="18">
        <v>2</v>
      </c>
      <c r="O174" s="18">
        <v>2</v>
      </c>
      <c r="P174" s="18">
        <v>2</v>
      </c>
      <c r="Q174" s="18">
        <v>2</v>
      </c>
      <c r="R174" s="18">
        <v>2</v>
      </c>
      <c r="S174" s="18">
        <v>2</v>
      </c>
      <c r="T174" s="18">
        <v>2</v>
      </c>
      <c r="U174" s="18">
        <v>2</v>
      </c>
      <c r="V174" s="18">
        <v>2</v>
      </c>
      <c r="W174" s="18">
        <v>2</v>
      </c>
      <c r="X174" s="18">
        <v>2</v>
      </c>
      <c r="Y174" s="18">
        <v>2</v>
      </c>
      <c r="Z174" s="18">
        <v>2</v>
      </c>
      <c r="AA174" s="18">
        <v>2</v>
      </c>
      <c r="AB174" s="18">
        <v>2</v>
      </c>
      <c r="AC174" s="18">
        <v>2</v>
      </c>
      <c r="AD174" s="18">
        <v>76</v>
      </c>
      <c r="AE174" s="18">
        <v>1.5</v>
      </c>
      <c r="AF174" s="18">
        <v>1</v>
      </c>
      <c r="AG174" s="18">
        <v>2</v>
      </c>
      <c r="AH174" s="18">
        <v>2</v>
      </c>
      <c r="AI174" s="18">
        <v>2</v>
      </c>
      <c r="AJ174" s="18">
        <v>2</v>
      </c>
      <c r="AK174" s="18">
        <v>2</v>
      </c>
      <c r="AL174" s="18">
        <v>2</v>
      </c>
      <c r="AM174" s="18">
        <v>2</v>
      </c>
      <c r="AN174" s="18">
        <v>2</v>
      </c>
      <c r="AO174" s="18">
        <v>2</v>
      </c>
      <c r="AP174" s="18">
        <v>2</v>
      </c>
      <c r="AQ174" s="18">
        <v>2</v>
      </c>
      <c r="AR174" s="18">
        <v>2</v>
      </c>
      <c r="AS174" s="18">
        <v>2</v>
      </c>
      <c r="AT174" s="18">
        <v>2</v>
      </c>
      <c r="AU174" s="18">
        <v>1</v>
      </c>
      <c r="AV174" s="18">
        <v>2</v>
      </c>
      <c r="AW174" s="18">
        <v>2</v>
      </c>
      <c r="AX174" s="18">
        <v>2</v>
      </c>
      <c r="AY174" s="18">
        <v>2</v>
      </c>
      <c r="AZ174" s="18">
        <v>2</v>
      </c>
      <c r="BA174" s="18">
        <v>2</v>
      </c>
      <c r="BB174" s="18">
        <v>2</v>
      </c>
      <c r="BC174" s="18">
        <v>2</v>
      </c>
      <c r="BD174" s="18">
        <v>2</v>
      </c>
      <c r="BE174" s="18">
        <v>1</v>
      </c>
      <c r="BF174" s="18">
        <v>2</v>
      </c>
      <c r="BG174" s="18">
        <v>2</v>
      </c>
      <c r="BH174" s="18">
        <v>2</v>
      </c>
      <c r="BI174" s="18">
        <v>2</v>
      </c>
      <c r="BJ174" s="18">
        <v>2</v>
      </c>
      <c r="BK174" s="18">
        <v>2</v>
      </c>
      <c r="BL174" s="18">
        <v>1</v>
      </c>
      <c r="BM174" s="18">
        <v>2</v>
      </c>
      <c r="BN174" s="18">
        <v>2</v>
      </c>
      <c r="BO174" s="18">
        <v>2</v>
      </c>
      <c r="BP174" s="18">
        <v>2</v>
      </c>
      <c r="BQ174" s="18">
        <v>2</v>
      </c>
      <c r="BR174" s="18">
        <v>2</v>
      </c>
      <c r="BS174" s="18">
        <v>1</v>
      </c>
      <c r="BT174" s="18">
        <v>1</v>
      </c>
      <c r="BU174" s="18">
        <v>2</v>
      </c>
      <c r="BV174" s="18">
        <v>2</v>
      </c>
      <c r="BW174" s="25">
        <v>43983</v>
      </c>
      <c r="BX174" s="53">
        <v>1</v>
      </c>
      <c r="BY174" s="18">
        <v>2</v>
      </c>
      <c r="CA174" s="18">
        <v>4</v>
      </c>
      <c r="CB174" s="25">
        <v>43984</v>
      </c>
      <c r="CC174" s="25">
        <v>43993</v>
      </c>
      <c r="CD174" s="26">
        <v>2</v>
      </c>
      <c r="CE174" s="25">
        <v>43980</v>
      </c>
      <c r="CF174" s="62">
        <v>2</v>
      </c>
      <c r="CG174" s="26">
        <v>1</v>
      </c>
      <c r="CH174" s="25">
        <v>43984</v>
      </c>
      <c r="CI174" s="18">
        <v>142</v>
      </c>
      <c r="CJ174" s="18">
        <v>86</v>
      </c>
      <c r="CK174" s="18">
        <v>1</v>
      </c>
      <c r="CL174" s="18">
        <v>94</v>
      </c>
      <c r="CM174" s="18">
        <v>86</v>
      </c>
      <c r="CO174" s="18">
        <v>2</v>
      </c>
      <c r="CQ174" s="18">
        <v>26</v>
      </c>
      <c r="CR174" s="18">
        <v>37</v>
      </c>
      <c r="CS174" s="18">
        <v>2</v>
      </c>
      <c r="CT174" s="18">
        <v>25</v>
      </c>
      <c r="CU174" s="18">
        <v>100</v>
      </c>
      <c r="CV174" s="18">
        <v>0.5</v>
      </c>
      <c r="CW174" s="18">
        <v>12</v>
      </c>
      <c r="CX174" s="18">
        <v>13</v>
      </c>
      <c r="CY174" s="18">
        <v>3.7</v>
      </c>
      <c r="CZ174" s="18">
        <v>357000</v>
      </c>
      <c r="DA174" s="18">
        <v>5600</v>
      </c>
      <c r="DB174" s="18">
        <v>200</v>
      </c>
      <c r="DC174" s="18">
        <v>200</v>
      </c>
      <c r="DD174" s="18">
        <v>0</v>
      </c>
      <c r="DE174" s="18">
        <v>4200</v>
      </c>
      <c r="DF174" s="18">
        <v>800</v>
      </c>
      <c r="DG174" s="18">
        <v>3.5</v>
      </c>
      <c r="DH174" s="18">
        <v>140</v>
      </c>
      <c r="DI174" s="18">
        <v>107</v>
      </c>
      <c r="DK174" s="18">
        <v>74</v>
      </c>
      <c r="DO174" s="18">
        <v>70</v>
      </c>
      <c r="DS174" s="18">
        <v>415</v>
      </c>
      <c r="EU174" s="18">
        <v>1</v>
      </c>
      <c r="EV174" s="18">
        <v>2</v>
      </c>
      <c r="EW174" s="22">
        <v>18.3</v>
      </c>
      <c r="EY174" s="29">
        <f t="shared" si="6"/>
        <v>33.777777777777779</v>
      </c>
      <c r="EZ174" s="82">
        <f t="shared" si="7"/>
        <v>9</v>
      </c>
      <c r="FA174" s="29">
        <f t="shared" si="8"/>
        <v>13</v>
      </c>
    </row>
    <row r="175" spans="1:157" s="28" customFormat="1" ht="29.25" customHeight="1" x14ac:dyDescent="0.25">
      <c r="A175" s="76">
        <v>43990</v>
      </c>
      <c r="B175" s="28" t="s">
        <v>219</v>
      </c>
      <c r="C175" s="28">
        <v>222772804</v>
      </c>
      <c r="D175" s="28" t="s">
        <v>841</v>
      </c>
      <c r="E175" s="28" t="s">
        <v>842</v>
      </c>
      <c r="F175" s="28">
        <v>46</v>
      </c>
      <c r="G175" s="28">
        <v>4</v>
      </c>
      <c r="H175" s="28" t="s">
        <v>843</v>
      </c>
      <c r="I175" s="28">
        <v>1</v>
      </c>
      <c r="J175" s="28">
        <v>2</v>
      </c>
      <c r="M175" s="28">
        <v>2</v>
      </c>
      <c r="N175" s="28">
        <v>2</v>
      </c>
      <c r="O175" s="28">
        <v>2</v>
      </c>
      <c r="P175" s="28">
        <v>2</v>
      </c>
      <c r="Q175" s="28">
        <v>2</v>
      </c>
      <c r="R175" s="28">
        <v>2</v>
      </c>
      <c r="S175" s="28">
        <v>2</v>
      </c>
      <c r="T175" s="28">
        <v>2</v>
      </c>
      <c r="U175" s="28">
        <v>2</v>
      </c>
      <c r="V175" s="28">
        <v>2</v>
      </c>
      <c r="W175" s="28">
        <v>2</v>
      </c>
      <c r="X175" s="28">
        <v>2</v>
      </c>
      <c r="Y175" s="28">
        <v>2</v>
      </c>
      <c r="Z175" s="28">
        <v>2</v>
      </c>
      <c r="AA175" s="28">
        <v>2</v>
      </c>
      <c r="AB175" s="28">
        <v>2</v>
      </c>
      <c r="AC175" s="28">
        <v>2</v>
      </c>
      <c r="AD175" s="28">
        <v>83</v>
      </c>
      <c r="AE175" s="28">
        <v>1.6</v>
      </c>
      <c r="AF175" s="28">
        <v>1</v>
      </c>
      <c r="AG175" s="28">
        <v>2</v>
      </c>
      <c r="AH175" s="28">
        <v>2</v>
      </c>
      <c r="AI175" s="28">
        <v>2</v>
      </c>
      <c r="AJ175" s="28">
        <v>2</v>
      </c>
      <c r="AK175" s="28">
        <v>2</v>
      </c>
      <c r="AL175" s="28">
        <v>2</v>
      </c>
      <c r="AM175" s="28">
        <v>2</v>
      </c>
      <c r="AN175" s="28">
        <v>2</v>
      </c>
      <c r="AO175" s="28">
        <v>2</v>
      </c>
      <c r="AP175" s="28">
        <v>2</v>
      </c>
      <c r="AQ175" s="28">
        <v>2</v>
      </c>
      <c r="AR175" s="28">
        <v>2</v>
      </c>
      <c r="AS175" s="28">
        <v>2</v>
      </c>
      <c r="AT175" s="28">
        <v>2</v>
      </c>
      <c r="AU175" s="28">
        <v>1</v>
      </c>
      <c r="AV175" s="28">
        <v>2</v>
      </c>
      <c r="AW175" s="28">
        <v>2</v>
      </c>
      <c r="AX175" s="28">
        <v>2</v>
      </c>
      <c r="AY175" s="28">
        <v>2</v>
      </c>
      <c r="AZ175" s="28">
        <v>2</v>
      </c>
      <c r="BA175" s="28">
        <v>2</v>
      </c>
      <c r="BB175" s="28">
        <v>2</v>
      </c>
      <c r="BC175" s="28">
        <v>2</v>
      </c>
      <c r="BD175" s="28">
        <v>2</v>
      </c>
      <c r="BE175" s="28">
        <v>1</v>
      </c>
      <c r="BF175" s="28">
        <v>2</v>
      </c>
      <c r="BG175" s="28">
        <v>2</v>
      </c>
      <c r="BH175" s="28">
        <v>2</v>
      </c>
      <c r="BI175" s="28">
        <v>2</v>
      </c>
      <c r="BJ175" s="28">
        <v>2</v>
      </c>
      <c r="BK175" s="28">
        <v>2</v>
      </c>
      <c r="BL175" s="28">
        <v>1</v>
      </c>
      <c r="BM175" s="28">
        <v>2</v>
      </c>
      <c r="BN175" s="28">
        <v>2</v>
      </c>
      <c r="BO175" s="28">
        <v>2</v>
      </c>
      <c r="BP175" s="28">
        <v>2</v>
      </c>
      <c r="BQ175" s="28">
        <v>2</v>
      </c>
      <c r="BR175" s="28">
        <v>2</v>
      </c>
      <c r="BS175" s="28">
        <v>1</v>
      </c>
      <c r="BT175" s="28">
        <v>2</v>
      </c>
      <c r="BU175" s="28">
        <v>2</v>
      </c>
      <c r="BV175" s="28">
        <v>2</v>
      </c>
      <c r="BW175" s="76">
        <v>43990</v>
      </c>
      <c r="BX175" s="77">
        <v>1</v>
      </c>
      <c r="BY175" s="28">
        <v>2</v>
      </c>
      <c r="BZ175" s="76"/>
      <c r="CA175" s="28">
        <v>4</v>
      </c>
      <c r="CB175" s="76">
        <v>43990</v>
      </c>
      <c r="CC175" s="76">
        <v>43995</v>
      </c>
      <c r="CD175" s="78">
        <v>2</v>
      </c>
      <c r="CE175" s="76">
        <v>43983</v>
      </c>
      <c r="CF175" s="79">
        <v>2</v>
      </c>
      <c r="CG175" s="78">
        <v>1</v>
      </c>
      <c r="CH175" s="76">
        <v>43990</v>
      </c>
      <c r="CI175" s="28">
        <v>100</v>
      </c>
      <c r="CJ175" s="28">
        <v>60</v>
      </c>
      <c r="CK175" s="28">
        <v>1</v>
      </c>
      <c r="CL175" s="28">
        <v>92</v>
      </c>
      <c r="CN175" s="28">
        <v>88</v>
      </c>
      <c r="CO175" s="28">
        <v>2</v>
      </c>
      <c r="CQ175" s="28">
        <v>22</v>
      </c>
      <c r="CR175" s="28">
        <v>37.5</v>
      </c>
      <c r="CS175" s="28">
        <v>2</v>
      </c>
      <c r="CT175" s="28">
        <v>23</v>
      </c>
      <c r="CU175" s="28">
        <v>82</v>
      </c>
      <c r="CV175" s="28">
        <v>0.65</v>
      </c>
      <c r="CW175" s="28">
        <v>11</v>
      </c>
      <c r="CX175" s="28">
        <v>12.7</v>
      </c>
      <c r="CY175" s="28">
        <v>4</v>
      </c>
      <c r="CZ175" s="28">
        <v>351000</v>
      </c>
      <c r="DA175" s="28">
        <v>8100</v>
      </c>
      <c r="DB175" s="28">
        <v>970</v>
      </c>
      <c r="DC175" s="28">
        <v>80</v>
      </c>
      <c r="DD175" s="28">
        <v>80</v>
      </c>
      <c r="DE175" s="28">
        <v>5590</v>
      </c>
      <c r="DF175" s="28">
        <v>1380</v>
      </c>
      <c r="DG175" s="28">
        <v>4</v>
      </c>
      <c r="DH175" s="28">
        <v>140</v>
      </c>
      <c r="DI175" s="28">
        <v>108</v>
      </c>
      <c r="DK175" s="28">
        <v>136</v>
      </c>
      <c r="DO175" s="28">
        <v>118</v>
      </c>
      <c r="DP175" s="28">
        <v>810</v>
      </c>
      <c r="DS175" s="28">
        <v>345</v>
      </c>
      <c r="DV175" s="80"/>
      <c r="EA175" s="28">
        <v>7.44</v>
      </c>
      <c r="EB175" s="28">
        <v>29</v>
      </c>
      <c r="EC175" s="28">
        <v>19</v>
      </c>
      <c r="ED175" s="28">
        <v>54</v>
      </c>
      <c r="EU175" s="28">
        <v>1</v>
      </c>
      <c r="EV175" s="28">
        <v>2</v>
      </c>
      <c r="EW175" s="28">
        <f ca="1">+EW175:EEH179</f>
        <v>0</v>
      </c>
      <c r="EY175" s="29">
        <f t="shared" si="6"/>
        <v>32.421875</v>
      </c>
      <c r="EZ175" s="82">
        <f t="shared" si="7"/>
        <v>5</v>
      </c>
      <c r="FA175" s="29">
        <f t="shared" si="8"/>
        <v>12</v>
      </c>
    </row>
    <row r="176" spans="1:157" ht="29.25" customHeight="1" x14ac:dyDescent="0.25">
      <c r="A176" s="25">
        <v>43990</v>
      </c>
      <c r="B176" s="18" t="s">
        <v>402</v>
      </c>
      <c r="C176" s="18" t="s">
        <v>325</v>
      </c>
      <c r="D176" s="18" t="s">
        <v>844</v>
      </c>
      <c r="E176" s="18" t="s">
        <v>845</v>
      </c>
      <c r="F176" s="18">
        <v>29</v>
      </c>
      <c r="G176" s="18">
        <v>1</v>
      </c>
      <c r="H176" s="18" t="s">
        <v>846</v>
      </c>
      <c r="I176" s="18">
        <v>3</v>
      </c>
      <c r="J176" s="18">
        <v>2</v>
      </c>
      <c r="M176" s="18">
        <v>2</v>
      </c>
      <c r="N176" s="18">
        <v>2</v>
      </c>
      <c r="O176" s="18">
        <v>2</v>
      </c>
      <c r="P176" s="18">
        <v>2</v>
      </c>
      <c r="Q176" s="18">
        <v>2</v>
      </c>
      <c r="R176" s="18">
        <v>2</v>
      </c>
      <c r="S176" s="18">
        <v>2</v>
      </c>
      <c r="T176" s="18">
        <v>2</v>
      </c>
      <c r="U176" s="18">
        <v>2</v>
      </c>
      <c r="V176" s="18">
        <v>2</v>
      </c>
      <c r="W176" s="18">
        <v>2</v>
      </c>
      <c r="X176" s="18">
        <v>2</v>
      </c>
      <c r="Y176" s="18">
        <v>2</v>
      </c>
      <c r="Z176" s="18">
        <v>2</v>
      </c>
      <c r="AA176" s="18">
        <v>2</v>
      </c>
      <c r="AB176" s="18">
        <v>2</v>
      </c>
      <c r="AC176" s="18">
        <v>2</v>
      </c>
      <c r="AD176" s="18">
        <v>78</v>
      </c>
      <c r="AE176" s="18">
        <v>1.62</v>
      </c>
      <c r="AF176" s="18">
        <v>1</v>
      </c>
      <c r="AG176" s="18">
        <v>2</v>
      </c>
      <c r="AH176" s="18">
        <v>2</v>
      </c>
      <c r="AI176" s="18">
        <v>2</v>
      </c>
      <c r="AJ176" s="18">
        <v>1</v>
      </c>
      <c r="AK176" s="18">
        <v>2</v>
      </c>
      <c r="AL176" s="18">
        <v>2</v>
      </c>
      <c r="AM176" s="18">
        <v>2</v>
      </c>
      <c r="AN176" s="18">
        <v>2</v>
      </c>
      <c r="AO176" s="18">
        <v>2</v>
      </c>
      <c r="AP176" s="18">
        <v>2</v>
      </c>
      <c r="AQ176" s="18">
        <v>2</v>
      </c>
      <c r="AR176" s="18">
        <v>2</v>
      </c>
      <c r="AS176" s="18">
        <v>2</v>
      </c>
      <c r="AT176" s="18">
        <v>2</v>
      </c>
      <c r="AU176" s="18">
        <v>1</v>
      </c>
      <c r="AV176" s="18">
        <v>2</v>
      </c>
      <c r="AW176" s="18">
        <v>2</v>
      </c>
      <c r="AX176" s="18">
        <v>2</v>
      </c>
      <c r="AY176" s="18">
        <v>2</v>
      </c>
      <c r="AZ176" s="18">
        <v>2</v>
      </c>
      <c r="BA176" s="18">
        <v>2</v>
      </c>
      <c r="BB176" s="18">
        <v>2</v>
      </c>
      <c r="BC176" s="18">
        <v>2</v>
      </c>
      <c r="BD176" s="18">
        <v>2</v>
      </c>
      <c r="BE176" s="18">
        <v>1</v>
      </c>
      <c r="BF176" s="18">
        <v>2</v>
      </c>
      <c r="BG176" s="18">
        <v>2</v>
      </c>
      <c r="BH176" s="18">
        <v>2</v>
      </c>
      <c r="BI176" s="18">
        <v>2</v>
      </c>
      <c r="BJ176" s="18">
        <v>2</v>
      </c>
      <c r="BK176" s="18">
        <v>2</v>
      </c>
      <c r="BL176" s="18">
        <v>1</v>
      </c>
      <c r="BM176" s="18">
        <v>1</v>
      </c>
      <c r="BN176" s="18">
        <v>2</v>
      </c>
      <c r="BO176" s="18">
        <v>2</v>
      </c>
      <c r="BP176" s="18">
        <v>2</v>
      </c>
      <c r="BQ176" s="18">
        <v>2</v>
      </c>
      <c r="BR176" s="18">
        <v>1</v>
      </c>
      <c r="BS176" s="18">
        <v>1</v>
      </c>
      <c r="BT176" s="18">
        <v>2</v>
      </c>
      <c r="BU176" s="18">
        <v>2</v>
      </c>
      <c r="BV176" s="18">
        <v>2</v>
      </c>
      <c r="BW176" s="25">
        <v>43986</v>
      </c>
      <c r="BX176" s="53">
        <v>1</v>
      </c>
      <c r="BY176" s="18">
        <v>2</v>
      </c>
      <c r="CA176" s="18">
        <v>4</v>
      </c>
      <c r="CB176" s="25">
        <v>43990</v>
      </c>
      <c r="CC176" s="25">
        <v>43994</v>
      </c>
      <c r="CD176" s="26">
        <v>2</v>
      </c>
      <c r="CE176" s="25">
        <v>43983</v>
      </c>
      <c r="CF176" s="62">
        <v>2</v>
      </c>
      <c r="CG176" s="26">
        <v>1</v>
      </c>
      <c r="CH176" s="25">
        <v>43990</v>
      </c>
      <c r="CI176" s="18">
        <v>110</v>
      </c>
      <c r="CJ176" s="18">
        <v>52</v>
      </c>
      <c r="CK176" s="18">
        <v>1</v>
      </c>
      <c r="CL176" s="18">
        <v>96</v>
      </c>
      <c r="CN176" s="18">
        <v>88</v>
      </c>
      <c r="CO176" s="18">
        <v>2</v>
      </c>
      <c r="CQ176" s="18">
        <v>22</v>
      </c>
      <c r="CR176" s="18">
        <v>36</v>
      </c>
      <c r="CS176" s="18">
        <v>2</v>
      </c>
      <c r="CT176" s="18">
        <v>21</v>
      </c>
      <c r="CU176" s="18">
        <v>76</v>
      </c>
      <c r="CV176" s="18">
        <v>0.72</v>
      </c>
      <c r="CW176" s="18">
        <v>10.199999999999999</v>
      </c>
      <c r="CX176" s="18">
        <v>12.3</v>
      </c>
      <c r="CY176" s="18">
        <v>4.5</v>
      </c>
      <c r="CZ176" s="18">
        <v>320000</v>
      </c>
      <c r="DA176" s="18">
        <v>50100</v>
      </c>
      <c r="DB176" s="18">
        <v>660</v>
      </c>
      <c r="DC176" s="18">
        <v>50</v>
      </c>
      <c r="DD176" s="18">
        <v>100</v>
      </c>
      <c r="DE176" s="18">
        <v>2910</v>
      </c>
      <c r="DF176" s="18">
        <v>1330</v>
      </c>
      <c r="DG176" s="18">
        <v>3.7</v>
      </c>
      <c r="DH176" s="18">
        <v>139</v>
      </c>
      <c r="DI176" s="18">
        <v>104</v>
      </c>
      <c r="DK176" s="18">
        <v>40</v>
      </c>
      <c r="DO176" s="18">
        <v>30</v>
      </c>
      <c r="DP176" s="18">
        <v>197</v>
      </c>
      <c r="DS176" s="18">
        <v>354</v>
      </c>
      <c r="EA176" s="18">
        <v>7.48</v>
      </c>
      <c r="EB176" s="18">
        <v>26</v>
      </c>
      <c r="EC176" s="18">
        <v>19</v>
      </c>
      <c r="ED176" s="18">
        <v>48</v>
      </c>
      <c r="EU176" s="18">
        <v>1</v>
      </c>
      <c r="EV176" s="18">
        <v>1</v>
      </c>
      <c r="EY176" s="29">
        <f t="shared" si="6"/>
        <v>29.721079103795148</v>
      </c>
      <c r="EZ176" s="82">
        <f t="shared" si="7"/>
        <v>4</v>
      </c>
      <c r="FA176" s="29">
        <f t="shared" si="8"/>
        <v>11</v>
      </c>
    </row>
    <row r="177" spans="1:157" s="28" customFormat="1" ht="29.25" customHeight="1" x14ac:dyDescent="0.25">
      <c r="A177" s="76">
        <v>43990</v>
      </c>
      <c r="B177" s="28" t="s">
        <v>402</v>
      </c>
      <c r="C177" s="28">
        <v>2224570262</v>
      </c>
      <c r="D177" s="28" t="s">
        <v>848</v>
      </c>
      <c r="E177" s="28" t="s">
        <v>849</v>
      </c>
      <c r="F177" s="28">
        <v>46</v>
      </c>
      <c r="G177" s="28">
        <v>5</v>
      </c>
      <c r="H177" s="28" t="s">
        <v>850</v>
      </c>
      <c r="I177" s="28">
        <v>2</v>
      </c>
      <c r="J177" s="28">
        <v>1</v>
      </c>
      <c r="K177" s="28">
        <v>2</v>
      </c>
      <c r="L177" s="28">
        <v>1</v>
      </c>
      <c r="M177" s="28">
        <v>2</v>
      </c>
      <c r="N177" s="28">
        <v>2</v>
      </c>
      <c r="O177" s="28">
        <v>2</v>
      </c>
      <c r="P177" s="28">
        <v>2</v>
      </c>
      <c r="Q177" s="28">
        <v>2</v>
      </c>
      <c r="R177" s="28">
        <v>1</v>
      </c>
      <c r="S177" s="28">
        <v>2</v>
      </c>
      <c r="T177" s="28">
        <v>2</v>
      </c>
      <c r="U177" s="28">
        <v>1</v>
      </c>
      <c r="V177" s="28">
        <v>2</v>
      </c>
      <c r="W177" s="28">
        <v>2</v>
      </c>
      <c r="X177" s="28">
        <v>2</v>
      </c>
      <c r="Y177" s="28">
        <v>2</v>
      </c>
      <c r="Z177" s="28">
        <v>2</v>
      </c>
      <c r="AA177" s="28">
        <v>2</v>
      </c>
      <c r="AB177" s="28">
        <v>2</v>
      </c>
      <c r="AC177" s="28">
        <v>2</v>
      </c>
      <c r="AD177" s="28">
        <v>83</v>
      </c>
      <c r="AE177" s="28">
        <v>1.59</v>
      </c>
      <c r="AF177" s="28">
        <v>1</v>
      </c>
      <c r="AG177" s="28">
        <v>2</v>
      </c>
      <c r="AH177" s="28">
        <v>2</v>
      </c>
      <c r="AI177" s="28">
        <v>2</v>
      </c>
      <c r="AJ177" s="28">
        <v>2</v>
      </c>
      <c r="AK177" s="28">
        <v>2</v>
      </c>
      <c r="AL177" s="28">
        <v>2</v>
      </c>
      <c r="AM177" s="28">
        <v>2</v>
      </c>
      <c r="AN177" s="28">
        <v>2</v>
      </c>
      <c r="AO177" s="28">
        <v>2</v>
      </c>
      <c r="AP177" s="28">
        <v>2</v>
      </c>
      <c r="AQ177" s="28">
        <v>2</v>
      </c>
      <c r="AR177" s="28">
        <v>2</v>
      </c>
      <c r="AS177" s="28">
        <v>2</v>
      </c>
      <c r="AT177" s="28">
        <v>2</v>
      </c>
      <c r="AU177" s="28">
        <v>2</v>
      </c>
      <c r="AV177" s="28">
        <v>2</v>
      </c>
      <c r="AW177" s="28">
        <v>2</v>
      </c>
      <c r="AX177" s="28">
        <v>2</v>
      </c>
      <c r="AY177" s="28">
        <v>2</v>
      </c>
      <c r="AZ177" s="28">
        <v>2</v>
      </c>
      <c r="BA177" s="28">
        <v>2</v>
      </c>
      <c r="BB177" s="28">
        <v>2</v>
      </c>
      <c r="BC177" s="28">
        <v>2</v>
      </c>
      <c r="BD177" s="28">
        <v>2</v>
      </c>
      <c r="BE177" s="28">
        <v>1</v>
      </c>
      <c r="BF177" s="28">
        <v>2</v>
      </c>
      <c r="BG177" s="28">
        <v>2</v>
      </c>
      <c r="BH177" s="28">
        <v>2</v>
      </c>
      <c r="BI177" s="28">
        <v>2</v>
      </c>
      <c r="BJ177" s="28">
        <v>2</v>
      </c>
      <c r="BK177" s="28">
        <v>2</v>
      </c>
      <c r="BL177" s="28">
        <v>1</v>
      </c>
      <c r="BM177" s="28">
        <v>2</v>
      </c>
      <c r="BN177" s="28">
        <v>2</v>
      </c>
      <c r="BO177" s="28">
        <v>2</v>
      </c>
      <c r="BP177" s="28">
        <v>2</v>
      </c>
      <c r="BQ177" s="28">
        <v>2</v>
      </c>
      <c r="BR177" s="28">
        <v>2</v>
      </c>
      <c r="BS177" s="28">
        <v>1</v>
      </c>
      <c r="BT177" s="28">
        <v>2</v>
      </c>
      <c r="BU177" s="28">
        <v>2</v>
      </c>
      <c r="BV177" s="28">
        <v>2</v>
      </c>
      <c r="BW177" s="76">
        <v>43988</v>
      </c>
      <c r="BX177" s="77">
        <v>3</v>
      </c>
      <c r="BY177" s="28">
        <v>2</v>
      </c>
      <c r="BZ177" s="76"/>
      <c r="CA177" s="28">
        <v>4</v>
      </c>
      <c r="CB177" s="76">
        <v>43990</v>
      </c>
      <c r="CC177" s="76">
        <v>43995</v>
      </c>
      <c r="CD177" s="78">
        <v>2</v>
      </c>
      <c r="CE177" s="76">
        <v>43983</v>
      </c>
      <c r="CF177" s="79">
        <v>3</v>
      </c>
      <c r="CG177" s="78">
        <v>1</v>
      </c>
      <c r="CH177" s="76">
        <v>43990</v>
      </c>
      <c r="CI177" s="28">
        <v>130</v>
      </c>
      <c r="CJ177" s="28">
        <v>83</v>
      </c>
      <c r="CK177" s="28">
        <v>1</v>
      </c>
      <c r="CL177" s="28">
        <v>100</v>
      </c>
      <c r="CN177" s="28">
        <v>92</v>
      </c>
      <c r="CO177" s="28">
        <v>2</v>
      </c>
      <c r="CQ177" s="28">
        <v>22</v>
      </c>
      <c r="CR177" s="28">
        <v>37.5</v>
      </c>
      <c r="CS177" s="28">
        <v>2</v>
      </c>
      <c r="CT177" s="28">
        <v>35</v>
      </c>
      <c r="CU177" s="28">
        <v>77</v>
      </c>
      <c r="CV177" s="28">
        <v>0.57999999999999996</v>
      </c>
      <c r="CW177" s="28">
        <v>16</v>
      </c>
      <c r="CX177" s="28">
        <v>12</v>
      </c>
      <c r="CY177" s="28">
        <v>4.2</v>
      </c>
      <c r="CZ177" s="28">
        <v>225000</v>
      </c>
      <c r="DA177" s="28">
        <v>6000</v>
      </c>
      <c r="DB177" s="28">
        <v>480</v>
      </c>
      <c r="DC177" s="28">
        <v>60</v>
      </c>
      <c r="DD177" s="28">
        <v>60</v>
      </c>
      <c r="DE177" s="28">
        <v>3840</v>
      </c>
      <c r="DF177" s="28">
        <v>1560</v>
      </c>
      <c r="DG177" s="28">
        <v>3.2</v>
      </c>
      <c r="DH177" s="28">
        <v>138</v>
      </c>
      <c r="DI177" s="28">
        <v>105</v>
      </c>
      <c r="DK177" s="28">
        <v>32</v>
      </c>
      <c r="DO177" s="28">
        <v>30</v>
      </c>
      <c r="DP177" s="28">
        <v>1400</v>
      </c>
      <c r="DS177" s="28">
        <v>288</v>
      </c>
      <c r="DV177" s="80"/>
      <c r="EA177" s="28">
        <v>7.47</v>
      </c>
      <c r="EB177" s="28">
        <v>31</v>
      </c>
      <c r="EC177" s="28">
        <v>22</v>
      </c>
      <c r="ED177" s="28">
        <v>74</v>
      </c>
      <c r="EU177" s="28">
        <v>2</v>
      </c>
      <c r="EV177" s="28">
        <v>2</v>
      </c>
      <c r="EW177" s="28">
        <v>15.8</v>
      </c>
      <c r="EY177" s="29">
        <f t="shared" si="6"/>
        <v>32.830979787191964</v>
      </c>
      <c r="EZ177" s="82">
        <f t="shared" si="7"/>
        <v>5</v>
      </c>
      <c r="FA177" s="29">
        <f t="shared" si="8"/>
        <v>12</v>
      </c>
    </row>
    <row r="178" spans="1:157" s="28" customFormat="1" ht="29.25" customHeight="1" x14ac:dyDescent="0.25">
      <c r="A178" s="76">
        <v>43995</v>
      </c>
      <c r="B178" s="28" t="s">
        <v>851</v>
      </c>
      <c r="C178" s="28">
        <v>225255418</v>
      </c>
      <c r="D178" s="28" t="s">
        <v>852</v>
      </c>
      <c r="E178" s="28" t="s">
        <v>853</v>
      </c>
      <c r="F178" s="28">
        <v>55</v>
      </c>
      <c r="G178" s="28">
        <v>4</v>
      </c>
      <c r="H178" s="28" t="s">
        <v>854</v>
      </c>
      <c r="I178" s="28">
        <v>1</v>
      </c>
      <c r="J178" s="28">
        <v>2</v>
      </c>
      <c r="M178" s="28">
        <v>2</v>
      </c>
      <c r="N178" s="28">
        <v>2</v>
      </c>
      <c r="O178" s="28">
        <v>2</v>
      </c>
      <c r="P178" s="28">
        <v>2</v>
      </c>
      <c r="Q178" s="28">
        <v>2</v>
      </c>
      <c r="R178" s="28">
        <v>1</v>
      </c>
      <c r="S178" s="28">
        <v>2</v>
      </c>
      <c r="T178" s="28">
        <v>2</v>
      </c>
      <c r="U178" s="28">
        <v>1</v>
      </c>
      <c r="V178" s="28">
        <v>2</v>
      </c>
      <c r="W178" s="28">
        <v>2</v>
      </c>
      <c r="X178" s="28">
        <v>2</v>
      </c>
      <c r="Y178" s="28">
        <v>2</v>
      </c>
      <c r="Z178" s="28">
        <v>2</v>
      </c>
      <c r="AA178" s="28">
        <v>2</v>
      </c>
      <c r="AB178" s="28">
        <v>2</v>
      </c>
      <c r="AC178" s="28">
        <v>2</v>
      </c>
      <c r="AD178" s="28">
        <v>82</v>
      </c>
      <c r="AE178" s="28">
        <v>1.7</v>
      </c>
      <c r="AF178" s="28">
        <v>1</v>
      </c>
      <c r="AG178" s="28">
        <v>2</v>
      </c>
      <c r="AH178" s="28">
        <v>2</v>
      </c>
      <c r="AI178" s="28">
        <v>1</v>
      </c>
      <c r="AJ178" s="28">
        <v>2</v>
      </c>
      <c r="AK178" s="28">
        <v>2</v>
      </c>
      <c r="AL178" s="28">
        <v>2</v>
      </c>
      <c r="AM178" s="28">
        <v>2</v>
      </c>
      <c r="AN178" s="28">
        <v>2</v>
      </c>
      <c r="AO178" s="28">
        <v>2</v>
      </c>
      <c r="AP178" s="28">
        <v>2</v>
      </c>
      <c r="AQ178" s="28">
        <v>1</v>
      </c>
      <c r="AR178" s="28">
        <v>2</v>
      </c>
      <c r="AS178" s="28">
        <v>2</v>
      </c>
      <c r="AT178" s="28">
        <v>2</v>
      </c>
      <c r="AU178" s="28">
        <v>1</v>
      </c>
      <c r="AV178" s="28">
        <v>2</v>
      </c>
      <c r="AW178" s="28">
        <v>2</v>
      </c>
      <c r="AX178" s="28">
        <v>1</v>
      </c>
      <c r="AY178" s="28">
        <v>2</v>
      </c>
      <c r="AZ178" s="28">
        <v>2</v>
      </c>
      <c r="BA178" s="28">
        <v>2</v>
      </c>
      <c r="BB178" s="28">
        <v>2</v>
      </c>
      <c r="BC178" s="28">
        <v>2</v>
      </c>
      <c r="BD178" s="28">
        <v>2</v>
      </c>
      <c r="BE178" s="28">
        <v>1</v>
      </c>
      <c r="BF178" s="28">
        <v>2</v>
      </c>
      <c r="BG178" s="28">
        <v>2</v>
      </c>
      <c r="BH178" s="28">
        <v>2</v>
      </c>
      <c r="BI178" s="28">
        <v>2</v>
      </c>
      <c r="BJ178" s="28">
        <v>2</v>
      </c>
      <c r="BK178" s="28">
        <v>2</v>
      </c>
      <c r="BL178" s="28">
        <v>1</v>
      </c>
      <c r="BM178" s="28">
        <v>2</v>
      </c>
      <c r="BN178" s="28">
        <v>2</v>
      </c>
      <c r="BO178" s="28">
        <v>2</v>
      </c>
      <c r="BP178" s="28">
        <v>2</v>
      </c>
      <c r="BQ178" s="28">
        <v>2</v>
      </c>
      <c r="BR178" s="28">
        <v>2</v>
      </c>
      <c r="BS178" s="28">
        <v>1</v>
      </c>
      <c r="BT178" s="28">
        <v>1</v>
      </c>
      <c r="BU178" s="28">
        <v>2</v>
      </c>
      <c r="BV178" s="28">
        <v>2</v>
      </c>
      <c r="BW178" s="76">
        <v>43994</v>
      </c>
      <c r="BX178" s="77"/>
      <c r="BY178" s="28">
        <v>2</v>
      </c>
      <c r="BZ178" s="76"/>
      <c r="CA178" s="28">
        <v>4</v>
      </c>
      <c r="CB178" s="76">
        <v>43995</v>
      </c>
      <c r="CC178" s="76">
        <v>43995</v>
      </c>
      <c r="CD178" s="78">
        <v>3</v>
      </c>
      <c r="CE178" s="76">
        <v>43974</v>
      </c>
      <c r="CF178" s="79">
        <v>2</v>
      </c>
      <c r="CG178" s="78">
        <v>1</v>
      </c>
      <c r="CH178" s="76">
        <v>43995</v>
      </c>
      <c r="CI178" s="28">
        <v>110</v>
      </c>
      <c r="CJ178" s="28">
        <v>70</v>
      </c>
      <c r="CK178" s="28">
        <v>1</v>
      </c>
      <c r="CL178" s="28">
        <v>115</v>
      </c>
      <c r="CN178" s="28">
        <v>59</v>
      </c>
      <c r="CO178" s="28">
        <v>2</v>
      </c>
      <c r="CP178" s="28">
        <v>10</v>
      </c>
      <c r="CQ178" s="28">
        <v>36</v>
      </c>
      <c r="CR178" s="28">
        <v>36.799999999999997</v>
      </c>
      <c r="CS178" s="28">
        <v>2</v>
      </c>
      <c r="DV178" s="80"/>
      <c r="EU178" s="28">
        <v>1</v>
      </c>
      <c r="EV178" s="28">
        <v>1</v>
      </c>
      <c r="EY178" s="29">
        <f t="shared" si="6"/>
        <v>28.373702422145328</v>
      </c>
      <c r="EZ178" s="82">
        <f t="shared" si="7"/>
        <v>0</v>
      </c>
      <c r="FA178" s="29">
        <f t="shared" si="8"/>
        <v>21</v>
      </c>
    </row>
    <row r="179" spans="1:157" ht="29.25" customHeight="1" x14ac:dyDescent="0.25">
      <c r="A179" s="25">
        <v>43998</v>
      </c>
      <c r="B179" s="18" t="s">
        <v>428</v>
      </c>
      <c r="C179" s="18">
        <v>2229020042</v>
      </c>
      <c r="D179" s="18" t="s">
        <v>856</v>
      </c>
      <c r="E179" s="18" t="s">
        <v>857</v>
      </c>
      <c r="F179" s="18">
        <v>50</v>
      </c>
      <c r="G179" s="18">
        <v>5</v>
      </c>
      <c r="H179" s="18" t="s">
        <v>635</v>
      </c>
      <c r="I179" s="18">
        <v>2</v>
      </c>
      <c r="J179" s="18">
        <v>2</v>
      </c>
      <c r="M179" s="29">
        <v>2</v>
      </c>
      <c r="N179" s="18">
        <v>2</v>
      </c>
      <c r="O179" s="18">
        <v>2</v>
      </c>
      <c r="P179" s="18">
        <v>2</v>
      </c>
      <c r="Q179" s="18">
        <v>2</v>
      </c>
      <c r="R179" s="18">
        <v>2</v>
      </c>
      <c r="S179" s="18">
        <v>2</v>
      </c>
      <c r="T179" s="18">
        <v>1</v>
      </c>
      <c r="U179" s="18">
        <v>1</v>
      </c>
      <c r="V179" s="18">
        <v>2</v>
      </c>
      <c r="W179" s="18">
        <v>2</v>
      </c>
      <c r="X179" s="18">
        <v>2</v>
      </c>
      <c r="Y179" s="18">
        <v>2</v>
      </c>
      <c r="Z179" s="18">
        <v>2</v>
      </c>
      <c r="AA179" s="18">
        <v>2</v>
      </c>
      <c r="AB179" s="18">
        <v>2</v>
      </c>
      <c r="AC179" s="18">
        <v>2</v>
      </c>
      <c r="AD179" s="18">
        <v>78</v>
      </c>
      <c r="AE179" s="18">
        <v>1.69</v>
      </c>
      <c r="AF179" s="18">
        <v>1</v>
      </c>
      <c r="AG179" s="18">
        <v>2</v>
      </c>
      <c r="AH179" s="18">
        <v>1</v>
      </c>
      <c r="AI179" s="18">
        <v>2</v>
      </c>
      <c r="AJ179" s="18">
        <v>1</v>
      </c>
      <c r="AK179" s="18">
        <v>2</v>
      </c>
      <c r="AL179" s="18">
        <v>2</v>
      </c>
      <c r="AM179" s="18">
        <v>2</v>
      </c>
      <c r="AN179" s="18">
        <v>2</v>
      </c>
      <c r="AO179" s="18">
        <v>2</v>
      </c>
      <c r="AP179" s="18">
        <v>2</v>
      </c>
      <c r="AQ179" s="18">
        <v>2</v>
      </c>
      <c r="AR179" s="18">
        <v>1</v>
      </c>
      <c r="AS179" s="18">
        <v>2</v>
      </c>
      <c r="AT179" s="18">
        <v>1</v>
      </c>
      <c r="AU179" s="18">
        <v>2</v>
      </c>
      <c r="AV179" s="18">
        <v>2</v>
      </c>
      <c r="AW179" s="18">
        <v>2</v>
      </c>
      <c r="AX179" s="18">
        <v>2</v>
      </c>
      <c r="AY179" s="18">
        <v>2</v>
      </c>
      <c r="AZ179" s="18">
        <v>2</v>
      </c>
      <c r="BA179" s="18">
        <v>2</v>
      </c>
      <c r="BB179" s="18">
        <v>2</v>
      </c>
      <c r="BC179" s="18">
        <v>2</v>
      </c>
      <c r="BD179" s="18">
        <v>2</v>
      </c>
      <c r="BE179" s="18">
        <v>1</v>
      </c>
      <c r="BF179" s="18">
        <v>2</v>
      </c>
      <c r="BG179" s="18">
        <v>2</v>
      </c>
      <c r="BH179" s="18">
        <v>2</v>
      </c>
      <c r="BI179" s="18">
        <v>2</v>
      </c>
      <c r="BJ179" s="18">
        <v>2</v>
      </c>
      <c r="BK179" s="18">
        <v>2</v>
      </c>
      <c r="BL179" s="18">
        <v>1</v>
      </c>
      <c r="BM179" s="18">
        <v>2</v>
      </c>
      <c r="BN179" s="18">
        <v>2</v>
      </c>
      <c r="BO179" s="18">
        <v>2</v>
      </c>
      <c r="BP179" s="18">
        <v>2</v>
      </c>
      <c r="BQ179" s="18">
        <v>2</v>
      </c>
      <c r="BR179" s="18">
        <v>2</v>
      </c>
      <c r="BS179" s="18">
        <v>1</v>
      </c>
      <c r="BT179" s="18">
        <v>1</v>
      </c>
      <c r="BU179" s="18">
        <v>2</v>
      </c>
      <c r="BV179" s="18">
        <v>2</v>
      </c>
      <c r="BW179" s="25">
        <v>43995</v>
      </c>
      <c r="BX179" s="53">
        <v>1</v>
      </c>
      <c r="BY179" s="18">
        <v>2</v>
      </c>
      <c r="CA179" s="18">
        <v>4</v>
      </c>
      <c r="CB179" s="25">
        <v>43998</v>
      </c>
      <c r="CC179" s="25">
        <v>43999</v>
      </c>
      <c r="CD179" s="26">
        <v>2</v>
      </c>
      <c r="CE179" s="25">
        <v>43990</v>
      </c>
      <c r="CF179" s="62">
        <v>2</v>
      </c>
      <c r="CG179" s="26">
        <v>1</v>
      </c>
      <c r="CH179" s="25">
        <v>43998</v>
      </c>
      <c r="CI179" s="18">
        <v>115</v>
      </c>
      <c r="CJ179" s="18">
        <v>78</v>
      </c>
      <c r="CK179" s="18">
        <v>1</v>
      </c>
      <c r="CL179" s="18">
        <v>84</v>
      </c>
      <c r="CN179" s="18">
        <v>84</v>
      </c>
      <c r="CO179" s="18">
        <v>2</v>
      </c>
      <c r="CQ179" s="18">
        <v>27</v>
      </c>
      <c r="CR179" s="18">
        <v>36</v>
      </c>
      <c r="CS179" s="18">
        <v>2</v>
      </c>
      <c r="EA179" s="18">
        <v>7.41</v>
      </c>
      <c r="EB179" s="18">
        <v>23</v>
      </c>
      <c r="EC179" s="18">
        <v>14</v>
      </c>
      <c r="ED179" s="18">
        <v>64</v>
      </c>
      <c r="EU179" s="18">
        <v>1</v>
      </c>
      <c r="EV179" s="18">
        <v>1</v>
      </c>
      <c r="EY179" s="29">
        <f t="shared" si="6"/>
        <v>27.309968138370508</v>
      </c>
      <c r="EZ179" s="82">
        <f t="shared" si="7"/>
        <v>1</v>
      </c>
      <c r="FA179" s="29">
        <f t="shared" si="8"/>
        <v>9</v>
      </c>
    </row>
    <row r="180" spans="1:157" s="29" customFormat="1" ht="29.25" customHeight="1" x14ac:dyDescent="0.25">
      <c r="A180" s="81">
        <v>43952</v>
      </c>
      <c r="B180" s="29" t="s">
        <v>858</v>
      </c>
      <c r="C180" s="29">
        <v>2228772700</v>
      </c>
      <c r="D180" s="29" t="s">
        <v>859</v>
      </c>
      <c r="E180" s="29" t="s">
        <v>860</v>
      </c>
      <c r="F180" s="29">
        <v>57</v>
      </c>
      <c r="G180" s="29">
        <v>4</v>
      </c>
      <c r="H180" s="29" t="s">
        <v>861</v>
      </c>
      <c r="I180" s="29">
        <v>2</v>
      </c>
      <c r="J180" s="29">
        <v>2</v>
      </c>
      <c r="K180" s="29">
        <v>0</v>
      </c>
      <c r="L180" s="29">
        <v>1</v>
      </c>
      <c r="M180" s="29">
        <v>2</v>
      </c>
      <c r="N180" s="29">
        <v>2</v>
      </c>
      <c r="R180" s="29">
        <v>1</v>
      </c>
      <c r="U180" s="29">
        <v>1</v>
      </c>
      <c r="V180" s="29">
        <v>2</v>
      </c>
      <c r="AD180" s="29">
        <v>83</v>
      </c>
      <c r="AE180" s="29">
        <v>1.68</v>
      </c>
      <c r="AF180" s="29">
        <v>1</v>
      </c>
      <c r="AG180" s="29">
        <v>2</v>
      </c>
      <c r="AH180" s="29">
        <v>2</v>
      </c>
      <c r="AI180" s="29">
        <v>2</v>
      </c>
      <c r="AJ180" s="29">
        <v>2</v>
      </c>
      <c r="AK180" s="29">
        <v>2</v>
      </c>
      <c r="AL180" s="29">
        <v>2</v>
      </c>
      <c r="AM180" s="29">
        <v>2</v>
      </c>
      <c r="AN180" s="29">
        <v>2</v>
      </c>
      <c r="AO180" s="29">
        <v>2</v>
      </c>
      <c r="AP180" s="29">
        <v>2</v>
      </c>
      <c r="AQ180" s="29">
        <v>2</v>
      </c>
      <c r="AR180" s="29">
        <v>2</v>
      </c>
      <c r="AS180" s="29">
        <v>2</v>
      </c>
      <c r="AT180" s="29">
        <v>2</v>
      </c>
      <c r="AU180" s="29">
        <v>2</v>
      </c>
      <c r="AV180" s="29">
        <v>2</v>
      </c>
      <c r="AW180" s="29">
        <v>2</v>
      </c>
      <c r="AX180" s="29">
        <v>2</v>
      </c>
      <c r="AY180" s="29">
        <v>2</v>
      </c>
      <c r="AZ180" s="29">
        <v>2</v>
      </c>
      <c r="BA180" s="29">
        <v>2</v>
      </c>
      <c r="BB180" s="29">
        <v>2</v>
      </c>
      <c r="BC180" s="29">
        <v>1</v>
      </c>
      <c r="BD180" s="29">
        <v>2</v>
      </c>
      <c r="BE180" s="29">
        <v>1</v>
      </c>
      <c r="BF180" s="29">
        <v>2</v>
      </c>
      <c r="BG180" s="29">
        <v>2</v>
      </c>
      <c r="BH180" s="29">
        <v>2</v>
      </c>
      <c r="BI180" s="29">
        <v>2</v>
      </c>
      <c r="BJ180" s="29">
        <v>2</v>
      </c>
      <c r="BK180" s="29">
        <v>2</v>
      </c>
      <c r="BL180" s="29">
        <v>1</v>
      </c>
      <c r="BM180" s="29">
        <v>2</v>
      </c>
      <c r="BN180" s="29">
        <v>2</v>
      </c>
      <c r="BO180" s="29">
        <v>2</v>
      </c>
      <c r="BP180" s="29">
        <v>1</v>
      </c>
      <c r="BQ180" s="29">
        <v>2</v>
      </c>
      <c r="BR180" s="29">
        <v>2</v>
      </c>
      <c r="BS180" s="29">
        <v>1</v>
      </c>
      <c r="BT180" s="29">
        <v>1</v>
      </c>
      <c r="BV180" s="29">
        <v>2</v>
      </c>
      <c r="BW180" s="81">
        <v>43952</v>
      </c>
      <c r="BX180" s="29">
        <v>1</v>
      </c>
      <c r="BZ180" s="81"/>
      <c r="CB180" s="81">
        <v>43952</v>
      </c>
      <c r="CC180" s="81" t="s">
        <v>862</v>
      </c>
      <c r="CD180" s="83">
        <v>2</v>
      </c>
      <c r="CE180" s="81">
        <v>43949</v>
      </c>
      <c r="CF180" s="84">
        <v>2</v>
      </c>
      <c r="CG180" s="83">
        <v>2</v>
      </c>
      <c r="CH180" s="81">
        <v>43952</v>
      </c>
      <c r="CI180" s="29">
        <v>120</v>
      </c>
      <c r="CJ180" s="29">
        <v>80</v>
      </c>
      <c r="CK180" s="29">
        <v>1</v>
      </c>
      <c r="CL180" s="29">
        <v>96</v>
      </c>
      <c r="CM180" s="123">
        <v>0.87</v>
      </c>
      <c r="CN180" s="123">
        <v>0.45</v>
      </c>
      <c r="CQ180" s="29">
        <v>20</v>
      </c>
      <c r="CR180" s="29">
        <v>37</v>
      </c>
      <c r="CS180" s="29">
        <v>1</v>
      </c>
      <c r="CT180" s="29">
        <v>32.1</v>
      </c>
      <c r="CU180" s="29">
        <v>126</v>
      </c>
      <c r="CV180" s="29">
        <v>0.61</v>
      </c>
      <c r="CW180" s="29">
        <v>15</v>
      </c>
      <c r="CX180" s="29">
        <v>14</v>
      </c>
      <c r="CY180" s="29">
        <v>4.78</v>
      </c>
      <c r="CZ180" s="29" t="s">
        <v>681</v>
      </c>
      <c r="DA180" s="29">
        <v>4100</v>
      </c>
      <c r="DB180" s="29">
        <v>1020</v>
      </c>
      <c r="DD180" s="29">
        <v>0</v>
      </c>
      <c r="DE180" s="29">
        <v>730</v>
      </c>
      <c r="DF180" s="29">
        <v>0.61</v>
      </c>
      <c r="DG180" s="29">
        <v>3.7</v>
      </c>
      <c r="DH180" s="29">
        <v>139</v>
      </c>
      <c r="DI180" s="29">
        <v>104</v>
      </c>
      <c r="DK180" s="29">
        <v>0</v>
      </c>
      <c r="DO180" s="29">
        <v>0</v>
      </c>
      <c r="DP180" s="29">
        <v>459</v>
      </c>
      <c r="DS180" s="29">
        <v>291</v>
      </c>
      <c r="DV180" s="85"/>
      <c r="EA180" s="29">
        <v>7.4</v>
      </c>
      <c r="EB180" s="29">
        <v>26</v>
      </c>
      <c r="EC180" s="29">
        <v>16.100000000000001</v>
      </c>
      <c r="ED180" s="29">
        <v>60</v>
      </c>
      <c r="ER180" s="29">
        <v>2</v>
      </c>
      <c r="ET180" s="29">
        <v>1</v>
      </c>
      <c r="EU180" s="29">
        <v>2</v>
      </c>
      <c r="EV180" s="29">
        <v>1</v>
      </c>
      <c r="EW180" s="29">
        <v>16.7</v>
      </c>
      <c r="EY180" s="29">
        <f t="shared" si="6"/>
        <v>29.407596371882086</v>
      </c>
      <c r="EZ180" s="82">
        <f t="shared" si="7"/>
        <v>14</v>
      </c>
      <c r="FA180" s="29">
        <f t="shared" si="8"/>
        <v>17</v>
      </c>
    </row>
    <row r="181" spans="1:157" ht="29.25" customHeight="1" x14ac:dyDescent="0.25">
      <c r="A181" s="25">
        <v>43985</v>
      </c>
      <c r="B181" s="18" t="s">
        <v>863</v>
      </c>
      <c r="C181" s="18" t="s">
        <v>864</v>
      </c>
      <c r="D181" s="18" t="s">
        <v>865</v>
      </c>
      <c r="E181" s="18" t="s">
        <v>866</v>
      </c>
      <c r="F181" s="18">
        <v>39</v>
      </c>
      <c r="G181" s="18">
        <v>4</v>
      </c>
      <c r="H181" s="18" t="s">
        <v>658</v>
      </c>
      <c r="I181" s="18">
        <v>2</v>
      </c>
      <c r="J181" s="18">
        <v>2</v>
      </c>
      <c r="K181" s="18">
        <v>0</v>
      </c>
      <c r="L181" s="18">
        <v>1</v>
      </c>
      <c r="M181" s="29">
        <v>2</v>
      </c>
      <c r="N181" s="18">
        <v>2</v>
      </c>
      <c r="AD181" s="18">
        <v>60</v>
      </c>
      <c r="AE181" s="18">
        <v>1.57</v>
      </c>
      <c r="AG181" s="18">
        <v>2</v>
      </c>
      <c r="AH181" s="18">
        <v>2</v>
      </c>
      <c r="AI181" s="18">
        <v>2</v>
      </c>
      <c r="AJ181" s="18">
        <v>2</v>
      </c>
      <c r="AK181" s="18">
        <v>2</v>
      </c>
      <c r="AL181" s="18">
        <v>2</v>
      </c>
      <c r="AM181" s="18">
        <v>2</v>
      </c>
      <c r="AN181" s="18">
        <v>2</v>
      </c>
      <c r="AO181" s="18">
        <v>2</v>
      </c>
      <c r="AP181" s="18">
        <v>2</v>
      </c>
      <c r="AQ181" s="18">
        <v>2</v>
      </c>
      <c r="AR181" s="18">
        <v>2</v>
      </c>
      <c r="AS181" s="18">
        <v>2</v>
      </c>
      <c r="AT181" s="18">
        <v>2</v>
      </c>
      <c r="AU181" s="18">
        <v>1</v>
      </c>
      <c r="AV181" s="18">
        <v>2</v>
      </c>
      <c r="AW181" s="18">
        <v>2</v>
      </c>
      <c r="AX181" s="18">
        <v>1</v>
      </c>
      <c r="AY181" s="18">
        <v>2</v>
      </c>
      <c r="AZ181" s="18">
        <v>2</v>
      </c>
      <c r="BA181" s="18">
        <v>2</v>
      </c>
      <c r="BB181" s="18">
        <v>2</v>
      </c>
      <c r="BC181" s="18">
        <v>2</v>
      </c>
      <c r="BD181" s="18">
        <v>2</v>
      </c>
      <c r="BE181" s="18">
        <v>1</v>
      </c>
      <c r="BF181" s="18">
        <v>2</v>
      </c>
      <c r="BG181" s="18">
        <v>2</v>
      </c>
      <c r="BH181" s="18">
        <v>2</v>
      </c>
      <c r="BI181" s="18">
        <v>2</v>
      </c>
      <c r="BJ181" s="18">
        <v>2</v>
      </c>
      <c r="BK181" s="18">
        <v>2</v>
      </c>
      <c r="BL181" s="18">
        <v>1</v>
      </c>
      <c r="BM181" s="18">
        <v>2</v>
      </c>
      <c r="BN181" s="18">
        <v>2</v>
      </c>
      <c r="BO181" s="18">
        <v>2</v>
      </c>
      <c r="BP181" s="18">
        <v>1</v>
      </c>
      <c r="BQ181" s="18">
        <v>2</v>
      </c>
      <c r="BR181" s="18">
        <v>2</v>
      </c>
      <c r="BS181" s="18">
        <v>1</v>
      </c>
      <c r="BT181" s="18">
        <v>2</v>
      </c>
      <c r="BW181" s="25">
        <v>43927</v>
      </c>
      <c r="BX181" s="18">
        <v>1</v>
      </c>
      <c r="CB181" s="25">
        <v>43896</v>
      </c>
      <c r="CC181" s="25">
        <v>43997</v>
      </c>
      <c r="CD181" s="26">
        <v>2</v>
      </c>
      <c r="CE181" s="25">
        <v>43976</v>
      </c>
      <c r="CF181" s="62">
        <v>2</v>
      </c>
      <c r="CG181" s="26">
        <v>1</v>
      </c>
      <c r="CH181" s="25">
        <v>43896</v>
      </c>
      <c r="CI181" s="18">
        <v>113</v>
      </c>
      <c r="CJ181" s="18">
        <v>75</v>
      </c>
      <c r="CK181" s="18">
        <v>1</v>
      </c>
      <c r="CL181" s="18">
        <v>133</v>
      </c>
      <c r="CM181" s="27">
        <v>0.93</v>
      </c>
      <c r="CN181" s="27">
        <v>0.78</v>
      </c>
      <c r="CP181" s="18">
        <v>10</v>
      </c>
      <c r="CQ181" s="18">
        <v>22</v>
      </c>
      <c r="CR181" s="18">
        <v>39</v>
      </c>
      <c r="CS181" s="18">
        <v>2</v>
      </c>
      <c r="CT181" s="18">
        <v>11.8</v>
      </c>
      <c r="CU181" s="18">
        <v>119</v>
      </c>
      <c r="CV181" s="18">
        <v>0.64</v>
      </c>
      <c r="CW181" s="18">
        <v>5.5</v>
      </c>
      <c r="CX181" s="18">
        <v>12.7</v>
      </c>
      <c r="CY181" s="18">
        <v>4.75</v>
      </c>
      <c r="CZ181" s="18" t="s">
        <v>680</v>
      </c>
      <c r="DA181" s="18" t="s">
        <v>867</v>
      </c>
      <c r="DB181" s="18">
        <v>860</v>
      </c>
      <c r="DC181" s="18">
        <v>0</v>
      </c>
      <c r="DE181" s="18">
        <v>4590</v>
      </c>
      <c r="DF181" s="18">
        <v>1.1499999999999999</v>
      </c>
      <c r="DG181" s="18">
        <v>4.0999999999999996</v>
      </c>
      <c r="DH181" s="18">
        <v>136</v>
      </c>
      <c r="DI181" s="18">
        <v>104</v>
      </c>
      <c r="DK181" s="18">
        <v>35</v>
      </c>
      <c r="DO181" s="18">
        <v>28</v>
      </c>
      <c r="DP181" s="18">
        <v>211</v>
      </c>
      <c r="DS181" s="18">
        <v>280</v>
      </c>
      <c r="EA181" s="18">
        <v>7.3</v>
      </c>
      <c r="EB181" s="18">
        <v>30</v>
      </c>
      <c r="EC181" s="18">
        <v>21.8</v>
      </c>
      <c r="ED181" s="18">
        <v>111</v>
      </c>
      <c r="ER181" s="18">
        <v>2</v>
      </c>
      <c r="ET181" s="18">
        <v>1</v>
      </c>
      <c r="EU181" s="18">
        <v>2</v>
      </c>
      <c r="EV181" s="18">
        <v>1</v>
      </c>
      <c r="EW181" s="22">
        <v>15.3</v>
      </c>
      <c r="EY181" s="29">
        <f t="shared" si="6"/>
        <v>24.341758286340212</v>
      </c>
      <c r="EZ181" s="82">
        <f t="shared" si="7"/>
        <v>10</v>
      </c>
      <c r="FA181" s="29">
        <f t="shared" si="8"/>
        <v>21</v>
      </c>
    </row>
    <row r="182" spans="1:157" s="28" customFormat="1" ht="29.25" customHeight="1" x14ac:dyDescent="0.25">
      <c r="A182" s="11">
        <v>43992</v>
      </c>
      <c r="B182" s="28" t="s">
        <v>863</v>
      </c>
      <c r="C182" s="28" t="s">
        <v>868</v>
      </c>
      <c r="D182" s="28" t="s">
        <v>869</v>
      </c>
      <c r="E182" s="28" t="s">
        <v>870</v>
      </c>
      <c r="F182" s="28">
        <v>51</v>
      </c>
      <c r="G182" s="28">
        <v>4</v>
      </c>
      <c r="H182" s="28" t="s">
        <v>861</v>
      </c>
      <c r="I182" s="28">
        <v>2</v>
      </c>
      <c r="J182" s="28">
        <v>2</v>
      </c>
      <c r="K182" s="28">
        <v>0</v>
      </c>
      <c r="L182" s="28">
        <v>1</v>
      </c>
      <c r="M182" s="28">
        <v>2</v>
      </c>
      <c r="N182" s="28">
        <v>2</v>
      </c>
      <c r="P182" s="28">
        <v>1</v>
      </c>
      <c r="AD182" s="28">
        <v>85</v>
      </c>
      <c r="AE182" s="28">
        <v>1.67</v>
      </c>
      <c r="AF182" s="28">
        <v>1</v>
      </c>
      <c r="AG182" s="28">
        <v>2</v>
      </c>
      <c r="AH182" s="28">
        <v>2</v>
      </c>
      <c r="AI182" s="28">
        <v>2</v>
      </c>
      <c r="AJ182" s="28">
        <v>2</v>
      </c>
      <c r="AK182" s="28">
        <v>2</v>
      </c>
      <c r="AL182" s="28">
        <v>2</v>
      </c>
      <c r="AM182" s="28">
        <v>2</v>
      </c>
      <c r="AN182" s="28">
        <v>2</v>
      </c>
      <c r="AO182" s="28">
        <v>2</v>
      </c>
      <c r="AP182" s="28">
        <v>2</v>
      </c>
      <c r="AQ182" s="28">
        <v>2</v>
      </c>
      <c r="AR182" s="28">
        <v>2</v>
      </c>
      <c r="AS182" s="28">
        <v>2</v>
      </c>
      <c r="AT182" s="28">
        <v>2</v>
      </c>
      <c r="AU182" s="28">
        <v>2</v>
      </c>
      <c r="AV182" s="28">
        <v>2</v>
      </c>
      <c r="AW182" s="28">
        <v>2</v>
      </c>
      <c r="AX182" s="28">
        <v>2</v>
      </c>
      <c r="AY182" s="28">
        <v>2</v>
      </c>
      <c r="AZ182" s="28">
        <v>2</v>
      </c>
      <c r="BA182" s="28">
        <v>2</v>
      </c>
      <c r="BB182" s="28">
        <v>2</v>
      </c>
      <c r="BC182" s="28">
        <v>2</v>
      </c>
      <c r="BD182" s="28">
        <v>2</v>
      </c>
      <c r="BE182" s="28">
        <v>2</v>
      </c>
      <c r="BF182" s="28">
        <v>2</v>
      </c>
      <c r="BG182" s="28">
        <v>2</v>
      </c>
      <c r="BH182" s="28">
        <v>2</v>
      </c>
      <c r="BI182" s="28">
        <v>2</v>
      </c>
      <c r="BJ182" s="28">
        <v>2</v>
      </c>
      <c r="BK182" s="28">
        <v>2</v>
      </c>
      <c r="BL182" s="28">
        <v>1</v>
      </c>
      <c r="BM182" s="28">
        <v>2</v>
      </c>
      <c r="BN182" s="28">
        <v>2</v>
      </c>
      <c r="BO182" s="28">
        <v>2</v>
      </c>
      <c r="BP182" s="28">
        <v>1</v>
      </c>
      <c r="BQ182" s="28">
        <v>2</v>
      </c>
      <c r="BR182" s="28">
        <v>2</v>
      </c>
      <c r="BS182" s="28">
        <v>1</v>
      </c>
      <c r="BT182" s="28">
        <v>1</v>
      </c>
      <c r="BW182" s="76">
        <v>43992</v>
      </c>
      <c r="BX182" s="28" t="s">
        <v>871</v>
      </c>
      <c r="BZ182" s="76"/>
      <c r="CB182" s="76">
        <v>43992</v>
      </c>
      <c r="CC182" s="76">
        <v>43999</v>
      </c>
      <c r="CD182" s="78">
        <v>2</v>
      </c>
      <c r="CE182" s="76">
        <v>43980</v>
      </c>
      <c r="CF182" s="79">
        <v>11</v>
      </c>
      <c r="CG182" s="78">
        <v>1</v>
      </c>
      <c r="CH182" s="76">
        <v>44110</v>
      </c>
      <c r="CI182" s="28">
        <v>124</v>
      </c>
      <c r="CJ182" s="28">
        <v>77</v>
      </c>
      <c r="CK182" s="28">
        <v>1</v>
      </c>
      <c r="CL182" s="28">
        <v>70</v>
      </c>
      <c r="CM182" s="28">
        <v>93</v>
      </c>
      <c r="CP182" s="28">
        <v>10</v>
      </c>
      <c r="CQ182" s="28">
        <v>29</v>
      </c>
      <c r="CR182" s="28">
        <v>36.5</v>
      </c>
      <c r="CS182" s="28">
        <v>2</v>
      </c>
      <c r="CT182" s="28">
        <v>32.1</v>
      </c>
      <c r="CU182" s="28">
        <v>115</v>
      </c>
      <c r="CV182" s="28">
        <v>0.63</v>
      </c>
      <c r="CW182" s="28">
        <v>15</v>
      </c>
      <c r="CX182" s="28">
        <v>15.3</v>
      </c>
      <c r="CY182" s="28">
        <v>5.59</v>
      </c>
      <c r="CZ182" s="28" t="s">
        <v>681</v>
      </c>
      <c r="DA182" s="28" t="s">
        <v>872</v>
      </c>
      <c r="DB182" s="28">
        <v>480</v>
      </c>
      <c r="DC182" s="28">
        <v>0</v>
      </c>
      <c r="DD182" s="28">
        <v>0</v>
      </c>
      <c r="DE182" s="28">
        <v>3340</v>
      </c>
      <c r="DF182" s="28">
        <v>1.22</v>
      </c>
      <c r="DG182" s="28">
        <v>3.8</v>
      </c>
      <c r="DH182" s="28">
        <v>134</v>
      </c>
      <c r="DI182" s="28">
        <v>105</v>
      </c>
      <c r="DK182" s="28">
        <v>28</v>
      </c>
      <c r="DO182" s="28">
        <v>41</v>
      </c>
      <c r="DP182" s="28">
        <v>0.7</v>
      </c>
      <c r="DS182" s="28">
        <v>294</v>
      </c>
      <c r="DV182" s="80"/>
      <c r="EA182" s="28">
        <v>7.4</v>
      </c>
      <c r="EB182" s="28">
        <v>30</v>
      </c>
      <c r="EC182" s="28">
        <v>18.600000000000001</v>
      </c>
      <c r="ED182" s="28">
        <v>51</v>
      </c>
      <c r="ER182" s="28">
        <v>2</v>
      </c>
      <c r="ET182" s="28">
        <v>1</v>
      </c>
      <c r="EU182" s="28">
        <v>1</v>
      </c>
      <c r="EV182" s="28">
        <v>1</v>
      </c>
      <c r="EW182" s="28">
        <v>18.2</v>
      </c>
      <c r="EY182" s="29">
        <f t="shared" si="6"/>
        <v>30.477966223242142</v>
      </c>
      <c r="EZ182" s="82">
        <f t="shared" si="7"/>
        <v>7</v>
      </c>
      <c r="FA182" s="29">
        <f t="shared" si="8"/>
        <v>19</v>
      </c>
    </row>
    <row r="183" spans="1:157" s="28" customFormat="1" ht="29.25" customHeight="1" x14ac:dyDescent="0.25">
      <c r="A183" s="76">
        <v>44006</v>
      </c>
      <c r="B183" s="28" t="s">
        <v>873</v>
      </c>
      <c r="C183" s="28">
        <v>2227884726</v>
      </c>
      <c r="D183" s="28" t="s">
        <v>874</v>
      </c>
      <c r="E183" s="28" t="s">
        <v>875</v>
      </c>
      <c r="F183" s="28">
        <v>80</v>
      </c>
      <c r="G183" s="28">
        <v>6</v>
      </c>
      <c r="H183" s="28" t="s">
        <v>861</v>
      </c>
      <c r="I183" s="28">
        <v>2</v>
      </c>
      <c r="J183" s="28">
        <v>1</v>
      </c>
      <c r="K183" s="28">
        <v>2</v>
      </c>
      <c r="L183" s="28">
        <v>1</v>
      </c>
      <c r="M183" s="28">
        <v>2</v>
      </c>
      <c r="N183" s="28">
        <v>2</v>
      </c>
      <c r="R183" s="28">
        <v>1</v>
      </c>
      <c r="AD183" s="28">
        <v>74</v>
      </c>
      <c r="AE183" s="28">
        <v>1.72</v>
      </c>
      <c r="AF183" s="28">
        <v>1</v>
      </c>
      <c r="AG183" s="28">
        <v>2</v>
      </c>
      <c r="AH183" s="28">
        <v>2</v>
      </c>
      <c r="AI183" s="28">
        <v>2</v>
      </c>
      <c r="AJ183" s="28">
        <v>2</v>
      </c>
      <c r="AK183" s="28">
        <v>2</v>
      </c>
      <c r="AL183" s="28">
        <v>2</v>
      </c>
      <c r="AM183" s="28">
        <v>2</v>
      </c>
      <c r="AN183" s="28">
        <v>2</v>
      </c>
      <c r="AO183" s="28">
        <v>2</v>
      </c>
      <c r="AP183" s="28">
        <v>2</v>
      </c>
      <c r="AQ183" s="28">
        <v>2</v>
      </c>
      <c r="AR183" s="28">
        <v>2</v>
      </c>
      <c r="AS183" s="28">
        <v>2</v>
      </c>
      <c r="AT183" s="28">
        <v>2</v>
      </c>
      <c r="AU183" s="28">
        <v>2</v>
      </c>
      <c r="AV183" s="28">
        <v>2</v>
      </c>
      <c r="AW183" s="28">
        <v>2</v>
      </c>
      <c r="AX183" s="28">
        <v>2</v>
      </c>
      <c r="AY183" s="28">
        <v>2</v>
      </c>
      <c r="AZ183" s="28">
        <v>2</v>
      </c>
      <c r="BA183" s="28">
        <v>2</v>
      </c>
      <c r="BB183" s="28">
        <v>2</v>
      </c>
      <c r="BC183" s="28">
        <v>2</v>
      </c>
      <c r="BD183" s="28">
        <v>2</v>
      </c>
      <c r="BE183" s="28">
        <v>1</v>
      </c>
      <c r="BF183" s="28">
        <v>2</v>
      </c>
      <c r="BG183" s="28">
        <v>2</v>
      </c>
      <c r="BH183" s="28">
        <v>2</v>
      </c>
      <c r="BI183" s="28">
        <v>2</v>
      </c>
      <c r="BJ183" s="28">
        <v>2</v>
      </c>
      <c r="BK183" s="28">
        <v>2</v>
      </c>
      <c r="BL183" s="28">
        <v>1</v>
      </c>
      <c r="BM183" s="28">
        <v>2</v>
      </c>
      <c r="BN183" s="28">
        <v>2</v>
      </c>
      <c r="BO183" s="28">
        <v>2</v>
      </c>
      <c r="BP183" s="28">
        <v>1</v>
      </c>
      <c r="BQ183" s="28">
        <v>2</v>
      </c>
      <c r="BR183" s="28">
        <v>2</v>
      </c>
      <c r="BS183" s="28">
        <v>1</v>
      </c>
      <c r="BT183" s="28">
        <v>1</v>
      </c>
      <c r="BW183" s="76">
        <v>43975</v>
      </c>
      <c r="BX183" s="28" t="s">
        <v>871</v>
      </c>
      <c r="BZ183" s="76"/>
      <c r="CB183" s="76">
        <v>43975</v>
      </c>
      <c r="CC183" s="76">
        <v>43984</v>
      </c>
      <c r="CD183" s="78">
        <v>3</v>
      </c>
      <c r="CE183" s="76">
        <v>43965</v>
      </c>
      <c r="CF183" s="79">
        <v>2</v>
      </c>
      <c r="CG183" s="78">
        <v>1</v>
      </c>
      <c r="CH183" s="76" t="s">
        <v>684</v>
      </c>
      <c r="CI183" s="28">
        <v>133</v>
      </c>
      <c r="CJ183" s="28">
        <v>79</v>
      </c>
      <c r="CK183" s="28">
        <v>1</v>
      </c>
      <c r="CL183" s="28">
        <v>85</v>
      </c>
      <c r="CN183" s="86">
        <v>0.62</v>
      </c>
      <c r="CQ183" s="28">
        <v>34</v>
      </c>
      <c r="CR183" s="28">
        <v>36.200000000000003</v>
      </c>
      <c r="CS183" s="28">
        <v>2</v>
      </c>
      <c r="CT183" s="28">
        <v>57.5</v>
      </c>
      <c r="CU183" s="28">
        <v>132</v>
      </c>
      <c r="CV183" s="28">
        <v>0.57999999999999996</v>
      </c>
      <c r="CW183" s="28">
        <v>26.9</v>
      </c>
      <c r="CX183" s="28">
        <v>15.1</v>
      </c>
      <c r="CY183" s="28">
        <v>4.91</v>
      </c>
      <c r="CZ183" s="28" t="s">
        <v>876</v>
      </c>
      <c r="DA183" s="28">
        <v>53</v>
      </c>
      <c r="DB183" s="28">
        <v>59</v>
      </c>
      <c r="DC183" s="28">
        <v>0</v>
      </c>
      <c r="DD183" s="28">
        <v>0</v>
      </c>
      <c r="DE183" s="28">
        <v>4290</v>
      </c>
      <c r="DF183" s="28">
        <v>0.26</v>
      </c>
      <c r="DG183" s="28">
        <v>4.9000000000000004</v>
      </c>
      <c r="DH183" s="28">
        <v>142</v>
      </c>
      <c r="DI183" s="28">
        <v>114</v>
      </c>
      <c r="DK183" s="28">
        <v>36</v>
      </c>
      <c r="DO183" s="28">
        <v>32</v>
      </c>
      <c r="DP183" s="28">
        <v>4.37</v>
      </c>
      <c r="DS183" s="28">
        <v>592</v>
      </c>
      <c r="DV183" s="80"/>
      <c r="EA183" s="28">
        <v>7.39</v>
      </c>
      <c r="EB183" s="28">
        <v>13</v>
      </c>
      <c r="EC183" s="28">
        <v>7.9</v>
      </c>
      <c r="ED183" s="28">
        <v>41</v>
      </c>
      <c r="ER183" s="28">
        <v>2</v>
      </c>
      <c r="ES183" s="28">
        <v>2</v>
      </c>
      <c r="ET183" s="28">
        <v>1</v>
      </c>
      <c r="EU183" s="28">
        <v>2</v>
      </c>
      <c r="EV183" s="28">
        <v>1</v>
      </c>
      <c r="EW183" s="28">
        <v>18.399999999999999</v>
      </c>
      <c r="EY183" s="29">
        <f t="shared" si="6"/>
        <v>25.013520822065985</v>
      </c>
      <c r="EZ183" s="82">
        <f t="shared" si="7"/>
        <v>9</v>
      </c>
      <c r="FA183" s="29">
        <f t="shared" si="8"/>
        <v>19</v>
      </c>
    </row>
    <row r="184" spans="1:157" ht="29.25" customHeight="1" x14ac:dyDescent="0.25">
      <c r="A184" s="25">
        <v>43986</v>
      </c>
      <c r="B184" s="18" t="s">
        <v>877</v>
      </c>
      <c r="C184" s="18">
        <v>2221232951</v>
      </c>
      <c r="D184" s="18" t="s">
        <v>878</v>
      </c>
      <c r="E184" s="18" t="s">
        <v>879</v>
      </c>
      <c r="F184" s="18">
        <v>37</v>
      </c>
      <c r="G184" s="18">
        <v>6</v>
      </c>
      <c r="H184" s="18" t="s">
        <v>861</v>
      </c>
      <c r="I184" s="18">
        <v>2</v>
      </c>
      <c r="J184" s="18">
        <v>2</v>
      </c>
      <c r="K184" s="18">
        <v>0</v>
      </c>
      <c r="L184" s="18">
        <v>1</v>
      </c>
      <c r="M184" s="29">
        <v>2</v>
      </c>
      <c r="N184" s="18">
        <v>2</v>
      </c>
      <c r="AD184" s="18">
        <v>100</v>
      </c>
      <c r="AE184" s="18">
        <v>1.7</v>
      </c>
      <c r="AF184" s="18">
        <v>1</v>
      </c>
      <c r="AG184" s="18">
        <v>2</v>
      </c>
      <c r="AH184" s="18">
        <v>2</v>
      </c>
      <c r="AI184" s="18">
        <v>2</v>
      </c>
      <c r="AJ184" s="18">
        <v>2</v>
      </c>
      <c r="AK184" s="18">
        <v>2</v>
      </c>
      <c r="AL184" s="18">
        <v>2</v>
      </c>
      <c r="AM184" s="18">
        <v>2</v>
      </c>
      <c r="AN184" s="18">
        <v>2</v>
      </c>
      <c r="AO184" s="18">
        <v>2</v>
      </c>
      <c r="AP184" s="18">
        <v>2</v>
      </c>
      <c r="AQ184" s="18">
        <v>2</v>
      </c>
      <c r="AR184" s="18">
        <v>2</v>
      </c>
      <c r="AS184" s="18">
        <v>2</v>
      </c>
      <c r="AT184" s="18">
        <v>2</v>
      </c>
      <c r="AU184" s="18">
        <v>2</v>
      </c>
      <c r="AV184" s="18">
        <v>2</v>
      </c>
      <c r="AW184" s="18">
        <v>2</v>
      </c>
      <c r="AX184" s="18">
        <v>2</v>
      </c>
      <c r="AY184" s="18">
        <v>2</v>
      </c>
      <c r="AZ184" s="18">
        <v>2</v>
      </c>
      <c r="BA184" s="18">
        <v>2</v>
      </c>
      <c r="BB184" s="18">
        <v>2</v>
      </c>
      <c r="BC184" s="18">
        <v>2</v>
      </c>
      <c r="BD184" s="18">
        <v>2</v>
      </c>
      <c r="BE184" s="18">
        <v>1</v>
      </c>
      <c r="BF184" s="18">
        <v>2</v>
      </c>
      <c r="BG184" s="18">
        <v>2</v>
      </c>
      <c r="BH184" s="18">
        <v>2</v>
      </c>
      <c r="BI184" s="18">
        <v>2</v>
      </c>
      <c r="BJ184" s="18">
        <v>2</v>
      </c>
      <c r="BK184" s="18">
        <v>2</v>
      </c>
      <c r="BL184" s="18">
        <v>1</v>
      </c>
      <c r="BM184" s="18">
        <v>2</v>
      </c>
      <c r="BN184" s="18">
        <v>2</v>
      </c>
      <c r="BO184" s="18">
        <v>2</v>
      </c>
      <c r="BP184" s="18">
        <v>1</v>
      </c>
      <c r="BQ184" s="18">
        <v>2</v>
      </c>
      <c r="BR184" s="18">
        <v>2</v>
      </c>
      <c r="BS184" s="18">
        <v>1</v>
      </c>
      <c r="BT184" s="18">
        <v>2</v>
      </c>
      <c r="BW184" s="25">
        <v>43986</v>
      </c>
      <c r="BX184" s="18">
        <v>1</v>
      </c>
      <c r="CB184" s="25">
        <v>43986</v>
      </c>
      <c r="CC184" s="25">
        <v>43992</v>
      </c>
      <c r="CD184" s="26">
        <v>2</v>
      </c>
      <c r="CE184" s="25">
        <v>43983</v>
      </c>
      <c r="CF184" s="62">
        <v>11</v>
      </c>
      <c r="CG184" s="26">
        <v>1</v>
      </c>
      <c r="CH184" s="25">
        <v>43927</v>
      </c>
      <c r="CI184" s="18">
        <v>130</v>
      </c>
      <c r="CJ184" s="18">
        <v>83</v>
      </c>
      <c r="CK184" s="18">
        <v>1</v>
      </c>
      <c r="CL184" s="18">
        <v>106</v>
      </c>
      <c r="CN184" s="27">
        <v>0.85</v>
      </c>
      <c r="CQ184" s="18">
        <v>26</v>
      </c>
      <c r="CR184" s="18">
        <v>37.5</v>
      </c>
      <c r="CS184" s="18">
        <v>2</v>
      </c>
      <c r="CT184" s="18">
        <v>30.9</v>
      </c>
      <c r="CU184" s="18">
        <v>107</v>
      </c>
      <c r="CV184" s="18">
        <v>0.8</v>
      </c>
      <c r="CW184" s="18">
        <v>14.4</v>
      </c>
      <c r="CX184" s="18">
        <v>11.2</v>
      </c>
      <c r="CY184" s="18">
        <v>4.83</v>
      </c>
      <c r="CZ184" s="18" t="s">
        <v>880</v>
      </c>
      <c r="DA184" s="18">
        <v>1150</v>
      </c>
      <c r="DB184" s="18">
        <v>80</v>
      </c>
      <c r="DC184" s="18">
        <v>0.1</v>
      </c>
      <c r="DD184" s="18">
        <v>0.1</v>
      </c>
      <c r="DE184" s="18">
        <v>9200</v>
      </c>
      <c r="DF184" s="18">
        <v>0.26</v>
      </c>
      <c r="DG184" s="18">
        <v>3.5</v>
      </c>
      <c r="DH184" s="18">
        <v>138</v>
      </c>
      <c r="DI184" s="18">
        <v>110</v>
      </c>
      <c r="DK184" s="18">
        <v>33</v>
      </c>
      <c r="DO184" s="18">
        <v>30</v>
      </c>
      <c r="DS184" s="18">
        <v>372</v>
      </c>
      <c r="EA184" s="18">
        <v>7.4</v>
      </c>
      <c r="EB184" s="18">
        <v>29</v>
      </c>
      <c r="EC184" s="18">
        <v>18</v>
      </c>
      <c r="ED184" s="18">
        <v>26</v>
      </c>
      <c r="EV184" s="18">
        <v>1</v>
      </c>
      <c r="EY184" s="29">
        <f t="shared" si="6"/>
        <v>34.602076124567475</v>
      </c>
      <c r="EZ184" s="82">
        <f t="shared" si="7"/>
        <v>6</v>
      </c>
      <c r="FA184" s="29">
        <f t="shared" si="8"/>
        <v>9</v>
      </c>
    </row>
    <row r="185" spans="1:157" ht="29.25" customHeight="1" x14ac:dyDescent="0.25">
      <c r="A185" s="25">
        <v>43986</v>
      </c>
      <c r="B185" s="18" t="s">
        <v>881</v>
      </c>
      <c r="C185" s="18">
        <v>2225329377</v>
      </c>
      <c r="D185" s="18" t="s">
        <v>882</v>
      </c>
      <c r="E185" s="18" t="s">
        <v>883</v>
      </c>
      <c r="F185" s="18">
        <v>64</v>
      </c>
      <c r="G185" s="18">
        <v>6</v>
      </c>
      <c r="H185" s="18" t="s">
        <v>861</v>
      </c>
      <c r="I185" s="18">
        <v>2</v>
      </c>
      <c r="J185" s="18">
        <v>1</v>
      </c>
      <c r="K185" s="18">
        <v>4</v>
      </c>
      <c r="L185" s="18">
        <v>1</v>
      </c>
      <c r="M185" s="29">
        <v>2</v>
      </c>
      <c r="N185" s="18">
        <v>2</v>
      </c>
      <c r="U185" s="18">
        <v>1</v>
      </c>
      <c r="AD185" s="18">
        <v>78</v>
      </c>
      <c r="AE185" s="18">
        <v>1.62</v>
      </c>
      <c r="AF185" s="18">
        <v>1</v>
      </c>
      <c r="AG185" s="18">
        <v>2</v>
      </c>
      <c r="AH185" s="18">
        <v>2</v>
      </c>
      <c r="AI185" s="18">
        <v>2</v>
      </c>
      <c r="AJ185" s="18">
        <v>2</v>
      </c>
      <c r="AK185" s="18">
        <v>2</v>
      </c>
      <c r="AL185" s="18">
        <v>2</v>
      </c>
      <c r="AM185" s="18">
        <v>2</v>
      </c>
      <c r="AN185" s="18">
        <v>2</v>
      </c>
      <c r="AO185" s="18">
        <v>2</v>
      </c>
      <c r="AP185" s="18">
        <v>2</v>
      </c>
      <c r="AQ185" s="18">
        <v>2</v>
      </c>
      <c r="AR185" s="18">
        <v>2</v>
      </c>
      <c r="AS185" s="18">
        <v>2</v>
      </c>
      <c r="AT185" s="18">
        <v>2</v>
      </c>
      <c r="AU185" s="18">
        <v>2</v>
      </c>
      <c r="AV185" s="18">
        <v>2</v>
      </c>
      <c r="AW185" s="18">
        <v>2</v>
      </c>
      <c r="AX185" s="18">
        <v>2</v>
      </c>
      <c r="AY185" s="18">
        <v>2</v>
      </c>
      <c r="AZ185" s="18">
        <v>2</v>
      </c>
      <c r="BA185" s="18">
        <v>2</v>
      </c>
      <c r="BB185" s="18">
        <v>2</v>
      </c>
      <c r="BC185" s="18">
        <v>2</v>
      </c>
      <c r="BD185" s="18">
        <v>1</v>
      </c>
      <c r="BE185" s="18">
        <v>1</v>
      </c>
      <c r="BF185" s="18">
        <v>2</v>
      </c>
      <c r="BG185" s="18">
        <v>2</v>
      </c>
      <c r="BH185" s="18">
        <v>2</v>
      </c>
      <c r="BI185" s="18">
        <v>2</v>
      </c>
      <c r="BJ185" s="18">
        <v>2</v>
      </c>
      <c r="BK185" s="18">
        <v>2</v>
      </c>
      <c r="BL185" s="18">
        <v>1</v>
      </c>
      <c r="BM185" s="18">
        <v>2</v>
      </c>
      <c r="BN185" s="18">
        <v>2</v>
      </c>
      <c r="BO185" s="18">
        <v>2</v>
      </c>
      <c r="BP185" s="18">
        <v>1</v>
      </c>
      <c r="BQ185" s="18">
        <v>2</v>
      </c>
      <c r="BR185" s="18">
        <v>2</v>
      </c>
      <c r="BS185" s="18">
        <v>1</v>
      </c>
      <c r="BT185" s="18">
        <v>2</v>
      </c>
      <c r="BW185" s="25">
        <v>43986</v>
      </c>
      <c r="BX185" s="18">
        <v>1</v>
      </c>
      <c r="CB185" s="25">
        <v>43986</v>
      </c>
      <c r="CC185" s="25">
        <v>43993</v>
      </c>
      <c r="CD185" s="26">
        <v>2</v>
      </c>
      <c r="CE185" s="25">
        <v>43982</v>
      </c>
      <c r="CF185" s="62">
        <v>2</v>
      </c>
      <c r="CG185" s="26">
        <v>1</v>
      </c>
      <c r="CH185" s="25">
        <v>43927</v>
      </c>
      <c r="CI185" s="18">
        <v>116</v>
      </c>
      <c r="CJ185" s="18">
        <v>52</v>
      </c>
      <c r="CK185" s="18">
        <v>1</v>
      </c>
      <c r="CL185" s="18">
        <v>96</v>
      </c>
      <c r="CM185" s="18">
        <v>94</v>
      </c>
      <c r="CN185" s="18">
        <v>88</v>
      </c>
      <c r="CP185" s="18">
        <v>2</v>
      </c>
      <c r="CQ185" s="18">
        <v>27</v>
      </c>
      <c r="CR185" s="18">
        <v>36.4</v>
      </c>
      <c r="CS185" s="18">
        <v>2</v>
      </c>
      <c r="CT185" s="18">
        <v>127.3</v>
      </c>
      <c r="CU185" s="18">
        <v>52</v>
      </c>
      <c r="CV185" s="18">
        <v>2.46</v>
      </c>
      <c r="CW185" s="18">
        <v>79.5</v>
      </c>
      <c r="CX185" s="18">
        <v>12.1</v>
      </c>
      <c r="CY185" s="18">
        <v>4.0999999999999996</v>
      </c>
      <c r="CZ185" s="18" t="s">
        <v>884</v>
      </c>
      <c r="DA185" s="18">
        <v>9400</v>
      </c>
      <c r="DF185" s="18">
        <v>1.3</v>
      </c>
      <c r="DG185" s="18">
        <v>6.6</v>
      </c>
      <c r="DH185" s="18">
        <v>144</v>
      </c>
      <c r="DI185" s="18">
        <v>122</v>
      </c>
      <c r="DK185" s="18">
        <v>41</v>
      </c>
      <c r="DO185" s="18">
        <v>34</v>
      </c>
      <c r="DP185" s="18">
        <v>464</v>
      </c>
      <c r="DS185" s="18">
        <v>403</v>
      </c>
      <c r="EA185" s="18">
        <v>7.28</v>
      </c>
      <c r="EB185" s="18">
        <v>16</v>
      </c>
      <c r="EC185" s="18">
        <v>7.5</v>
      </c>
      <c r="ED185" s="18">
        <v>51</v>
      </c>
      <c r="ER185" s="18">
        <v>2</v>
      </c>
      <c r="ES185" s="18">
        <v>4</v>
      </c>
      <c r="ET185" s="18">
        <v>1</v>
      </c>
      <c r="EU185" s="18">
        <v>2</v>
      </c>
      <c r="EV185" s="18">
        <v>1</v>
      </c>
      <c r="EW185" s="22">
        <v>15.4</v>
      </c>
      <c r="EY185" s="29">
        <f t="shared" si="6"/>
        <v>29.721079103795148</v>
      </c>
      <c r="EZ185" s="82">
        <f t="shared" si="7"/>
        <v>7</v>
      </c>
      <c r="FA185" s="29">
        <f t="shared" si="8"/>
        <v>11</v>
      </c>
    </row>
    <row r="186" spans="1:157" ht="29.25" customHeight="1" x14ac:dyDescent="0.25">
      <c r="A186" s="25">
        <v>43985</v>
      </c>
      <c r="B186" s="18" t="s">
        <v>877</v>
      </c>
      <c r="C186" s="18">
        <v>8331654745</v>
      </c>
      <c r="D186" s="18" t="s">
        <v>885</v>
      </c>
      <c r="E186" s="18" t="s">
        <v>886</v>
      </c>
      <c r="F186" s="18">
        <v>50</v>
      </c>
      <c r="G186" s="18">
        <v>6</v>
      </c>
      <c r="H186" s="18" t="s">
        <v>564</v>
      </c>
      <c r="I186" s="18">
        <v>2</v>
      </c>
      <c r="J186" s="18">
        <v>2</v>
      </c>
      <c r="L186" s="18">
        <v>1</v>
      </c>
      <c r="M186" s="29">
        <v>2</v>
      </c>
      <c r="N186" s="18">
        <v>2</v>
      </c>
      <c r="AD186" s="18">
        <v>78</v>
      </c>
      <c r="AE186" s="18">
        <v>1.62</v>
      </c>
      <c r="AF186" s="18">
        <v>1</v>
      </c>
      <c r="AG186" s="18">
        <v>2</v>
      </c>
      <c r="AH186" s="18">
        <v>2</v>
      </c>
      <c r="AI186" s="18">
        <v>2</v>
      </c>
      <c r="AJ186" s="18">
        <v>2</v>
      </c>
      <c r="AK186" s="18">
        <v>2</v>
      </c>
      <c r="AL186" s="18">
        <v>2</v>
      </c>
      <c r="AM186" s="18">
        <v>2</v>
      </c>
      <c r="AN186" s="18">
        <v>2</v>
      </c>
      <c r="AO186" s="18">
        <v>2</v>
      </c>
      <c r="AP186" s="18">
        <v>2</v>
      </c>
      <c r="AQ186" s="18">
        <v>2</v>
      </c>
      <c r="AR186" s="18">
        <v>2</v>
      </c>
      <c r="AS186" s="18">
        <v>2</v>
      </c>
      <c r="AT186" s="18">
        <v>2</v>
      </c>
      <c r="AU186" s="18">
        <v>1</v>
      </c>
      <c r="AV186" s="18">
        <v>2</v>
      </c>
      <c r="AW186" s="18">
        <v>2</v>
      </c>
      <c r="AX186" s="18">
        <v>2</v>
      </c>
      <c r="AY186" s="18">
        <v>2</v>
      </c>
      <c r="AZ186" s="18">
        <v>2</v>
      </c>
      <c r="BA186" s="18">
        <v>2</v>
      </c>
      <c r="BB186" s="18">
        <v>2</v>
      </c>
      <c r="BC186" s="18">
        <v>2</v>
      </c>
      <c r="BD186" s="18">
        <v>2</v>
      </c>
      <c r="BE186" s="18">
        <v>2</v>
      </c>
      <c r="BF186" s="18">
        <v>2</v>
      </c>
      <c r="BG186" s="18">
        <v>2</v>
      </c>
      <c r="BH186" s="18">
        <v>2</v>
      </c>
      <c r="BI186" s="18">
        <v>2</v>
      </c>
      <c r="BJ186" s="18">
        <v>2</v>
      </c>
      <c r="BK186" s="18">
        <v>2</v>
      </c>
      <c r="BL186" s="18">
        <v>1</v>
      </c>
      <c r="BM186" s="18">
        <v>2</v>
      </c>
      <c r="BN186" s="18">
        <v>2</v>
      </c>
      <c r="BO186" s="18">
        <v>2</v>
      </c>
      <c r="BP186" s="18">
        <v>1</v>
      </c>
      <c r="BQ186" s="18">
        <v>2</v>
      </c>
      <c r="BR186" s="18">
        <v>2</v>
      </c>
      <c r="BS186" s="18">
        <v>1</v>
      </c>
      <c r="BT186" s="18">
        <v>2</v>
      </c>
      <c r="BW186" s="25">
        <v>43896</v>
      </c>
      <c r="BX186" s="18">
        <v>1</v>
      </c>
      <c r="CB186" s="25">
        <v>43985</v>
      </c>
      <c r="CC186" s="25">
        <v>43992</v>
      </c>
      <c r="CD186" s="26">
        <v>2</v>
      </c>
      <c r="CE186" s="25">
        <v>43975</v>
      </c>
      <c r="CF186" s="62">
        <v>5</v>
      </c>
      <c r="CG186" s="26">
        <v>1</v>
      </c>
      <c r="CH186" s="25">
        <v>43896</v>
      </c>
      <c r="CI186" s="18">
        <v>116</v>
      </c>
      <c r="CJ186" s="18">
        <v>52</v>
      </c>
      <c r="CK186" s="18">
        <v>1</v>
      </c>
      <c r="CL186" s="18">
        <v>96</v>
      </c>
      <c r="CM186" s="18">
        <v>88</v>
      </c>
      <c r="CP186" s="18">
        <v>2</v>
      </c>
      <c r="CQ186" s="18">
        <v>27</v>
      </c>
      <c r="CR186" s="18">
        <v>36.4</v>
      </c>
      <c r="CS186" s="18">
        <v>2</v>
      </c>
      <c r="CT186" s="18">
        <v>46</v>
      </c>
      <c r="CU186" s="18">
        <v>168</v>
      </c>
      <c r="CV186" s="18">
        <v>0.62</v>
      </c>
      <c r="CW186" s="18">
        <v>21.6</v>
      </c>
      <c r="CX186" s="18">
        <v>12.2</v>
      </c>
      <c r="CY186" s="18">
        <v>3.96</v>
      </c>
      <c r="CZ186" s="18" t="s">
        <v>887</v>
      </c>
      <c r="DA186" s="18">
        <v>1290</v>
      </c>
      <c r="DB186" s="18">
        <v>52</v>
      </c>
      <c r="DC186" s="18">
        <v>0</v>
      </c>
      <c r="DD186" s="18">
        <v>0</v>
      </c>
      <c r="DE186" s="18">
        <v>1084</v>
      </c>
      <c r="DF186" s="18">
        <v>1.42</v>
      </c>
      <c r="DG186" s="18">
        <v>3.9</v>
      </c>
      <c r="DH186" s="18">
        <v>135</v>
      </c>
      <c r="DI186" s="18">
        <v>104</v>
      </c>
      <c r="DK186" s="18">
        <v>28</v>
      </c>
      <c r="DO186" s="18">
        <v>35</v>
      </c>
      <c r="EA186" s="18">
        <v>7.4</v>
      </c>
      <c r="EB186" s="18">
        <v>25</v>
      </c>
      <c r="EC186" s="18">
        <v>15.5</v>
      </c>
      <c r="ED186" s="18">
        <v>58</v>
      </c>
      <c r="ET186" s="18">
        <v>1</v>
      </c>
      <c r="EU186" s="18">
        <v>2</v>
      </c>
      <c r="EV186" s="18">
        <v>2</v>
      </c>
      <c r="EW186" s="22">
        <v>13.2</v>
      </c>
      <c r="EY186" s="29">
        <f t="shared" si="6"/>
        <v>29.721079103795148</v>
      </c>
      <c r="EZ186" s="82">
        <f t="shared" si="7"/>
        <v>7</v>
      </c>
      <c r="FA186" s="29">
        <f t="shared" si="8"/>
        <v>17</v>
      </c>
    </row>
    <row r="187" spans="1:157" ht="29.25" customHeight="1" x14ac:dyDescent="0.25">
      <c r="A187" s="25">
        <v>43988</v>
      </c>
      <c r="B187" s="18" t="s">
        <v>888</v>
      </c>
      <c r="C187" s="18">
        <v>2221209762</v>
      </c>
      <c r="D187" s="18" t="s">
        <v>889</v>
      </c>
      <c r="E187" s="18" t="s">
        <v>890</v>
      </c>
      <c r="F187" s="18">
        <v>48</v>
      </c>
      <c r="G187" s="18">
        <v>4</v>
      </c>
      <c r="H187" s="18" t="s">
        <v>564</v>
      </c>
      <c r="I187" s="18">
        <v>2</v>
      </c>
      <c r="J187" s="18">
        <v>2</v>
      </c>
      <c r="L187" s="18">
        <v>1</v>
      </c>
      <c r="M187" s="29">
        <v>2</v>
      </c>
      <c r="N187" s="18">
        <v>2</v>
      </c>
      <c r="AD187" s="18">
        <v>106</v>
      </c>
      <c r="AE187" s="18">
        <v>1.72</v>
      </c>
      <c r="AF187" s="18">
        <v>1</v>
      </c>
      <c r="AG187" s="18">
        <v>2</v>
      </c>
      <c r="AH187" s="18">
        <v>1</v>
      </c>
      <c r="AI187" s="18">
        <v>1</v>
      </c>
      <c r="AJ187" s="18">
        <v>2</v>
      </c>
      <c r="AK187" s="18">
        <v>2</v>
      </c>
      <c r="AL187" s="18">
        <v>2</v>
      </c>
      <c r="AM187" s="18">
        <v>2</v>
      </c>
      <c r="AN187" s="18">
        <v>2</v>
      </c>
      <c r="AO187" s="18">
        <v>2</v>
      </c>
      <c r="AP187" s="18">
        <v>2</v>
      </c>
      <c r="AQ187" s="18">
        <v>2</v>
      </c>
      <c r="AR187" s="18">
        <v>2</v>
      </c>
      <c r="AS187" s="18">
        <v>2</v>
      </c>
      <c r="AT187" s="18">
        <v>2</v>
      </c>
      <c r="AU187" s="18">
        <v>1</v>
      </c>
      <c r="AV187" s="18">
        <v>2</v>
      </c>
      <c r="AW187" s="18">
        <v>1</v>
      </c>
      <c r="AX187" s="18">
        <v>2</v>
      </c>
      <c r="AY187" s="18">
        <v>2</v>
      </c>
      <c r="AZ187" s="18">
        <v>2</v>
      </c>
      <c r="BA187" s="18">
        <v>2</v>
      </c>
      <c r="BB187" s="18">
        <v>2</v>
      </c>
      <c r="BC187" s="18">
        <v>2</v>
      </c>
      <c r="BD187" s="18">
        <v>2</v>
      </c>
      <c r="BE187" s="18">
        <v>2</v>
      </c>
      <c r="BF187" s="18">
        <v>2</v>
      </c>
      <c r="BG187" s="18">
        <v>2</v>
      </c>
      <c r="BH187" s="18">
        <v>2</v>
      </c>
      <c r="BI187" s="18">
        <v>2</v>
      </c>
      <c r="BJ187" s="18">
        <v>2</v>
      </c>
      <c r="BK187" s="18">
        <v>2</v>
      </c>
      <c r="BL187" s="18">
        <v>1</v>
      </c>
      <c r="BM187" s="18">
        <v>2</v>
      </c>
      <c r="BN187" s="18">
        <v>2</v>
      </c>
      <c r="BO187" s="18">
        <v>2</v>
      </c>
      <c r="BP187" s="18">
        <v>1</v>
      </c>
      <c r="BQ187" s="18">
        <v>2</v>
      </c>
      <c r="BR187" s="18">
        <v>2</v>
      </c>
      <c r="BS187" s="18">
        <v>1</v>
      </c>
      <c r="BT187" s="18">
        <v>2</v>
      </c>
      <c r="BW187" s="25" t="s">
        <v>891</v>
      </c>
      <c r="BX187" s="18">
        <v>1</v>
      </c>
      <c r="CB187" s="25">
        <v>43988</v>
      </c>
      <c r="CC187" s="25">
        <v>43999</v>
      </c>
      <c r="CD187" s="26">
        <v>2</v>
      </c>
      <c r="CE187" s="25">
        <v>43927</v>
      </c>
      <c r="CF187" s="62">
        <v>3</v>
      </c>
      <c r="CG187" s="26">
        <v>1</v>
      </c>
      <c r="CH187" s="18" t="s">
        <v>891</v>
      </c>
      <c r="CI187" s="18">
        <v>100</v>
      </c>
      <c r="CJ187" s="18">
        <v>60</v>
      </c>
      <c r="CK187" s="18">
        <v>1</v>
      </c>
      <c r="CL187" s="18">
        <v>105</v>
      </c>
      <c r="CM187" s="18">
        <v>94</v>
      </c>
      <c r="CN187" s="18">
        <v>86</v>
      </c>
      <c r="CP187" s="18">
        <v>4</v>
      </c>
      <c r="CQ187" s="18">
        <v>24</v>
      </c>
      <c r="CR187" s="18">
        <v>37</v>
      </c>
      <c r="CS187" s="18">
        <v>2</v>
      </c>
      <c r="EV187" s="18">
        <v>1</v>
      </c>
      <c r="EY187" s="29">
        <f t="shared" si="6"/>
        <v>35.830178474851273</v>
      </c>
      <c r="EZ187" s="82">
        <f t="shared" si="7"/>
        <v>11</v>
      </c>
      <c r="FA187" s="29">
        <f t="shared" si="8"/>
        <v>12</v>
      </c>
    </row>
    <row r="188" spans="1:157" ht="29.25" customHeight="1" x14ac:dyDescent="0.25">
      <c r="A188" s="25">
        <v>43989</v>
      </c>
      <c r="B188" s="18" t="s">
        <v>918</v>
      </c>
      <c r="C188" s="18">
        <v>2227303492</v>
      </c>
      <c r="D188" s="18" t="s">
        <v>919</v>
      </c>
      <c r="E188" s="18" t="s">
        <v>920</v>
      </c>
      <c r="F188" s="18">
        <v>72</v>
      </c>
      <c r="G188" s="18">
        <v>3</v>
      </c>
      <c r="H188" s="18" t="s">
        <v>861</v>
      </c>
      <c r="I188" s="18">
        <v>2</v>
      </c>
      <c r="J188" s="18">
        <v>2</v>
      </c>
      <c r="L188" s="18">
        <v>1</v>
      </c>
      <c r="M188" s="29">
        <v>2</v>
      </c>
      <c r="N188" s="18">
        <v>2</v>
      </c>
      <c r="O188" s="18">
        <v>2</v>
      </c>
      <c r="P188" s="18">
        <v>2</v>
      </c>
      <c r="Q188" s="18">
        <v>1</v>
      </c>
      <c r="R188" s="18">
        <v>2</v>
      </c>
      <c r="S188" s="18">
        <v>2</v>
      </c>
      <c r="T188" s="18">
        <v>2</v>
      </c>
      <c r="U188" s="18">
        <v>2</v>
      </c>
      <c r="V188" s="18">
        <v>2</v>
      </c>
      <c r="W188" s="18">
        <v>2</v>
      </c>
      <c r="X188" s="18">
        <v>2</v>
      </c>
      <c r="Y188" s="18">
        <v>2</v>
      </c>
      <c r="Z188" s="18">
        <v>2</v>
      </c>
      <c r="AA188" s="18">
        <v>2</v>
      </c>
      <c r="AB188" s="18">
        <v>2</v>
      </c>
      <c r="AC188" s="18">
        <v>2</v>
      </c>
      <c r="AD188" s="18">
        <v>90</v>
      </c>
      <c r="AE188" s="18">
        <v>1.69</v>
      </c>
      <c r="AF188" s="18">
        <v>1</v>
      </c>
      <c r="AG188" s="18">
        <v>2</v>
      </c>
      <c r="AH188" s="18">
        <v>2</v>
      </c>
      <c r="AI188" s="18">
        <v>1</v>
      </c>
      <c r="AJ188" s="18">
        <v>2</v>
      </c>
      <c r="AK188" s="18">
        <v>2</v>
      </c>
      <c r="AL188" s="18">
        <v>2</v>
      </c>
      <c r="AM188" s="18">
        <v>2</v>
      </c>
      <c r="AN188" s="18">
        <v>2</v>
      </c>
      <c r="AO188" s="18">
        <v>2</v>
      </c>
      <c r="AP188" s="18">
        <v>2</v>
      </c>
      <c r="AQ188" s="18">
        <v>2</v>
      </c>
      <c r="AR188" s="18">
        <v>2</v>
      </c>
      <c r="AS188" s="18">
        <v>2</v>
      </c>
      <c r="AT188" s="18">
        <v>2</v>
      </c>
      <c r="AU188" s="18">
        <v>2</v>
      </c>
      <c r="AV188" s="18">
        <v>2</v>
      </c>
      <c r="AW188" s="18">
        <v>2</v>
      </c>
      <c r="AX188" s="18">
        <v>2</v>
      </c>
      <c r="AY188" s="18">
        <v>2</v>
      </c>
      <c r="AZ188" s="18">
        <v>2</v>
      </c>
      <c r="BA188" s="18">
        <v>2</v>
      </c>
      <c r="BB188" s="18">
        <v>2</v>
      </c>
      <c r="BC188" s="18">
        <v>2</v>
      </c>
      <c r="BD188" s="18">
        <v>2</v>
      </c>
      <c r="BE188" s="18">
        <v>1</v>
      </c>
      <c r="BF188" s="18">
        <v>2</v>
      </c>
      <c r="BG188" s="18">
        <v>2</v>
      </c>
      <c r="BH188" s="18">
        <v>2</v>
      </c>
      <c r="BI188" s="18">
        <v>2</v>
      </c>
      <c r="BJ188" s="18">
        <v>2</v>
      </c>
      <c r="BK188" s="18">
        <v>2</v>
      </c>
      <c r="BL188" s="18">
        <v>1</v>
      </c>
      <c r="BM188" s="18">
        <v>2</v>
      </c>
      <c r="BN188" s="18">
        <v>2</v>
      </c>
      <c r="BO188" s="18">
        <v>2</v>
      </c>
      <c r="BP188" s="18">
        <v>1</v>
      </c>
      <c r="BQ188" s="18">
        <v>2</v>
      </c>
      <c r="BR188" s="18">
        <v>2</v>
      </c>
      <c r="BS188" s="18">
        <v>1</v>
      </c>
      <c r="BT188" s="18">
        <v>1</v>
      </c>
      <c r="BU188" s="18">
        <v>2</v>
      </c>
      <c r="BV188" s="18">
        <v>2</v>
      </c>
      <c r="BW188" s="25">
        <v>43989</v>
      </c>
      <c r="BX188" s="53">
        <v>1</v>
      </c>
      <c r="BY188" s="18">
        <v>2</v>
      </c>
      <c r="CB188" s="25">
        <v>43989</v>
      </c>
      <c r="CC188" s="25">
        <v>44000</v>
      </c>
      <c r="CD188" s="26">
        <v>3</v>
      </c>
      <c r="CE188" s="25">
        <v>43983</v>
      </c>
      <c r="CF188" s="62">
        <v>2</v>
      </c>
      <c r="CG188" s="26">
        <v>1</v>
      </c>
      <c r="CH188" s="25">
        <v>43989</v>
      </c>
      <c r="CI188" s="18">
        <v>110</v>
      </c>
      <c r="CJ188" s="18">
        <v>76</v>
      </c>
      <c r="CK188" s="18">
        <v>1</v>
      </c>
      <c r="CL188" s="18">
        <v>116</v>
      </c>
      <c r="CM188" s="18">
        <v>90</v>
      </c>
      <c r="CN188" s="18">
        <v>56</v>
      </c>
      <c r="CO188" s="18">
        <v>2</v>
      </c>
      <c r="CP188" s="18">
        <v>10</v>
      </c>
      <c r="CQ188" s="18">
        <v>34</v>
      </c>
      <c r="CR188" s="18">
        <v>35.5</v>
      </c>
      <c r="CS188" s="18">
        <v>2</v>
      </c>
      <c r="CT188" s="18">
        <v>33</v>
      </c>
      <c r="CU188" s="18">
        <v>206</v>
      </c>
      <c r="CV188" s="18">
        <v>1.01</v>
      </c>
      <c r="CW188" s="18">
        <v>15</v>
      </c>
      <c r="CX188" s="18">
        <v>14</v>
      </c>
      <c r="CY188" s="18">
        <v>4.9000000000000004</v>
      </c>
      <c r="CZ188" s="18">
        <v>256000</v>
      </c>
      <c r="DA188" s="18">
        <v>7500</v>
      </c>
      <c r="DB188" s="18">
        <v>750</v>
      </c>
      <c r="DC188" s="18">
        <v>80</v>
      </c>
      <c r="DD188" s="18">
        <v>80</v>
      </c>
      <c r="DE188" s="18">
        <v>5700</v>
      </c>
      <c r="DF188" s="18">
        <v>900</v>
      </c>
      <c r="DG188" s="18">
        <v>3.5</v>
      </c>
      <c r="DH188" s="18">
        <v>128</v>
      </c>
      <c r="DI188" s="18">
        <v>88</v>
      </c>
      <c r="DK188" s="18">
        <v>43</v>
      </c>
      <c r="DO188" s="18">
        <v>19</v>
      </c>
      <c r="DP188" s="18">
        <v>3203</v>
      </c>
      <c r="DR188" s="18">
        <v>10</v>
      </c>
      <c r="DS188" s="18">
        <v>444</v>
      </c>
      <c r="EA188" s="18">
        <v>7.44</v>
      </c>
      <c r="EB188" s="18">
        <v>37</v>
      </c>
      <c r="EC188" s="18">
        <v>25</v>
      </c>
      <c r="ED188" s="18">
        <v>52</v>
      </c>
      <c r="ER188" s="18">
        <v>2</v>
      </c>
      <c r="ES188" s="18">
        <v>6</v>
      </c>
      <c r="EU188" s="18">
        <v>1</v>
      </c>
      <c r="EV188" s="18">
        <v>1</v>
      </c>
      <c r="EW188" s="22">
        <v>15.3</v>
      </c>
      <c r="EX188" s="22">
        <v>489</v>
      </c>
      <c r="EY188" s="29">
        <f t="shared" si="6"/>
        <v>31.511501698119815</v>
      </c>
      <c r="EZ188" s="82">
        <f t="shared" si="7"/>
        <v>11</v>
      </c>
      <c r="FA188" s="29">
        <f t="shared" si="8"/>
        <v>17</v>
      </c>
    </row>
    <row r="189" spans="1:157" ht="29.25" customHeight="1" x14ac:dyDescent="0.25">
      <c r="A189" s="25">
        <v>43985</v>
      </c>
      <c r="B189" s="18" t="s">
        <v>732</v>
      </c>
      <c r="C189" s="18">
        <v>2221446949</v>
      </c>
      <c r="D189" s="18" t="s">
        <v>921</v>
      </c>
      <c r="E189" s="18" t="s">
        <v>922</v>
      </c>
      <c r="F189" s="18">
        <v>54</v>
      </c>
      <c r="G189" s="18">
        <v>2</v>
      </c>
      <c r="H189" s="18" t="s">
        <v>675</v>
      </c>
      <c r="I189" s="18">
        <v>3</v>
      </c>
      <c r="J189" s="18">
        <v>2</v>
      </c>
      <c r="L189" s="18">
        <v>2</v>
      </c>
      <c r="M189" s="18">
        <v>2</v>
      </c>
      <c r="N189" s="18">
        <v>2</v>
      </c>
      <c r="O189" s="18">
        <v>2</v>
      </c>
      <c r="P189" s="18">
        <v>2</v>
      </c>
      <c r="Q189" s="18">
        <v>2</v>
      </c>
      <c r="R189" s="18">
        <v>2</v>
      </c>
      <c r="S189" s="18">
        <v>2</v>
      </c>
      <c r="T189" s="18">
        <v>2</v>
      </c>
      <c r="U189" s="18">
        <v>2</v>
      </c>
      <c r="V189" s="18">
        <v>2</v>
      </c>
      <c r="W189" s="18">
        <v>2</v>
      </c>
      <c r="X189" s="18">
        <v>2</v>
      </c>
      <c r="Y189" s="18">
        <v>2</v>
      </c>
      <c r="Z189" s="18">
        <v>2</v>
      </c>
      <c r="AA189" s="18">
        <v>2</v>
      </c>
      <c r="AB189" s="18">
        <v>2</v>
      </c>
      <c r="AC189" s="18">
        <v>2</v>
      </c>
      <c r="AD189" s="18">
        <v>78</v>
      </c>
      <c r="AE189" s="18">
        <v>1.7</v>
      </c>
      <c r="AF189" s="18">
        <v>1</v>
      </c>
      <c r="AG189" s="18">
        <v>2</v>
      </c>
      <c r="AH189" s="18">
        <v>2</v>
      </c>
      <c r="AI189" s="18">
        <v>2</v>
      </c>
      <c r="AJ189" s="18">
        <v>2</v>
      </c>
      <c r="AK189" s="18">
        <v>2</v>
      </c>
      <c r="AL189" s="18">
        <v>2</v>
      </c>
      <c r="AM189" s="18">
        <v>2</v>
      </c>
      <c r="AN189" s="18">
        <v>2</v>
      </c>
      <c r="AO189" s="18">
        <v>2</v>
      </c>
      <c r="AP189" s="18">
        <v>2</v>
      </c>
      <c r="AQ189" s="18">
        <v>2</v>
      </c>
      <c r="AR189" s="18">
        <v>2</v>
      </c>
      <c r="AS189" s="18">
        <v>2</v>
      </c>
      <c r="AT189" s="18">
        <v>2</v>
      </c>
      <c r="AU189" s="18">
        <v>1</v>
      </c>
      <c r="AV189" s="18">
        <v>2</v>
      </c>
      <c r="AW189" s="18">
        <v>2</v>
      </c>
      <c r="AX189" s="18">
        <v>1</v>
      </c>
      <c r="AY189" s="18">
        <v>1</v>
      </c>
      <c r="AZ189" s="18">
        <v>2</v>
      </c>
      <c r="BA189" s="18">
        <v>2</v>
      </c>
      <c r="BB189" s="18">
        <v>2</v>
      </c>
      <c r="BC189" s="18">
        <v>2</v>
      </c>
      <c r="BD189" s="18">
        <v>2</v>
      </c>
      <c r="BE189" s="18">
        <v>1</v>
      </c>
      <c r="BF189" s="18">
        <v>2</v>
      </c>
      <c r="BG189" s="18">
        <v>2</v>
      </c>
      <c r="BH189" s="18">
        <v>2</v>
      </c>
      <c r="BI189" s="18">
        <v>2</v>
      </c>
      <c r="BJ189" s="18">
        <v>2</v>
      </c>
      <c r="BK189" s="18">
        <v>2</v>
      </c>
      <c r="BL189" s="18">
        <v>1</v>
      </c>
      <c r="BM189" s="18">
        <v>2</v>
      </c>
      <c r="BN189" s="18">
        <v>2</v>
      </c>
      <c r="BO189" s="18">
        <v>2</v>
      </c>
      <c r="BP189" s="18">
        <v>1</v>
      </c>
      <c r="BQ189" s="18">
        <v>2</v>
      </c>
      <c r="BR189" s="18">
        <v>2</v>
      </c>
      <c r="BS189" s="18">
        <v>1</v>
      </c>
      <c r="BT189" s="18">
        <v>1</v>
      </c>
      <c r="BU189" s="18">
        <v>2</v>
      </c>
      <c r="BV189" s="18">
        <v>2</v>
      </c>
      <c r="BW189" s="25">
        <v>43980</v>
      </c>
      <c r="BX189" s="53">
        <v>1</v>
      </c>
      <c r="BY189" s="18">
        <v>2</v>
      </c>
      <c r="CB189" s="25">
        <v>43985</v>
      </c>
      <c r="CC189" s="25">
        <v>43997</v>
      </c>
      <c r="CD189" s="26">
        <v>3</v>
      </c>
      <c r="CE189" s="25">
        <v>43966</v>
      </c>
      <c r="CF189" s="62">
        <v>7</v>
      </c>
      <c r="CG189" s="26">
        <v>2</v>
      </c>
      <c r="CH189" s="25">
        <v>43985</v>
      </c>
      <c r="CI189" s="18">
        <v>163</v>
      </c>
      <c r="CJ189" s="18">
        <v>86</v>
      </c>
      <c r="CK189" s="18">
        <v>1</v>
      </c>
      <c r="CL189" s="18">
        <v>61</v>
      </c>
      <c r="CM189" s="18">
        <v>90</v>
      </c>
      <c r="CO189" s="18">
        <v>2</v>
      </c>
      <c r="CP189" s="18">
        <v>10</v>
      </c>
      <c r="CQ189" s="18">
        <v>26</v>
      </c>
      <c r="CR189" s="18">
        <v>36.9</v>
      </c>
      <c r="CS189" s="18">
        <v>2</v>
      </c>
      <c r="CT189" s="18">
        <v>52</v>
      </c>
      <c r="CU189" s="18">
        <v>127</v>
      </c>
      <c r="CV189" s="18">
        <v>0.86</v>
      </c>
      <c r="CW189" s="18">
        <v>24</v>
      </c>
      <c r="CX189" s="18">
        <v>14.1</v>
      </c>
      <c r="CY189" s="18">
        <v>4.5</v>
      </c>
      <c r="CZ189" s="18">
        <v>270000</v>
      </c>
      <c r="DA189" s="18">
        <v>7800</v>
      </c>
      <c r="DB189" s="18">
        <v>550</v>
      </c>
      <c r="DC189" s="18">
        <v>0</v>
      </c>
      <c r="DD189" s="18">
        <v>0</v>
      </c>
      <c r="DE189" s="18">
        <v>6550</v>
      </c>
      <c r="DF189" s="18">
        <v>700</v>
      </c>
      <c r="DG189" s="18">
        <v>4</v>
      </c>
      <c r="DH189" s="18">
        <v>138</v>
      </c>
      <c r="DI189" s="18">
        <v>108</v>
      </c>
      <c r="DK189" s="18">
        <v>32</v>
      </c>
      <c r="DO189" s="18">
        <v>35</v>
      </c>
      <c r="DP189" s="18">
        <v>986</v>
      </c>
      <c r="DS189" s="18">
        <v>433</v>
      </c>
      <c r="EA189" s="18">
        <v>7.47</v>
      </c>
      <c r="EB189" s="18">
        <v>29</v>
      </c>
      <c r="EC189" s="18">
        <v>21</v>
      </c>
      <c r="ED189" s="18">
        <v>40</v>
      </c>
      <c r="EF189" s="18">
        <v>98</v>
      </c>
      <c r="EG189" s="18">
        <v>19</v>
      </c>
      <c r="ER189" s="18">
        <v>2</v>
      </c>
      <c r="ES189" s="18">
        <v>6</v>
      </c>
      <c r="EU189" s="18">
        <v>2</v>
      </c>
      <c r="EV189" s="18">
        <v>1</v>
      </c>
      <c r="EW189" s="22">
        <v>16.5</v>
      </c>
      <c r="EX189" s="22">
        <v>725</v>
      </c>
      <c r="EY189" s="29">
        <f t="shared" si="6"/>
        <v>26.989619377162629</v>
      </c>
      <c r="EZ189" s="82">
        <f t="shared" si="7"/>
        <v>12</v>
      </c>
      <c r="FA189" s="29">
        <f t="shared" si="8"/>
        <v>31</v>
      </c>
    </row>
    <row r="190" spans="1:157" ht="29.25" customHeight="1" x14ac:dyDescent="0.25">
      <c r="A190" s="25">
        <v>43987</v>
      </c>
      <c r="B190" s="18" t="s">
        <v>219</v>
      </c>
      <c r="C190" s="18">
        <v>2211942597</v>
      </c>
      <c r="D190" s="18" t="s">
        <v>923</v>
      </c>
      <c r="E190" s="18" t="s">
        <v>924</v>
      </c>
      <c r="F190" s="18">
        <v>67</v>
      </c>
      <c r="G190" s="18">
        <v>5</v>
      </c>
      <c r="H190" s="18" t="s">
        <v>303</v>
      </c>
      <c r="I190" s="18">
        <v>2</v>
      </c>
      <c r="J190" s="18">
        <v>1</v>
      </c>
      <c r="K190" s="18" t="s">
        <v>925</v>
      </c>
      <c r="L190" s="18">
        <v>1</v>
      </c>
      <c r="M190" s="18">
        <v>2</v>
      </c>
      <c r="N190" s="18">
        <v>2</v>
      </c>
      <c r="O190" s="18">
        <v>2</v>
      </c>
      <c r="P190" s="18">
        <v>2</v>
      </c>
      <c r="Q190" s="18">
        <v>2</v>
      </c>
      <c r="R190" s="18">
        <v>1</v>
      </c>
      <c r="S190" s="18">
        <v>2</v>
      </c>
      <c r="T190" s="18">
        <v>2</v>
      </c>
      <c r="U190" s="18">
        <v>1</v>
      </c>
      <c r="V190" s="18">
        <v>2</v>
      </c>
      <c r="W190" s="18">
        <v>2</v>
      </c>
      <c r="X190" s="18">
        <v>1</v>
      </c>
      <c r="Y190" s="18">
        <v>1</v>
      </c>
      <c r="Z190" s="18">
        <v>2</v>
      </c>
      <c r="AA190" s="18">
        <v>2</v>
      </c>
      <c r="AB190" s="18">
        <v>2</v>
      </c>
      <c r="AC190" s="18">
        <v>2</v>
      </c>
      <c r="AD190" s="18">
        <v>64</v>
      </c>
      <c r="AE190" s="18">
        <v>1.55</v>
      </c>
      <c r="AF190" s="18">
        <v>1</v>
      </c>
      <c r="AG190" s="18">
        <v>2</v>
      </c>
      <c r="AH190" s="18">
        <v>2</v>
      </c>
      <c r="AI190" s="18">
        <v>2</v>
      </c>
      <c r="AJ190" s="18">
        <v>2</v>
      </c>
      <c r="AK190" s="18">
        <v>2</v>
      </c>
      <c r="AL190" s="18">
        <v>2</v>
      </c>
      <c r="AM190" s="18">
        <v>2</v>
      </c>
      <c r="AN190" s="18">
        <v>2</v>
      </c>
      <c r="AO190" s="18">
        <v>2</v>
      </c>
      <c r="AP190" s="18">
        <v>2</v>
      </c>
      <c r="AQ190" s="18">
        <v>2</v>
      </c>
      <c r="AR190" s="18">
        <v>2</v>
      </c>
      <c r="AS190" s="18">
        <v>2</v>
      </c>
      <c r="AT190" s="18">
        <v>2</v>
      </c>
      <c r="AU190" s="18">
        <v>1</v>
      </c>
      <c r="AV190" s="18">
        <v>22</v>
      </c>
      <c r="AW190" s="18">
        <v>2</v>
      </c>
      <c r="AX190" s="18">
        <v>1</v>
      </c>
      <c r="AY190" s="18">
        <v>2</v>
      </c>
      <c r="AZ190" s="18">
        <v>2</v>
      </c>
      <c r="BA190" s="18">
        <v>2</v>
      </c>
      <c r="BB190" s="18">
        <v>2</v>
      </c>
      <c r="BC190" s="18">
        <v>2</v>
      </c>
      <c r="BD190" s="18">
        <v>2</v>
      </c>
      <c r="BE190" s="18">
        <v>1</v>
      </c>
      <c r="BF190" s="18">
        <v>2</v>
      </c>
      <c r="BG190" s="18">
        <v>2</v>
      </c>
      <c r="BH190" s="18">
        <v>2</v>
      </c>
      <c r="BI190" s="18">
        <v>2</v>
      </c>
      <c r="BJ190" s="18">
        <v>2</v>
      </c>
      <c r="BK190" s="18">
        <v>2</v>
      </c>
      <c r="BL190" s="18">
        <v>1</v>
      </c>
      <c r="BM190" s="18">
        <v>1</v>
      </c>
      <c r="BN190" s="18">
        <v>2</v>
      </c>
      <c r="BO190" s="18">
        <v>2</v>
      </c>
      <c r="BP190" s="18">
        <v>1</v>
      </c>
      <c r="BQ190" s="18">
        <v>2</v>
      </c>
      <c r="BR190" s="18">
        <v>2</v>
      </c>
      <c r="BS190" s="18">
        <v>1</v>
      </c>
      <c r="BT190" s="18">
        <v>1</v>
      </c>
      <c r="BU190" s="18">
        <v>2</v>
      </c>
      <c r="BV190" s="18">
        <v>2</v>
      </c>
      <c r="BW190" s="25">
        <v>43987</v>
      </c>
      <c r="BX190" s="53">
        <v>1</v>
      </c>
      <c r="BY190" s="18">
        <v>2</v>
      </c>
      <c r="CB190" s="25">
        <v>43987</v>
      </c>
      <c r="CC190" s="25">
        <v>43996</v>
      </c>
      <c r="CD190" s="26">
        <v>3</v>
      </c>
      <c r="CE190" s="25">
        <v>43979</v>
      </c>
      <c r="CF190" s="62">
        <v>14</v>
      </c>
      <c r="CG190" s="26">
        <v>1</v>
      </c>
      <c r="CH190" s="25">
        <v>43987</v>
      </c>
      <c r="CI190" s="18">
        <v>90</v>
      </c>
      <c r="CJ190" s="18">
        <v>60</v>
      </c>
      <c r="CK190" s="18">
        <v>1</v>
      </c>
      <c r="CL190" s="18">
        <v>72</v>
      </c>
      <c r="CN190" s="18">
        <v>68</v>
      </c>
      <c r="CO190" s="18">
        <v>2</v>
      </c>
      <c r="CQ190" s="18">
        <v>22</v>
      </c>
      <c r="CR190" s="18">
        <v>36.4</v>
      </c>
      <c r="CS190" s="18">
        <v>2</v>
      </c>
      <c r="CT190" s="18">
        <v>30</v>
      </c>
      <c r="CU190" s="18">
        <v>180</v>
      </c>
      <c r="CV190" s="18">
        <v>0.72</v>
      </c>
      <c r="CW190" s="18">
        <v>14</v>
      </c>
      <c r="CX190" s="18">
        <v>10.9</v>
      </c>
      <c r="CY190" s="18">
        <v>4.2</v>
      </c>
      <c r="CZ190" s="18">
        <v>154000</v>
      </c>
      <c r="DA190" s="18">
        <v>3400</v>
      </c>
      <c r="DB190" s="18">
        <v>200</v>
      </c>
      <c r="DC190" s="18">
        <v>30</v>
      </c>
      <c r="DD190" s="18">
        <v>30</v>
      </c>
      <c r="DE190" s="18">
        <v>2790</v>
      </c>
      <c r="DF190" s="18">
        <v>340</v>
      </c>
      <c r="DG190" s="18">
        <v>3.6</v>
      </c>
      <c r="DH190" s="18">
        <v>132</v>
      </c>
      <c r="DI190" s="18">
        <v>99</v>
      </c>
      <c r="DK190" s="18">
        <v>22</v>
      </c>
      <c r="DO190" s="18">
        <v>14</v>
      </c>
      <c r="DP190" s="18">
        <v>261</v>
      </c>
      <c r="EA190" s="18">
        <v>7.39</v>
      </c>
      <c r="EB190" s="18">
        <v>29</v>
      </c>
      <c r="EC190" s="18">
        <v>17</v>
      </c>
      <c r="ED190" s="18">
        <v>38</v>
      </c>
      <c r="ER190" s="18">
        <v>2</v>
      </c>
      <c r="ES190" s="18">
        <v>6</v>
      </c>
      <c r="ET190" s="18">
        <v>1</v>
      </c>
      <c r="EU190" s="18">
        <v>1</v>
      </c>
      <c r="EV190" s="18">
        <v>1</v>
      </c>
      <c r="EW190" s="22">
        <v>14.9</v>
      </c>
      <c r="EY190" s="29">
        <f t="shared" si="6"/>
        <v>26.63891779396462</v>
      </c>
      <c r="EZ190" s="82">
        <f t="shared" si="7"/>
        <v>9</v>
      </c>
      <c r="FA190" s="29">
        <f t="shared" si="8"/>
        <v>17</v>
      </c>
    </row>
    <row r="191" spans="1:157" ht="29.25" customHeight="1" x14ac:dyDescent="0.25">
      <c r="A191" s="25">
        <v>43989</v>
      </c>
      <c r="B191" s="18" t="s">
        <v>926</v>
      </c>
      <c r="C191" s="18">
        <v>2221056303</v>
      </c>
      <c r="D191" s="18" t="s">
        <v>927</v>
      </c>
      <c r="E191" s="18" t="s">
        <v>928</v>
      </c>
      <c r="F191" s="18">
        <v>66</v>
      </c>
      <c r="G191" s="18">
        <v>3</v>
      </c>
      <c r="H191" s="18" t="s">
        <v>303</v>
      </c>
      <c r="I191" s="18">
        <v>2</v>
      </c>
      <c r="J191" s="18">
        <v>1</v>
      </c>
      <c r="K191" s="18">
        <v>2</v>
      </c>
      <c r="L191" s="18">
        <v>1</v>
      </c>
      <c r="M191" s="18">
        <v>2</v>
      </c>
      <c r="N191" s="18">
        <v>2</v>
      </c>
      <c r="O191" s="18">
        <v>2</v>
      </c>
      <c r="P191" s="18">
        <v>1</v>
      </c>
      <c r="Q191" s="18">
        <v>2</v>
      </c>
      <c r="R191" s="18">
        <v>2</v>
      </c>
      <c r="S191" s="18">
        <v>2</v>
      </c>
      <c r="T191" s="18">
        <v>2</v>
      </c>
      <c r="U191" s="18">
        <v>2</v>
      </c>
      <c r="V191" s="18">
        <v>2</v>
      </c>
      <c r="W191" s="18">
        <v>2</v>
      </c>
      <c r="X191" s="18">
        <v>2</v>
      </c>
      <c r="Y191" s="18">
        <v>2</v>
      </c>
      <c r="Z191" s="18">
        <v>2</v>
      </c>
      <c r="AA191" s="18">
        <v>2</v>
      </c>
      <c r="AB191" s="18">
        <v>2</v>
      </c>
      <c r="AC191" s="18">
        <v>2</v>
      </c>
      <c r="AD191" s="18">
        <v>84</v>
      </c>
      <c r="AE191" s="18">
        <v>1.72</v>
      </c>
      <c r="AF191" s="18">
        <v>2</v>
      </c>
      <c r="AG191" s="18">
        <v>2</v>
      </c>
      <c r="AH191" s="18">
        <v>2</v>
      </c>
      <c r="AI191" s="18">
        <v>2</v>
      </c>
      <c r="AJ191" s="18">
        <v>2</v>
      </c>
      <c r="AK191" s="18">
        <v>2</v>
      </c>
      <c r="AL191" s="18">
        <v>2</v>
      </c>
      <c r="AM191" s="18">
        <v>2</v>
      </c>
      <c r="AN191" s="18">
        <v>2</v>
      </c>
      <c r="AO191" s="18">
        <v>2</v>
      </c>
      <c r="AP191" s="18">
        <v>2</v>
      </c>
      <c r="AQ191" s="18">
        <v>2</v>
      </c>
      <c r="AR191" s="18">
        <v>2</v>
      </c>
      <c r="AS191" s="18">
        <v>2</v>
      </c>
      <c r="AT191" s="18">
        <v>2</v>
      </c>
      <c r="AU191" s="18">
        <v>2</v>
      </c>
      <c r="AV191" s="18">
        <v>2</v>
      </c>
      <c r="AW191" s="18">
        <v>2</v>
      </c>
      <c r="AX191" s="18">
        <v>2</v>
      </c>
      <c r="AY191" s="18">
        <v>2</v>
      </c>
      <c r="AZ191" s="18">
        <v>2</v>
      </c>
      <c r="BA191" s="18">
        <v>2</v>
      </c>
      <c r="BB191" s="18">
        <v>2</v>
      </c>
      <c r="BC191" s="18">
        <v>2</v>
      </c>
      <c r="BD191" s="18">
        <v>2</v>
      </c>
      <c r="BE191" s="18">
        <v>1</v>
      </c>
      <c r="BF191" s="18">
        <v>2</v>
      </c>
      <c r="BG191" s="18">
        <v>2</v>
      </c>
      <c r="BH191" s="18">
        <v>2</v>
      </c>
      <c r="BI191" s="18">
        <v>2</v>
      </c>
      <c r="BJ191" s="18">
        <v>2</v>
      </c>
      <c r="BK191" s="18">
        <v>2</v>
      </c>
      <c r="BL191" s="18">
        <v>1</v>
      </c>
      <c r="BM191" s="18">
        <v>2</v>
      </c>
      <c r="BN191" s="18">
        <v>2</v>
      </c>
      <c r="BO191" s="18">
        <v>2</v>
      </c>
      <c r="BP191" s="18">
        <v>1</v>
      </c>
      <c r="BQ191" s="18">
        <v>2</v>
      </c>
      <c r="BR191" s="18">
        <v>2</v>
      </c>
      <c r="BS191" s="18">
        <v>1</v>
      </c>
      <c r="BT191" s="18">
        <v>1</v>
      </c>
      <c r="BU191" s="18">
        <v>2</v>
      </c>
      <c r="BV191" s="18">
        <v>2</v>
      </c>
      <c r="BW191" s="25">
        <v>43988</v>
      </c>
      <c r="BX191" s="53">
        <v>1</v>
      </c>
      <c r="BY191" s="18">
        <v>2</v>
      </c>
      <c r="CB191" s="25">
        <v>43989</v>
      </c>
      <c r="CC191" s="25">
        <v>43995</v>
      </c>
      <c r="CD191" s="26">
        <v>3</v>
      </c>
      <c r="CE191" s="25">
        <v>43983</v>
      </c>
      <c r="CF191" s="62">
        <v>1</v>
      </c>
      <c r="CG191" s="26">
        <v>1</v>
      </c>
      <c r="CH191" s="25">
        <v>43989</v>
      </c>
      <c r="CI191" s="18">
        <v>128</v>
      </c>
      <c r="CJ191" s="18">
        <v>80</v>
      </c>
      <c r="CK191" s="18">
        <v>1</v>
      </c>
      <c r="CL191" s="18">
        <v>108</v>
      </c>
      <c r="CM191" s="18">
        <v>78</v>
      </c>
      <c r="CO191" s="18">
        <v>2</v>
      </c>
      <c r="CP191" s="18">
        <v>10</v>
      </c>
      <c r="CQ191" s="18">
        <v>20</v>
      </c>
      <c r="CR191" s="18">
        <v>36</v>
      </c>
      <c r="CS191" s="18">
        <v>2</v>
      </c>
      <c r="CT191" s="18">
        <v>66</v>
      </c>
      <c r="CU191" s="18">
        <v>149</v>
      </c>
      <c r="CV191" s="18">
        <v>0.95</v>
      </c>
      <c r="CW191" s="18">
        <v>31</v>
      </c>
      <c r="CX191" s="18">
        <v>12.2</v>
      </c>
      <c r="CY191" s="18">
        <v>4.4000000000000004</v>
      </c>
      <c r="CZ191" s="18">
        <v>260000</v>
      </c>
      <c r="DA191" s="18">
        <v>13000</v>
      </c>
      <c r="DB191" s="18">
        <v>1300</v>
      </c>
      <c r="DC191" s="18">
        <v>0</v>
      </c>
      <c r="DD191" s="18">
        <v>130</v>
      </c>
      <c r="DE191" s="18">
        <v>10530</v>
      </c>
      <c r="DF191" s="18">
        <v>1040</v>
      </c>
      <c r="DG191" s="18">
        <v>4</v>
      </c>
      <c r="DH191" s="18">
        <v>144</v>
      </c>
      <c r="DI191" s="18">
        <v>111</v>
      </c>
      <c r="DK191" s="18">
        <v>60</v>
      </c>
      <c r="DO191" s="18">
        <v>32</v>
      </c>
      <c r="DP191" s="18">
        <v>451</v>
      </c>
      <c r="EA191" s="18">
        <v>7.13</v>
      </c>
      <c r="EB191" s="18">
        <v>38</v>
      </c>
      <c r="EC191" s="18">
        <v>12</v>
      </c>
      <c r="ED191" s="18">
        <v>64</v>
      </c>
      <c r="ES191" s="18">
        <v>6</v>
      </c>
      <c r="ET191" s="18">
        <v>1</v>
      </c>
      <c r="EU191" s="18">
        <v>1</v>
      </c>
      <c r="EV191" s="18">
        <v>1</v>
      </c>
      <c r="EW191" s="22">
        <v>13</v>
      </c>
      <c r="EY191" s="29">
        <f t="shared" si="6"/>
        <v>28.393726338561386</v>
      </c>
      <c r="EZ191" s="82">
        <f t="shared" si="7"/>
        <v>6</v>
      </c>
      <c r="FA191" s="29">
        <f t="shared" si="8"/>
        <v>12</v>
      </c>
    </row>
    <row r="192" spans="1:157" s="28" customFormat="1" ht="29.25" customHeight="1" x14ac:dyDescent="0.25">
      <c r="A192" s="76">
        <v>43999</v>
      </c>
      <c r="B192" s="28" t="s">
        <v>929</v>
      </c>
      <c r="C192" s="28">
        <v>2211822398</v>
      </c>
      <c r="D192" s="28" t="s">
        <v>930</v>
      </c>
      <c r="E192" s="28" t="s">
        <v>931</v>
      </c>
      <c r="F192" s="28">
        <v>58</v>
      </c>
      <c r="G192" s="28">
        <v>3</v>
      </c>
      <c r="H192" s="28" t="s">
        <v>308</v>
      </c>
      <c r="I192" s="28">
        <v>2</v>
      </c>
      <c r="J192" s="28">
        <v>1</v>
      </c>
      <c r="K192" s="28">
        <v>6</v>
      </c>
      <c r="L192" s="28">
        <v>2</v>
      </c>
      <c r="M192" s="28">
        <v>2</v>
      </c>
      <c r="N192" s="28">
        <v>2</v>
      </c>
      <c r="O192" s="28">
        <v>2</v>
      </c>
      <c r="P192" s="28">
        <v>2</v>
      </c>
      <c r="Q192" s="28">
        <v>2</v>
      </c>
      <c r="R192" s="28">
        <v>2</v>
      </c>
      <c r="S192" s="28">
        <v>2</v>
      </c>
      <c r="T192" s="28">
        <v>2</v>
      </c>
      <c r="U192" s="28">
        <v>2</v>
      </c>
      <c r="V192" s="28">
        <v>2</v>
      </c>
      <c r="W192" s="28">
        <v>2</v>
      </c>
      <c r="X192" s="28">
        <v>2</v>
      </c>
      <c r="Y192" s="28">
        <v>2</v>
      </c>
      <c r="Z192" s="28">
        <v>2</v>
      </c>
      <c r="AA192" s="28">
        <v>2</v>
      </c>
      <c r="AB192" s="28">
        <v>2</v>
      </c>
      <c r="AC192" s="28">
        <v>2</v>
      </c>
      <c r="AD192" s="28">
        <v>120</v>
      </c>
      <c r="AE192" s="28">
        <v>1.64</v>
      </c>
      <c r="AF192" s="28">
        <v>1</v>
      </c>
      <c r="AG192" s="28">
        <v>2</v>
      </c>
      <c r="AH192" s="28">
        <v>2</v>
      </c>
      <c r="AI192" s="28">
        <v>1</v>
      </c>
      <c r="AJ192" s="28">
        <v>2</v>
      </c>
      <c r="AK192" s="28">
        <v>2</v>
      </c>
      <c r="AL192" s="28">
        <v>2</v>
      </c>
      <c r="AM192" s="28">
        <v>2</v>
      </c>
      <c r="AN192" s="28">
        <v>2</v>
      </c>
      <c r="AO192" s="28">
        <v>2</v>
      </c>
      <c r="AP192" s="28">
        <v>2</v>
      </c>
      <c r="AQ192" s="28">
        <v>1</v>
      </c>
      <c r="AR192" s="28">
        <v>2</v>
      </c>
      <c r="AS192" s="28">
        <v>2</v>
      </c>
      <c r="AT192" s="28">
        <v>2</v>
      </c>
      <c r="AU192" s="28">
        <v>1</v>
      </c>
      <c r="AV192" s="28">
        <v>2</v>
      </c>
      <c r="AW192" s="28">
        <v>2</v>
      </c>
      <c r="AX192" s="28">
        <v>1</v>
      </c>
      <c r="AY192" s="28">
        <v>1</v>
      </c>
      <c r="AZ192" s="28">
        <v>2</v>
      </c>
      <c r="BA192" s="28">
        <v>2</v>
      </c>
      <c r="BB192" s="28">
        <v>2</v>
      </c>
      <c r="BC192" s="28">
        <v>2</v>
      </c>
      <c r="BD192" s="28">
        <v>2</v>
      </c>
      <c r="BE192" s="28">
        <v>1</v>
      </c>
      <c r="BF192" s="28">
        <v>2</v>
      </c>
      <c r="BG192" s="28">
        <v>2</v>
      </c>
      <c r="BH192" s="28">
        <v>2</v>
      </c>
      <c r="BI192" s="28">
        <v>2</v>
      </c>
      <c r="BJ192" s="28">
        <v>2</v>
      </c>
      <c r="BK192" s="28">
        <v>2</v>
      </c>
      <c r="BL192" s="28">
        <v>1</v>
      </c>
      <c r="BM192" s="28">
        <v>2</v>
      </c>
      <c r="BN192" s="28">
        <v>2</v>
      </c>
      <c r="BO192" s="28">
        <v>2</v>
      </c>
      <c r="BP192" s="28">
        <v>1</v>
      </c>
      <c r="BQ192" s="28">
        <v>2</v>
      </c>
      <c r="BR192" s="28">
        <v>1</v>
      </c>
      <c r="BS192" s="28">
        <v>1</v>
      </c>
      <c r="BT192" s="28">
        <v>1</v>
      </c>
      <c r="BU192" s="28">
        <v>2</v>
      </c>
      <c r="BV192" s="28">
        <v>2</v>
      </c>
      <c r="BW192" s="76">
        <v>43996</v>
      </c>
      <c r="BX192" s="77">
        <v>3</v>
      </c>
      <c r="BY192" s="28">
        <v>2</v>
      </c>
      <c r="BZ192" s="76"/>
      <c r="CB192" s="76">
        <v>43999</v>
      </c>
      <c r="CC192" s="76">
        <v>44004</v>
      </c>
      <c r="CD192" s="78">
        <v>2</v>
      </c>
      <c r="CE192" s="76">
        <v>43989</v>
      </c>
      <c r="CF192" s="79">
        <v>8</v>
      </c>
      <c r="CG192" s="78">
        <v>1</v>
      </c>
      <c r="CH192" s="76">
        <v>43999</v>
      </c>
      <c r="CI192" s="28">
        <v>152</v>
      </c>
      <c r="CJ192" s="28">
        <v>78</v>
      </c>
      <c r="CK192" s="28">
        <v>1</v>
      </c>
      <c r="CL192" s="28">
        <v>82</v>
      </c>
      <c r="CM192" s="28">
        <v>86</v>
      </c>
      <c r="CO192" s="28">
        <v>2</v>
      </c>
      <c r="CP192" s="28">
        <v>10</v>
      </c>
      <c r="CQ192" s="28">
        <v>32</v>
      </c>
      <c r="CR192" s="28">
        <v>36.6</v>
      </c>
      <c r="CS192" s="28">
        <v>2</v>
      </c>
      <c r="CT192" s="28">
        <v>19</v>
      </c>
      <c r="CU192" s="28">
        <v>139</v>
      </c>
      <c r="CV192" s="28">
        <v>1.1000000000000001</v>
      </c>
      <c r="CW192" s="28">
        <v>9</v>
      </c>
      <c r="CX192" s="28">
        <v>14</v>
      </c>
      <c r="CY192" s="28">
        <v>5.0999999999999996</v>
      </c>
      <c r="CZ192" s="28">
        <v>374000</v>
      </c>
      <c r="DA192" s="28">
        <v>12690</v>
      </c>
      <c r="DB192" s="28">
        <v>600</v>
      </c>
      <c r="DC192" s="28">
        <v>0</v>
      </c>
      <c r="DD192" s="28">
        <v>10</v>
      </c>
      <c r="DE192" s="28">
        <v>11550</v>
      </c>
      <c r="DF192" s="28">
        <v>600</v>
      </c>
      <c r="DG192" s="28">
        <v>4.4000000000000004</v>
      </c>
      <c r="DH192" s="28">
        <v>142</v>
      </c>
      <c r="DI192" s="28">
        <v>110</v>
      </c>
      <c r="DK192" s="28">
        <v>38</v>
      </c>
      <c r="DO192" s="28">
        <v>31</v>
      </c>
      <c r="DP192" s="28">
        <v>713</v>
      </c>
      <c r="DS192" s="28">
        <v>324</v>
      </c>
      <c r="DV192" s="80"/>
      <c r="EA192" s="28">
        <v>7.41</v>
      </c>
      <c r="EB192" s="28">
        <v>34</v>
      </c>
      <c r="EC192" s="28">
        <v>21</v>
      </c>
      <c r="ED192" s="28">
        <v>79</v>
      </c>
      <c r="EF192" s="28">
        <v>312</v>
      </c>
      <c r="ER192" s="28">
        <v>1</v>
      </c>
      <c r="ES192" s="28">
        <v>7</v>
      </c>
      <c r="ET192" s="28">
        <v>1</v>
      </c>
      <c r="EU192" s="28">
        <v>1</v>
      </c>
      <c r="EV192" s="28">
        <v>3</v>
      </c>
      <c r="EW192" s="28">
        <v>14.1</v>
      </c>
      <c r="EY192" s="29">
        <f t="shared" si="6"/>
        <v>44.616299821534803</v>
      </c>
      <c r="EZ192" s="82">
        <f t="shared" si="7"/>
        <v>5</v>
      </c>
      <c r="FA192" s="29">
        <f t="shared" si="8"/>
        <v>15</v>
      </c>
    </row>
    <row r="193" spans="1:157" s="28" customFormat="1" ht="29.25" customHeight="1" x14ac:dyDescent="0.25">
      <c r="A193" s="76">
        <v>43999</v>
      </c>
      <c r="B193" s="28" t="s">
        <v>932</v>
      </c>
      <c r="C193" s="28">
        <v>2221819652</v>
      </c>
      <c r="D193" s="28" t="s">
        <v>933</v>
      </c>
      <c r="E193" s="28" t="s">
        <v>934</v>
      </c>
      <c r="F193" s="28">
        <v>52</v>
      </c>
      <c r="G193" s="28">
        <v>1</v>
      </c>
      <c r="H193" s="28" t="s">
        <v>345</v>
      </c>
      <c r="I193" s="28">
        <v>3</v>
      </c>
      <c r="J193" s="28">
        <v>2</v>
      </c>
      <c r="K193" s="28">
        <v>6</v>
      </c>
      <c r="L193" s="28">
        <v>2</v>
      </c>
      <c r="M193" s="28">
        <v>2</v>
      </c>
      <c r="N193" s="28">
        <v>2</v>
      </c>
      <c r="O193" s="28">
        <v>2</v>
      </c>
      <c r="P193" s="28">
        <v>2</v>
      </c>
      <c r="Q193" s="28">
        <v>2</v>
      </c>
      <c r="R193" s="28">
        <v>1</v>
      </c>
      <c r="S193" s="28">
        <v>2</v>
      </c>
      <c r="T193" s="28">
        <v>2</v>
      </c>
      <c r="U193" s="28">
        <v>1</v>
      </c>
      <c r="V193" s="28">
        <v>2</v>
      </c>
      <c r="W193" s="28">
        <v>2</v>
      </c>
      <c r="X193" s="28">
        <v>2</v>
      </c>
      <c r="Y193" s="28">
        <v>2</v>
      </c>
      <c r="Z193" s="28">
        <v>2</v>
      </c>
      <c r="AA193" s="28">
        <v>2</v>
      </c>
      <c r="AB193" s="28">
        <v>2</v>
      </c>
      <c r="AC193" s="28">
        <v>2</v>
      </c>
      <c r="AD193" s="28">
        <v>90</v>
      </c>
      <c r="AE193" s="28">
        <v>1.67</v>
      </c>
      <c r="AF193" s="28">
        <v>2</v>
      </c>
      <c r="AG193" s="28">
        <v>2</v>
      </c>
      <c r="AH193" s="28">
        <v>2</v>
      </c>
      <c r="AI193" s="28">
        <v>2</v>
      </c>
      <c r="AJ193" s="28">
        <v>2</v>
      </c>
      <c r="AK193" s="28">
        <v>2</v>
      </c>
      <c r="AL193" s="28">
        <v>2</v>
      </c>
      <c r="AM193" s="28">
        <v>2</v>
      </c>
      <c r="AN193" s="28">
        <v>2</v>
      </c>
      <c r="AO193" s="28">
        <v>2</v>
      </c>
      <c r="AP193" s="28">
        <v>2</v>
      </c>
      <c r="AQ193" s="28">
        <v>2</v>
      </c>
      <c r="AR193" s="28">
        <v>2</v>
      </c>
      <c r="AS193" s="28">
        <v>2</v>
      </c>
      <c r="AT193" s="28">
        <v>2</v>
      </c>
      <c r="AU193" s="28">
        <v>1</v>
      </c>
      <c r="AV193" s="28">
        <v>2</v>
      </c>
      <c r="AW193" s="28">
        <v>2</v>
      </c>
      <c r="AX193" s="28">
        <v>2</v>
      </c>
      <c r="AY193" s="28">
        <v>2</v>
      </c>
      <c r="AZ193" s="28">
        <v>2</v>
      </c>
      <c r="BA193" s="28">
        <v>2</v>
      </c>
      <c r="BB193" s="28">
        <v>2</v>
      </c>
      <c r="BC193" s="28">
        <v>2</v>
      </c>
      <c r="BD193" s="28">
        <v>2</v>
      </c>
      <c r="BE193" s="28">
        <v>1</v>
      </c>
      <c r="BF193" s="28">
        <v>2</v>
      </c>
      <c r="BG193" s="28">
        <v>2</v>
      </c>
      <c r="BH193" s="28">
        <v>2</v>
      </c>
      <c r="BI193" s="28">
        <v>2</v>
      </c>
      <c r="BJ193" s="28">
        <v>2</v>
      </c>
      <c r="BK193" s="28">
        <v>2</v>
      </c>
      <c r="BL193" s="28">
        <v>1</v>
      </c>
      <c r="BM193" s="28">
        <v>2</v>
      </c>
      <c r="BN193" s="28">
        <v>2</v>
      </c>
      <c r="BO193" s="28">
        <v>2</v>
      </c>
      <c r="BP193" s="28">
        <v>1</v>
      </c>
      <c r="BQ193" s="28">
        <v>2</v>
      </c>
      <c r="BR193" s="28">
        <v>1</v>
      </c>
      <c r="BS193" s="28">
        <v>1</v>
      </c>
      <c r="BT193" s="28">
        <v>1</v>
      </c>
      <c r="BU193" s="28">
        <v>2</v>
      </c>
      <c r="BV193" s="28">
        <v>2</v>
      </c>
      <c r="BW193" s="76">
        <v>43999</v>
      </c>
      <c r="BX193" s="77">
        <v>3</v>
      </c>
      <c r="BY193" s="28">
        <v>2</v>
      </c>
      <c r="BZ193" s="76"/>
      <c r="CB193" s="76">
        <v>43999</v>
      </c>
      <c r="CC193" s="76">
        <v>44004</v>
      </c>
      <c r="CD193" s="78">
        <v>2</v>
      </c>
      <c r="CE193" s="76">
        <v>43994</v>
      </c>
      <c r="CF193" s="79">
        <v>2</v>
      </c>
      <c r="CG193" s="78">
        <v>1</v>
      </c>
      <c r="CH193" s="76">
        <v>43999</v>
      </c>
      <c r="CI193" s="28">
        <v>137</v>
      </c>
      <c r="CJ193" s="28">
        <v>82</v>
      </c>
      <c r="CK193" s="28">
        <v>1</v>
      </c>
      <c r="CL193" s="28">
        <v>101</v>
      </c>
      <c r="CN193" s="28">
        <v>90</v>
      </c>
      <c r="CO193" s="28">
        <v>2</v>
      </c>
      <c r="CQ193" s="28">
        <v>26</v>
      </c>
      <c r="CR193" s="28">
        <v>36</v>
      </c>
      <c r="CS193" s="28">
        <v>2</v>
      </c>
      <c r="CT193" s="28">
        <v>20</v>
      </c>
      <c r="CU193" s="28">
        <v>459</v>
      </c>
      <c r="CV193" s="28">
        <v>1.05</v>
      </c>
      <c r="CW193" s="28">
        <v>9</v>
      </c>
      <c r="CX193" s="28">
        <v>14</v>
      </c>
      <c r="CY193" s="28">
        <v>5.0999999999999996</v>
      </c>
      <c r="CZ193" s="28">
        <v>144000</v>
      </c>
      <c r="DA193" s="28">
        <v>5040</v>
      </c>
      <c r="DB193" s="28">
        <v>300</v>
      </c>
      <c r="DC193" s="28">
        <v>0</v>
      </c>
      <c r="DD193" s="28">
        <v>40</v>
      </c>
      <c r="DE193" s="28">
        <v>3900</v>
      </c>
      <c r="DF193" s="28">
        <v>800</v>
      </c>
      <c r="DG193" s="28">
        <v>3.6</v>
      </c>
      <c r="DH193" s="28">
        <v>140</v>
      </c>
      <c r="DI193" s="28">
        <v>107</v>
      </c>
      <c r="DK193" s="28">
        <v>11</v>
      </c>
      <c r="DO193" s="28">
        <v>21</v>
      </c>
      <c r="DS193" s="28">
        <v>317</v>
      </c>
      <c r="DV193" s="80"/>
      <c r="EA193" s="28">
        <v>7.37</v>
      </c>
      <c r="EB193" s="28">
        <v>31</v>
      </c>
      <c r="EC193" s="28">
        <v>17</v>
      </c>
      <c r="ED193" s="28">
        <v>33</v>
      </c>
      <c r="EF193" s="28">
        <v>98</v>
      </c>
      <c r="ER193" s="28">
        <v>2</v>
      </c>
      <c r="ES193" s="28">
        <v>2</v>
      </c>
      <c r="ET193" s="28">
        <v>1</v>
      </c>
      <c r="EU193" s="28">
        <v>1</v>
      </c>
      <c r="EV193" s="28">
        <v>1</v>
      </c>
      <c r="EW193" s="28">
        <v>106</v>
      </c>
      <c r="EY193" s="29">
        <f t="shared" si="6"/>
        <v>32.270787765785798</v>
      </c>
      <c r="EZ193" s="82">
        <f t="shared" si="7"/>
        <v>5</v>
      </c>
      <c r="FA193" s="29">
        <f t="shared" si="8"/>
        <v>10</v>
      </c>
    </row>
    <row r="194" spans="1:157" ht="29.25" customHeight="1" x14ac:dyDescent="0.25">
      <c r="A194" s="25">
        <v>43995</v>
      </c>
      <c r="B194" s="18" t="s">
        <v>935</v>
      </c>
      <c r="C194" s="18">
        <v>2223230239</v>
      </c>
      <c r="D194" s="18" t="s">
        <v>936</v>
      </c>
      <c r="E194" s="18" t="s">
        <v>937</v>
      </c>
      <c r="F194" s="18">
        <v>57</v>
      </c>
      <c r="G194" s="18">
        <v>1</v>
      </c>
      <c r="H194" s="18" t="s">
        <v>345</v>
      </c>
      <c r="I194" s="18">
        <v>4</v>
      </c>
      <c r="J194" s="18">
        <v>2</v>
      </c>
      <c r="K194" s="18">
        <v>6</v>
      </c>
      <c r="L194" s="18">
        <v>1</v>
      </c>
      <c r="M194" s="18">
        <v>2</v>
      </c>
      <c r="N194" s="18">
        <v>2</v>
      </c>
      <c r="O194" s="18">
        <v>2</v>
      </c>
      <c r="P194" s="18">
        <v>2</v>
      </c>
      <c r="Q194" s="18">
        <v>2</v>
      </c>
      <c r="R194" s="18">
        <v>1</v>
      </c>
      <c r="S194" s="18">
        <v>2</v>
      </c>
      <c r="T194" s="18">
        <v>2</v>
      </c>
      <c r="U194" s="18">
        <v>1</v>
      </c>
      <c r="V194" s="18">
        <v>2</v>
      </c>
      <c r="W194" s="18">
        <v>2</v>
      </c>
      <c r="X194" s="18">
        <v>2</v>
      </c>
      <c r="Y194" s="18">
        <v>2</v>
      </c>
      <c r="Z194" s="18">
        <v>2</v>
      </c>
      <c r="AA194" s="18">
        <v>2</v>
      </c>
      <c r="AB194" s="18">
        <v>2</v>
      </c>
      <c r="AC194" s="18">
        <v>2</v>
      </c>
      <c r="AD194" s="18">
        <v>86</v>
      </c>
      <c r="AE194" s="18">
        <v>1.7</v>
      </c>
      <c r="AF194" s="18">
        <v>1</v>
      </c>
      <c r="AG194" s="18">
        <v>2</v>
      </c>
      <c r="AH194" s="18">
        <v>2</v>
      </c>
      <c r="AI194" s="18">
        <v>2</v>
      </c>
      <c r="AJ194" s="18">
        <v>2</v>
      </c>
      <c r="AK194" s="18">
        <v>2</v>
      </c>
      <c r="AL194" s="18">
        <v>2</v>
      </c>
      <c r="AM194" s="18">
        <v>2</v>
      </c>
      <c r="AN194" s="18">
        <v>2</v>
      </c>
      <c r="AO194" s="18">
        <v>2</v>
      </c>
      <c r="AP194" s="18">
        <v>2</v>
      </c>
      <c r="AQ194" s="18">
        <v>2</v>
      </c>
      <c r="AR194" s="18">
        <v>2</v>
      </c>
      <c r="AS194" s="18">
        <v>2</v>
      </c>
      <c r="AT194" s="18">
        <v>2</v>
      </c>
      <c r="AU194" s="18">
        <v>1</v>
      </c>
      <c r="AV194" s="18">
        <v>2</v>
      </c>
      <c r="AW194" s="18">
        <v>2</v>
      </c>
      <c r="AX194" s="18">
        <v>2</v>
      </c>
      <c r="AY194" s="18">
        <v>2</v>
      </c>
      <c r="AZ194" s="18">
        <v>2</v>
      </c>
      <c r="BA194" s="18">
        <v>2</v>
      </c>
      <c r="BB194" s="18">
        <v>2</v>
      </c>
      <c r="BC194" s="18">
        <v>2</v>
      </c>
      <c r="BD194" s="18">
        <v>2</v>
      </c>
      <c r="BE194" s="18">
        <v>1</v>
      </c>
      <c r="BF194" s="18">
        <v>2</v>
      </c>
      <c r="BG194" s="18">
        <v>2</v>
      </c>
      <c r="BH194" s="18">
        <v>2</v>
      </c>
      <c r="BI194" s="18">
        <v>2</v>
      </c>
      <c r="BJ194" s="18">
        <v>2</v>
      </c>
      <c r="BK194" s="18">
        <v>2</v>
      </c>
      <c r="BL194" s="18">
        <v>1</v>
      </c>
      <c r="BM194" s="18">
        <v>1</v>
      </c>
      <c r="BN194" s="18">
        <v>2</v>
      </c>
      <c r="BO194" s="18">
        <v>2</v>
      </c>
      <c r="BP194" s="18">
        <v>1</v>
      </c>
      <c r="BQ194" s="18">
        <v>2</v>
      </c>
      <c r="BR194" s="18">
        <v>2</v>
      </c>
      <c r="BS194" s="18">
        <v>1</v>
      </c>
      <c r="BT194" s="18">
        <v>1</v>
      </c>
      <c r="BU194" s="18">
        <v>2</v>
      </c>
      <c r="BV194" s="18">
        <v>2</v>
      </c>
      <c r="BW194" s="25">
        <v>43986</v>
      </c>
      <c r="BX194" s="53">
        <v>1</v>
      </c>
      <c r="BY194" s="18">
        <v>2</v>
      </c>
      <c r="CB194" s="25">
        <v>43995</v>
      </c>
      <c r="CC194" s="25">
        <v>44002</v>
      </c>
      <c r="CD194" s="26">
        <v>2</v>
      </c>
      <c r="CE194" s="25">
        <v>43986</v>
      </c>
      <c r="CF194" s="62">
        <v>2</v>
      </c>
      <c r="CG194" s="26">
        <v>2</v>
      </c>
      <c r="CH194" s="25">
        <v>43995</v>
      </c>
      <c r="CI194" s="18">
        <v>125</v>
      </c>
      <c r="CJ194" s="18">
        <v>78</v>
      </c>
      <c r="CK194" s="18">
        <v>1</v>
      </c>
      <c r="CL194" s="18">
        <v>100</v>
      </c>
      <c r="CM194" s="18">
        <v>90</v>
      </c>
      <c r="CN194" s="18">
        <v>86</v>
      </c>
      <c r="CO194" s="18">
        <v>2</v>
      </c>
      <c r="CP194" s="18">
        <v>4</v>
      </c>
      <c r="CQ194" s="18">
        <v>28</v>
      </c>
      <c r="CR194" s="18">
        <v>36.700000000000003</v>
      </c>
      <c r="CS194" s="18">
        <v>2</v>
      </c>
      <c r="CT194" s="18">
        <v>17</v>
      </c>
      <c r="CU194" s="18">
        <v>166</v>
      </c>
      <c r="CV194" s="18">
        <v>0.66</v>
      </c>
      <c r="CW194" s="18">
        <v>7.9</v>
      </c>
      <c r="CX194" s="18">
        <v>13.9</v>
      </c>
      <c r="CY194" s="18">
        <v>4.5999999999999996</v>
      </c>
      <c r="CZ194" s="18">
        <v>185000</v>
      </c>
      <c r="DA194" s="18">
        <v>8400</v>
      </c>
      <c r="DB194" s="18">
        <v>700</v>
      </c>
      <c r="DC194" s="18">
        <v>0</v>
      </c>
      <c r="DD194" s="18">
        <v>80</v>
      </c>
      <c r="DE194" s="18">
        <v>7100</v>
      </c>
      <c r="DF194" s="18">
        <v>790</v>
      </c>
      <c r="DG194" s="18">
        <v>3.8</v>
      </c>
      <c r="DH194" s="18">
        <v>136</v>
      </c>
      <c r="DI194" s="18">
        <v>106</v>
      </c>
      <c r="DK194" s="18">
        <v>105</v>
      </c>
      <c r="DO194" s="18">
        <v>161</v>
      </c>
      <c r="DP194" s="18">
        <v>183</v>
      </c>
      <c r="EA194" s="18">
        <v>7.42</v>
      </c>
      <c r="EB194" s="18">
        <v>25</v>
      </c>
      <c r="EC194" s="18">
        <v>16</v>
      </c>
      <c r="ED194" s="18">
        <v>77</v>
      </c>
      <c r="ER194" s="18">
        <v>2</v>
      </c>
      <c r="ES194" s="18">
        <v>6</v>
      </c>
      <c r="ET194" s="18">
        <v>1</v>
      </c>
      <c r="EU194" s="18">
        <v>1</v>
      </c>
      <c r="EV194" s="18">
        <v>1</v>
      </c>
      <c r="EW194" s="22">
        <v>11.4</v>
      </c>
      <c r="EY194" s="29">
        <f t="shared" si="6"/>
        <v>29.757785467128027</v>
      </c>
      <c r="EZ194" s="82">
        <f t="shared" si="7"/>
        <v>7</v>
      </c>
      <c r="FA194" s="29">
        <f t="shared" si="8"/>
        <v>16</v>
      </c>
    </row>
    <row r="195" spans="1:157" ht="29.25" customHeight="1" x14ac:dyDescent="0.25">
      <c r="A195" s="25">
        <v>43984</v>
      </c>
      <c r="B195" s="18" t="s">
        <v>338</v>
      </c>
      <c r="C195" s="18">
        <v>2225490485</v>
      </c>
      <c r="D195" s="18" t="s">
        <v>938</v>
      </c>
      <c r="E195" s="18" t="s">
        <v>939</v>
      </c>
      <c r="F195" s="18">
        <v>40</v>
      </c>
      <c r="G195" s="18">
        <v>1</v>
      </c>
      <c r="H195" s="18" t="s">
        <v>940</v>
      </c>
      <c r="I195" s="18">
        <v>4</v>
      </c>
      <c r="J195" s="18">
        <v>2</v>
      </c>
      <c r="K195" s="18">
        <v>6</v>
      </c>
      <c r="L195" s="18">
        <v>2</v>
      </c>
      <c r="M195" s="18">
        <v>2</v>
      </c>
      <c r="N195" s="18">
        <v>2</v>
      </c>
      <c r="O195" s="18">
        <v>2</v>
      </c>
      <c r="P195" s="18">
        <v>2</v>
      </c>
      <c r="Q195" s="18">
        <v>2</v>
      </c>
      <c r="R195" s="18">
        <v>1</v>
      </c>
      <c r="S195" s="18">
        <v>2</v>
      </c>
      <c r="T195" s="18">
        <v>2</v>
      </c>
      <c r="U195" s="18">
        <v>1</v>
      </c>
      <c r="V195" s="18">
        <v>2</v>
      </c>
      <c r="W195" s="18">
        <v>2</v>
      </c>
      <c r="X195" s="18">
        <v>2</v>
      </c>
      <c r="Y195" s="18">
        <v>2</v>
      </c>
      <c r="Z195" s="18">
        <v>2</v>
      </c>
      <c r="AA195" s="18">
        <v>2</v>
      </c>
      <c r="AB195" s="18">
        <v>2</v>
      </c>
      <c r="AC195" s="18">
        <v>2</v>
      </c>
      <c r="AD195" s="18">
        <v>98</v>
      </c>
      <c r="AE195" s="18">
        <v>1.9</v>
      </c>
      <c r="AF195" s="18">
        <v>1</v>
      </c>
      <c r="AG195" s="18">
        <v>2</v>
      </c>
      <c r="AH195" s="18">
        <v>1</v>
      </c>
      <c r="AI195" s="18">
        <v>1</v>
      </c>
      <c r="AJ195" s="18">
        <v>2</v>
      </c>
      <c r="AK195" s="18">
        <v>2</v>
      </c>
      <c r="AL195" s="18">
        <v>2</v>
      </c>
      <c r="AM195" s="18">
        <v>2</v>
      </c>
      <c r="AN195" s="18">
        <v>2</v>
      </c>
      <c r="AO195" s="18">
        <v>2</v>
      </c>
      <c r="AP195" s="18">
        <v>2</v>
      </c>
      <c r="AQ195" s="18">
        <v>1</v>
      </c>
      <c r="AR195" s="18">
        <v>2</v>
      </c>
      <c r="AS195" s="18">
        <v>2</v>
      </c>
      <c r="AT195" s="18">
        <v>2</v>
      </c>
      <c r="AU195" s="18">
        <v>1</v>
      </c>
      <c r="AV195" s="18">
        <v>2</v>
      </c>
      <c r="AW195" s="18">
        <v>2</v>
      </c>
      <c r="AX195" s="18">
        <v>1</v>
      </c>
      <c r="AY195" s="18">
        <v>2</v>
      </c>
      <c r="AZ195" s="18">
        <v>2</v>
      </c>
      <c r="BA195" s="18">
        <v>2</v>
      </c>
      <c r="BB195" s="18">
        <v>1</v>
      </c>
      <c r="BC195" s="18">
        <v>2</v>
      </c>
      <c r="BD195" s="18">
        <v>2</v>
      </c>
      <c r="BE195" s="18">
        <v>1</v>
      </c>
      <c r="BF195" s="18">
        <v>2</v>
      </c>
      <c r="BG195" s="18">
        <v>2</v>
      </c>
      <c r="BH195" s="18">
        <v>2</v>
      </c>
      <c r="BI195" s="18">
        <v>2</v>
      </c>
      <c r="BJ195" s="18">
        <v>2</v>
      </c>
      <c r="BK195" s="18">
        <v>2</v>
      </c>
      <c r="BL195" s="18">
        <v>1</v>
      </c>
      <c r="BM195" s="18">
        <v>2</v>
      </c>
      <c r="BN195" s="18">
        <v>2</v>
      </c>
      <c r="BO195" s="18">
        <v>2</v>
      </c>
      <c r="BP195" s="18">
        <v>1</v>
      </c>
      <c r="BQ195" s="18">
        <v>2</v>
      </c>
      <c r="BR195" s="18">
        <v>2</v>
      </c>
      <c r="BS195" s="18">
        <v>1</v>
      </c>
      <c r="BT195" s="18">
        <v>1</v>
      </c>
      <c r="BU195" s="18">
        <v>2</v>
      </c>
      <c r="BV195" s="18">
        <v>2</v>
      </c>
      <c r="BW195" s="25">
        <v>43978</v>
      </c>
      <c r="BX195" s="53">
        <v>1</v>
      </c>
      <c r="CB195" s="25">
        <v>43984</v>
      </c>
      <c r="CC195" s="25">
        <v>44004</v>
      </c>
      <c r="CD195" s="26">
        <v>2</v>
      </c>
      <c r="CE195" s="25">
        <v>43977</v>
      </c>
      <c r="CF195" s="62">
        <v>5</v>
      </c>
      <c r="CG195" s="26">
        <v>2</v>
      </c>
      <c r="CH195" s="25">
        <v>43984</v>
      </c>
      <c r="CI195" s="18">
        <v>130</v>
      </c>
      <c r="CJ195" s="18">
        <v>90</v>
      </c>
      <c r="CK195" s="18">
        <v>1</v>
      </c>
      <c r="CL195" s="18">
        <v>112</v>
      </c>
      <c r="CM195" s="18">
        <v>78</v>
      </c>
      <c r="CO195" s="18">
        <v>2</v>
      </c>
      <c r="CP195" s="18">
        <v>10</v>
      </c>
      <c r="CQ195" s="18">
        <v>32</v>
      </c>
      <c r="CR195" s="18">
        <v>39</v>
      </c>
      <c r="CS195" s="18">
        <v>1</v>
      </c>
      <c r="CT195" s="18">
        <v>12</v>
      </c>
      <c r="CU195" s="18">
        <v>110</v>
      </c>
      <c r="CV195" s="18">
        <v>0.67</v>
      </c>
      <c r="CW195" s="18">
        <v>6</v>
      </c>
      <c r="CX195" s="18">
        <v>14.5</v>
      </c>
      <c r="CY195" s="18">
        <v>4.8</v>
      </c>
      <c r="CZ195" s="18">
        <v>144000</v>
      </c>
      <c r="DA195" s="18">
        <v>4900</v>
      </c>
      <c r="DB195" s="18">
        <v>590</v>
      </c>
      <c r="DC195" s="18">
        <v>0</v>
      </c>
      <c r="DD195" s="18">
        <v>50</v>
      </c>
      <c r="DE195" s="18">
        <v>3770</v>
      </c>
      <c r="DF195" s="18">
        <v>490</v>
      </c>
      <c r="DG195" s="18">
        <v>3.1</v>
      </c>
      <c r="DH195" s="18">
        <v>140</v>
      </c>
      <c r="DI195" s="18">
        <v>109</v>
      </c>
      <c r="DK195" s="18">
        <v>52</v>
      </c>
      <c r="DO195" s="18">
        <v>92</v>
      </c>
      <c r="DP195" s="18">
        <v>1010</v>
      </c>
      <c r="DS195" s="18">
        <v>306</v>
      </c>
      <c r="EA195" s="18">
        <v>7.44</v>
      </c>
      <c r="EB195" s="18">
        <v>26</v>
      </c>
      <c r="EC195" s="18">
        <v>16</v>
      </c>
      <c r="ED195" s="18">
        <v>120</v>
      </c>
      <c r="EF195" s="18">
        <v>67</v>
      </c>
      <c r="EG195" s="18">
        <v>18</v>
      </c>
      <c r="ER195" s="18">
        <v>2</v>
      </c>
      <c r="ES195" s="18">
        <v>6</v>
      </c>
      <c r="ET195" s="18">
        <v>1</v>
      </c>
      <c r="EU195" s="18">
        <v>1</v>
      </c>
      <c r="EV195" s="18">
        <v>1</v>
      </c>
      <c r="EW195" s="22">
        <v>13.7</v>
      </c>
      <c r="EY195" s="29">
        <f t="shared" si="6"/>
        <v>27.146814404432135</v>
      </c>
      <c r="EZ195" s="82">
        <f t="shared" si="7"/>
        <v>20</v>
      </c>
      <c r="FA195" s="29">
        <f t="shared" si="8"/>
        <v>27</v>
      </c>
    </row>
    <row r="196" spans="1:157" ht="29.25" customHeight="1" x14ac:dyDescent="0.25">
      <c r="A196" s="25">
        <v>43994</v>
      </c>
      <c r="B196" s="18" t="s">
        <v>242</v>
      </c>
      <c r="C196" s="18">
        <v>2227327731</v>
      </c>
      <c r="D196" s="18" t="s">
        <v>942</v>
      </c>
      <c r="E196" s="18" t="s">
        <v>943</v>
      </c>
      <c r="F196" s="18">
        <v>63</v>
      </c>
      <c r="G196" s="18">
        <v>5</v>
      </c>
      <c r="H196" s="18" t="s">
        <v>303</v>
      </c>
      <c r="I196" s="18">
        <v>2</v>
      </c>
      <c r="J196" s="18">
        <v>1</v>
      </c>
      <c r="K196" s="18">
        <v>2</v>
      </c>
      <c r="L196" s="18">
        <v>2</v>
      </c>
      <c r="M196" s="18">
        <v>2</v>
      </c>
      <c r="N196" s="18">
        <v>2</v>
      </c>
      <c r="O196" s="18">
        <v>2</v>
      </c>
      <c r="P196" s="18">
        <v>2</v>
      </c>
      <c r="Q196" s="18">
        <v>2</v>
      </c>
      <c r="R196" s="18">
        <v>1</v>
      </c>
      <c r="S196" s="18">
        <v>2</v>
      </c>
      <c r="T196" s="18">
        <v>2</v>
      </c>
      <c r="U196" s="18">
        <v>1</v>
      </c>
      <c r="V196" s="18">
        <v>2</v>
      </c>
      <c r="W196" s="18">
        <v>2</v>
      </c>
      <c r="X196" s="18">
        <v>2</v>
      </c>
      <c r="Y196" s="18">
        <v>2</v>
      </c>
      <c r="Z196" s="18">
        <v>2</v>
      </c>
      <c r="AA196" s="18">
        <v>2</v>
      </c>
      <c r="AB196" s="18">
        <v>2</v>
      </c>
      <c r="AC196" s="18">
        <v>2</v>
      </c>
      <c r="AD196" s="18">
        <v>89</v>
      </c>
      <c r="AE196" s="18">
        <v>1.47</v>
      </c>
      <c r="AF196" s="18">
        <v>1</v>
      </c>
      <c r="AG196" s="18">
        <v>2</v>
      </c>
      <c r="AH196" s="18">
        <v>2</v>
      </c>
      <c r="AI196" s="18">
        <v>2</v>
      </c>
      <c r="AJ196" s="18">
        <v>2</v>
      </c>
      <c r="AK196" s="18">
        <v>2</v>
      </c>
      <c r="AL196" s="18">
        <v>2</v>
      </c>
      <c r="AM196" s="18">
        <v>2</v>
      </c>
      <c r="AN196" s="18">
        <v>2</v>
      </c>
      <c r="AO196" s="18">
        <v>2</v>
      </c>
      <c r="AP196" s="18">
        <v>2</v>
      </c>
      <c r="AQ196" s="18">
        <v>2</v>
      </c>
      <c r="AR196" s="18">
        <v>2</v>
      </c>
      <c r="AS196" s="18">
        <v>2</v>
      </c>
      <c r="AT196" s="18">
        <v>2</v>
      </c>
      <c r="AU196" s="18">
        <v>2</v>
      </c>
      <c r="AV196" s="18">
        <v>2</v>
      </c>
      <c r="AW196" s="18">
        <v>2</v>
      </c>
      <c r="AX196" s="18">
        <v>2</v>
      </c>
      <c r="AY196" s="18">
        <v>2</v>
      </c>
      <c r="AZ196" s="18">
        <v>2</v>
      </c>
      <c r="BA196" s="18">
        <v>2</v>
      </c>
      <c r="BB196" s="18">
        <v>2</v>
      </c>
      <c r="BC196" s="18">
        <v>2</v>
      </c>
      <c r="BD196" s="18">
        <v>2</v>
      </c>
      <c r="BE196" s="18">
        <v>1</v>
      </c>
      <c r="BF196" s="18">
        <v>2</v>
      </c>
      <c r="BG196" s="18">
        <v>2</v>
      </c>
      <c r="BH196" s="18">
        <v>2</v>
      </c>
      <c r="BI196" s="18">
        <v>2</v>
      </c>
      <c r="BJ196" s="18">
        <v>2</v>
      </c>
      <c r="BK196" s="18">
        <v>2</v>
      </c>
      <c r="BL196" s="18">
        <v>1</v>
      </c>
      <c r="BM196" s="18">
        <v>2</v>
      </c>
      <c r="BN196" s="18">
        <v>2</v>
      </c>
      <c r="BO196" s="18">
        <v>2</v>
      </c>
      <c r="BP196" s="18">
        <v>1</v>
      </c>
      <c r="BQ196" s="18">
        <v>2</v>
      </c>
      <c r="BR196" s="18">
        <v>2</v>
      </c>
      <c r="BS196" s="18">
        <v>1</v>
      </c>
      <c r="BT196" s="18">
        <v>1</v>
      </c>
      <c r="BU196" s="18">
        <v>2</v>
      </c>
      <c r="BV196" s="18">
        <v>2</v>
      </c>
      <c r="BW196" s="25">
        <v>43992</v>
      </c>
      <c r="BX196" s="53">
        <v>1</v>
      </c>
      <c r="BY196" s="18">
        <v>2</v>
      </c>
      <c r="CB196" s="25">
        <v>43994</v>
      </c>
      <c r="CC196" s="25">
        <v>44004</v>
      </c>
      <c r="CD196" s="26">
        <v>2</v>
      </c>
      <c r="CE196" s="25">
        <v>43987</v>
      </c>
      <c r="CF196" s="62">
        <v>2</v>
      </c>
      <c r="CG196" s="26">
        <v>1</v>
      </c>
      <c r="CH196" s="25">
        <v>43994</v>
      </c>
      <c r="CI196" s="18">
        <v>135</v>
      </c>
      <c r="CJ196" s="18">
        <v>85</v>
      </c>
      <c r="CK196" s="18">
        <v>1</v>
      </c>
      <c r="CL196" s="18">
        <v>87</v>
      </c>
      <c r="CM196" s="18">
        <v>91</v>
      </c>
      <c r="CO196" s="18">
        <v>2</v>
      </c>
      <c r="CP196" s="18">
        <v>3</v>
      </c>
      <c r="CQ196" s="18">
        <v>22</v>
      </c>
      <c r="CR196" s="18">
        <v>36</v>
      </c>
      <c r="CS196" s="18">
        <v>2</v>
      </c>
      <c r="CT196" s="18">
        <v>94</v>
      </c>
      <c r="CU196" s="18">
        <v>122</v>
      </c>
      <c r="CV196" s="18">
        <v>1.25</v>
      </c>
      <c r="CW196" s="18">
        <v>44</v>
      </c>
      <c r="CX196" s="18">
        <v>11.2</v>
      </c>
      <c r="CY196" s="18">
        <v>4.2</v>
      </c>
      <c r="CZ196" s="18">
        <v>224000</v>
      </c>
      <c r="DA196" s="18">
        <v>4400</v>
      </c>
      <c r="DB196" s="18">
        <v>700</v>
      </c>
      <c r="DC196" s="18">
        <v>40</v>
      </c>
      <c r="DD196" s="18">
        <v>40</v>
      </c>
      <c r="DE196" s="18">
        <v>2380</v>
      </c>
      <c r="DF196" s="18">
        <v>1230</v>
      </c>
      <c r="DG196" s="18">
        <v>5</v>
      </c>
      <c r="DH196" s="18">
        <v>139</v>
      </c>
      <c r="DI196" s="18">
        <v>111</v>
      </c>
      <c r="DK196" s="18">
        <v>65</v>
      </c>
      <c r="DO196" s="18">
        <v>20</v>
      </c>
      <c r="DS196" s="18">
        <v>296</v>
      </c>
      <c r="EA196" s="18">
        <v>7.34</v>
      </c>
      <c r="EB196" s="18">
        <v>28</v>
      </c>
      <c r="EC196" s="18">
        <v>15</v>
      </c>
      <c r="ED196" s="18">
        <v>61</v>
      </c>
      <c r="EF196" s="18">
        <v>89</v>
      </c>
      <c r="EG196" s="18">
        <v>18</v>
      </c>
      <c r="ER196" s="18">
        <v>1</v>
      </c>
      <c r="ES196" s="18">
        <v>2</v>
      </c>
      <c r="ET196" s="18">
        <v>1</v>
      </c>
      <c r="EU196" s="18">
        <v>1</v>
      </c>
      <c r="EV196" s="18">
        <v>1</v>
      </c>
      <c r="EW196" s="22">
        <v>14.8</v>
      </c>
      <c r="EY196" s="29">
        <f t="shared" ref="EY196:EY259" si="9">AD196/AE196/AE196</f>
        <v>41.186542644268599</v>
      </c>
      <c r="EZ196" s="82">
        <f t="shared" ref="EZ196:EZ239" si="10">DAY(CC196-CB196)</f>
        <v>10</v>
      </c>
      <c r="FA196" s="29">
        <f t="shared" ref="FA196:FA259" si="11">DAY(CC196-CE196)</f>
        <v>17</v>
      </c>
    </row>
    <row r="197" spans="1:157" ht="29.25" customHeight="1" x14ac:dyDescent="0.25">
      <c r="A197" s="25">
        <v>43997</v>
      </c>
      <c r="B197" s="18" t="s">
        <v>408</v>
      </c>
      <c r="C197" s="18">
        <v>2225417918</v>
      </c>
      <c r="D197" s="18" t="s">
        <v>944</v>
      </c>
      <c r="E197" s="18" t="s">
        <v>945</v>
      </c>
      <c r="F197" s="18">
        <v>55</v>
      </c>
      <c r="G197" s="18">
        <v>4</v>
      </c>
      <c r="H197" s="18" t="s">
        <v>345</v>
      </c>
      <c r="I197" s="18">
        <v>3</v>
      </c>
      <c r="J197" s="18">
        <v>2</v>
      </c>
      <c r="K197" s="18">
        <v>2</v>
      </c>
      <c r="L197" s="18">
        <v>2</v>
      </c>
      <c r="M197" s="18">
        <v>2</v>
      </c>
      <c r="N197" s="18">
        <v>2</v>
      </c>
      <c r="O197" s="18">
        <v>2</v>
      </c>
      <c r="P197" s="18">
        <v>2</v>
      </c>
      <c r="Q197" s="18">
        <v>2</v>
      </c>
      <c r="R197" s="18">
        <v>2</v>
      </c>
      <c r="S197" s="18">
        <v>2</v>
      </c>
      <c r="T197" s="18">
        <v>2</v>
      </c>
      <c r="U197" s="18">
        <v>2</v>
      </c>
      <c r="V197" s="18">
        <v>2</v>
      </c>
      <c r="W197" s="18">
        <v>2</v>
      </c>
      <c r="X197" s="18">
        <v>2</v>
      </c>
      <c r="Y197" s="18">
        <v>2</v>
      </c>
      <c r="Z197" s="18">
        <v>2</v>
      </c>
      <c r="AA197" s="18">
        <v>2</v>
      </c>
      <c r="AB197" s="18">
        <v>2</v>
      </c>
      <c r="AC197" s="18">
        <v>2</v>
      </c>
      <c r="AD197" s="18">
        <v>84</v>
      </c>
      <c r="AE197" s="18">
        <v>1.65</v>
      </c>
      <c r="AF197" s="18">
        <v>1</v>
      </c>
      <c r="AG197" s="18">
        <v>2</v>
      </c>
      <c r="AH197" s="18">
        <v>2</v>
      </c>
      <c r="AI197" s="18">
        <v>2</v>
      </c>
      <c r="AJ197" s="18">
        <v>2</v>
      </c>
      <c r="AK197" s="18">
        <v>2</v>
      </c>
      <c r="AL197" s="18">
        <v>2</v>
      </c>
      <c r="AM197" s="18">
        <v>2</v>
      </c>
      <c r="AN197" s="18">
        <v>2</v>
      </c>
      <c r="AO197" s="18">
        <v>2</v>
      </c>
      <c r="AP197" s="18">
        <v>2</v>
      </c>
      <c r="AQ197" s="18">
        <v>2</v>
      </c>
      <c r="AR197" s="18">
        <v>1</v>
      </c>
      <c r="AS197" s="18">
        <v>2</v>
      </c>
      <c r="AT197" s="18">
        <v>2</v>
      </c>
      <c r="AU197" s="18">
        <v>1</v>
      </c>
      <c r="AV197" s="18">
        <v>2</v>
      </c>
      <c r="AW197" s="18">
        <v>2</v>
      </c>
      <c r="AX197" s="18">
        <v>1</v>
      </c>
      <c r="AY197" s="18">
        <v>2</v>
      </c>
      <c r="AZ197" s="18">
        <v>1</v>
      </c>
      <c r="BA197" s="18">
        <v>2</v>
      </c>
      <c r="BB197" s="18">
        <v>1</v>
      </c>
      <c r="BC197" s="18">
        <v>2</v>
      </c>
      <c r="BD197" s="18">
        <v>2</v>
      </c>
      <c r="BE197" s="18">
        <v>1</v>
      </c>
      <c r="BF197" s="18">
        <v>2</v>
      </c>
      <c r="BG197" s="18">
        <v>2</v>
      </c>
      <c r="BH197" s="18">
        <v>2</v>
      </c>
      <c r="BI197" s="18">
        <v>2</v>
      </c>
      <c r="BJ197" s="18">
        <v>2</v>
      </c>
      <c r="BK197" s="18">
        <v>2</v>
      </c>
      <c r="BL197" s="18">
        <v>1</v>
      </c>
      <c r="BM197" s="18">
        <v>2</v>
      </c>
      <c r="BN197" s="18">
        <v>2</v>
      </c>
      <c r="BO197" s="18">
        <v>2</v>
      </c>
      <c r="BP197" s="18">
        <v>1</v>
      </c>
      <c r="BQ197" s="18">
        <v>2</v>
      </c>
      <c r="BR197" s="18">
        <v>2</v>
      </c>
      <c r="BS197" s="18">
        <v>1</v>
      </c>
      <c r="BT197" s="18">
        <v>1</v>
      </c>
      <c r="BU197" s="18">
        <v>2</v>
      </c>
      <c r="BV197" s="18">
        <v>2</v>
      </c>
      <c r="BW197" s="25">
        <v>43996</v>
      </c>
      <c r="BX197" s="53">
        <v>1</v>
      </c>
      <c r="BY197" s="18">
        <v>2</v>
      </c>
      <c r="CB197" s="25">
        <v>43997</v>
      </c>
      <c r="CC197" s="25">
        <v>44002</v>
      </c>
      <c r="CD197" s="26">
        <v>2</v>
      </c>
      <c r="CE197" s="25">
        <v>43986</v>
      </c>
      <c r="CF197" s="62">
        <v>5</v>
      </c>
      <c r="CG197" s="26">
        <v>1</v>
      </c>
      <c r="CH197" s="25">
        <v>43997</v>
      </c>
      <c r="CI197" s="18">
        <v>119</v>
      </c>
      <c r="CJ197" s="18">
        <v>75</v>
      </c>
      <c r="CK197" s="18">
        <v>1</v>
      </c>
      <c r="CL197" s="18">
        <v>98</v>
      </c>
      <c r="CN197" s="18">
        <v>88</v>
      </c>
      <c r="CO197" s="18">
        <v>2</v>
      </c>
      <c r="CQ197" s="18">
        <v>23</v>
      </c>
      <c r="CR197" s="18">
        <v>37.799999999999997</v>
      </c>
      <c r="CS197" s="18">
        <v>2</v>
      </c>
      <c r="CT197" s="18">
        <v>16</v>
      </c>
      <c r="CU197" s="18">
        <v>121</v>
      </c>
      <c r="CV197" s="18">
        <v>0.85</v>
      </c>
      <c r="CW197" s="18">
        <v>7.5</v>
      </c>
      <c r="CX197" s="18">
        <v>14.6</v>
      </c>
      <c r="CY197" s="18">
        <v>5.04</v>
      </c>
      <c r="CZ197" s="18">
        <v>268000</v>
      </c>
      <c r="DA197" s="18">
        <v>5900</v>
      </c>
      <c r="DB197" s="18">
        <v>200</v>
      </c>
      <c r="DC197" s="18">
        <v>0</v>
      </c>
      <c r="DD197" s="18">
        <v>50</v>
      </c>
      <c r="DE197" s="18">
        <v>5015</v>
      </c>
      <c r="DF197" s="18">
        <v>650</v>
      </c>
      <c r="DG197" s="18">
        <v>6</v>
      </c>
      <c r="DH197" s="18">
        <v>130</v>
      </c>
      <c r="DI197" s="18">
        <v>98</v>
      </c>
      <c r="DJ197" s="18">
        <v>7.6</v>
      </c>
      <c r="DK197" s="18">
        <v>84</v>
      </c>
      <c r="DO197" s="18">
        <v>63</v>
      </c>
      <c r="DP197" s="18">
        <v>300</v>
      </c>
      <c r="DR197" s="18">
        <v>37</v>
      </c>
      <c r="DS197" s="18">
        <v>537</v>
      </c>
      <c r="EA197" s="18">
        <v>7.4</v>
      </c>
      <c r="EB197" s="18">
        <v>31</v>
      </c>
      <c r="EC197" s="18">
        <v>20</v>
      </c>
      <c r="ED197" s="18">
        <v>38</v>
      </c>
      <c r="EF197" s="18">
        <v>527</v>
      </c>
      <c r="EG197" s="18">
        <v>1</v>
      </c>
      <c r="ER197" s="18">
        <v>2</v>
      </c>
      <c r="ES197" s="18">
        <v>6</v>
      </c>
      <c r="ET197" s="18">
        <v>1</v>
      </c>
      <c r="EU197" s="18">
        <v>1</v>
      </c>
      <c r="EV197" s="18">
        <v>1</v>
      </c>
      <c r="EW197" s="22">
        <v>12.9</v>
      </c>
      <c r="EY197" s="29">
        <f t="shared" si="9"/>
        <v>30.853994490358129</v>
      </c>
      <c r="EZ197" s="82">
        <f t="shared" si="10"/>
        <v>5</v>
      </c>
      <c r="FA197" s="29">
        <f t="shared" si="11"/>
        <v>16</v>
      </c>
    </row>
    <row r="198" spans="1:157" ht="29.25" customHeight="1" x14ac:dyDescent="0.25">
      <c r="A198" s="25">
        <v>43994</v>
      </c>
      <c r="B198" s="18" t="s">
        <v>199</v>
      </c>
      <c r="C198" s="18">
        <v>2227156529</v>
      </c>
      <c r="D198" s="18" t="s">
        <v>946</v>
      </c>
      <c r="E198" s="18" t="s">
        <v>947</v>
      </c>
      <c r="F198" s="18">
        <v>57</v>
      </c>
      <c r="G198" s="18">
        <v>5</v>
      </c>
      <c r="H198" s="18" t="s">
        <v>308</v>
      </c>
      <c r="I198" s="18">
        <v>2</v>
      </c>
      <c r="J198" s="18">
        <v>2</v>
      </c>
      <c r="K198" s="18">
        <v>6</v>
      </c>
      <c r="L198" s="18">
        <v>1</v>
      </c>
      <c r="M198" s="18">
        <v>2</v>
      </c>
      <c r="N198" s="18">
        <v>2</v>
      </c>
      <c r="O198" s="18">
        <v>2</v>
      </c>
      <c r="P198" s="18">
        <v>2</v>
      </c>
      <c r="Q198" s="18">
        <v>2</v>
      </c>
      <c r="R198" s="18">
        <v>1</v>
      </c>
      <c r="S198" s="18">
        <v>2</v>
      </c>
      <c r="T198" s="18">
        <v>2</v>
      </c>
      <c r="U198" s="18">
        <v>1</v>
      </c>
      <c r="V198" s="18">
        <v>2</v>
      </c>
      <c r="W198" s="18">
        <v>2</v>
      </c>
      <c r="X198" s="18">
        <v>2</v>
      </c>
      <c r="Y198" s="18">
        <v>2</v>
      </c>
      <c r="Z198" s="18">
        <v>2</v>
      </c>
      <c r="AA198" s="18">
        <v>2</v>
      </c>
      <c r="AB198" s="18">
        <v>2</v>
      </c>
      <c r="AC198" s="18">
        <v>2</v>
      </c>
      <c r="AD198" s="18">
        <v>60</v>
      </c>
      <c r="AE198" s="18">
        <v>1.5</v>
      </c>
      <c r="AF198" s="18">
        <v>1</v>
      </c>
      <c r="AG198" s="18">
        <v>2</v>
      </c>
      <c r="AH198" s="18">
        <v>2</v>
      </c>
      <c r="AI198" s="18">
        <v>2</v>
      </c>
      <c r="AJ198" s="18">
        <v>2</v>
      </c>
      <c r="AK198" s="18">
        <v>2</v>
      </c>
      <c r="AL198" s="18">
        <v>2</v>
      </c>
      <c r="AM198" s="18">
        <v>2</v>
      </c>
      <c r="AN198" s="18">
        <v>2</v>
      </c>
      <c r="AO198" s="18">
        <v>2</v>
      </c>
      <c r="AP198" s="18">
        <v>2</v>
      </c>
      <c r="AQ198" s="18">
        <v>2</v>
      </c>
      <c r="AR198" s="18">
        <v>2</v>
      </c>
      <c r="AS198" s="18">
        <v>2</v>
      </c>
      <c r="AT198" s="18">
        <v>2</v>
      </c>
      <c r="AU198" s="18">
        <v>1</v>
      </c>
      <c r="AV198" s="18">
        <v>2</v>
      </c>
      <c r="AW198" s="18">
        <v>2</v>
      </c>
      <c r="AX198" s="18">
        <v>2</v>
      </c>
      <c r="AY198" s="18">
        <v>2</v>
      </c>
      <c r="AZ198" s="18">
        <v>2</v>
      </c>
      <c r="BA198" s="18">
        <v>2</v>
      </c>
      <c r="BB198" s="18">
        <v>2</v>
      </c>
      <c r="BC198" s="18">
        <v>2</v>
      </c>
      <c r="BD198" s="18">
        <v>2</v>
      </c>
      <c r="BE198" s="18">
        <v>2</v>
      </c>
      <c r="BF198" s="18">
        <v>2</v>
      </c>
      <c r="BG198" s="18">
        <v>2</v>
      </c>
      <c r="BH198" s="18">
        <v>2</v>
      </c>
      <c r="BI198" s="18">
        <v>2</v>
      </c>
      <c r="BJ198" s="18">
        <v>1</v>
      </c>
      <c r="BK198" s="18">
        <v>1</v>
      </c>
      <c r="BL198" s="18">
        <v>1</v>
      </c>
      <c r="BM198" s="18">
        <v>2</v>
      </c>
      <c r="BN198" s="18">
        <v>2</v>
      </c>
      <c r="BO198" s="18">
        <v>1</v>
      </c>
      <c r="BP198" s="18">
        <v>1</v>
      </c>
      <c r="BQ198" s="18">
        <v>1</v>
      </c>
      <c r="BR198" s="18">
        <v>2</v>
      </c>
      <c r="BS198" s="18">
        <v>1</v>
      </c>
      <c r="BT198" s="18">
        <v>1</v>
      </c>
      <c r="BU198" s="18">
        <v>2</v>
      </c>
      <c r="BV198" s="18">
        <v>1</v>
      </c>
      <c r="BW198" s="25">
        <v>43994</v>
      </c>
      <c r="BX198" s="53">
        <v>1</v>
      </c>
      <c r="CB198" s="25">
        <v>43994</v>
      </c>
      <c r="CC198" s="25">
        <v>44001</v>
      </c>
      <c r="CD198" s="26">
        <v>2</v>
      </c>
      <c r="CE198" s="25">
        <v>43987</v>
      </c>
      <c r="CF198" s="62">
        <v>1</v>
      </c>
      <c r="CG198" s="26">
        <v>1</v>
      </c>
      <c r="CH198" s="25">
        <v>43994</v>
      </c>
      <c r="CI198" s="18">
        <v>112</v>
      </c>
      <c r="CJ198" s="18">
        <v>78</v>
      </c>
      <c r="CK198" s="18">
        <v>1</v>
      </c>
      <c r="CL198" s="18">
        <v>100</v>
      </c>
      <c r="CM198" s="18">
        <v>91</v>
      </c>
      <c r="CO198" s="18">
        <v>2</v>
      </c>
      <c r="CP198" s="18">
        <v>3</v>
      </c>
      <c r="CQ198" s="18">
        <v>20</v>
      </c>
      <c r="CR198" s="18">
        <v>36.9</v>
      </c>
      <c r="CS198" s="18">
        <v>2</v>
      </c>
      <c r="CT198" s="18">
        <v>10</v>
      </c>
      <c r="CU198" s="18">
        <v>119</v>
      </c>
      <c r="CV198" s="18">
        <v>0.44</v>
      </c>
      <c r="CW198" s="18">
        <v>5</v>
      </c>
      <c r="CX198" s="18">
        <v>10.87</v>
      </c>
      <c r="CY198" s="18">
        <v>4.7</v>
      </c>
      <c r="CZ198" s="18">
        <v>261000</v>
      </c>
      <c r="DA198" s="18">
        <v>8300</v>
      </c>
      <c r="DB198" s="18">
        <v>330</v>
      </c>
      <c r="DC198" s="18">
        <v>80</v>
      </c>
      <c r="DD198" s="18">
        <v>80</v>
      </c>
      <c r="DE198" s="18">
        <v>7220</v>
      </c>
      <c r="DF198" s="18">
        <v>660</v>
      </c>
      <c r="DG198" s="18">
        <v>3.2</v>
      </c>
      <c r="DH198" s="18">
        <v>136</v>
      </c>
      <c r="DI198" s="18">
        <v>107</v>
      </c>
      <c r="DK198" s="18">
        <v>20</v>
      </c>
      <c r="DO198" s="18">
        <v>16</v>
      </c>
      <c r="EF198" s="18">
        <v>47</v>
      </c>
      <c r="EG198" s="18">
        <v>14</v>
      </c>
      <c r="ER198" s="18">
        <v>2</v>
      </c>
      <c r="ES198" s="18">
        <v>6</v>
      </c>
      <c r="ET198" s="18">
        <v>1</v>
      </c>
      <c r="EU198" s="18">
        <v>2</v>
      </c>
      <c r="EV198" s="18">
        <v>1</v>
      </c>
      <c r="EW198" s="22">
        <v>14.8</v>
      </c>
      <c r="EY198" s="29">
        <f t="shared" si="9"/>
        <v>26.666666666666668</v>
      </c>
      <c r="EZ198" s="82">
        <f t="shared" si="10"/>
        <v>7</v>
      </c>
      <c r="FA198" s="29">
        <f t="shared" si="11"/>
        <v>14</v>
      </c>
    </row>
    <row r="199" spans="1:157" ht="29.25" customHeight="1" x14ac:dyDescent="0.25">
      <c r="A199" s="25">
        <v>43995</v>
      </c>
      <c r="B199" s="18" t="s">
        <v>948</v>
      </c>
      <c r="C199" s="18">
        <v>2227106190</v>
      </c>
      <c r="D199" s="18" t="s">
        <v>949</v>
      </c>
      <c r="E199" s="18" t="s">
        <v>950</v>
      </c>
      <c r="F199" s="18">
        <v>45</v>
      </c>
      <c r="G199" s="18">
        <v>2</v>
      </c>
      <c r="H199" s="18" t="s">
        <v>951</v>
      </c>
      <c r="I199" s="18">
        <v>2</v>
      </c>
      <c r="J199" s="18">
        <v>2</v>
      </c>
      <c r="K199" s="18">
        <v>6</v>
      </c>
      <c r="L199" s="18">
        <v>2</v>
      </c>
      <c r="M199" s="18">
        <v>2</v>
      </c>
      <c r="N199" s="18">
        <v>2</v>
      </c>
      <c r="O199" s="18">
        <v>2</v>
      </c>
      <c r="P199" s="18">
        <v>2</v>
      </c>
      <c r="Q199" s="18">
        <v>2</v>
      </c>
      <c r="R199" s="18">
        <v>2</v>
      </c>
      <c r="S199" s="18">
        <v>2</v>
      </c>
      <c r="T199" s="18">
        <v>2</v>
      </c>
      <c r="U199" s="18">
        <v>2</v>
      </c>
      <c r="V199" s="18">
        <v>2</v>
      </c>
      <c r="W199" s="18">
        <v>2</v>
      </c>
      <c r="X199" s="18">
        <v>2</v>
      </c>
      <c r="Y199" s="18">
        <v>2</v>
      </c>
      <c r="Z199" s="18">
        <v>2</v>
      </c>
      <c r="AA199" s="18">
        <v>2</v>
      </c>
      <c r="AB199" s="18">
        <v>2</v>
      </c>
      <c r="AC199" s="18">
        <v>2</v>
      </c>
      <c r="AD199" s="18">
        <v>106</v>
      </c>
      <c r="AE199" s="18">
        <v>1.72</v>
      </c>
      <c r="AF199" s="18">
        <v>2</v>
      </c>
      <c r="AG199" s="18">
        <v>2</v>
      </c>
      <c r="AH199" s="18">
        <v>2</v>
      </c>
      <c r="AI199" s="18">
        <v>2</v>
      </c>
      <c r="AJ199" s="18">
        <v>2</v>
      </c>
      <c r="AK199" s="18">
        <v>2</v>
      </c>
      <c r="AL199" s="18">
        <v>2</v>
      </c>
      <c r="AM199" s="18">
        <v>2</v>
      </c>
      <c r="AN199" s="18">
        <v>2</v>
      </c>
      <c r="AO199" s="18">
        <v>2</v>
      </c>
      <c r="AP199" s="18">
        <v>2</v>
      </c>
      <c r="AQ199" s="18">
        <v>2</v>
      </c>
      <c r="AR199" s="18">
        <v>2</v>
      </c>
      <c r="AS199" s="18">
        <v>2</v>
      </c>
      <c r="AT199" s="18">
        <v>2</v>
      </c>
      <c r="AU199" s="18">
        <v>2</v>
      </c>
      <c r="AV199" s="18">
        <v>2</v>
      </c>
      <c r="AW199" s="18">
        <v>2</v>
      </c>
      <c r="AX199" s="18">
        <v>2</v>
      </c>
      <c r="AY199" s="18">
        <v>2</v>
      </c>
      <c r="AZ199" s="18">
        <v>2</v>
      </c>
      <c r="BA199" s="18">
        <v>2</v>
      </c>
      <c r="BB199" s="18">
        <v>2</v>
      </c>
      <c r="BC199" s="18">
        <v>2</v>
      </c>
      <c r="BD199" s="18">
        <v>2</v>
      </c>
      <c r="BE199" s="18">
        <v>1</v>
      </c>
      <c r="BF199" s="18">
        <v>2</v>
      </c>
      <c r="BG199" s="18">
        <v>2</v>
      </c>
      <c r="BH199" s="18">
        <v>2</v>
      </c>
      <c r="BI199" s="18">
        <v>2</v>
      </c>
      <c r="BJ199" s="18">
        <v>2</v>
      </c>
      <c r="BK199" s="18">
        <v>2</v>
      </c>
      <c r="BL199" s="18">
        <v>1</v>
      </c>
      <c r="BM199" s="18">
        <v>2</v>
      </c>
      <c r="BN199" s="18">
        <v>2</v>
      </c>
      <c r="BO199" s="18">
        <v>2</v>
      </c>
      <c r="BP199" s="18">
        <v>1</v>
      </c>
      <c r="BQ199" s="18">
        <v>2</v>
      </c>
      <c r="BR199" s="18">
        <v>2</v>
      </c>
      <c r="BS199" s="18">
        <v>1</v>
      </c>
      <c r="BT199" s="18">
        <v>1</v>
      </c>
      <c r="BU199" s="18">
        <v>2</v>
      </c>
      <c r="BV199" s="18">
        <v>2</v>
      </c>
      <c r="BW199" s="25">
        <v>43995</v>
      </c>
      <c r="BX199" s="53">
        <v>1</v>
      </c>
      <c r="CB199" s="25">
        <v>43995</v>
      </c>
      <c r="CC199" s="25">
        <v>44001</v>
      </c>
      <c r="CD199" s="26">
        <v>2</v>
      </c>
      <c r="CE199" s="25">
        <v>43994</v>
      </c>
      <c r="CF199" s="62">
        <v>1</v>
      </c>
      <c r="CG199" s="26">
        <v>1</v>
      </c>
      <c r="CH199" s="25">
        <v>43995</v>
      </c>
      <c r="CI199" s="18">
        <v>130</v>
      </c>
      <c r="CJ199" s="18">
        <v>90</v>
      </c>
      <c r="CK199" s="18">
        <v>1</v>
      </c>
      <c r="CL199" s="18">
        <v>130</v>
      </c>
      <c r="CN199" s="18">
        <v>88</v>
      </c>
      <c r="CO199" s="18">
        <v>2</v>
      </c>
      <c r="CQ199" s="18">
        <v>28</v>
      </c>
      <c r="CR199" s="18">
        <v>37</v>
      </c>
      <c r="CS199" s="18">
        <v>2</v>
      </c>
      <c r="CT199" s="18">
        <v>12</v>
      </c>
      <c r="CU199" s="18">
        <v>100</v>
      </c>
      <c r="CV199" s="18">
        <v>1.1599999999999999</v>
      </c>
      <c r="CW199" s="18">
        <v>5.6</v>
      </c>
      <c r="CX199" s="18">
        <v>15.9</v>
      </c>
      <c r="CY199" s="18">
        <v>5</v>
      </c>
      <c r="CZ199" s="18">
        <v>230000</v>
      </c>
      <c r="DA199" s="18">
        <v>6800</v>
      </c>
      <c r="DB199" s="18">
        <v>600</v>
      </c>
      <c r="DC199" s="18">
        <v>40</v>
      </c>
      <c r="DD199" s="18">
        <v>60</v>
      </c>
      <c r="DE199" s="18">
        <v>3560</v>
      </c>
      <c r="DF199" s="18">
        <v>2580</v>
      </c>
      <c r="DG199" s="18">
        <v>3.3</v>
      </c>
      <c r="DH199" s="18">
        <v>124</v>
      </c>
      <c r="DI199" s="18">
        <v>86</v>
      </c>
      <c r="DK199" s="18">
        <v>146</v>
      </c>
      <c r="DO199" s="18">
        <v>123</v>
      </c>
      <c r="DS199" s="18">
        <v>403</v>
      </c>
      <c r="ER199" s="18">
        <v>2</v>
      </c>
      <c r="ES199" s="18">
        <v>6</v>
      </c>
      <c r="ET199" s="18">
        <v>1</v>
      </c>
      <c r="EU199" s="18">
        <v>1</v>
      </c>
      <c r="EV199" s="18">
        <v>1</v>
      </c>
      <c r="EY199" s="29">
        <f t="shared" si="9"/>
        <v>35.830178474851273</v>
      </c>
      <c r="EZ199" s="82">
        <f t="shared" si="10"/>
        <v>6</v>
      </c>
      <c r="FA199" s="29">
        <f t="shared" si="11"/>
        <v>7</v>
      </c>
    </row>
    <row r="200" spans="1:157" ht="29.25" customHeight="1" x14ac:dyDescent="0.25">
      <c r="A200" s="25">
        <v>43983</v>
      </c>
      <c r="B200" s="18" t="s">
        <v>470</v>
      </c>
      <c r="C200" s="18">
        <v>2221003519</v>
      </c>
      <c r="D200" s="18" t="s">
        <v>952</v>
      </c>
      <c r="E200" s="18" t="s">
        <v>953</v>
      </c>
      <c r="F200" s="18">
        <v>23</v>
      </c>
      <c r="G200" s="18">
        <v>1</v>
      </c>
      <c r="H200" s="18" t="s">
        <v>345</v>
      </c>
      <c r="I200" s="18">
        <v>3</v>
      </c>
      <c r="J200" s="18">
        <v>2</v>
      </c>
      <c r="K200" s="18">
        <v>6</v>
      </c>
      <c r="L200" s="18">
        <v>1</v>
      </c>
      <c r="M200" s="18">
        <v>2</v>
      </c>
      <c r="N200" s="18">
        <v>2</v>
      </c>
      <c r="O200" s="18">
        <v>2</v>
      </c>
      <c r="P200" s="18">
        <v>2</v>
      </c>
      <c r="R200" s="18">
        <v>2</v>
      </c>
      <c r="S200" s="18">
        <v>2</v>
      </c>
      <c r="T200" s="18">
        <v>2</v>
      </c>
      <c r="U200" s="18">
        <v>2</v>
      </c>
      <c r="V200" s="18">
        <v>2</v>
      </c>
      <c r="W200" s="18">
        <v>2</v>
      </c>
      <c r="X200" s="18">
        <v>2</v>
      </c>
      <c r="Y200" s="18">
        <v>2</v>
      </c>
      <c r="Z200" s="18">
        <v>2</v>
      </c>
      <c r="AA200" s="18">
        <v>2</v>
      </c>
      <c r="AB200" s="18">
        <v>2</v>
      </c>
      <c r="AC200" s="18">
        <v>2</v>
      </c>
      <c r="AD200" s="18">
        <v>56</v>
      </c>
      <c r="AE200" s="18">
        <v>1.56</v>
      </c>
      <c r="AF200" s="18">
        <v>1</v>
      </c>
      <c r="AG200" s="18">
        <v>2</v>
      </c>
      <c r="AH200" s="18">
        <v>2</v>
      </c>
      <c r="AI200" s="18">
        <v>2</v>
      </c>
      <c r="AJ200" s="18">
        <v>2</v>
      </c>
      <c r="AK200" s="18">
        <v>2</v>
      </c>
      <c r="AL200" s="18">
        <v>2</v>
      </c>
      <c r="AM200" s="18">
        <v>2</v>
      </c>
      <c r="AN200" s="18">
        <v>2</v>
      </c>
      <c r="AO200" s="18">
        <v>2</v>
      </c>
      <c r="AP200" s="18">
        <v>2</v>
      </c>
      <c r="AQ200" s="18">
        <v>2</v>
      </c>
      <c r="AR200" s="18">
        <v>1</v>
      </c>
      <c r="AS200" s="18">
        <v>2</v>
      </c>
      <c r="AT200" s="18">
        <v>2</v>
      </c>
      <c r="AU200" s="18">
        <v>1</v>
      </c>
      <c r="AV200" s="18">
        <v>2</v>
      </c>
      <c r="AW200" s="18">
        <v>2</v>
      </c>
      <c r="AX200" s="18">
        <v>1</v>
      </c>
      <c r="AY200" s="18">
        <v>2</v>
      </c>
      <c r="AZ200" s="18">
        <v>2</v>
      </c>
      <c r="BA200" s="18">
        <v>2</v>
      </c>
      <c r="BB200" s="18">
        <v>2</v>
      </c>
      <c r="BC200" s="18">
        <v>2</v>
      </c>
      <c r="BD200" s="18">
        <v>2</v>
      </c>
      <c r="BE200" s="18">
        <v>1</v>
      </c>
      <c r="BF200" s="18">
        <v>2</v>
      </c>
      <c r="BG200" s="18">
        <v>2</v>
      </c>
      <c r="BH200" s="18">
        <v>2</v>
      </c>
      <c r="BI200" s="18">
        <v>2</v>
      </c>
      <c r="BJ200" s="18">
        <v>2</v>
      </c>
      <c r="BK200" s="18">
        <v>2</v>
      </c>
      <c r="BL200" s="18">
        <v>1</v>
      </c>
      <c r="BM200" s="18">
        <v>2</v>
      </c>
      <c r="BN200" s="18">
        <v>2</v>
      </c>
      <c r="BO200" s="18">
        <v>2</v>
      </c>
      <c r="BP200" s="18">
        <v>1</v>
      </c>
      <c r="BQ200" s="18">
        <v>2</v>
      </c>
      <c r="BR200" s="18">
        <v>2</v>
      </c>
      <c r="BS200" s="18">
        <v>1</v>
      </c>
      <c r="BT200" s="18">
        <v>1</v>
      </c>
      <c r="BU200" s="18">
        <v>2</v>
      </c>
      <c r="BV200" s="53">
        <v>1</v>
      </c>
      <c r="BW200" s="25">
        <v>43983</v>
      </c>
      <c r="BX200" s="53">
        <v>1</v>
      </c>
      <c r="CB200" s="25">
        <v>43983</v>
      </c>
      <c r="CC200" s="25">
        <v>44002</v>
      </c>
      <c r="CD200" s="26">
        <v>2</v>
      </c>
      <c r="CE200" s="25">
        <v>43979</v>
      </c>
      <c r="CF200" s="62">
        <v>3</v>
      </c>
      <c r="CG200" s="26">
        <v>1</v>
      </c>
      <c r="CH200" s="25">
        <v>43983</v>
      </c>
      <c r="CI200" s="18">
        <v>103</v>
      </c>
      <c r="CJ200" s="18">
        <v>69</v>
      </c>
      <c r="CK200" s="18">
        <v>1</v>
      </c>
      <c r="CL200" s="18">
        <v>111</v>
      </c>
      <c r="CN200" s="18">
        <v>86</v>
      </c>
      <c r="CO200" s="18">
        <v>2</v>
      </c>
      <c r="CQ200" s="18">
        <v>38</v>
      </c>
      <c r="CR200" s="18">
        <v>35.799999999999997</v>
      </c>
      <c r="CS200" s="18">
        <v>2</v>
      </c>
      <c r="CT200" s="18">
        <v>23</v>
      </c>
      <c r="CU200" s="18">
        <v>101</v>
      </c>
      <c r="CV200" s="18">
        <v>0.76</v>
      </c>
      <c r="CW200" s="18">
        <v>10</v>
      </c>
      <c r="CX200" s="18">
        <v>13.7</v>
      </c>
      <c r="CY200" s="18">
        <v>4.5</v>
      </c>
      <c r="CZ200" s="18">
        <v>177000</v>
      </c>
      <c r="DA200" s="18">
        <v>7500</v>
      </c>
      <c r="DB200" s="18">
        <v>450</v>
      </c>
      <c r="DC200" s="18">
        <v>80</v>
      </c>
      <c r="DD200" s="18">
        <v>80</v>
      </c>
      <c r="DE200" s="18">
        <v>6600</v>
      </c>
      <c r="DF200" s="18">
        <v>380</v>
      </c>
      <c r="DG200" s="18">
        <v>3.5</v>
      </c>
      <c r="DH200" s="18">
        <v>136</v>
      </c>
      <c r="DI200" s="18">
        <v>106</v>
      </c>
      <c r="DK200" s="18">
        <v>27</v>
      </c>
      <c r="DO200" s="18">
        <v>22</v>
      </c>
      <c r="DP200" s="18">
        <v>1620</v>
      </c>
      <c r="DS200" s="18">
        <v>320</v>
      </c>
      <c r="DZ200" s="75"/>
      <c r="EA200" s="18">
        <v>7.47</v>
      </c>
      <c r="EB200" s="18">
        <v>23</v>
      </c>
      <c r="EC200" s="18">
        <v>16</v>
      </c>
      <c r="ED200" s="18">
        <v>81</v>
      </c>
      <c r="EF200" s="18">
        <v>88</v>
      </c>
      <c r="EG200" s="18">
        <v>30</v>
      </c>
      <c r="ER200" s="18">
        <v>2</v>
      </c>
      <c r="ES200" s="18">
        <v>6</v>
      </c>
      <c r="ET200" s="18">
        <v>1</v>
      </c>
      <c r="EU200" s="18">
        <v>1</v>
      </c>
      <c r="EV200" s="18">
        <v>1</v>
      </c>
      <c r="EW200" s="22">
        <v>16.2</v>
      </c>
      <c r="EY200" s="29">
        <f t="shared" si="9"/>
        <v>23.011176857330703</v>
      </c>
      <c r="EZ200" s="82">
        <f t="shared" si="10"/>
        <v>19</v>
      </c>
      <c r="FA200" s="29">
        <f t="shared" si="11"/>
        <v>23</v>
      </c>
    </row>
    <row r="201" spans="1:157" ht="29.25" customHeight="1" x14ac:dyDescent="0.25">
      <c r="A201" s="25">
        <v>43991</v>
      </c>
      <c r="B201" s="18" t="s">
        <v>196</v>
      </c>
      <c r="C201" s="18">
        <v>2215303391</v>
      </c>
      <c r="D201" s="18" t="s">
        <v>954</v>
      </c>
      <c r="E201" s="18" t="s">
        <v>955</v>
      </c>
      <c r="F201" s="18">
        <v>32</v>
      </c>
      <c r="G201" s="18">
        <v>1</v>
      </c>
      <c r="H201" s="18" t="s">
        <v>345</v>
      </c>
      <c r="I201" s="18">
        <v>3</v>
      </c>
      <c r="J201" s="18">
        <v>2</v>
      </c>
      <c r="K201" s="18">
        <v>6</v>
      </c>
      <c r="L201" s="18">
        <v>1</v>
      </c>
      <c r="M201" s="18">
        <v>2</v>
      </c>
      <c r="N201" s="18">
        <v>2</v>
      </c>
      <c r="O201" s="18">
        <v>2</v>
      </c>
      <c r="P201" s="18">
        <v>2</v>
      </c>
      <c r="Q201" s="18">
        <v>2</v>
      </c>
      <c r="R201" s="18">
        <v>2</v>
      </c>
      <c r="S201" s="18">
        <v>2</v>
      </c>
      <c r="T201" s="18">
        <v>2</v>
      </c>
      <c r="U201" s="18">
        <v>2</v>
      </c>
      <c r="V201" s="18">
        <v>2</v>
      </c>
      <c r="W201" s="18">
        <v>2</v>
      </c>
      <c r="X201" s="18">
        <v>2</v>
      </c>
      <c r="Y201" s="18">
        <v>2</v>
      </c>
      <c r="Z201" s="18">
        <v>2</v>
      </c>
      <c r="AA201" s="18">
        <v>2</v>
      </c>
      <c r="AB201" s="18">
        <v>1</v>
      </c>
      <c r="AC201" s="18">
        <v>2</v>
      </c>
      <c r="AD201" s="18">
        <v>93</v>
      </c>
      <c r="AE201" s="18">
        <v>1.75</v>
      </c>
      <c r="AF201" s="18">
        <v>1</v>
      </c>
      <c r="AG201" s="18">
        <v>2</v>
      </c>
      <c r="AH201" s="18">
        <v>2</v>
      </c>
      <c r="AI201" s="18">
        <v>1</v>
      </c>
      <c r="AJ201" s="18">
        <v>2</v>
      </c>
      <c r="AK201" s="18">
        <v>2</v>
      </c>
      <c r="AL201" s="18">
        <v>2</v>
      </c>
      <c r="AM201" s="18">
        <v>2</v>
      </c>
      <c r="AN201" s="18">
        <v>2</v>
      </c>
      <c r="AO201" s="18">
        <v>2</v>
      </c>
      <c r="AP201" s="18">
        <v>2</v>
      </c>
      <c r="AQ201" s="18">
        <v>2</v>
      </c>
      <c r="AR201" s="18">
        <v>1</v>
      </c>
      <c r="AS201" s="18">
        <v>2</v>
      </c>
      <c r="AT201" s="18">
        <v>1</v>
      </c>
      <c r="AU201" s="18">
        <v>1</v>
      </c>
      <c r="AV201" s="18">
        <v>1</v>
      </c>
      <c r="AW201" s="18">
        <v>2</v>
      </c>
      <c r="AX201" s="18">
        <v>1</v>
      </c>
      <c r="AY201" s="18">
        <v>1</v>
      </c>
      <c r="AZ201" s="18">
        <v>1</v>
      </c>
      <c r="BA201" s="18">
        <v>2</v>
      </c>
      <c r="BB201" s="18">
        <v>2</v>
      </c>
      <c r="BC201" s="18">
        <v>2</v>
      </c>
      <c r="BD201" s="18">
        <v>2</v>
      </c>
      <c r="BE201" s="18">
        <v>1</v>
      </c>
      <c r="BF201" s="18">
        <v>2</v>
      </c>
      <c r="BG201" s="18">
        <v>2</v>
      </c>
      <c r="BH201" s="18">
        <v>2</v>
      </c>
      <c r="BI201" s="18">
        <v>2</v>
      </c>
      <c r="BJ201" s="18">
        <v>2</v>
      </c>
      <c r="BK201" s="18">
        <v>2</v>
      </c>
      <c r="BL201" s="18">
        <v>1</v>
      </c>
      <c r="BM201" s="18">
        <v>2</v>
      </c>
      <c r="BN201" s="18">
        <v>2</v>
      </c>
      <c r="BO201" s="18">
        <v>2</v>
      </c>
      <c r="BP201" s="18">
        <v>1</v>
      </c>
      <c r="BQ201" s="18">
        <v>2</v>
      </c>
      <c r="BR201" s="18">
        <v>2</v>
      </c>
      <c r="BS201" s="18">
        <v>1</v>
      </c>
      <c r="BT201" s="18">
        <v>1</v>
      </c>
      <c r="BU201" s="18">
        <v>2</v>
      </c>
      <c r="BV201" s="18">
        <v>2</v>
      </c>
      <c r="BW201" s="25">
        <v>43984</v>
      </c>
      <c r="BX201" s="53">
        <v>1</v>
      </c>
      <c r="CB201" s="25">
        <v>43991</v>
      </c>
      <c r="CC201" s="25">
        <v>44001</v>
      </c>
      <c r="CD201" s="26">
        <v>2</v>
      </c>
      <c r="CE201" s="25">
        <v>43983</v>
      </c>
      <c r="CF201" s="62">
        <v>5</v>
      </c>
      <c r="CG201" s="26">
        <v>1</v>
      </c>
      <c r="CH201" s="25">
        <v>43991</v>
      </c>
      <c r="CI201" s="18">
        <v>128</v>
      </c>
      <c r="CJ201" s="18">
        <v>89</v>
      </c>
      <c r="CK201" s="18">
        <v>1</v>
      </c>
      <c r="CL201" s="18">
        <v>130</v>
      </c>
      <c r="CM201" s="18">
        <v>93</v>
      </c>
      <c r="CO201" s="18">
        <v>2</v>
      </c>
      <c r="CP201" s="18">
        <v>3</v>
      </c>
      <c r="CQ201" s="18">
        <v>24</v>
      </c>
      <c r="CR201" s="18">
        <v>39.4</v>
      </c>
      <c r="CS201" s="18">
        <v>2</v>
      </c>
      <c r="CT201" s="18">
        <v>32</v>
      </c>
      <c r="CU201" s="18">
        <v>118</v>
      </c>
      <c r="CV201" s="18">
        <v>1.1499999999999999</v>
      </c>
      <c r="CW201" s="18">
        <v>15</v>
      </c>
      <c r="CX201" s="18">
        <v>16.7</v>
      </c>
      <c r="CY201" s="18">
        <v>5.4</v>
      </c>
      <c r="CZ201" s="18">
        <v>163000</v>
      </c>
      <c r="DA201" s="18">
        <v>11400</v>
      </c>
      <c r="DB201" s="18">
        <v>1370</v>
      </c>
      <c r="DC201" s="18">
        <v>0</v>
      </c>
      <c r="DD201" s="18">
        <v>0</v>
      </c>
      <c r="DE201" s="18">
        <v>9010</v>
      </c>
      <c r="DF201" s="18">
        <v>910</v>
      </c>
      <c r="DG201" s="18">
        <v>3.4</v>
      </c>
      <c r="DH201" s="18">
        <v>134</v>
      </c>
      <c r="DI201" s="18">
        <v>101</v>
      </c>
      <c r="DK201" s="18">
        <v>51</v>
      </c>
      <c r="DO201" s="18">
        <v>138</v>
      </c>
      <c r="DS201" s="18">
        <v>346</v>
      </c>
      <c r="EA201" s="18">
        <v>7.52</v>
      </c>
      <c r="EB201" s="18">
        <v>25</v>
      </c>
      <c r="EC201" s="18">
        <v>20</v>
      </c>
      <c r="ED201" s="18">
        <v>53</v>
      </c>
      <c r="EF201" s="18">
        <v>62</v>
      </c>
      <c r="EG201" s="18">
        <v>19</v>
      </c>
      <c r="ER201" s="18">
        <v>2</v>
      </c>
      <c r="ES201" s="18">
        <v>6</v>
      </c>
      <c r="ET201" s="18">
        <v>1</v>
      </c>
      <c r="EU201" s="18">
        <v>1</v>
      </c>
      <c r="EV201" s="18">
        <v>1</v>
      </c>
      <c r="EW201" s="22">
        <v>16.600000000000001</v>
      </c>
      <c r="EY201" s="29">
        <f t="shared" si="9"/>
        <v>30.367346938775512</v>
      </c>
      <c r="EZ201" s="82">
        <f t="shared" si="10"/>
        <v>10</v>
      </c>
      <c r="FA201" s="29">
        <f t="shared" si="11"/>
        <v>18</v>
      </c>
    </row>
    <row r="202" spans="1:157" ht="29.25" customHeight="1" x14ac:dyDescent="0.25">
      <c r="A202" s="25">
        <v>43995</v>
      </c>
      <c r="B202" s="18" t="s">
        <v>453</v>
      </c>
      <c r="C202" s="18">
        <v>2221325371</v>
      </c>
      <c r="D202" s="18" t="s">
        <v>957</v>
      </c>
      <c r="E202" s="18" t="s">
        <v>958</v>
      </c>
      <c r="F202" s="18">
        <v>50</v>
      </c>
      <c r="G202" s="18">
        <v>2</v>
      </c>
      <c r="H202" s="18" t="s">
        <v>345</v>
      </c>
      <c r="I202" s="18">
        <v>3</v>
      </c>
      <c r="J202" s="18">
        <v>1</v>
      </c>
      <c r="K202" s="18">
        <v>6</v>
      </c>
      <c r="L202" s="18">
        <v>2</v>
      </c>
      <c r="M202" s="18">
        <v>2</v>
      </c>
      <c r="N202" s="18">
        <v>2</v>
      </c>
      <c r="O202" s="18">
        <v>2</v>
      </c>
      <c r="P202" s="18">
        <v>1</v>
      </c>
      <c r="Q202" s="18">
        <v>2</v>
      </c>
      <c r="R202" s="18">
        <v>2</v>
      </c>
      <c r="S202" s="18">
        <v>2</v>
      </c>
      <c r="T202" s="18">
        <v>2</v>
      </c>
      <c r="U202" s="18">
        <v>2</v>
      </c>
      <c r="V202" s="18">
        <v>2</v>
      </c>
      <c r="W202" s="18">
        <v>2</v>
      </c>
      <c r="X202" s="18">
        <v>2</v>
      </c>
      <c r="Y202" s="18">
        <v>2</v>
      </c>
      <c r="Z202" s="18">
        <v>2</v>
      </c>
      <c r="AA202" s="18">
        <v>2</v>
      </c>
      <c r="AB202" s="18">
        <v>2</v>
      </c>
      <c r="AC202" s="18">
        <v>2</v>
      </c>
      <c r="AD202" s="18">
        <v>70</v>
      </c>
      <c r="AE202" s="18">
        <v>1.68</v>
      </c>
      <c r="AF202" s="18">
        <v>1</v>
      </c>
      <c r="AG202" s="18">
        <v>2</v>
      </c>
      <c r="AH202" s="18">
        <v>1</v>
      </c>
      <c r="AI202" s="18">
        <v>1</v>
      </c>
      <c r="AJ202" s="18">
        <v>2</v>
      </c>
      <c r="AK202" s="18">
        <v>2</v>
      </c>
      <c r="AL202" s="18">
        <v>2</v>
      </c>
      <c r="AM202" s="18">
        <v>2</v>
      </c>
      <c r="AN202" s="18">
        <v>2</v>
      </c>
      <c r="AO202" s="18">
        <v>2</v>
      </c>
      <c r="AP202" s="18">
        <v>2</v>
      </c>
      <c r="AQ202" s="18">
        <v>2</v>
      </c>
      <c r="AR202" s="18">
        <v>2</v>
      </c>
      <c r="AS202" s="18">
        <v>2</v>
      </c>
      <c r="AT202" s="18">
        <v>2</v>
      </c>
      <c r="AU202" s="18">
        <v>1</v>
      </c>
      <c r="AV202" s="18">
        <v>2</v>
      </c>
      <c r="AW202" s="18">
        <v>2</v>
      </c>
      <c r="AX202" s="18">
        <v>2</v>
      </c>
      <c r="AY202" s="18">
        <v>2</v>
      </c>
      <c r="AZ202" s="18">
        <v>2</v>
      </c>
      <c r="BA202" s="18">
        <v>2</v>
      </c>
      <c r="BB202" s="18">
        <v>2</v>
      </c>
      <c r="BC202" s="18">
        <v>2</v>
      </c>
      <c r="BD202" s="18">
        <v>2</v>
      </c>
      <c r="BE202" s="18">
        <v>1</v>
      </c>
      <c r="BF202" s="18">
        <v>2</v>
      </c>
      <c r="BG202" s="18">
        <v>2</v>
      </c>
      <c r="BH202" s="18">
        <v>2</v>
      </c>
      <c r="BI202" s="18">
        <v>2</v>
      </c>
      <c r="BJ202" s="18">
        <v>2</v>
      </c>
      <c r="BK202" s="18">
        <v>1</v>
      </c>
      <c r="BL202" s="18">
        <v>1</v>
      </c>
      <c r="BM202" s="18">
        <v>2</v>
      </c>
      <c r="BN202" s="18">
        <v>2</v>
      </c>
      <c r="BO202" s="18">
        <v>1</v>
      </c>
      <c r="BP202" s="18">
        <v>1</v>
      </c>
      <c r="BQ202" s="18">
        <v>1</v>
      </c>
      <c r="BR202" s="18">
        <v>2</v>
      </c>
      <c r="BS202" s="18">
        <v>1</v>
      </c>
      <c r="BT202" s="18">
        <v>1</v>
      </c>
      <c r="BU202" s="18">
        <v>2</v>
      </c>
      <c r="BV202" s="18">
        <v>2</v>
      </c>
      <c r="BW202" s="25">
        <v>43990</v>
      </c>
      <c r="BX202" s="53">
        <v>1</v>
      </c>
      <c r="CB202" s="25">
        <v>43995</v>
      </c>
      <c r="CC202" s="25">
        <v>44001</v>
      </c>
      <c r="CD202" s="26">
        <v>2</v>
      </c>
      <c r="CE202" s="25">
        <v>43988</v>
      </c>
      <c r="CF202" s="62">
        <v>2</v>
      </c>
      <c r="CG202" s="26">
        <v>1</v>
      </c>
      <c r="CH202" s="25">
        <v>43995</v>
      </c>
      <c r="CI202" s="18">
        <v>131</v>
      </c>
      <c r="CJ202" s="18">
        <v>80</v>
      </c>
      <c r="CK202" s="18">
        <v>1</v>
      </c>
      <c r="CL202" s="18">
        <v>102</v>
      </c>
      <c r="CM202" s="18">
        <v>78</v>
      </c>
      <c r="CO202" s="18">
        <v>2</v>
      </c>
      <c r="CP202" s="18">
        <v>10</v>
      </c>
      <c r="CQ202" s="18">
        <v>31</v>
      </c>
      <c r="CR202" s="18">
        <v>36</v>
      </c>
      <c r="CS202" s="18">
        <v>2</v>
      </c>
      <c r="CT202" s="18">
        <v>16</v>
      </c>
      <c r="CU202" s="18">
        <v>90</v>
      </c>
      <c r="CV202" s="18">
        <v>0.85</v>
      </c>
      <c r="CW202" s="18">
        <v>7</v>
      </c>
      <c r="CX202" s="18">
        <v>16</v>
      </c>
      <c r="CY202" s="18">
        <v>5.7</v>
      </c>
      <c r="CZ202" s="18">
        <v>534000</v>
      </c>
      <c r="DA202" s="18">
        <v>13590</v>
      </c>
      <c r="DB202" s="18">
        <v>570</v>
      </c>
      <c r="DC202" s="18">
        <v>10</v>
      </c>
      <c r="DD202" s="18">
        <v>70</v>
      </c>
      <c r="DE202" s="18">
        <v>11990</v>
      </c>
      <c r="DF202" s="18">
        <v>950</v>
      </c>
      <c r="DG202" s="18">
        <v>4</v>
      </c>
      <c r="DH202" s="18">
        <v>129</v>
      </c>
      <c r="DI202" s="18">
        <v>91</v>
      </c>
      <c r="DK202" s="18">
        <v>45</v>
      </c>
      <c r="DO202" s="18">
        <v>89</v>
      </c>
      <c r="DP202" s="18">
        <v>411</v>
      </c>
      <c r="DS202" s="18">
        <v>476</v>
      </c>
      <c r="EA202" s="18">
        <v>7.44</v>
      </c>
      <c r="EB202" s="18">
        <v>29</v>
      </c>
      <c r="EC202" s="18">
        <v>19</v>
      </c>
      <c r="ED202" s="18">
        <v>63</v>
      </c>
      <c r="ER202" s="18">
        <v>2</v>
      </c>
      <c r="ES202" s="18">
        <v>2</v>
      </c>
      <c r="ET202" s="18">
        <v>1</v>
      </c>
      <c r="EU202" s="18">
        <v>1</v>
      </c>
      <c r="EV202" s="18">
        <v>1</v>
      </c>
      <c r="EY202" s="29">
        <f t="shared" si="9"/>
        <v>24.801587301587304</v>
      </c>
      <c r="EZ202" s="82">
        <f t="shared" si="10"/>
        <v>6</v>
      </c>
      <c r="FA202" s="29">
        <f t="shared" si="11"/>
        <v>13</v>
      </c>
    </row>
    <row r="203" spans="1:157" ht="29.25" customHeight="1" x14ac:dyDescent="0.25">
      <c r="A203" s="25">
        <v>43997</v>
      </c>
      <c r="B203" s="18" t="s">
        <v>242</v>
      </c>
      <c r="C203" s="18">
        <v>2228105051</v>
      </c>
      <c r="D203" s="18" t="s">
        <v>959</v>
      </c>
      <c r="E203" s="18" t="s">
        <v>960</v>
      </c>
      <c r="F203" s="18">
        <v>45</v>
      </c>
      <c r="G203" s="18">
        <v>2</v>
      </c>
      <c r="H203" s="18" t="s">
        <v>286</v>
      </c>
      <c r="I203" s="18">
        <v>2</v>
      </c>
      <c r="J203" s="18">
        <v>2</v>
      </c>
      <c r="K203" s="18">
        <v>6</v>
      </c>
      <c r="L203" s="18">
        <v>1</v>
      </c>
      <c r="M203" s="18">
        <v>2</v>
      </c>
      <c r="N203" s="18">
        <v>2</v>
      </c>
      <c r="O203" s="18">
        <v>2</v>
      </c>
      <c r="P203" s="18">
        <v>2</v>
      </c>
      <c r="Q203" s="18">
        <v>2</v>
      </c>
      <c r="R203" s="18">
        <v>2</v>
      </c>
      <c r="S203" s="18">
        <v>2</v>
      </c>
      <c r="T203" s="18">
        <v>2</v>
      </c>
      <c r="U203" s="18">
        <v>2</v>
      </c>
      <c r="V203" s="18">
        <v>2</v>
      </c>
      <c r="W203" s="18">
        <v>2</v>
      </c>
      <c r="X203" s="18">
        <v>2</v>
      </c>
      <c r="Y203" s="18">
        <v>2</v>
      </c>
      <c r="Z203" s="18">
        <v>2</v>
      </c>
      <c r="AA203" s="18">
        <v>2</v>
      </c>
      <c r="AB203" s="18">
        <v>2</v>
      </c>
      <c r="AC203" s="18">
        <v>2</v>
      </c>
      <c r="AD203" s="18">
        <v>94</v>
      </c>
      <c r="AE203" s="18">
        <v>1.72</v>
      </c>
      <c r="AF203" s="18">
        <v>1</v>
      </c>
      <c r="AG203" s="18">
        <v>2</v>
      </c>
      <c r="AH203" s="18">
        <v>2</v>
      </c>
      <c r="AI203" s="18">
        <v>2</v>
      </c>
      <c r="AJ203" s="18">
        <v>2</v>
      </c>
      <c r="AK203" s="18">
        <v>2</v>
      </c>
      <c r="AL203" s="18">
        <v>2</v>
      </c>
      <c r="AM203" s="18">
        <v>2</v>
      </c>
      <c r="AN203" s="18">
        <v>22</v>
      </c>
      <c r="AO203" s="18">
        <v>2</v>
      </c>
      <c r="AP203" s="18">
        <v>2</v>
      </c>
      <c r="AQ203" s="18">
        <v>2</v>
      </c>
      <c r="AR203" s="18">
        <v>2</v>
      </c>
      <c r="AS203" s="18">
        <v>1</v>
      </c>
      <c r="AT203" s="18">
        <v>2</v>
      </c>
      <c r="AU203" s="18">
        <v>1</v>
      </c>
      <c r="AV203" s="18">
        <v>2</v>
      </c>
      <c r="AW203" s="18">
        <v>2</v>
      </c>
      <c r="AX203" s="18">
        <v>1</v>
      </c>
      <c r="AY203" s="18">
        <v>2</v>
      </c>
      <c r="AZ203" s="18">
        <v>2</v>
      </c>
      <c r="BA203" s="18">
        <v>2</v>
      </c>
      <c r="BB203" s="18">
        <v>2</v>
      </c>
      <c r="BC203" s="18">
        <v>2</v>
      </c>
      <c r="BD203" s="18">
        <v>2</v>
      </c>
      <c r="BE203" s="18">
        <v>1</v>
      </c>
      <c r="BF203" s="18">
        <v>2</v>
      </c>
      <c r="BG203" s="18">
        <v>2</v>
      </c>
      <c r="BH203" s="18">
        <v>2</v>
      </c>
      <c r="BI203" s="18">
        <v>2</v>
      </c>
      <c r="BJ203" s="18">
        <v>2</v>
      </c>
      <c r="BK203" s="18">
        <v>2</v>
      </c>
      <c r="BL203" s="18">
        <v>1</v>
      </c>
      <c r="BM203" s="18">
        <v>2</v>
      </c>
      <c r="BN203" s="18">
        <v>2</v>
      </c>
      <c r="BO203" s="18">
        <v>2</v>
      </c>
      <c r="BP203" s="18">
        <v>1</v>
      </c>
      <c r="BQ203" s="18">
        <v>2</v>
      </c>
      <c r="BR203" s="18">
        <v>2</v>
      </c>
      <c r="BS203" s="18">
        <v>1</v>
      </c>
      <c r="BT203" s="18">
        <v>1</v>
      </c>
      <c r="BU203" s="18">
        <v>2</v>
      </c>
      <c r="BV203" s="18">
        <v>2</v>
      </c>
      <c r="BW203" s="25">
        <v>43996</v>
      </c>
      <c r="BX203" s="53">
        <v>1</v>
      </c>
      <c r="CB203" s="25">
        <v>43996</v>
      </c>
      <c r="CC203" s="25">
        <v>44001</v>
      </c>
      <c r="CD203" s="26">
        <v>2</v>
      </c>
      <c r="CE203" s="25">
        <v>43986</v>
      </c>
      <c r="CF203" s="62">
        <v>14</v>
      </c>
      <c r="CG203" s="26">
        <v>1</v>
      </c>
      <c r="CH203" s="25">
        <v>43996</v>
      </c>
      <c r="CI203" s="18">
        <v>122</v>
      </c>
      <c r="CJ203" s="18">
        <v>84</v>
      </c>
      <c r="CK203" s="18">
        <v>1</v>
      </c>
      <c r="CL203" s="18">
        <v>95</v>
      </c>
      <c r="CN203" s="18">
        <v>88</v>
      </c>
      <c r="CO203" s="18">
        <v>2</v>
      </c>
      <c r="CQ203" s="18">
        <v>26</v>
      </c>
      <c r="CR203" s="18">
        <v>38.200000000000003</v>
      </c>
      <c r="CS203" s="18">
        <v>2</v>
      </c>
      <c r="CT203" s="18">
        <v>16</v>
      </c>
      <c r="CU203" s="18">
        <v>105</v>
      </c>
      <c r="CV203" s="18">
        <v>0.86</v>
      </c>
      <c r="CW203" s="18">
        <v>7.5</v>
      </c>
      <c r="CX203" s="18">
        <v>16</v>
      </c>
      <c r="CY203" s="18">
        <v>5.7</v>
      </c>
      <c r="CZ203" s="18">
        <v>245000</v>
      </c>
      <c r="DA203" s="18">
        <v>11820</v>
      </c>
      <c r="DB203" s="18">
        <v>330</v>
      </c>
      <c r="DC203" s="18">
        <v>0</v>
      </c>
      <c r="DD203" s="18">
        <v>40</v>
      </c>
      <c r="DE203" s="18">
        <v>10240</v>
      </c>
      <c r="DF203" s="18">
        <v>1220</v>
      </c>
      <c r="DG203" s="18">
        <v>3.7</v>
      </c>
      <c r="DH203" s="18">
        <v>124</v>
      </c>
      <c r="DI203" s="18">
        <v>94</v>
      </c>
      <c r="DK203" s="18">
        <v>30</v>
      </c>
      <c r="DO203" s="18">
        <v>38</v>
      </c>
      <c r="DS203" s="18">
        <v>444</v>
      </c>
      <c r="EA203" s="18">
        <v>7.46</v>
      </c>
      <c r="EB203" s="18">
        <v>28</v>
      </c>
      <c r="EC203" s="18">
        <v>19</v>
      </c>
      <c r="ED203" s="18">
        <v>51</v>
      </c>
      <c r="ER203" s="18">
        <v>1</v>
      </c>
      <c r="ES203" s="18">
        <v>6</v>
      </c>
      <c r="ET203" s="18">
        <v>1</v>
      </c>
      <c r="EU203" s="18">
        <v>1</v>
      </c>
      <c r="EV203" s="18">
        <v>3</v>
      </c>
      <c r="EY203" s="29">
        <f t="shared" si="9"/>
        <v>31.773931855056787</v>
      </c>
      <c r="EZ203" s="82">
        <f t="shared" si="10"/>
        <v>5</v>
      </c>
      <c r="FA203" s="29">
        <f t="shared" si="11"/>
        <v>15</v>
      </c>
    </row>
    <row r="204" spans="1:157" s="28" customFormat="1" ht="29.25" customHeight="1" x14ac:dyDescent="0.25">
      <c r="A204" s="76">
        <v>43998</v>
      </c>
      <c r="B204" s="28" t="s">
        <v>364</v>
      </c>
      <c r="C204" s="28">
        <v>2223083779</v>
      </c>
      <c r="D204" s="28" t="s">
        <v>961</v>
      </c>
      <c r="E204" s="28" t="s">
        <v>962</v>
      </c>
      <c r="F204" s="28">
        <v>52</v>
      </c>
      <c r="G204" s="28">
        <v>2</v>
      </c>
      <c r="H204" s="28" t="s">
        <v>951</v>
      </c>
      <c r="I204" s="28">
        <v>2</v>
      </c>
      <c r="J204" s="28">
        <v>2</v>
      </c>
      <c r="K204" s="28">
        <v>6</v>
      </c>
      <c r="L204" s="28">
        <v>1</v>
      </c>
      <c r="M204" s="28">
        <v>2</v>
      </c>
      <c r="N204" s="28">
        <v>2</v>
      </c>
      <c r="O204" s="28">
        <v>2</v>
      </c>
      <c r="P204" s="28">
        <v>2</v>
      </c>
      <c r="Q204" s="28">
        <v>2</v>
      </c>
      <c r="R204" s="28">
        <v>2</v>
      </c>
      <c r="S204" s="28">
        <v>2</v>
      </c>
      <c r="T204" s="28">
        <v>2</v>
      </c>
      <c r="U204" s="28">
        <v>2</v>
      </c>
      <c r="V204" s="28">
        <v>2</v>
      </c>
      <c r="W204" s="28">
        <v>2</v>
      </c>
      <c r="X204" s="28">
        <v>2</v>
      </c>
      <c r="Y204" s="28">
        <v>2</v>
      </c>
      <c r="Z204" s="28">
        <v>2</v>
      </c>
      <c r="AA204" s="28">
        <v>2</v>
      </c>
      <c r="AB204" s="28">
        <v>2</v>
      </c>
      <c r="AC204" s="28">
        <v>2</v>
      </c>
      <c r="AD204" s="28">
        <v>80</v>
      </c>
      <c r="AE204" s="28">
        <v>1.7</v>
      </c>
      <c r="AF204" s="28">
        <v>1</v>
      </c>
      <c r="AG204" s="28">
        <v>2</v>
      </c>
      <c r="AH204" s="28">
        <v>2</v>
      </c>
      <c r="AI204" s="28">
        <v>1</v>
      </c>
      <c r="AJ204" s="28">
        <v>1</v>
      </c>
      <c r="AK204" s="28">
        <v>2</v>
      </c>
      <c r="AL204" s="28">
        <v>2</v>
      </c>
      <c r="AM204" s="28">
        <v>2</v>
      </c>
      <c r="AN204" s="28">
        <v>2</v>
      </c>
      <c r="AO204" s="28">
        <v>2</v>
      </c>
      <c r="AP204" s="28">
        <v>2</v>
      </c>
      <c r="AQ204" s="28">
        <v>2</v>
      </c>
      <c r="AR204" s="28">
        <v>2</v>
      </c>
      <c r="AS204" s="28">
        <v>2</v>
      </c>
      <c r="AT204" s="28">
        <v>2</v>
      </c>
      <c r="AU204" s="28">
        <v>1</v>
      </c>
      <c r="AV204" s="28">
        <v>2</v>
      </c>
      <c r="AW204" s="28">
        <v>2</v>
      </c>
      <c r="AX204" s="28">
        <v>1</v>
      </c>
      <c r="AY204" s="28">
        <v>1</v>
      </c>
      <c r="AZ204" s="28">
        <v>2</v>
      </c>
      <c r="BA204" s="28">
        <v>2</v>
      </c>
      <c r="BB204" s="28">
        <v>2</v>
      </c>
      <c r="BC204" s="28">
        <v>2</v>
      </c>
      <c r="BD204" s="28">
        <v>2</v>
      </c>
      <c r="BE204" s="28">
        <v>1</v>
      </c>
      <c r="BF204" s="28">
        <v>2</v>
      </c>
      <c r="BG204" s="28">
        <v>2</v>
      </c>
      <c r="BH204" s="28">
        <v>2</v>
      </c>
      <c r="BI204" s="28">
        <v>2</v>
      </c>
      <c r="BJ204" s="28">
        <v>2</v>
      </c>
      <c r="BK204" s="28">
        <v>2</v>
      </c>
      <c r="BL204" s="28">
        <v>2</v>
      </c>
      <c r="BM204" s="28">
        <v>1</v>
      </c>
      <c r="BN204" s="28">
        <v>2</v>
      </c>
      <c r="BO204" s="28">
        <v>2</v>
      </c>
      <c r="BP204" s="28">
        <v>1</v>
      </c>
      <c r="BQ204" s="28">
        <v>2</v>
      </c>
      <c r="BR204" s="28">
        <v>2</v>
      </c>
      <c r="BS204" s="28">
        <v>1</v>
      </c>
      <c r="BT204" s="28">
        <v>1</v>
      </c>
      <c r="BU204" s="28">
        <v>2</v>
      </c>
      <c r="BV204" s="28">
        <v>2</v>
      </c>
      <c r="BW204" s="76">
        <v>43998</v>
      </c>
      <c r="BX204" s="77">
        <v>3</v>
      </c>
      <c r="BZ204" s="76"/>
      <c r="CB204" s="76">
        <v>43998</v>
      </c>
      <c r="CC204" s="76">
        <v>43999</v>
      </c>
      <c r="CD204" s="78">
        <v>3</v>
      </c>
      <c r="CE204" s="76">
        <v>43984</v>
      </c>
      <c r="CF204" s="79">
        <v>2</v>
      </c>
      <c r="CG204" s="78">
        <v>1</v>
      </c>
      <c r="CH204" s="76">
        <v>43998</v>
      </c>
      <c r="CI204" s="28">
        <v>118</v>
      </c>
      <c r="CJ204" s="28">
        <v>79</v>
      </c>
      <c r="CK204" s="28">
        <v>1</v>
      </c>
      <c r="CL204" s="28">
        <v>139</v>
      </c>
      <c r="CM204" s="28">
        <v>89</v>
      </c>
      <c r="CN204" s="28">
        <v>54</v>
      </c>
      <c r="CO204" s="28">
        <v>2</v>
      </c>
      <c r="CP204" s="28">
        <v>15</v>
      </c>
      <c r="CQ204" s="28">
        <v>30</v>
      </c>
      <c r="CR204" s="28">
        <v>37.5</v>
      </c>
      <c r="CS204" s="28">
        <v>2</v>
      </c>
      <c r="CT204" s="28">
        <v>23</v>
      </c>
      <c r="CU204" s="28">
        <v>306</v>
      </c>
      <c r="CV204" s="28">
        <v>1.1000000000000001</v>
      </c>
      <c r="CW204" s="28">
        <v>10</v>
      </c>
      <c r="CX204" s="28">
        <v>15</v>
      </c>
      <c r="CY204" s="28">
        <v>5</v>
      </c>
      <c r="CZ204" s="28">
        <v>248000</v>
      </c>
      <c r="DA204" s="28">
        <v>13340</v>
      </c>
      <c r="DB204" s="28">
        <v>280</v>
      </c>
      <c r="DC204" s="28">
        <v>0</v>
      </c>
      <c r="DD204" s="28">
        <v>0</v>
      </c>
      <c r="DE204" s="28">
        <v>12750</v>
      </c>
      <c r="DF204" s="28">
        <v>290</v>
      </c>
      <c r="DG204" s="28">
        <v>4</v>
      </c>
      <c r="DH204" s="28">
        <v>134</v>
      </c>
      <c r="DI204" s="28">
        <v>101</v>
      </c>
      <c r="DK204" s="28">
        <v>32</v>
      </c>
      <c r="DO204" s="28">
        <v>36</v>
      </c>
      <c r="DS204" s="28">
        <v>569</v>
      </c>
      <c r="DV204" s="80"/>
      <c r="EA204" s="28">
        <v>7.45</v>
      </c>
      <c r="EB204" s="28">
        <v>29</v>
      </c>
      <c r="EC204" s="28">
        <v>20</v>
      </c>
      <c r="ED204" s="28">
        <v>53</v>
      </c>
      <c r="ER204" s="28">
        <v>1</v>
      </c>
      <c r="ES204" s="28">
        <v>6</v>
      </c>
      <c r="ET204" s="28">
        <v>1</v>
      </c>
      <c r="EU204" s="28">
        <v>1</v>
      </c>
      <c r="EV204" s="28">
        <v>1</v>
      </c>
      <c r="EW204" s="28">
        <v>12.8</v>
      </c>
      <c r="EY204" s="29">
        <f t="shared" si="9"/>
        <v>27.681660899653981</v>
      </c>
      <c r="EZ204" s="82">
        <f t="shared" si="10"/>
        <v>1</v>
      </c>
      <c r="FA204" s="29">
        <f t="shared" si="11"/>
        <v>15</v>
      </c>
    </row>
    <row r="205" spans="1:157" s="28" customFormat="1" ht="29.25" customHeight="1" x14ac:dyDescent="0.25">
      <c r="A205" s="76">
        <v>44001</v>
      </c>
      <c r="B205" s="28" t="s">
        <v>364</v>
      </c>
      <c r="C205" s="28">
        <v>2225540524</v>
      </c>
      <c r="D205" s="28" t="s">
        <v>963</v>
      </c>
      <c r="E205" s="28" t="s">
        <v>964</v>
      </c>
      <c r="F205" s="28">
        <v>79</v>
      </c>
      <c r="G205" s="28">
        <v>6</v>
      </c>
      <c r="H205" s="28" t="s">
        <v>303</v>
      </c>
      <c r="I205" s="28">
        <v>2</v>
      </c>
      <c r="J205" s="28">
        <v>1</v>
      </c>
      <c r="K205" s="28">
        <v>4</v>
      </c>
      <c r="L205" s="28">
        <v>1</v>
      </c>
      <c r="M205" s="28">
        <v>2</v>
      </c>
      <c r="N205" s="28">
        <v>2</v>
      </c>
      <c r="O205" s="28">
        <v>2</v>
      </c>
      <c r="P205" s="28">
        <v>1</v>
      </c>
      <c r="Q205" s="28">
        <v>2</v>
      </c>
      <c r="R205" s="28">
        <v>1</v>
      </c>
      <c r="S205" s="28">
        <v>2</v>
      </c>
      <c r="T205" s="28">
        <v>2</v>
      </c>
      <c r="U205" s="28">
        <v>1</v>
      </c>
      <c r="V205" s="28">
        <v>2</v>
      </c>
      <c r="W205" s="28">
        <v>2</v>
      </c>
      <c r="X205" s="28">
        <v>2</v>
      </c>
      <c r="Y205" s="28">
        <v>2</v>
      </c>
      <c r="Z205" s="28">
        <v>2</v>
      </c>
      <c r="AA205" s="28">
        <v>2</v>
      </c>
      <c r="AB205" s="28">
        <v>2</v>
      </c>
      <c r="AC205" s="28">
        <v>2</v>
      </c>
      <c r="AD205" s="28">
        <v>70</v>
      </c>
      <c r="AE205" s="28">
        <v>1.56</v>
      </c>
      <c r="AF205" s="28">
        <v>1</v>
      </c>
      <c r="AG205" s="28">
        <v>1</v>
      </c>
      <c r="AH205" s="28">
        <v>1</v>
      </c>
      <c r="AI205" s="28">
        <v>1</v>
      </c>
      <c r="AJ205" s="28">
        <v>1</v>
      </c>
      <c r="AK205" s="28">
        <v>2</v>
      </c>
      <c r="AL205" s="28">
        <v>2</v>
      </c>
      <c r="AM205" s="28">
        <v>2</v>
      </c>
      <c r="AN205" s="28">
        <v>2</v>
      </c>
      <c r="AO205" s="28">
        <v>2</v>
      </c>
      <c r="AP205" s="28">
        <v>2</v>
      </c>
      <c r="AQ205" s="28">
        <v>2</v>
      </c>
      <c r="AR205" s="28">
        <v>1</v>
      </c>
      <c r="AS205" s="28">
        <v>2</v>
      </c>
      <c r="AT205" s="28">
        <v>2</v>
      </c>
      <c r="AU205" s="28">
        <v>1</v>
      </c>
      <c r="AV205" s="28">
        <v>2</v>
      </c>
      <c r="AW205" s="28">
        <v>2</v>
      </c>
      <c r="AX205" s="28">
        <v>1</v>
      </c>
      <c r="AY205" s="28">
        <v>2</v>
      </c>
      <c r="AZ205" s="28">
        <v>2</v>
      </c>
      <c r="BA205" s="28">
        <v>2</v>
      </c>
      <c r="BB205" s="28">
        <v>2</v>
      </c>
      <c r="BC205" s="28">
        <v>2</v>
      </c>
      <c r="BD205" s="28">
        <v>2</v>
      </c>
      <c r="BE205" s="28">
        <v>1</v>
      </c>
      <c r="BF205" s="28">
        <v>2</v>
      </c>
      <c r="BG205" s="28">
        <v>2</v>
      </c>
      <c r="BH205" s="28">
        <v>2</v>
      </c>
      <c r="BI205" s="28">
        <v>2</v>
      </c>
      <c r="BJ205" s="28">
        <v>2</v>
      </c>
      <c r="BK205" s="28">
        <v>2</v>
      </c>
      <c r="BL205" s="28">
        <v>1</v>
      </c>
      <c r="BM205" s="28">
        <v>2</v>
      </c>
      <c r="BN205" s="28">
        <v>2</v>
      </c>
      <c r="BO205" s="28">
        <v>2</v>
      </c>
      <c r="BP205" s="28">
        <v>1</v>
      </c>
      <c r="BQ205" s="28">
        <v>2</v>
      </c>
      <c r="BR205" s="28">
        <v>2</v>
      </c>
      <c r="BS205" s="28">
        <v>1</v>
      </c>
      <c r="BT205" s="28">
        <v>2</v>
      </c>
      <c r="BU205" s="28">
        <v>2</v>
      </c>
      <c r="BV205" s="28">
        <v>2</v>
      </c>
      <c r="BW205" s="76">
        <v>44001</v>
      </c>
      <c r="BX205" s="77">
        <v>3</v>
      </c>
      <c r="BZ205" s="76"/>
      <c r="CB205" s="76">
        <v>44001</v>
      </c>
      <c r="CC205" s="76">
        <v>44003</v>
      </c>
      <c r="CD205" s="78">
        <v>3</v>
      </c>
      <c r="CE205" s="76">
        <v>43990</v>
      </c>
      <c r="CF205" s="79">
        <v>1</v>
      </c>
      <c r="CG205" s="78">
        <v>1</v>
      </c>
      <c r="CH205" s="76">
        <v>44001</v>
      </c>
      <c r="CI205" s="28">
        <v>123</v>
      </c>
      <c r="CJ205" s="28">
        <v>68</v>
      </c>
      <c r="CK205" s="28">
        <v>1</v>
      </c>
      <c r="CL205" s="28">
        <v>62</v>
      </c>
      <c r="CM205" s="28">
        <v>85</v>
      </c>
      <c r="CN205" s="28">
        <v>55</v>
      </c>
      <c r="CO205" s="28">
        <v>2</v>
      </c>
      <c r="CP205" s="28">
        <v>15</v>
      </c>
      <c r="CQ205" s="28">
        <v>26</v>
      </c>
      <c r="CR205" s="28">
        <v>37</v>
      </c>
      <c r="CS205" s="28">
        <v>2</v>
      </c>
      <c r="CT205" s="28">
        <v>79</v>
      </c>
      <c r="CU205" s="28">
        <v>243</v>
      </c>
      <c r="CV205" s="28">
        <v>2.46</v>
      </c>
      <c r="CW205" s="28">
        <v>37</v>
      </c>
      <c r="CX205" s="28">
        <v>14</v>
      </c>
      <c r="CY205" s="28">
        <v>4.3</v>
      </c>
      <c r="CZ205" s="28">
        <v>235000</v>
      </c>
      <c r="DA205" s="28">
        <v>11140</v>
      </c>
      <c r="DB205" s="28">
        <v>450</v>
      </c>
      <c r="DC205" s="28">
        <v>30</v>
      </c>
      <c r="DD205" s="28">
        <v>60</v>
      </c>
      <c r="DE205" s="28">
        <v>10050</v>
      </c>
      <c r="DF205" s="28">
        <v>550</v>
      </c>
      <c r="DG205" s="28">
        <v>4.8</v>
      </c>
      <c r="DH205" s="28">
        <v>140</v>
      </c>
      <c r="DI205" s="28">
        <v>112</v>
      </c>
      <c r="DK205" s="28">
        <v>48</v>
      </c>
      <c r="DO205" s="28">
        <v>24</v>
      </c>
      <c r="DP205" s="28">
        <v>413</v>
      </c>
      <c r="DS205" s="28">
        <v>818</v>
      </c>
      <c r="DV205" s="80"/>
      <c r="EA205" s="28">
        <v>7.35</v>
      </c>
      <c r="EB205" s="28">
        <v>21</v>
      </c>
      <c r="EC205" s="28">
        <v>11</v>
      </c>
      <c r="ED205" s="28">
        <v>48</v>
      </c>
      <c r="EF205" s="28">
        <v>170</v>
      </c>
      <c r="EG205" s="28">
        <v>35</v>
      </c>
      <c r="ER205" s="28">
        <v>2</v>
      </c>
      <c r="ES205" s="28">
        <v>4</v>
      </c>
      <c r="ET205" s="28">
        <v>1</v>
      </c>
      <c r="EU205" s="28">
        <v>1</v>
      </c>
      <c r="EV205" s="28">
        <v>1</v>
      </c>
      <c r="EW205" s="28">
        <v>16.899999999999999</v>
      </c>
      <c r="EY205" s="29">
        <f t="shared" si="9"/>
        <v>28.763971071663377</v>
      </c>
      <c r="EZ205" s="82">
        <f t="shared" si="10"/>
        <v>2</v>
      </c>
      <c r="FA205" s="29">
        <f t="shared" si="11"/>
        <v>13</v>
      </c>
    </row>
    <row r="206" spans="1:157" s="28" customFormat="1" ht="29.25" customHeight="1" x14ac:dyDescent="0.25">
      <c r="A206" s="76">
        <v>43997</v>
      </c>
      <c r="B206" s="28" t="s">
        <v>196</v>
      </c>
      <c r="C206" s="28">
        <v>2224473624</v>
      </c>
      <c r="D206" s="28" t="s">
        <v>965</v>
      </c>
      <c r="E206" s="28" t="s">
        <v>966</v>
      </c>
      <c r="F206" s="28">
        <v>77</v>
      </c>
      <c r="G206" s="28">
        <v>6</v>
      </c>
      <c r="H206" s="28" t="s">
        <v>308</v>
      </c>
      <c r="I206" s="28">
        <v>2</v>
      </c>
      <c r="J206" s="28">
        <v>1</v>
      </c>
      <c r="K206" s="28" t="s">
        <v>925</v>
      </c>
      <c r="L206" s="28">
        <v>1</v>
      </c>
      <c r="M206" s="28">
        <v>2</v>
      </c>
      <c r="N206" s="28">
        <v>2</v>
      </c>
      <c r="O206" s="28">
        <v>2</v>
      </c>
      <c r="P206" s="28">
        <v>2</v>
      </c>
      <c r="Q206" s="28">
        <v>1</v>
      </c>
      <c r="R206" s="28">
        <v>1</v>
      </c>
      <c r="S206" s="28">
        <v>2</v>
      </c>
      <c r="T206" s="28">
        <v>1</v>
      </c>
      <c r="U206" s="28">
        <v>2</v>
      </c>
      <c r="V206" s="28">
        <v>2</v>
      </c>
      <c r="W206" s="28">
        <v>2</v>
      </c>
      <c r="X206" s="28">
        <v>2</v>
      </c>
      <c r="Y206" s="28">
        <v>2</v>
      </c>
      <c r="Z206" s="28">
        <v>2</v>
      </c>
      <c r="AA206" s="28">
        <v>2</v>
      </c>
      <c r="AB206" s="28">
        <v>1</v>
      </c>
      <c r="AC206" s="28">
        <v>1</v>
      </c>
      <c r="AD206" s="28">
        <v>92</v>
      </c>
      <c r="AE206" s="28">
        <v>1.74</v>
      </c>
      <c r="AF206" s="28">
        <v>1</v>
      </c>
      <c r="AG206" s="28">
        <v>2</v>
      </c>
      <c r="AH206" s="28">
        <v>2</v>
      </c>
      <c r="AI206" s="28">
        <v>2</v>
      </c>
      <c r="AJ206" s="28">
        <v>2</v>
      </c>
      <c r="AK206" s="28">
        <v>2</v>
      </c>
      <c r="AL206" s="28">
        <v>2</v>
      </c>
      <c r="AM206" s="28">
        <v>2</v>
      </c>
      <c r="AN206" s="28">
        <v>2</v>
      </c>
      <c r="AO206" s="28">
        <v>2</v>
      </c>
      <c r="AP206" s="28">
        <v>2</v>
      </c>
      <c r="AQ206" s="28">
        <v>2</v>
      </c>
      <c r="AR206" s="28">
        <v>2</v>
      </c>
      <c r="AS206" s="28">
        <v>2</v>
      </c>
      <c r="AT206" s="28">
        <v>2</v>
      </c>
      <c r="AU206" s="28">
        <v>2</v>
      </c>
      <c r="AV206" s="28">
        <v>2</v>
      </c>
      <c r="AW206" s="28">
        <v>2</v>
      </c>
      <c r="AX206" s="28">
        <v>2</v>
      </c>
      <c r="AY206" s="28">
        <v>2</v>
      </c>
      <c r="AZ206" s="28">
        <v>2</v>
      </c>
      <c r="BA206" s="28">
        <v>2</v>
      </c>
      <c r="BB206" s="28">
        <v>2</v>
      </c>
      <c r="BC206" s="28">
        <v>2</v>
      </c>
      <c r="BD206" s="28">
        <v>2</v>
      </c>
      <c r="BE206" s="28">
        <v>1</v>
      </c>
      <c r="BF206" s="28">
        <v>2</v>
      </c>
      <c r="BG206" s="28">
        <v>2</v>
      </c>
      <c r="BH206" s="28">
        <v>2</v>
      </c>
      <c r="BI206" s="28">
        <v>2</v>
      </c>
      <c r="BJ206" s="28">
        <v>2</v>
      </c>
      <c r="BK206" s="28">
        <v>2</v>
      </c>
      <c r="BL206" s="28">
        <v>2</v>
      </c>
      <c r="BM206" s="28">
        <v>2</v>
      </c>
      <c r="BN206" s="28">
        <v>2</v>
      </c>
      <c r="BO206" s="28">
        <v>2</v>
      </c>
      <c r="BP206" s="28">
        <v>2</v>
      </c>
      <c r="BQ206" s="28">
        <v>2</v>
      </c>
      <c r="BR206" s="28">
        <v>2</v>
      </c>
      <c r="BS206" s="28">
        <v>1</v>
      </c>
      <c r="BT206" s="28">
        <v>1</v>
      </c>
      <c r="BU206" s="28">
        <v>2</v>
      </c>
      <c r="BV206" s="28">
        <v>2</v>
      </c>
      <c r="BW206" s="76">
        <v>43996</v>
      </c>
      <c r="BX206" s="77">
        <v>3</v>
      </c>
      <c r="BZ206" s="76"/>
      <c r="CB206" s="76">
        <v>43996</v>
      </c>
      <c r="CC206" s="76">
        <v>43997</v>
      </c>
      <c r="CD206" s="78">
        <v>3</v>
      </c>
      <c r="CE206" s="76">
        <v>43994</v>
      </c>
      <c r="CF206" s="79">
        <v>15</v>
      </c>
      <c r="CG206" s="78">
        <v>1</v>
      </c>
      <c r="CH206" s="76">
        <v>43996</v>
      </c>
      <c r="CI206" s="28">
        <v>60</v>
      </c>
      <c r="CJ206" s="28">
        <v>44</v>
      </c>
      <c r="CK206" s="28">
        <v>1</v>
      </c>
      <c r="CL206" s="28">
        <v>68</v>
      </c>
      <c r="CM206" s="28">
        <v>90</v>
      </c>
      <c r="CO206" s="28">
        <v>2</v>
      </c>
      <c r="CQ206" s="28">
        <v>18</v>
      </c>
      <c r="CR206" s="28">
        <v>37.5</v>
      </c>
      <c r="CS206" s="28">
        <v>1</v>
      </c>
      <c r="CT206" s="28">
        <v>41</v>
      </c>
      <c r="CU206" s="28">
        <v>189</v>
      </c>
      <c r="CV206" s="28">
        <v>4.7300000000000004</v>
      </c>
      <c r="CW206" s="28">
        <v>19</v>
      </c>
      <c r="CX206" s="28">
        <v>17</v>
      </c>
      <c r="CY206" s="28">
        <v>6.1</v>
      </c>
      <c r="CZ206" s="28">
        <v>98000</v>
      </c>
      <c r="DA206" s="28">
        <v>10560</v>
      </c>
      <c r="DB206" s="28">
        <v>650</v>
      </c>
      <c r="DC206" s="28">
        <v>0</v>
      </c>
      <c r="DD206" s="28">
        <v>40</v>
      </c>
      <c r="DE206" s="28">
        <v>9320</v>
      </c>
      <c r="DF206" s="28">
        <v>540</v>
      </c>
      <c r="DG206" s="28">
        <v>10</v>
      </c>
      <c r="DH206" s="28">
        <v>126</v>
      </c>
      <c r="DI206" s="28">
        <v>99</v>
      </c>
      <c r="DK206" s="28">
        <v>33</v>
      </c>
      <c r="DO206" s="28">
        <v>25</v>
      </c>
      <c r="DS206" s="28">
        <v>327</v>
      </c>
      <c r="DV206" s="80"/>
      <c r="EA206" s="28">
        <v>7.24</v>
      </c>
      <c r="EB206" s="28">
        <v>33</v>
      </c>
      <c r="EC206" s="28">
        <v>13</v>
      </c>
      <c r="ED206" s="28">
        <v>76</v>
      </c>
      <c r="ER206" s="28">
        <v>2</v>
      </c>
      <c r="ES206" s="28">
        <v>6</v>
      </c>
      <c r="ET206" s="28">
        <v>1</v>
      </c>
      <c r="EV206" s="28">
        <v>1</v>
      </c>
      <c r="EY206" s="29">
        <f t="shared" si="9"/>
        <v>30.38710529792575</v>
      </c>
      <c r="EZ206" s="82">
        <f t="shared" si="10"/>
        <v>1</v>
      </c>
      <c r="FA206" s="29">
        <f t="shared" si="11"/>
        <v>3</v>
      </c>
    </row>
    <row r="207" spans="1:157" ht="29.25" customHeight="1" x14ac:dyDescent="0.25">
      <c r="A207" s="25">
        <v>44001</v>
      </c>
      <c r="B207" s="18" t="s">
        <v>967</v>
      </c>
      <c r="C207" s="18">
        <v>2228638249</v>
      </c>
      <c r="D207" s="18" t="s">
        <v>968</v>
      </c>
      <c r="E207" s="18" t="s">
        <v>969</v>
      </c>
      <c r="F207" s="18">
        <v>56</v>
      </c>
      <c r="G207" s="18">
        <v>4</v>
      </c>
      <c r="H207" s="18" t="s">
        <v>308</v>
      </c>
      <c r="I207" s="18">
        <v>2</v>
      </c>
      <c r="J207" s="18">
        <v>2</v>
      </c>
      <c r="K207" s="18">
        <v>6</v>
      </c>
      <c r="L207" s="18">
        <v>1</v>
      </c>
      <c r="M207" s="18">
        <v>2</v>
      </c>
      <c r="N207" s="18">
        <v>2</v>
      </c>
      <c r="O207" s="18">
        <v>2</v>
      </c>
      <c r="P207" s="18">
        <v>2</v>
      </c>
      <c r="Q207" s="18">
        <v>2</v>
      </c>
      <c r="R207" s="18">
        <v>2</v>
      </c>
      <c r="S207" s="18">
        <v>2</v>
      </c>
      <c r="T207" s="18">
        <v>2</v>
      </c>
      <c r="U207" s="18">
        <v>1</v>
      </c>
      <c r="V207" s="18">
        <v>2</v>
      </c>
      <c r="W207" s="18">
        <v>2</v>
      </c>
      <c r="X207" s="18">
        <v>2</v>
      </c>
      <c r="Y207" s="18">
        <v>2</v>
      </c>
      <c r="Z207" s="18">
        <v>2</v>
      </c>
      <c r="AA207" s="18">
        <v>2</v>
      </c>
      <c r="AB207" s="18">
        <v>2</v>
      </c>
      <c r="AC207" s="18">
        <v>2</v>
      </c>
      <c r="AD207" s="18">
        <v>84</v>
      </c>
      <c r="AE207" s="18">
        <v>1.67</v>
      </c>
      <c r="AF207" s="18">
        <v>1</v>
      </c>
      <c r="AG207" s="18">
        <v>2</v>
      </c>
      <c r="AH207" s="18">
        <v>2</v>
      </c>
      <c r="AI207" s="18">
        <v>2</v>
      </c>
      <c r="AJ207" s="18">
        <v>2</v>
      </c>
      <c r="AK207" s="18">
        <v>2</v>
      </c>
      <c r="AL207" s="18">
        <v>2</v>
      </c>
      <c r="AM207" s="18">
        <v>2</v>
      </c>
      <c r="AN207" s="18">
        <v>2</v>
      </c>
      <c r="AO207" s="18">
        <v>2</v>
      </c>
      <c r="AP207" s="18">
        <v>2</v>
      </c>
      <c r="AQ207" s="18">
        <v>2</v>
      </c>
      <c r="AR207" s="18">
        <v>2</v>
      </c>
      <c r="AS207" s="18">
        <v>2</v>
      </c>
      <c r="AT207" s="18">
        <v>2</v>
      </c>
      <c r="AU207" s="18">
        <v>2</v>
      </c>
      <c r="AV207" s="18">
        <v>2</v>
      </c>
      <c r="AW207" s="18">
        <v>2</v>
      </c>
      <c r="AX207" s="18">
        <v>1</v>
      </c>
      <c r="AY207" s="18">
        <v>2</v>
      </c>
      <c r="AZ207" s="18">
        <v>2</v>
      </c>
      <c r="BA207" s="18">
        <v>2</v>
      </c>
      <c r="BB207" s="18">
        <v>2</v>
      </c>
      <c r="BC207" s="18">
        <v>2</v>
      </c>
      <c r="BD207" s="18">
        <v>2</v>
      </c>
      <c r="BE207" s="18">
        <v>1</v>
      </c>
      <c r="BF207" s="18">
        <v>2</v>
      </c>
      <c r="BG207" s="18">
        <v>2</v>
      </c>
      <c r="BH207" s="18">
        <v>2</v>
      </c>
      <c r="BI207" s="18">
        <v>2</v>
      </c>
      <c r="BJ207" s="18">
        <v>2</v>
      </c>
      <c r="BK207" s="18">
        <v>2</v>
      </c>
      <c r="BL207" s="18">
        <v>1</v>
      </c>
      <c r="BM207" s="18">
        <v>2</v>
      </c>
      <c r="BN207" s="18">
        <v>2</v>
      </c>
      <c r="BO207" s="18">
        <v>2</v>
      </c>
      <c r="BP207" s="18">
        <v>1</v>
      </c>
      <c r="BQ207" s="18">
        <v>2</v>
      </c>
      <c r="BR207" s="18">
        <v>2</v>
      </c>
      <c r="BS207" s="18">
        <v>1</v>
      </c>
      <c r="BT207" s="18">
        <v>2</v>
      </c>
      <c r="BU207" s="18">
        <v>2</v>
      </c>
      <c r="BV207" s="18">
        <v>2</v>
      </c>
      <c r="BW207" s="25">
        <v>44001</v>
      </c>
      <c r="BX207" s="53">
        <v>1</v>
      </c>
      <c r="CB207" s="25">
        <v>44001</v>
      </c>
      <c r="CC207" s="25">
        <v>44001</v>
      </c>
      <c r="CD207" s="26">
        <v>3</v>
      </c>
      <c r="CE207" s="25">
        <v>43996</v>
      </c>
      <c r="CF207" s="62">
        <v>5</v>
      </c>
      <c r="CG207" s="26">
        <v>1</v>
      </c>
      <c r="CH207" s="25">
        <v>44001</v>
      </c>
      <c r="CI207" s="18">
        <v>111</v>
      </c>
      <c r="CJ207" s="18">
        <v>72</v>
      </c>
      <c r="CK207" s="18">
        <v>1</v>
      </c>
      <c r="CL207" s="18">
        <v>87</v>
      </c>
      <c r="CM207" s="18">
        <v>86</v>
      </c>
      <c r="CN207" s="18">
        <v>60</v>
      </c>
      <c r="CO207" s="18">
        <v>2</v>
      </c>
      <c r="CP207" s="18">
        <v>15</v>
      </c>
      <c r="CQ207" s="18">
        <v>26</v>
      </c>
      <c r="CR207" s="18">
        <v>36.9</v>
      </c>
      <c r="CS207" s="18">
        <v>2</v>
      </c>
      <c r="EA207" s="18">
        <v>7.45</v>
      </c>
      <c r="EB207" s="18">
        <v>22</v>
      </c>
      <c r="EC207" s="18">
        <v>15</v>
      </c>
      <c r="ED207" s="18">
        <v>28</v>
      </c>
      <c r="ER207" s="18">
        <v>2</v>
      </c>
      <c r="ES207" s="18">
        <v>6</v>
      </c>
      <c r="ET207" s="18">
        <v>1</v>
      </c>
      <c r="EU207" s="18">
        <v>2</v>
      </c>
      <c r="EV207" s="18">
        <v>1</v>
      </c>
      <c r="EY207" s="29">
        <f t="shared" si="9"/>
        <v>30.119401914733412</v>
      </c>
      <c r="EZ207" s="82">
        <f t="shared" si="10"/>
        <v>0</v>
      </c>
      <c r="FA207" s="29">
        <f t="shared" si="11"/>
        <v>5</v>
      </c>
    </row>
    <row r="208" spans="1:157" ht="29.25" customHeight="1" x14ac:dyDescent="0.25">
      <c r="A208" s="25">
        <v>43980</v>
      </c>
      <c r="B208" s="18" t="s">
        <v>242</v>
      </c>
      <c r="C208" s="18">
        <v>2228615704</v>
      </c>
      <c r="D208" s="18" t="s">
        <v>970</v>
      </c>
      <c r="E208" s="18" t="s">
        <v>971</v>
      </c>
      <c r="F208" s="18">
        <v>34</v>
      </c>
      <c r="G208" s="18">
        <v>4</v>
      </c>
      <c r="H208" s="18" t="s">
        <v>303</v>
      </c>
      <c r="I208" s="18">
        <v>2</v>
      </c>
      <c r="J208" s="18">
        <v>1</v>
      </c>
      <c r="K208" s="18">
        <v>2</v>
      </c>
      <c r="L208" s="18">
        <v>2</v>
      </c>
      <c r="M208" s="18">
        <v>2</v>
      </c>
      <c r="N208" s="18">
        <v>2</v>
      </c>
      <c r="O208" s="18">
        <v>2</v>
      </c>
      <c r="P208" s="18">
        <v>1</v>
      </c>
      <c r="Q208" s="18">
        <v>2</v>
      </c>
      <c r="R208" s="18">
        <v>2</v>
      </c>
      <c r="S208" s="18">
        <v>2</v>
      </c>
      <c r="T208" s="18">
        <v>2</v>
      </c>
      <c r="U208" s="18">
        <v>2</v>
      </c>
      <c r="V208" s="18">
        <v>2</v>
      </c>
      <c r="W208" s="18">
        <v>2</v>
      </c>
      <c r="X208" s="18">
        <v>2</v>
      </c>
      <c r="Y208" s="18">
        <v>2</v>
      </c>
      <c r="Z208" s="18">
        <v>2</v>
      </c>
      <c r="AA208" s="18">
        <v>2</v>
      </c>
      <c r="AB208" s="18">
        <v>2</v>
      </c>
      <c r="AC208" s="18">
        <v>2</v>
      </c>
      <c r="AD208" s="18">
        <v>120</v>
      </c>
      <c r="AE208" s="18">
        <v>1.69</v>
      </c>
      <c r="AF208" s="18">
        <v>1</v>
      </c>
      <c r="AG208" s="18">
        <v>2</v>
      </c>
      <c r="AH208" s="18">
        <v>2</v>
      </c>
      <c r="AI208" s="18">
        <v>2</v>
      </c>
      <c r="AJ208" s="18">
        <v>2</v>
      </c>
      <c r="AK208" s="18">
        <v>2</v>
      </c>
      <c r="AL208" s="18">
        <v>2</v>
      </c>
      <c r="AM208" s="18">
        <v>2</v>
      </c>
      <c r="AN208" s="18">
        <v>2</v>
      </c>
      <c r="AO208" s="18">
        <v>2</v>
      </c>
      <c r="AP208" s="18">
        <v>2</v>
      </c>
      <c r="AQ208" s="18">
        <v>2</v>
      </c>
      <c r="AR208" s="18">
        <v>2</v>
      </c>
      <c r="AS208" s="18">
        <v>2</v>
      </c>
      <c r="AT208" s="18">
        <v>2</v>
      </c>
      <c r="AU208" s="18">
        <v>2</v>
      </c>
      <c r="AV208" s="18">
        <v>2</v>
      </c>
      <c r="AW208" s="18">
        <v>2</v>
      </c>
      <c r="AX208" s="18">
        <v>2</v>
      </c>
      <c r="AY208" s="18">
        <v>2</v>
      </c>
      <c r="AZ208" s="18">
        <v>2</v>
      </c>
      <c r="BA208" s="18">
        <v>2</v>
      </c>
      <c r="BB208" s="18">
        <v>2</v>
      </c>
      <c r="BC208" s="18">
        <v>2</v>
      </c>
      <c r="BD208" s="18">
        <v>2</v>
      </c>
      <c r="BE208" s="18">
        <v>1</v>
      </c>
      <c r="BF208" s="18">
        <v>2</v>
      </c>
      <c r="BG208" s="18">
        <v>2</v>
      </c>
      <c r="BH208" s="18">
        <v>2</v>
      </c>
      <c r="BI208" s="18">
        <v>2</v>
      </c>
      <c r="BJ208" s="18">
        <v>2</v>
      </c>
      <c r="BK208" s="18">
        <v>2</v>
      </c>
      <c r="BL208" s="18">
        <v>1</v>
      </c>
      <c r="BM208" s="18">
        <v>2</v>
      </c>
      <c r="BN208" s="18">
        <v>2</v>
      </c>
      <c r="BO208" s="18">
        <v>2</v>
      </c>
      <c r="BP208" s="18">
        <v>1</v>
      </c>
      <c r="BQ208" s="18">
        <v>2</v>
      </c>
      <c r="BR208" s="18">
        <v>2</v>
      </c>
      <c r="BS208" s="18">
        <v>1</v>
      </c>
      <c r="BT208" s="18">
        <v>1</v>
      </c>
      <c r="BU208" s="18">
        <v>2</v>
      </c>
      <c r="BV208" s="18">
        <v>2</v>
      </c>
      <c r="BW208" s="25">
        <v>43980</v>
      </c>
      <c r="BX208" s="53">
        <v>1</v>
      </c>
      <c r="CB208" s="25">
        <v>43980</v>
      </c>
      <c r="CC208" s="25">
        <v>44002</v>
      </c>
      <c r="CD208" s="26">
        <v>3</v>
      </c>
      <c r="CE208" s="25">
        <v>43968</v>
      </c>
      <c r="CF208" s="62">
        <v>2</v>
      </c>
      <c r="CG208" s="26">
        <v>1</v>
      </c>
      <c r="CH208" s="25">
        <v>43980</v>
      </c>
      <c r="CI208" s="18">
        <v>167</v>
      </c>
      <c r="CJ208" s="18">
        <v>88</v>
      </c>
      <c r="CK208" s="18">
        <v>1</v>
      </c>
      <c r="CL208" s="18">
        <v>106</v>
      </c>
      <c r="CN208" s="18">
        <v>45</v>
      </c>
      <c r="CO208" s="18">
        <v>2</v>
      </c>
      <c r="CQ208" s="18">
        <v>32</v>
      </c>
      <c r="CR208" s="18">
        <v>37.799999999999997</v>
      </c>
      <c r="CS208" s="18">
        <v>1</v>
      </c>
      <c r="CT208" s="18">
        <v>28</v>
      </c>
      <c r="CU208" s="18">
        <v>120</v>
      </c>
      <c r="CV208" s="18">
        <v>0.99</v>
      </c>
      <c r="CW208" s="18">
        <v>13</v>
      </c>
      <c r="CX208" s="18">
        <v>15</v>
      </c>
      <c r="CY208" s="18">
        <v>5.2</v>
      </c>
      <c r="CZ208" s="18">
        <v>223000</v>
      </c>
      <c r="DA208" s="18">
        <v>9600</v>
      </c>
      <c r="DB208" s="18">
        <v>1060</v>
      </c>
      <c r="DC208" s="18">
        <v>0</v>
      </c>
      <c r="DD208" s="18">
        <v>0</v>
      </c>
      <c r="DE208" s="18">
        <v>7300</v>
      </c>
      <c r="DF208" s="18">
        <v>1150</v>
      </c>
      <c r="DG208" s="18">
        <v>3.8</v>
      </c>
      <c r="DH208" s="18">
        <v>125</v>
      </c>
      <c r="DI208" s="18">
        <v>90</v>
      </c>
      <c r="DK208" s="18">
        <v>50</v>
      </c>
      <c r="DO208" s="18">
        <v>47</v>
      </c>
      <c r="DS208" s="18">
        <v>568</v>
      </c>
      <c r="EA208" s="18">
        <v>7.23</v>
      </c>
      <c r="EB208" s="18">
        <v>36</v>
      </c>
      <c r="EC208" s="18">
        <v>15</v>
      </c>
      <c r="ED208" s="18">
        <v>88</v>
      </c>
      <c r="EF208" s="18">
        <v>500</v>
      </c>
      <c r="EG208" s="18">
        <v>32</v>
      </c>
      <c r="ER208" s="18">
        <v>1</v>
      </c>
      <c r="ES208" s="18">
        <v>2</v>
      </c>
      <c r="ET208" s="18">
        <v>2</v>
      </c>
      <c r="EU208" s="18">
        <v>2</v>
      </c>
      <c r="EV208" s="18">
        <v>3</v>
      </c>
      <c r="EW208" s="22">
        <v>16.899999999999999</v>
      </c>
      <c r="EY208" s="29">
        <f t="shared" si="9"/>
        <v>42.015335597493085</v>
      </c>
      <c r="EZ208" s="82">
        <f t="shared" si="10"/>
        <v>22</v>
      </c>
      <c r="FA208" s="110">
        <f t="shared" si="11"/>
        <v>3</v>
      </c>
    </row>
    <row r="209" spans="1:157" s="28" customFormat="1" ht="29.25" customHeight="1" x14ac:dyDescent="0.25">
      <c r="A209" s="76">
        <v>43999</v>
      </c>
      <c r="B209" s="28" t="s">
        <v>973</v>
      </c>
      <c r="C209" s="28">
        <v>2491510414</v>
      </c>
      <c r="D209" s="28" t="s">
        <v>974</v>
      </c>
      <c r="E209" s="28" t="s">
        <v>975</v>
      </c>
      <c r="F209" s="28">
        <v>58</v>
      </c>
      <c r="G209" s="28">
        <v>4</v>
      </c>
      <c r="H209" s="28" t="s">
        <v>303</v>
      </c>
      <c r="I209" s="28">
        <v>2</v>
      </c>
      <c r="J209" s="28">
        <v>2</v>
      </c>
      <c r="K209" s="28">
        <v>6</v>
      </c>
      <c r="L209" s="28">
        <v>1</v>
      </c>
      <c r="M209" s="28">
        <v>2</v>
      </c>
      <c r="N209" s="28">
        <v>2</v>
      </c>
      <c r="O209" s="28">
        <v>2</v>
      </c>
      <c r="P209" s="28">
        <v>2</v>
      </c>
      <c r="Q209" s="28">
        <v>2</v>
      </c>
      <c r="R209" s="28">
        <v>1</v>
      </c>
      <c r="S209" s="28">
        <v>2</v>
      </c>
      <c r="T209" s="28">
        <v>2</v>
      </c>
      <c r="U209" s="28">
        <v>1</v>
      </c>
      <c r="V209" s="28">
        <v>2</v>
      </c>
      <c r="W209" s="28">
        <v>2</v>
      </c>
      <c r="X209" s="28">
        <v>2</v>
      </c>
      <c r="Y209" s="28">
        <v>2</v>
      </c>
      <c r="Z209" s="28">
        <v>2</v>
      </c>
      <c r="AA209" s="28">
        <v>2</v>
      </c>
      <c r="AB209" s="28">
        <v>1</v>
      </c>
      <c r="AC209" s="28">
        <v>2</v>
      </c>
      <c r="AD209" s="28">
        <v>68</v>
      </c>
      <c r="AE209" s="28">
        <v>1.7</v>
      </c>
      <c r="AF209" s="28">
        <v>1</v>
      </c>
      <c r="AG209" s="28">
        <v>2</v>
      </c>
      <c r="AH209" s="28">
        <v>2</v>
      </c>
      <c r="AI209" s="28">
        <v>1</v>
      </c>
      <c r="AJ209" s="28">
        <v>2</v>
      </c>
      <c r="AK209" s="28">
        <v>2</v>
      </c>
      <c r="AL209" s="28">
        <v>2</v>
      </c>
      <c r="AM209" s="28">
        <v>2</v>
      </c>
      <c r="AN209" s="28">
        <v>2</v>
      </c>
      <c r="AO209" s="28">
        <v>2</v>
      </c>
      <c r="AP209" s="28">
        <v>2</v>
      </c>
      <c r="AQ209" s="28">
        <v>1</v>
      </c>
      <c r="AR209" s="28">
        <v>2</v>
      </c>
      <c r="AS209" s="28">
        <v>2</v>
      </c>
      <c r="AT209" s="28">
        <v>2</v>
      </c>
      <c r="AU209" s="28">
        <v>1</v>
      </c>
      <c r="AV209" s="28">
        <v>2</v>
      </c>
      <c r="AW209" s="28">
        <v>2</v>
      </c>
      <c r="AX209" s="28">
        <v>2</v>
      </c>
      <c r="AY209" s="28">
        <v>2</v>
      </c>
      <c r="AZ209" s="28">
        <v>2</v>
      </c>
      <c r="BA209" s="28">
        <v>2</v>
      </c>
      <c r="BB209" s="28">
        <v>2</v>
      </c>
      <c r="BC209" s="28">
        <v>2</v>
      </c>
      <c r="BD209" s="28">
        <v>2</v>
      </c>
      <c r="BE209" s="28">
        <v>1</v>
      </c>
      <c r="BF209" s="28">
        <v>2</v>
      </c>
      <c r="BG209" s="28">
        <v>2</v>
      </c>
      <c r="BH209" s="28">
        <v>2</v>
      </c>
      <c r="BI209" s="28">
        <v>2</v>
      </c>
      <c r="BJ209" s="28">
        <v>2</v>
      </c>
      <c r="BK209" s="28">
        <v>2</v>
      </c>
      <c r="BL209" s="28">
        <v>1</v>
      </c>
      <c r="BM209" s="28">
        <v>1</v>
      </c>
      <c r="BN209" s="28">
        <v>2</v>
      </c>
      <c r="BO209" s="28">
        <v>2</v>
      </c>
      <c r="BP209" s="28">
        <v>1</v>
      </c>
      <c r="BQ209" s="28">
        <v>2</v>
      </c>
      <c r="BR209" s="28">
        <v>2</v>
      </c>
      <c r="BS209" s="28">
        <v>1</v>
      </c>
      <c r="BT209" s="28">
        <v>2</v>
      </c>
      <c r="BU209" s="28">
        <v>2</v>
      </c>
      <c r="BV209" s="28">
        <v>2</v>
      </c>
      <c r="BW209" s="76">
        <v>43999</v>
      </c>
      <c r="BX209" s="77">
        <v>3</v>
      </c>
      <c r="BZ209" s="76"/>
      <c r="CB209" s="76">
        <v>43999</v>
      </c>
      <c r="CC209" s="76">
        <v>44002</v>
      </c>
      <c r="CD209" s="78">
        <v>3</v>
      </c>
      <c r="CE209" s="76">
        <v>43997</v>
      </c>
      <c r="CF209" s="79">
        <v>1</v>
      </c>
      <c r="CG209" s="78">
        <v>1</v>
      </c>
      <c r="CH209" s="76">
        <v>43999</v>
      </c>
      <c r="CI209" s="28">
        <v>120</v>
      </c>
      <c r="CJ209" s="28">
        <v>84</v>
      </c>
      <c r="CK209" s="28">
        <v>1</v>
      </c>
      <c r="CL209" s="28">
        <v>135</v>
      </c>
      <c r="CM209" s="28">
        <v>74</v>
      </c>
      <c r="CO209" s="28">
        <v>2</v>
      </c>
      <c r="CP209" s="28">
        <v>15</v>
      </c>
      <c r="CQ209" s="28">
        <v>42</v>
      </c>
      <c r="CR209" s="28">
        <v>39</v>
      </c>
      <c r="CS209" s="28">
        <v>2</v>
      </c>
      <c r="CT209" s="28">
        <v>16</v>
      </c>
      <c r="CU209" s="28">
        <v>165</v>
      </c>
      <c r="CV209" s="28">
        <v>0.73</v>
      </c>
      <c r="CW209" s="28">
        <v>7.6</v>
      </c>
      <c r="CX209" s="28">
        <v>14</v>
      </c>
      <c r="CY209" s="28">
        <v>4.9000000000000004</v>
      </c>
      <c r="CZ209" s="28">
        <v>42000</v>
      </c>
      <c r="DA209" s="28">
        <v>2910</v>
      </c>
      <c r="DB209" s="28">
        <v>155</v>
      </c>
      <c r="DC209" s="28">
        <v>50</v>
      </c>
      <c r="DD209" s="28">
        <v>0</v>
      </c>
      <c r="DE209" s="28">
        <v>2531</v>
      </c>
      <c r="DF209" s="28">
        <v>174</v>
      </c>
      <c r="DG209" s="28">
        <v>3.7</v>
      </c>
      <c r="DH209" s="28">
        <v>139</v>
      </c>
      <c r="DI209" s="28">
        <v>107</v>
      </c>
      <c r="DK209" s="28">
        <v>90</v>
      </c>
      <c r="DS209" s="28">
        <v>513</v>
      </c>
      <c r="DV209" s="80"/>
      <c r="EA209" s="28">
        <v>7.47</v>
      </c>
      <c r="EB209" s="28">
        <v>28</v>
      </c>
      <c r="EC209" s="28">
        <v>20</v>
      </c>
      <c r="ED209" s="28">
        <v>31</v>
      </c>
      <c r="EF209" s="28">
        <v>114</v>
      </c>
      <c r="ER209" s="28">
        <v>2</v>
      </c>
      <c r="ES209" s="28">
        <v>6</v>
      </c>
      <c r="ET209" s="28">
        <v>1</v>
      </c>
      <c r="EU209" s="28">
        <v>2</v>
      </c>
      <c r="EV209" s="28">
        <v>1</v>
      </c>
      <c r="EW209" s="28">
        <v>11.8</v>
      </c>
      <c r="EY209" s="29">
        <f t="shared" si="9"/>
        <v>23.529411764705884</v>
      </c>
      <c r="EZ209" s="82">
        <f t="shared" si="10"/>
        <v>3</v>
      </c>
      <c r="FA209" s="29">
        <f t="shared" si="11"/>
        <v>5</v>
      </c>
    </row>
    <row r="210" spans="1:157" ht="29.25" customHeight="1" x14ac:dyDescent="0.25">
      <c r="A210" s="25">
        <v>43995</v>
      </c>
      <c r="B210" s="18" t="s">
        <v>393</v>
      </c>
      <c r="C210" s="18">
        <v>2223627291</v>
      </c>
      <c r="D210" s="18" t="s">
        <v>976</v>
      </c>
      <c r="E210" s="18" t="s">
        <v>977</v>
      </c>
      <c r="F210" s="18">
        <v>64</v>
      </c>
      <c r="G210" s="18">
        <v>6</v>
      </c>
      <c r="H210" s="18" t="s">
        <v>308</v>
      </c>
      <c r="I210" s="18">
        <v>2</v>
      </c>
      <c r="J210" s="18">
        <v>1</v>
      </c>
      <c r="K210" s="18">
        <v>2</v>
      </c>
      <c r="L210" s="18">
        <v>2</v>
      </c>
      <c r="M210" s="18">
        <v>2</v>
      </c>
      <c r="N210" s="18">
        <v>2</v>
      </c>
      <c r="O210" s="18">
        <v>2</v>
      </c>
      <c r="P210" s="18">
        <v>2</v>
      </c>
      <c r="Q210" s="18">
        <v>2</v>
      </c>
      <c r="R210" s="18">
        <v>2</v>
      </c>
      <c r="S210" s="18">
        <v>2</v>
      </c>
      <c r="T210" s="18">
        <v>2</v>
      </c>
      <c r="U210" s="18">
        <v>2</v>
      </c>
      <c r="V210" s="18">
        <v>2</v>
      </c>
      <c r="W210" s="18">
        <v>2</v>
      </c>
      <c r="X210" s="18">
        <v>2</v>
      </c>
      <c r="Y210" s="18">
        <v>2</v>
      </c>
      <c r="Z210" s="18">
        <v>2</v>
      </c>
      <c r="AA210" s="18">
        <v>2</v>
      </c>
      <c r="AB210" s="18">
        <v>2</v>
      </c>
      <c r="AC210" s="18">
        <v>2</v>
      </c>
      <c r="AD210" s="18">
        <v>96</v>
      </c>
      <c r="AE210" s="18">
        <v>1.64</v>
      </c>
      <c r="AF210" s="18">
        <v>1</v>
      </c>
      <c r="AG210" s="18">
        <v>2</v>
      </c>
      <c r="AH210" s="18">
        <v>2</v>
      </c>
      <c r="AI210" s="18">
        <v>2</v>
      </c>
      <c r="AJ210" s="18">
        <v>2</v>
      </c>
      <c r="AK210" s="18">
        <v>2</v>
      </c>
      <c r="AL210" s="18">
        <v>2</v>
      </c>
      <c r="AM210" s="18">
        <v>2</v>
      </c>
      <c r="AN210" s="18">
        <v>2</v>
      </c>
      <c r="AO210" s="18">
        <v>2</v>
      </c>
      <c r="AP210" s="18">
        <v>2</v>
      </c>
      <c r="AQ210" s="18">
        <v>2</v>
      </c>
      <c r="AR210" s="18">
        <v>2</v>
      </c>
      <c r="AS210" s="18">
        <v>2</v>
      </c>
      <c r="AT210" s="18">
        <v>2</v>
      </c>
      <c r="AU210" s="18">
        <v>2</v>
      </c>
      <c r="AV210" s="18">
        <v>2</v>
      </c>
      <c r="AW210" s="18">
        <v>2</v>
      </c>
      <c r="AX210" s="18">
        <v>2</v>
      </c>
      <c r="AY210" s="18">
        <v>2</v>
      </c>
      <c r="AZ210" s="18">
        <v>2</v>
      </c>
      <c r="BA210" s="18">
        <v>2</v>
      </c>
      <c r="BB210" s="18">
        <v>2</v>
      </c>
      <c r="BC210" s="18">
        <v>2</v>
      </c>
      <c r="BD210" s="18">
        <v>2</v>
      </c>
      <c r="BE210" s="18">
        <v>1</v>
      </c>
      <c r="BF210" s="18">
        <v>2</v>
      </c>
      <c r="BG210" s="18">
        <v>2</v>
      </c>
      <c r="BH210" s="18">
        <v>2</v>
      </c>
      <c r="BI210" s="18">
        <v>2</v>
      </c>
      <c r="BJ210" s="18">
        <v>2</v>
      </c>
      <c r="BK210" s="18">
        <v>1</v>
      </c>
      <c r="BL210" s="18">
        <v>1</v>
      </c>
      <c r="BM210" s="18">
        <v>2</v>
      </c>
      <c r="BN210" s="18">
        <v>2</v>
      </c>
      <c r="BO210" s="18">
        <v>2</v>
      </c>
      <c r="BP210" s="18">
        <v>1</v>
      </c>
      <c r="BQ210" s="18">
        <v>1</v>
      </c>
      <c r="BR210" s="18">
        <v>2</v>
      </c>
      <c r="BS210" s="18">
        <v>1</v>
      </c>
      <c r="BT210" s="18">
        <v>1</v>
      </c>
      <c r="BU210" s="18">
        <v>2</v>
      </c>
      <c r="BV210" s="18">
        <v>2</v>
      </c>
      <c r="BW210" s="25">
        <v>43995</v>
      </c>
      <c r="BX210" s="53">
        <v>1</v>
      </c>
      <c r="CB210" s="25">
        <v>43995</v>
      </c>
      <c r="CC210" s="25">
        <v>44002</v>
      </c>
      <c r="CD210" s="26">
        <v>3</v>
      </c>
      <c r="CE210" s="25">
        <v>43990</v>
      </c>
      <c r="CF210" s="62">
        <v>5</v>
      </c>
      <c r="CG210" s="26">
        <v>1</v>
      </c>
      <c r="CH210" s="25">
        <v>43995</v>
      </c>
      <c r="CI210" s="18">
        <v>163</v>
      </c>
      <c r="CJ210" s="18">
        <v>95</v>
      </c>
      <c r="CK210" s="18">
        <v>1</v>
      </c>
      <c r="CL210" s="18">
        <v>103</v>
      </c>
      <c r="CM210" s="18">
        <v>86</v>
      </c>
      <c r="CO210" s="18">
        <v>2</v>
      </c>
      <c r="CP210" s="18">
        <v>10</v>
      </c>
      <c r="CQ210" s="18">
        <v>34</v>
      </c>
      <c r="CR210" s="18">
        <v>36</v>
      </c>
      <c r="CS210" s="18">
        <v>2</v>
      </c>
      <c r="CT210" s="18">
        <v>15</v>
      </c>
      <c r="CU210" s="18">
        <v>228</v>
      </c>
      <c r="CV210" s="18">
        <v>0.75</v>
      </c>
      <c r="CW210" s="18">
        <v>7</v>
      </c>
      <c r="CX210" s="18">
        <v>15</v>
      </c>
      <c r="CY210" s="18">
        <v>4.9000000000000004</v>
      </c>
      <c r="CZ210" s="18">
        <v>71000</v>
      </c>
      <c r="DA210" s="18">
        <v>5150</v>
      </c>
      <c r="DB210" s="18">
        <v>400</v>
      </c>
      <c r="DC210" s="18">
        <v>0</v>
      </c>
      <c r="DD210" s="18">
        <v>20</v>
      </c>
      <c r="DE210" s="18">
        <v>4290</v>
      </c>
      <c r="DF210" s="18">
        <v>450</v>
      </c>
      <c r="DG210" s="18">
        <v>4.4000000000000004</v>
      </c>
      <c r="DH210" s="18">
        <v>129</v>
      </c>
      <c r="DI210" s="18">
        <v>102</v>
      </c>
      <c r="DK210" s="18">
        <v>144</v>
      </c>
      <c r="DO210" s="18">
        <v>59</v>
      </c>
      <c r="DP210" s="18">
        <v>569</v>
      </c>
      <c r="DS210" s="18">
        <v>966</v>
      </c>
      <c r="EA210" s="18">
        <v>7.11</v>
      </c>
      <c r="EB210" s="18">
        <v>57</v>
      </c>
      <c r="EC210" s="18">
        <v>18</v>
      </c>
      <c r="ED210" s="18">
        <v>76</v>
      </c>
      <c r="ER210" s="18">
        <v>2</v>
      </c>
      <c r="ES210" s="18">
        <v>6</v>
      </c>
      <c r="ET210" s="18">
        <v>1</v>
      </c>
      <c r="EU210" s="18">
        <v>2</v>
      </c>
      <c r="EV210" s="18">
        <v>1</v>
      </c>
      <c r="EW210" s="22">
        <v>14.5</v>
      </c>
      <c r="EY210" s="29">
        <f t="shared" si="9"/>
        <v>35.693039857227845</v>
      </c>
      <c r="EZ210" s="82">
        <f t="shared" si="10"/>
        <v>7</v>
      </c>
      <c r="FA210" s="29">
        <f t="shared" si="11"/>
        <v>12</v>
      </c>
    </row>
    <row r="211" spans="1:157" ht="29.25" customHeight="1" x14ac:dyDescent="0.25">
      <c r="A211" s="25">
        <v>43991</v>
      </c>
      <c r="B211" s="18" t="s">
        <v>199</v>
      </c>
      <c r="C211" s="18">
        <v>2215714891</v>
      </c>
      <c r="D211" s="18" t="s">
        <v>978</v>
      </c>
      <c r="E211" s="18" t="s">
        <v>979</v>
      </c>
      <c r="F211" s="18">
        <v>43</v>
      </c>
      <c r="G211" s="18">
        <v>5</v>
      </c>
      <c r="H211" s="18" t="s">
        <v>308</v>
      </c>
      <c r="I211" s="18">
        <v>2</v>
      </c>
      <c r="J211" s="18">
        <v>1</v>
      </c>
      <c r="K211" s="18">
        <v>2</v>
      </c>
      <c r="L211" s="18">
        <v>1</v>
      </c>
      <c r="M211" s="18">
        <v>2</v>
      </c>
      <c r="N211" s="18">
        <v>2</v>
      </c>
      <c r="O211" s="18">
        <v>2</v>
      </c>
      <c r="P211" s="18">
        <v>2</v>
      </c>
      <c r="Q211" s="18">
        <v>2</v>
      </c>
      <c r="R211" s="18">
        <v>1</v>
      </c>
      <c r="S211" s="18">
        <v>2</v>
      </c>
      <c r="T211" s="18">
        <v>2</v>
      </c>
      <c r="U211" s="18">
        <v>2</v>
      </c>
      <c r="V211" s="18">
        <v>2</v>
      </c>
      <c r="W211" s="18">
        <v>2</v>
      </c>
      <c r="X211" s="18">
        <v>1</v>
      </c>
      <c r="Y211" s="18">
        <v>2</v>
      </c>
      <c r="Z211" s="18">
        <v>2</v>
      </c>
      <c r="AA211" s="18">
        <v>2</v>
      </c>
      <c r="AB211" s="18">
        <v>1</v>
      </c>
      <c r="AC211" s="18">
        <v>2</v>
      </c>
      <c r="AD211" s="18">
        <v>85</v>
      </c>
      <c r="AE211" s="18">
        <v>1.6</v>
      </c>
      <c r="AF211" s="18">
        <v>1</v>
      </c>
      <c r="AG211" s="18">
        <v>2</v>
      </c>
      <c r="AH211" s="18">
        <v>2</v>
      </c>
      <c r="AI211" s="18">
        <v>2</v>
      </c>
      <c r="AJ211" s="18">
        <v>2</v>
      </c>
      <c r="AK211" s="18">
        <v>2</v>
      </c>
      <c r="AL211" s="18">
        <v>2</v>
      </c>
      <c r="AM211" s="18">
        <v>2</v>
      </c>
      <c r="AN211" s="18">
        <v>2</v>
      </c>
      <c r="AO211" s="18">
        <v>2</v>
      </c>
      <c r="AP211" s="18">
        <v>2</v>
      </c>
      <c r="AQ211" s="18">
        <v>2</v>
      </c>
      <c r="AR211" s="18">
        <v>2</v>
      </c>
      <c r="AS211" s="18">
        <v>2</v>
      </c>
      <c r="AT211" s="18">
        <v>2</v>
      </c>
      <c r="AU211" s="18">
        <v>1</v>
      </c>
      <c r="AV211" s="18">
        <v>2</v>
      </c>
      <c r="AW211" s="18">
        <v>2</v>
      </c>
      <c r="AX211" s="18">
        <v>1</v>
      </c>
      <c r="AY211" s="18">
        <v>2</v>
      </c>
      <c r="AZ211" s="18">
        <v>2</v>
      </c>
      <c r="BA211" s="18">
        <v>2</v>
      </c>
      <c r="BB211" s="18">
        <v>1</v>
      </c>
      <c r="BC211" s="18">
        <v>2</v>
      </c>
      <c r="BD211" s="18">
        <v>2</v>
      </c>
      <c r="BE211" s="18">
        <v>1</v>
      </c>
      <c r="BF211" s="18">
        <v>2</v>
      </c>
      <c r="BG211" s="18">
        <v>2</v>
      </c>
      <c r="BH211" s="18">
        <v>2</v>
      </c>
      <c r="BI211" s="18">
        <v>2</v>
      </c>
      <c r="BJ211" s="18">
        <v>2</v>
      </c>
      <c r="BK211" s="18">
        <v>2</v>
      </c>
      <c r="BL211" s="18">
        <v>1</v>
      </c>
      <c r="BM211" s="18">
        <v>2</v>
      </c>
      <c r="BN211" s="18">
        <v>2</v>
      </c>
      <c r="BO211" s="18">
        <v>2</v>
      </c>
      <c r="BP211" s="18">
        <v>1</v>
      </c>
      <c r="BQ211" s="18">
        <v>1</v>
      </c>
      <c r="BR211" s="18">
        <v>2</v>
      </c>
      <c r="BS211" s="18">
        <v>1</v>
      </c>
      <c r="BT211" s="18">
        <v>1</v>
      </c>
      <c r="BU211" s="18">
        <v>2</v>
      </c>
      <c r="BV211" s="18">
        <v>2</v>
      </c>
      <c r="BW211" s="25">
        <v>43991</v>
      </c>
      <c r="BX211" s="53">
        <v>1</v>
      </c>
      <c r="CB211" s="25">
        <v>43991</v>
      </c>
      <c r="CC211" s="25">
        <v>44003</v>
      </c>
      <c r="CD211" s="26">
        <v>3</v>
      </c>
      <c r="CE211" s="25">
        <v>43989</v>
      </c>
      <c r="CF211" s="62">
        <v>1</v>
      </c>
      <c r="CG211" s="26">
        <v>1</v>
      </c>
      <c r="CH211" s="25">
        <v>43991</v>
      </c>
      <c r="CI211" s="18">
        <v>106</v>
      </c>
      <c r="CJ211" s="18">
        <v>72</v>
      </c>
      <c r="CK211" s="18">
        <v>1</v>
      </c>
      <c r="CL211" s="18">
        <v>118</v>
      </c>
      <c r="CM211" s="18">
        <v>67</v>
      </c>
      <c r="CO211" s="18">
        <v>2</v>
      </c>
      <c r="CP211" s="18">
        <v>15</v>
      </c>
      <c r="CQ211" s="18">
        <v>34</v>
      </c>
      <c r="CR211" s="18">
        <v>36</v>
      </c>
      <c r="CS211" s="18">
        <v>2</v>
      </c>
      <c r="CT211" s="18">
        <v>70</v>
      </c>
      <c r="CU211" s="18">
        <v>126</v>
      </c>
      <c r="CV211" s="18">
        <v>2.36</v>
      </c>
      <c r="CW211" s="18">
        <v>32</v>
      </c>
      <c r="CX211" s="18">
        <v>10</v>
      </c>
      <c r="CY211" s="18">
        <v>3.8</v>
      </c>
      <c r="CZ211" s="18">
        <v>327000</v>
      </c>
      <c r="DA211" s="18">
        <v>14600</v>
      </c>
      <c r="DB211" s="18">
        <v>580</v>
      </c>
      <c r="DC211" s="18">
        <v>150</v>
      </c>
      <c r="DD211" s="18">
        <v>0</v>
      </c>
      <c r="DE211" s="18">
        <v>13430</v>
      </c>
      <c r="DF211" s="18">
        <v>440</v>
      </c>
      <c r="DG211" s="18">
        <v>4.5</v>
      </c>
      <c r="DH211" s="18">
        <v>130</v>
      </c>
      <c r="DI211" s="18">
        <v>102</v>
      </c>
      <c r="DK211" s="18">
        <v>54</v>
      </c>
      <c r="DO211" s="18">
        <v>30</v>
      </c>
      <c r="DS211" s="18">
        <v>376</v>
      </c>
      <c r="EA211" s="18">
        <v>7.36</v>
      </c>
      <c r="EB211" s="18">
        <v>32</v>
      </c>
      <c r="EC211" s="18">
        <v>18</v>
      </c>
      <c r="ED211" s="18">
        <v>53</v>
      </c>
      <c r="ER211" s="18">
        <v>2</v>
      </c>
      <c r="ES211" s="18">
        <v>2</v>
      </c>
      <c r="ET211" s="18">
        <v>1</v>
      </c>
      <c r="EU211" s="18">
        <v>2</v>
      </c>
      <c r="EV211" s="18">
        <v>1</v>
      </c>
      <c r="EW211" s="22">
        <v>14.9</v>
      </c>
      <c r="EY211" s="29">
        <f t="shared" si="9"/>
        <v>33.203125</v>
      </c>
      <c r="EZ211" s="82">
        <f t="shared" si="10"/>
        <v>12</v>
      </c>
      <c r="FA211" s="29">
        <f t="shared" si="11"/>
        <v>14</v>
      </c>
    </row>
    <row r="212" spans="1:157" ht="29.25" customHeight="1" x14ac:dyDescent="0.25">
      <c r="A212" s="25">
        <v>43996</v>
      </c>
      <c r="B212" s="18" t="s">
        <v>242</v>
      </c>
      <c r="C212" s="18">
        <v>2221198867</v>
      </c>
      <c r="D212" s="18" t="s">
        <v>980</v>
      </c>
      <c r="E212" s="18" t="s">
        <v>981</v>
      </c>
      <c r="F212" s="18">
        <v>56</v>
      </c>
      <c r="G212" s="18">
        <v>5</v>
      </c>
      <c r="H212" s="18" t="s">
        <v>303</v>
      </c>
      <c r="I212" s="18">
        <v>2</v>
      </c>
      <c r="J212" s="18">
        <v>1</v>
      </c>
      <c r="K212" s="18">
        <v>6</v>
      </c>
      <c r="L212" s="18">
        <v>1</v>
      </c>
      <c r="M212" s="18">
        <v>2</v>
      </c>
      <c r="N212" s="18">
        <v>2</v>
      </c>
      <c r="O212" s="18">
        <v>2</v>
      </c>
      <c r="P212" s="18">
        <v>2</v>
      </c>
      <c r="Q212" s="18">
        <v>2</v>
      </c>
      <c r="R212" s="18">
        <v>2</v>
      </c>
      <c r="S212" s="18">
        <v>2</v>
      </c>
      <c r="T212" s="18">
        <v>2</v>
      </c>
      <c r="U212" s="18">
        <v>1</v>
      </c>
      <c r="V212" s="18">
        <v>2</v>
      </c>
      <c r="W212" s="18">
        <v>2</v>
      </c>
      <c r="X212" s="18">
        <v>2</v>
      </c>
      <c r="Y212" s="18">
        <v>2</v>
      </c>
      <c r="Z212" s="18">
        <v>2</v>
      </c>
      <c r="AA212" s="18">
        <v>2</v>
      </c>
      <c r="AB212" s="18">
        <v>2</v>
      </c>
      <c r="AC212" s="18">
        <v>2</v>
      </c>
      <c r="AD212" s="18">
        <v>80</v>
      </c>
      <c r="AE212" s="18">
        <v>1.52</v>
      </c>
      <c r="AF212" s="18">
        <v>1</v>
      </c>
      <c r="AG212" s="18">
        <v>2</v>
      </c>
      <c r="AH212" s="18">
        <v>2</v>
      </c>
      <c r="AI212" s="18">
        <v>2</v>
      </c>
      <c r="AJ212" s="18">
        <v>2</v>
      </c>
      <c r="AK212" s="18">
        <v>2</v>
      </c>
      <c r="AL212" s="18">
        <v>2</v>
      </c>
      <c r="AM212" s="18">
        <v>2</v>
      </c>
      <c r="AN212" s="18">
        <v>2</v>
      </c>
      <c r="AO212" s="18">
        <v>2</v>
      </c>
      <c r="AP212" s="18">
        <v>2</v>
      </c>
      <c r="AQ212" s="18">
        <v>2</v>
      </c>
      <c r="AR212" s="18">
        <v>2</v>
      </c>
      <c r="AS212" s="18">
        <v>2</v>
      </c>
      <c r="AT212" s="18">
        <v>2</v>
      </c>
      <c r="AU212" s="18">
        <v>1</v>
      </c>
      <c r="AV212" s="18">
        <v>2</v>
      </c>
      <c r="AW212" s="18">
        <v>2</v>
      </c>
      <c r="AX212" s="18">
        <v>1</v>
      </c>
      <c r="AY212" s="18">
        <v>2</v>
      </c>
      <c r="AZ212" s="18">
        <v>2</v>
      </c>
      <c r="BA212" s="18">
        <v>2</v>
      </c>
      <c r="BB212" s="18">
        <v>2</v>
      </c>
      <c r="BC212" s="18">
        <v>2</v>
      </c>
      <c r="BD212" s="18">
        <v>2</v>
      </c>
      <c r="BE212" s="18">
        <v>1</v>
      </c>
      <c r="BF212" s="18">
        <v>2</v>
      </c>
      <c r="BG212" s="18">
        <v>2</v>
      </c>
      <c r="BH212" s="18">
        <v>2</v>
      </c>
      <c r="BI212" s="18">
        <v>2</v>
      </c>
      <c r="BJ212" s="18">
        <v>2</v>
      </c>
      <c r="BK212" s="18">
        <v>2</v>
      </c>
      <c r="BL212" s="18">
        <v>1</v>
      </c>
      <c r="BM212" s="18">
        <v>2</v>
      </c>
      <c r="BN212" s="18">
        <v>2</v>
      </c>
      <c r="BO212" s="18">
        <v>2</v>
      </c>
      <c r="BP212" s="18">
        <v>1</v>
      </c>
      <c r="BQ212" s="18">
        <v>2</v>
      </c>
      <c r="BR212" s="18">
        <v>2</v>
      </c>
      <c r="BS212" s="18">
        <v>1</v>
      </c>
      <c r="BT212" s="18">
        <v>1</v>
      </c>
      <c r="BU212" s="18">
        <v>2</v>
      </c>
      <c r="BV212" s="18">
        <v>2</v>
      </c>
      <c r="BW212" s="25">
        <v>43996</v>
      </c>
      <c r="BX212" s="53">
        <v>1</v>
      </c>
      <c r="CB212" s="25">
        <v>43996</v>
      </c>
      <c r="CC212" s="25">
        <v>44001</v>
      </c>
      <c r="CD212" s="26">
        <v>3</v>
      </c>
      <c r="CE212" s="25">
        <v>43989</v>
      </c>
      <c r="CF212" s="62">
        <v>2</v>
      </c>
      <c r="CG212" s="26">
        <v>1</v>
      </c>
      <c r="CH212" s="25">
        <v>43996</v>
      </c>
      <c r="CI212" s="18">
        <v>120</v>
      </c>
      <c r="CJ212" s="18">
        <v>80</v>
      </c>
      <c r="CK212" s="18">
        <v>1</v>
      </c>
      <c r="CL212" s="18">
        <v>115</v>
      </c>
      <c r="CM212" s="18">
        <v>72</v>
      </c>
      <c r="CN212" s="18">
        <v>49</v>
      </c>
      <c r="CO212" s="18">
        <v>2</v>
      </c>
      <c r="CP212" s="18">
        <v>10</v>
      </c>
      <c r="CQ212" s="18">
        <v>34</v>
      </c>
      <c r="CR212" s="18">
        <v>36.5</v>
      </c>
      <c r="CS212" s="18">
        <v>2</v>
      </c>
      <c r="CT212" s="18">
        <v>24</v>
      </c>
      <c r="CU212" s="18">
        <v>189</v>
      </c>
      <c r="CV212" s="18">
        <v>0.89</v>
      </c>
      <c r="CW212" s="18">
        <v>11</v>
      </c>
      <c r="CX212" s="18">
        <v>15.9</v>
      </c>
      <c r="CY212" s="18">
        <v>5.4</v>
      </c>
      <c r="CZ212" s="18">
        <v>232000</v>
      </c>
      <c r="DA212" s="18">
        <v>18220</v>
      </c>
      <c r="DB212" s="18">
        <v>1070</v>
      </c>
      <c r="DC212" s="18">
        <v>0</v>
      </c>
      <c r="DD212" s="18">
        <v>90</v>
      </c>
      <c r="DE212" s="18">
        <v>14390</v>
      </c>
      <c r="DF212" s="18">
        <v>2660</v>
      </c>
      <c r="DG212" s="18">
        <v>3.2</v>
      </c>
      <c r="DH212" s="18">
        <v>126</v>
      </c>
      <c r="DI212" s="18">
        <v>98</v>
      </c>
      <c r="DK212" s="18">
        <v>145</v>
      </c>
      <c r="DO212" s="18">
        <v>70</v>
      </c>
      <c r="DP212" s="18">
        <v>453</v>
      </c>
      <c r="EA212" s="18">
        <v>7.48</v>
      </c>
      <c r="EB212" s="18">
        <v>15</v>
      </c>
      <c r="EC212" s="18">
        <v>16</v>
      </c>
      <c r="ED212" s="18">
        <v>49</v>
      </c>
      <c r="ER212" s="18">
        <v>2</v>
      </c>
      <c r="ES212" s="18">
        <v>6</v>
      </c>
      <c r="ET212" s="18">
        <v>1</v>
      </c>
      <c r="EU212" s="18">
        <v>1</v>
      </c>
      <c r="EV212" s="18">
        <v>1</v>
      </c>
      <c r="EW212" s="22">
        <v>13.4</v>
      </c>
      <c r="EY212" s="29">
        <f t="shared" si="9"/>
        <v>34.62603878116343</v>
      </c>
      <c r="EZ212" s="82">
        <f t="shared" si="10"/>
        <v>5</v>
      </c>
      <c r="FA212" s="29">
        <f t="shared" si="11"/>
        <v>12</v>
      </c>
    </row>
    <row r="213" spans="1:157" s="28" customFormat="1" ht="29.25" customHeight="1" x14ac:dyDescent="0.25">
      <c r="A213" s="76">
        <v>43999</v>
      </c>
      <c r="B213" s="28" t="s">
        <v>428</v>
      </c>
      <c r="C213" s="28">
        <v>2211671464</v>
      </c>
      <c r="D213" s="28" t="s">
        <v>982</v>
      </c>
      <c r="E213" s="28" t="s">
        <v>983</v>
      </c>
      <c r="F213" s="28">
        <v>56</v>
      </c>
      <c r="G213" s="28">
        <v>4</v>
      </c>
      <c r="H213" s="28" t="s">
        <v>303</v>
      </c>
      <c r="I213" s="28">
        <v>2</v>
      </c>
      <c r="J213" s="28">
        <v>2</v>
      </c>
      <c r="K213" s="28">
        <v>6</v>
      </c>
      <c r="L213" s="28">
        <v>1</v>
      </c>
      <c r="M213" s="28">
        <v>2</v>
      </c>
      <c r="N213" s="28">
        <v>2</v>
      </c>
      <c r="O213" s="28">
        <v>2</v>
      </c>
      <c r="P213" s="28">
        <v>2</v>
      </c>
      <c r="Q213" s="28">
        <v>1</v>
      </c>
      <c r="R213" s="28">
        <v>2</v>
      </c>
      <c r="S213" s="28">
        <v>2</v>
      </c>
      <c r="T213" s="28">
        <v>2</v>
      </c>
      <c r="U213" s="28">
        <v>2</v>
      </c>
      <c r="V213" s="28">
        <v>2</v>
      </c>
      <c r="W213" s="28">
        <v>2</v>
      </c>
      <c r="X213" s="28">
        <v>2</v>
      </c>
      <c r="Y213" s="28">
        <v>2</v>
      </c>
      <c r="Z213" s="28">
        <v>2</v>
      </c>
      <c r="AA213" s="28">
        <v>2</v>
      </c>
      <c r="AB213" s="28">
        <v>2</v>
      </c>
      <c r="AC213" s="28">
        <v>2</v>
      </c>
      <c r="AD213" s="28">
        <v>72</v>
      </c>
      <c r="AE213" s="28">
        <v>1.7</v>
      </c>
      <c r="AF213" s="28">
        <v>1</v>
      </c>
      <c r="AG213" s="28">
        <v>2</v>
      </c>
      <c r="AH213" s="28">
        <v>2</v>
      </c>
      <c r="AI213" s="28">
        <v>2</v>
      </c>
      <c r="AJ213" s="28">
        <v>2</v>
      </c>
      <c r="AK213" s="28">
        <v>2</v>
      </c>
      <c r="AL213" s="28">
        <v>2</v>
      </c>
      <c r="AM213" s="28">
        <v>2</v>
      </c>
      <c r="AN213" s="28">
        <v>2</v>
      </c>
      <c r="AO213" s="28">
        <v>2</v>
      </c>
      <c r="AP213" s="28">
        <v>2</v>
      </c>
      <c r="AQ213" s="28">
        <v>2</v>
      </c>
      <c r="AR213" s="28">
        <v>2</v>
      </c>
      <c r="AS213" s="28">
        <v>2</v>
      </c>
      <c r="AT213" s="28">
        <v>2</v>
      </c>
      <c r="AU213" s="28">
        <v>2</v>
      </c>
      <c r="AV213" s="28">
        <v>2</v>
      </c>
      <c r="AW213" s="28">
        <v>2</v>
      </c>
      <c r="AX213" s="28">
        <v>1</v>
      </c>
      <c r="AY213" s="28">
        <v>2</v>
      </c>
      <c r="AZ213" s="28">
        <v>2</v>
      </c>
      <c r="BA213" s="28">
        <v>2</v>
      </c>
      <c r="BB213" s="28">
        <v>2</v>
      </c>
      <c r="BC213" s="28">
        <v>2</v>
      </c>
      <c r="BD213" s="28">
        <v>2</v>
      </c>
      <c r="BE213" s="28">
        <v>1</v>
      </c>
      <c r="BF213" s="28">
        <v>2</v>
      </c>
      <c r="BG213" s="28">
        <v>2</v>
      </c>
      <c r="BH213" s="28">
        <v>2</v>
      </c>
      <c r="BI213" s="28">
        <v>2</v>
      </c>
      <c r="BJ213" s="28">
        <v>2</v>
      </c>
      <c r="BK213" s="28">
        <v>2</v>
      </c>
      <c r="BL213" s="28">
        <v>1</v>
      </c>
      <c r="BM213" s="28">
        <v>2</v>
      </c>
      <c r="BN213" s="28">
        <v>2</v>
      </c>
      <c r="BO213" s="28">
        <v>2</v>
      </c>
      <c r="BP213" s="28">
        <v>1</v>
      </c>
      <c r="BQ213" s="28">
        <v>2</v>
      </c>
      <c r="BR213" s="28">
        <v>2</v>
      </c>
      <c r="BS213" s="28">
        <v>1</v>
      </c>
      <c r="BT213" s="28">
        <v>1</v>
      </c>
      <c r="BU213" s="28">
        <v>2</v>
      </c>
      <c r="BV213" s="28">
        <v>2</v>
      </c>
      <c r="BW213" s="76">
        <v>43997</v>
      </c>
      <c r="BX213" s="77">
        <v>3</v>
      </c>
      <c r="BZ213" s="76"/>
      <c r="CB213" s="76">
        <v>43999</v>
      </c>
      <c r="CC213" s="76">
        <v>44003</v>
      </c>
      <c r="CD213" s="78">
        <v>3</v>
      </c>
      <c r="CE213" s="76">
        <v>43996</v>
      </c>
      <c r="CF213" s="79">
        <v>11</v>
      </c>
      <c r="CG213" s="78">
        <v>1</v>
      </c>
      <c r="CH213" s="76">
        <v>43999</v>
      </c>
      <c r="CI213" s="28">
        <v>116</v>
      </c>
      <c r="CJ213" s="28">
        <v>66</v>
      </c>
      <c r="CK213" s="28">
        <v>1</v>
      </c>
      <c r="CL213" s="28">
        <v>73</v>
      </c>
      <c r="CM213" s="28">
        <v>89</v>
      </c>
      <c r="CO213" s="28">
        <v>2</v>
      </c>
      <c r="CP213" s="28">
        <v>10</v>
      </c>
      <c r="CQ213" s="28">
        <v>26</v>
      </c>
      <c r="CR213" s="28">
        <v>35.5</v>
      </c>
      <c r="CS213" s="28">
        <v>2</v>
      </c>
      <c r="CT213" s="28">
        <v>23</v>
      </c>
      <c r="CU213" s="28">
        <v>146</v>
      </c>
      <c r="CV213" s="28">
        <v>0.79</v>
      </c>
      <c r="CW213" s="28">
        <v>10</v>
      </c>
      <c r="CX213" s="28">
        <v>13</v>
      </c>
      <c r="CY213" s="28">
        <v>3.8</v>
      </c>
      <c r="CZ213" s="28">
        <v>333000</v>
      </c>
      <c r="DA213" s="28">
        <v>14440</v>
      </c>
      <c r="DB213" s="28">
        <v>610</v>
      </c>
      <c r="DC213" s="28">
        <v>0</v>
      </c>
      <c r="DD213" s="28">
        <v>70</v>
      </c>
      <c r="DE213" s="28">
        <v>12420</v>
      </c>
      <c r="DF213" s="28">
        <v>1340</v>
      </c>
      <c r="DG213" s="28">
        <v>4.2</v>
      </c>
      <c r="DH213" s="28">
        <v>138</v>
      </c>
      <c r="DI213" s="28">
        <v>108</v>
      </c>
      <c r="DK213" s="28">
        <v>45</v>
      </c>
      <c r="DO213" s="28">
        <v>29</v>
      </c>
      <c r="DP213" s="28">
        <v>870</v>
      </c>
      <c r="DR213" s="28">
        <v>35</v>
      </c>
      <c r="DS213" s="28">
        <v>556</v>
      </c>
      <c r="DV213" s="80"/>
      <c r="EA213" s="28">
        <v>7.45</v>
      </c>
      <c r="EB213" s="28">
        <v>25</v>
      </c>
      <c r="EC213" s="28">
        <v>17</v>
      </c>
      <c r="ED213" s="28">
        <v>60</v>
      </c>
      <c r="EF213" s="28">
        <v>70</v>
      </c>
      <c r="ER213" s="28">
        <v>2</v>
      </c>
      <c r="ES213" s="28">
        <v>6</v>
      </c>
      <c r="ET213" s="28">
        <v>1</v>
      </c>
      <c r="EU213" s="28">
        <v>1</v>
      </c>
      <c r="EV213" s="28">
        <v>2</v>
      </c>
      <c r="EW213" s="28">
        <v>12.4</v>
      </c>
      <c r="EX213" s="28">
        <v>698</v>
      </c>
      <c r="EY213" s="29">
        <f t="shared" si="9"/>
        <v>24.913494809688583</v>
      </c>
      <c r="EZ213" s="82">
        <f t="shared" si="10"/>
        <v>4</v>
      </c>
      <c r="FA213" s="29">
        <f t="shared" si="11"/>
        <v>7</v>
      </c>
    </row>
    <row r="214" spans="1:157" ht="29.25" customHeight="1" x14ac:dyDescent="0.25">
      <c r="A214" s="25">
        <v>44000</v>
      </c>
      <c r="B214" s="18" t="s">
        <v>984</v>
      </c>
      <c r="C214" s="18">
        <v>2221394581</v>
      </c>
      <c r="D214" s="18" t="s">
        <v>985</v>
      </c>
      <c r="E214" s="18" t="s">
        <v>986</v>
      </c>
      <c r="F214" s="18">
        <v>67</v>
      </c>
      <c r="G214" s="18">
        <v>6</v>
      </c>
      <c r="H214" s="18" t="s">
        <v>303</v>
      </c>
      <c r="I214" s="18">
        <v>2</v>
      </c>
      <c r="J214" s="18">
        <v>2</v>
      </c>
      <c r="K214" s="18">
        <v>2</v>
      </c>
      <c r="L214" s="18">
        <v>1</v>
      </c>
      <c r="M214" s="18">
        <v>2</v>
      </c>
      <c r="N214" s="18">
        <v>2</v>
      </c>
      <c r="O214" s="18">
        <v>2</v>
      </c>
      <c r="P214" s="18">
        <v>2</v>
      </c>
      <c r="Q214" s="18">
        <v>2</v>
      </c>
      <c r="R214" s="18">
        <v>2</v>
      </c>
      <c r="S214" s="18">
        <v>2</v>
      </c>
      <c r="T214" s="18">
        <v>2</v>
      </c>
      <c r="U214" s="18">
        <v>1</v>
      </c>
      <c r="V214" s="18">
        <v>2</v>
      </c>
      <c r="W214" s="18">
        <v>2</v>
      </c>
      <c r="X214" s="18">
        <v>2</v>
      </c>
      <c r="Y214" s="18">
        <v>2</v>
      </c>
      <c r="Z214" s="18">
        <v>2</v>
      </c>
      <c r="AA214" s="18">
        <v>2</v>
      </c>
      <c r="AB214" s="18">
        <v>2</v>
      </c>
      <c r="AC214" s="18">
        <v>2</v>
      </c>
      <c r="AD214" s="18">
        <v>80</v>
      </c>
      <c r="AE214" s="18">
        <v>1.55</v>
      </c>
      <c r="AF214" s="18">
        <v>1</v>
      </c>
      <c r="AG214" s="18">
        <v>2</v>
      </c>
      <c r="AH214" s="18">
        <v>2</v>
      </c>
      <c r="AI214" s="18">
        <v>2</v>
      </c>
      <c r="AJ214" s="18">
        <v>2</v>
      </c>
      <c r="AK214" s="18">
        <v>2</v>
      </c>
      <c r="AL214" s="18">
        <v>2</v>
      </c>
      <c r="AM214" s="18">
        <v>2</v>
      </c>
      <c r="AN214" s="18">
        <v>2</v>
      </c>
      <c r="AO214" s="18">
        <v>2</v>
      </c>
      <c r="AP214" s="18">
        <v>2</v>
      </c>
      <c r="AQ214" s="18">
        <v>2</v>
      </c>
      <c r="AR214" s="18">
        <v>2</v>
      </c>
      <c r="AS214" s="18">
        <v>2</v>
      </c>
      <c r="AT214" s="18">
        <v>2</v>
      </c>
      <c r="AU214" s="18">
        <v>2</v>
      </c>
      <c r="AV214" s="18">
        <v>2</v>
      </c>
      <c r="AW214" s="18">
        <v>2</v>
      </c>
      <c r="AX214" s="18">
        <v>1</v>
      </c>
      <c r="AY214" s="18">
        <v>2</v>
      </c>
      <c r="AZ214" s="18">
        <v>2</v>
      </c>
      <c r="BA214" s="18">
        <v>2</v>
      </c>
      <c r="BB214" s="18">
        <v>2</v>
      </c>
      <c r="BC214" s="18">
        <v>2</v>
      </c>
      <c r="BD214" s="18">
        <v>2</v>
      </c>
      <c r="BE214" s="18">
        <v>1</v>
      </c>
      <c r="BF214" s="18">
        <v>2</v>
      </c>
      <c r="BG214" s="18">
        <v>2</v>
      </c>
      <c r="BH214" s="18">
        <v>2</v>
      </c>
      <c r="BI214" s="18">
        <v>2</v>
      </c>
      <c r="BJ214" s="18">
        <v>2</v>
      </c>
      <c r="BK214" s="18">
        <v>2</v>
      </c>
      <c r="BL214" s="18">
        <v>1</v>
      </c>
      <c r="BM214" s="18">
        <v>2</v>
      </c>
      <c r="BN214" s="18">
        <v>2</v>
      </c>
      <c r="BO214" s="18">
        <v>2</v>
      </c>
      <c r="BP214" s="18">
        <v>1</v>
      </c>
      <c r="BQ214" s="18">
        <v>2</v>
      </c>
      <c r="BR214" s="18">
        <v>2</v>
      </c>
      <c r="BS214" s="18">
        <v>1</v>
      </c>
      <c r="BT214" s="18">
        <v>1</v>
      </c>
      <c r="BU214" s="18">
        <v>2</v>
      </c>
      <c r="BV214" s="18">
        <v>2</v>
      </c>
      <c r="BW214" s="25">
        <v>44000</v>
      </c>
      <c r="BX214" s="53">
        <v>1</v>
      </c>
      <c r="CB214" s="25">
        <v>44001</v>
      </c>
      <c r="CC214" s="25">
        <v>44006</v>
      </c>
      <c r="CD214" s="26">
        <v>3</v>
      </c>
      <c r="CE214" s="25">
        <v>43993</v>
      </c>
      <c r="CF214" s="62">
        <v>5</v>
      </c>
      <c r="CG214" s="26">
        <v>1</v>
      </c>
      <c r="CH214" s="25">
        <v>44001</v>
      </c>
      <c r="CI214" s="18">
        <v>87</v>
      </c>
      <c r="CJ214" s="18">
        <v>55</v>
      </c>
      <c r="CK214" s="18">
        <v>1</v>
      </c>
      <c r="CL214" s="18">
        <v>98</v>
      </c>
      <c r="CN214" s="18">
        <v>65</v>
      </c>
      <c r="CO214" s="18">
        <v>2</v>
      </c>
      <c r="CQ214" s="18">
        <v>35</v>
      </c>
      <c r="CR214" s="18">
        <v>37.9</v>
      </c>
      <c r="CS214" s="18">
        <v>2</v>
      </c>
      <c r="CT214" s="18">
        <v>41</v>
      </c>
      <c r="CU214" s="18">
        <v>148</v>
      </c>
      <c r="CV214" s="18">
        <v>2.4700000000000002</v>
      </c>
      <c r="CW214" s="18">
        <v>19</v>
      </c>
      <c r="CX214" s="18">
        <v>17.5</v>
      </c>
      <c r="CY214" s="18">
        <v>5.7</v>
      </c>
      <c r="CZ214" s="18">
        <v>288000</v>
      </c>
      <c r="DA214" s="18">
        <v>10730</v>
      </c>
      <c r="DB214" s="18">
        <v>860</v>
      </c>
      <c r="DC214" s="18">
        <v>0</v>
      </c>
      <c r="DD214" s="18">
        <v>0</v>
      </c>
      <c r="DE214" s="18">
        <v>8580</v>
      </c>
      <c r="DF214" s="18">
        <v>1290</v>
      </c>
      <c r="DG214" s="18">
        <v>4.9000000000000004</v>
      </c>
      <c r="DH214" s="18">
        <v>129</v>
      </c>
      <c r="DI214" s="18">
        <v>95</v>
      </c>
      <c r="DK214" s="18">
        <v>80</v>
      </c>
      <c r="DO214" s="18">
        <v>33</v>
      </c>
      <c r="DS214" s="18">
        <v>1113</v>
      </c>
      <c r="EA214" s="18">
        <v>7.4</v>
      </c>
      <c r="EB214" s="18">
        <v>16</v>
      </c>
      <c r="EC214" s="18">
        <v>15</v>
      </c>
      <c r="ED214" s="18">
        <v>56</v>
      </c>
      <c r="EQ214" s="18" t="s">
        <v>987</v>
      </c>
      <c r="ER214" s="18">
        <v>2</v>
      </c>
      <c r="ES214" s="18">
        <v>6</v>
      </c>
      <c r="ET214" s="18">
        <v>1</v>
      </c>
      <c r="EU214" s="18">
        <v>1</v>
      </c>
      <c r="EV214" s="18">
        <v>1</v>
      </c>
      <c r="EW214" s="22">
        <v>11.8</v>
      </c>
      <c r="EY214" s="29">
        <f t="shared" si="9"/>
        <v>33.298647242455772</v>
      </c>
      <c r="EZ214" s="82">
        <f t="shared" si="10"/>
        <v>5</v>
      </c>
      <c r="FA214" s="29">
        <f t="shared" si="11"/>
        <v>13</v>
      </c>
    </row>
    <row r="215" spans="1:157" ht="29.25" customHeight="1" x14ac:dyDescent="0.25">
      <c r="A215" s="25">
        <v>43979</v>
      </c>
      <c r="B215" s="18" t="s">
        <v>465</v>
      </c>
      <c r="C215" s="18">
        <v>2229134905</v>
      </c>
      <c r="D215" s="18" t="s">
        <v>988</v>
      </c>
      <c r="E215" s="18" t="s">
        <v>989</v>
      </c>
      <c r="F215" s="18">
        <v>74</v>
      </c>
      <c r="G215" s="18">
        <v>6</v>
      </c>
      <c r="H215" s="18" t="s">
        <v>303</v>
      </c>
      <c r="I215" s="18">
        <v>2</v>
      </c>
      <c r="J215" s="18">
        <v>1</v>
      </c>
      <c r="K215" s="18">
        <v>2</v>
      </c>
      <c r="L215" s="18">
        <v>2</v>
      </c>
      <c r="M215" s="18">
        <v>2</v>
      </c>
      <c r="N215" s="18">
        <v>2</v>
      </c>
      <c r="O215" s="18">
        <v>2</v>
      </c>
      <c r="P215" s="18">
        <v>2</v>
      </c>
      <c r="Q215" s="18">
        <v>1</v>
      </c>
      <c r="R215" s="18">
        <v>1</v>
      </c>
      <c r="S215" s="18">
        <v>2</v>
      </c>
      <c r="T215" s="18">
        <v>1</v>
      </c>
      <c r="U215" s="18">
        <v>2</v>
      </c>
      <c r="V215" s="18">
        <v>2</v>
      </c>
      <c r="W215" s="18">
        <v>2</v>
      </c>
      <c r="X215" s="18">
        <v>2</v>
      </c>
      <c r="Y215" s="18">
        <v>2</v>
      </c>
      <c r="Z215" s="18">
        <v>2</v>
      </c>
      <c r="AA215" s="18">
        <v>2</v>
      </c>
      <c r="AB215" s="18">
        <v>2</v>
      </c>
      <c r="AC215" s="18">
        <v>2</v>
      </c>
      <c r="AD215" s="18">
        <v>64</v>
      </c>
      <c r="AE215" s="18">
        <v>1.53</v>
      </c>
      <c r="AF215" s="18">
        <v>1</v>
      </c>
      <c r="AG215" s="18">
        <v>2</v>
      </c>
      <c r="AH215" s="18">
        <v>2</v>
      </c>
      <c r="AI215" s="18">
        <v>2</v>
      </c>
      <c r="AJ215" s="18">
        <v>1</v>
      </c>
      <c r="AK215" s="18">
        <v>2</v>
      </c>
      <c r="AL215" s="18">
        <v>2</v>
      </c>
      <c r="AM215" s="18">
        <v>2</v>
      </c>
      <c r="AN215" s="18">
        <v>2</v>
      </c>
      <c r="AO215" s="18">
        <v>2</v>
      </c>
      <c r="AP215" s="18">
        <v>2</v>
      </c>
      <c r="AQ215" s="18">
        <v>2</v>
      </c>
      <c r="AR215" s="18">
        <v>2</v>
      </c>
      <c r="AS215" s="18">
        <v>2</v>
      </c>
      <c r="AT215" s="18">
        <v>2</v>
      </c>
      <c r="AU215" s="18">
        <v>2</v>
      </c>
      <c r="AV215" s="18">
        <v>2</v>
      </c>
      <c r="AW215" s="18">
        <v>2</v>
      </c>
      <c r="AX215" s="18">
        <v>2</v>
      </c>
      <c r="AY215" s="18">
        <v>2</v>
      </c>
      <c r="AZ215" s="18">
        <v>2</v>
      </c>
      <c r="BA215" s="18">
        <v>2</v>
      </c>
      <c r="BB215" s="18">
        <v>2</v>
      </c>
      <c r="BC215" s="18">
        <v>2</v>
      </c>
      <c r="BD215" s="18">
        <v>2</v>
      </c>
      <c r="BE215" s="18">
        <v>1</v>
      </c>
      <c r="BF215" s="18">
        <v>2</v>
      </c>
      <c r="BG215" s="18">
        <v>2</v>
      </c>
      <c r="BH215" s="18">
        <v>2</v>
      </c>
      <c r="BI215" s="18">
        <v>2</v>
      </c>
      <c r="BJ215" s="18">
        <v>2</v>
      </c>
      <c r="BK215" s="18">
        <v>2</v>
      </c>
      <c r="BL215" s="18">
        <v>1</v>
      </c>
      <c r="BM215" s="18">
        <v>2</v>
      </c>
      <c r="BN215" s="18">
        <v>2</v>
      </c>
      <c r="BO215" s="18">
        <v>1</v>
      </c>
      <c r="BP215" s="18">
        <v>1</v>
      </c>
      <c r="BQ215" s="18">
        <v>2</v>
      </c>
      <c r="BR215" s="18">
        <v>2</v>
      </c>
      <c r="BS215" s="18">
        <v>1</v>
      </c>
      <c r="BT215" s="18">
        <v>1</v>
      </c>
      <c r="BU215" s="18">
        <v>2</v>
      </c>
      <c r="BV215" s="18">
        <v>2</v>
      </c>
      <c r="BW215" s="25">
        <v>43979</v>
      </c>
      <c r="BX215" s="53">
        <v>1</v>
      </c>
      <c r="CB215" s="25">
        <v>43979</v>
      </c>
      <c r="CC215" s="25">
        <v>44002</v>
      </c>
      <c r="CD215" s="26">
        <v>3</v>
      </c>
      <c r="CE215" s="25">
        <v>43971</v>
      </c>
      <c r="CF215" s="62">
        <v>2</v>
      </c>
      <c r="CG215" s="26">
        <v>2</v>
      </c>
      <c r="CH215" s="25">
        <v>43979</v>
      </c>
      <c r="CI215" s="18">
        <v>170</v>
      </c>
      <c r="CJ215" s="18">
        <v>94</v>
      </c>
      <c r="CK215" s="18">
        <v>1</v>
      </c>
      <c r="CL215" s="18">
        <v>130</v>
      </c>
      <c r="CM215" s="18">
        <v>80</v>
      </c>
      <c r="CO215" s="18">
        <v>2</v>
      </c>
      <c r="CP215" s="18">
        <v>5</v>
      </c>
      <c r="CQ215" s="18">
        <v>23</v>
      </c>
      <c r="CR215" s="18">
        <v>37</v>
      </c>
      <c r="CS215" s="18">
        <v>2</v>
      </c>
      <c r="CT215" s="18">
        <v>114</v>
      </c>
      <c r="CU215" s="18">
        <v>152</v>
      </c>
      <c r="CV215" s="18">
        <v>1.07</v>
      </c>
      <c r="CW215" s="18">
        <v>53</v>
      </c>
      <c r="CX215" s="18">
        <v>12.6</v>
      </c>
      <c r="CY215" s="18">
        <v>4.3</v>
      </c>
      <c r="CZ215" s="18">
        <v>252000</v>
      </c>
      <c r="DA215" s="18">
        <v>14800</v>
      </c>
      <c r="DB215" s="18">
        <v>1330</v>
      </c>
      <c r="DC215" s="18">
        <v>150</v>
      </c>
      <c r="DD215" s="18">
        <v>150</v>
      </c>
      <c r="DE215" s="18">
        <v>12880</v>
      </c>
      <c r="DF215" s="18">
        <v>440</v>
      </c>
      <c r="DG215" s="18">
        <v>4.9000000000000004</v>
      </c>
      <c r="DH215" s="18">
        <v>147</v>
      </c>
      <c r="DI215" s="18">
        <v>113</v>
      </c>
      <c r="DK215" s="18">
        <v>19</v>
      </c>
      <c r="DO215" s="18">
        <v>8</v>
      </c>
      <c r="DS215" s="18">
        <v>275</v>
      </c>
      <c r="EA215" s="18">
        <v>7.29</v>
      </c>
      <c r="EB215" s="18">
        <v>55</v>
      </c>
      <c r="EC215" s="18">
        <v>26</v>
      </c>
      <c r="ED215" s="18">
        <v>66</v>
      </c>
      <c r="EF215" s="18">
        <v>88</v>
      </c>
      <c r="EG215" s="18">
        <v>96</v>
      </c>
      <c r="ER215" s="18">
        <v>2</v>
      </c>
      <c r="ES215" s="18">
        <v>2</v>
      </c>
      <c r="ET215" s="18">
        <v>2</v>
      </c>
      <c r="EU215" s="18">
        <v>1</v>
      </c>
      <c r="EV215" s="18">
        <v>1</v>
      </c>
      <c r="EW215" s="22">
        <v>16.899999999999999</v>
      </c>
      <c r="EY215" s="29">
        <f t="shared" si="9"/>
        <v>27.339911999658252</v>
      </c>
      <c r="EZ215" s="82">
        <f t="shared" si="10"/>
        <v>23</v>
      </c>
      <c r="FA215" s="29">
        <f t="shared" si="11"/>
        <v>31</v>
      </c>
    </row>
    <row r="216" spans="1:157" s="29" customFormat="1" ht="29.25" customHeight="1" x14ac:dyDescent="0.25">
      <c r="A216" s="81">
        <v>43987</v>
      </c>
      <c r="B216" s="29" t="s">
        <v>990</v>
      </c>
      <c r="C216" s="29">
        <v>2227902182</v>
      </c>
      <c r="D216" s="29" t="s">
        <v>991</v>
      </c>
      <c r="E216" s="29" t="s">
        <v>992</v>
      </c>
      <c r="F216" s="29">
        <v>79</v>
      </c>
      <c r="G216" s="29">
        <v>4</v>
      </c>
      <c r="H216" s="29" t="s">
        <v>303</v>
      </c>
      <c r="I216" s="29">
        <v>1</v>
      </c>
      <c r="J216" s="29">
        <v>1</v>
      </c>
      <c r="K216" s="29">
        <v>6</v>
      </c>
      <c r="L216" s="29">
        <v>2</v>
      </c>
      <c r="M216" s="29">
        <v>2</v>
      </c>
      <c r="N216" s="29">
        <v>2</v>
      </c>
      <c r="O216" s="29">
        <v>2</v>
      </c>
      <c r="P216" s="29">
        <v>2</v>
      </c>
      <c r="Q216" s="29">
        <v>2</v>
      </c>
      <c r="R216" s="29">
        <v>2</v>
      </c>
      <c r="S216" s="29">
        <v>2</v>
      </c>
      <c r="T216" s="29">
        <v>2</v>
      </c>
      <c r="U216" s="29">
        <v>2</v>
      </c>
      <c r="V216" s="29">
        <v>2</v>
      </c>
      <c r="W216" s="29">
        <v>2</v>
      </c>
      <c r="X216" s="29">
        <v>2</v>
      </c>
      <c r="Y216" s="29">
        <v>2</v>
      </c>
      <c r="Z216" s="29">
        <v>2</v>
      </c>
      <c r="AA216" s="29">
        <v>2</v>
      </c>
      <c r="AB216" s="29">
        <v>2</v>
      </c>
      <c r="AC216" s="29">
        <v>2</v>
      </c>
      <c r="AD216" s="29">
        <v>66</v>
      </c>
      <c r="AE216" s="29">
        <v>1.65</v>
      </c>
      <c r="AF216" s="29">
        <v>1</v>
      </c>
      <c r="AG216" s="29">
        <v>2</v>
      </c>
      <c r="AH216" s="29">
        <v>2</v>
      </c>
      <c r="AI216" s="29">
        <v>2</v>
      </c>
      <c r="AJ216" s="29">
        <v>2</v>
      </c>
      <c r="AK216" s="29">
        <v>2</v>
      </c>
      <c r="AL216" s="29">
        <v>2</v>
      </c>
      <c r="AM216" s="29">
        <v>2</v>
      </c>
      <c r="AN216" s="29">
        <v>2</v>
      </c>
      <c r="AO216" s="29">
        <v>2</v>
      </c>
      <c r="AP216" s="29">
        <v>2</v>
      </c>
      <c r="AQ216" s="29">
        <v>2</v>
      </c>
      <c r="AR216" s="29">
        <v>2</v>
      </c>
      <c r="AS216" s="29">
        <v>2</v>
      </c>
      <c r="AT216" s="29">
        <v>2</v>
      </c>
      <c r="AU216" s="29">
        <v>2</v>
      </c>
      <c r="AV216" s="29">
        <v>2</v>
      </c>
      <c r="AW216" s="29">
        <v>2</v>
      </c>
      <c r="AX216" s="29">
        <v>2</v>
      </c>
      <c r="AY216" s="29">
        <v>2</v>
      </c>
      <c r="AZ216" s="29">
        <v>2</v>
      </c>
      <c r="BA216" s="29">
        <v>2</v>
      </c>
      <c r="BB216" s="29">
        <v>2</v>
      </c>
      <c r="BC216" s="29">
        <v>2</v>
      </c>
      <c r="BD216" s="29">
        <v>2</v>
      </c>
      <c r="BE216" s="29">
        <v>1</v>
      </c>
      <c r="BF216" s="29">
        <v>2</v>
      </c>
      <c r="BG216" s="29">
        <v>2</v>
      </c>
      <c r="BH216" s="29">
        <v>2</v>
      </c>
      <c r="BI216" s="29">
        <v>2</v>
      </c>
      <c r="BJ216" s="29">
        <v>2</v>
      </c>
      <c r="BK216" s="29">
        <v>2</v>
      </c>
      <c r="BL216" s="29">
        <v>1</v>
      </c>
      <c r="BM216" s="29">
        <v>2</v>
      </c>
      <c r="BN216" s="29">
        <v>2</v>
      </c>
      <c r="BO216" s="29">
        <v>2</v>
      </c>
      <c r="BP216" s="29">
        <v>1</v>
      </c>
      <c r="BQ216" s="29">
        <v>2</v>
      </c>
      <c r="BR216" s="29">
        <v>2</v>
      </c>
      <c r="BS216" s="29">
        <v>1</v>
      </c>
      <c r="BT216" s="29">
        <v>1</v>
      </c>
      <c r="BU216" s="29">
        <v>2</v>
      </c>
      <c r="BV216" s="29">
        <v>2</v>
      </c>
      <c r="BW216" s="81">
        <v>43987</v>
      </c>
      <c r="BX216" s="82">
        <v>1</v>
      </c>
      <c r="BZ216" s="81"/>
      <c r="CB216" s="81">
        <v>43987</v>
      </c>
      <c r="CC216" s="81">
        <v>43997</v>
      </c>
      <c r="CD216" s="83">
        <v>3</v>
      </c>
      <c r="CE216" s="81">
        <v>43982</v>
      </c>
      <c r="CF216" s="84">
        <v>5</v>
      </c>
      <c r="CG216" s="83">
        <v>1</v>
      </c>
      <c r="CH216" s="81">
        <v>43987</v>
      </c>
      <c r="CI216" s="29">
        <v>130</v>
      </c>
      <c r="CJ216" s="29">
        <v>70</v>
      </c>
      <c r="CK216" s="29">
        <v>1</v>
      </c>
      <c r="CL216" s="29">
        <v>88</v>
      </c>
      <c r="CN216" s="29">
        <v>86</v>
      </c>
      <c r="CO216" s="29">
        <v>2</v>
      </c>
      <c r="CQ216" s="29">
        <v>22</v>
      </c>
      <c r="CR216" s="29">
        <v>38</v>
      </c>
      <c r="CS216" s="29">
        <v>2</v>
      </c>
      <c r="CT216" s="29">
        <v>112</v>
      </c>
      <c r="CU216" s="29">
        <v>117</v>
      </c>
      <c r="CV216" s="29">
        <v>2.1800000000000002</v>
      </c>
      <c r="CW216" s="29">
        <v>52</v>
      </c>
      <c r="CX216" s="29">
        <v>14.9</v>
      </c>
      <c r="CY216" s="29">
        <v>5.0999999999999996</v>
      </c>
      <c r="CZ216" s="29">
        <v>187000</v>
      </c>
      <c r="DA216" s="29">
        <v>13500</v>
      </c>
      <c r="DB216" s="29">
        <v>940</v>
      </c>
      <c r="DC216" s="29">
        <v>140</v>
      </c>
      <c r="DD216" s="29">
        <v>0</v>
      </c>
      <c r="DE216" s="29">
        <v>12020</v>
      </c>
      <c r="DF216" s="29">
        <v>540</v>
      </c>
      <c r="DG216" s="29">
        <v>4.5999999999999996</v>
      </c>
      <c r="DH216" s="29">
        <v>132</v>
      </c>
      <c r="DI216" s="29">
        <v>98</v>
      </c>
      <c r="DK216" s="29">
        <v>58</v>
      </c>
      <c r="DO216" s="29">
        <v>38</v>
      </c>
      <c r="DP216" s="29">
        <v>338</v>
      </c>
      <c r="DS216" s="29">
        <v>545</v>
      </c>
      <c r="DV216" s="85"/>
      <c r="EA216" s="29">
        <v>7.41</v>
      </c>
      <c r="EB216" s="29">
        <v>31</v>
      </c>
      <c r="EC216" s="29">
        <v>15</v>
      </c>
      <c r="ED216" s="29">
        <v>70</v>
      </c>
      <c r="ER216" s="29">
        <v>2</v>
      </c>
      <c r="ES216" s="29">
        <v>6</v>
      </c>
      <c r="ET216" s="29">
        <v>1</v>
      </c>
      <c r="EU216" s="29">
        <v>1</v>
      </c>
      <c r="EV216" s="29">
        <v>1</v>
      </c>
      <c r="EW216" s="29">
        <v>14.8</v>
      </c>
      <c r="EY216" s="29">
        <f t="shared" si="9"/>
        <v>24.242424242424242</v>
      </c>
      <c r="EZ216" s="82">
        <f t="shared" si="10"/>
        <v>10</v>
      </c>
      <c r="FA216" s="29">
        <f t="shared" si="11"/>
        <v>15</v>
      </c>
    </row>
    <row r="217" spans="1:157" ht="29.25" customHeight="1" x14ac:dyDescent="0.25">
      <c r="A217" s="25">
        <v>43987</v>
      </c>
      <c r="B217" s="18" t="s">
        <v>993</v>
      </c>
      <c r="C217" s="18">
        <v>2224370674</v>
      </c>
      <c r="D217" s="18" t="s">
        <v>994</v>
      </c>
      <c r="E217" s="18" t="s">
        <v>995</v>
      </c>
      <c r="F217" s="18">
        <v>54</v>
      </c>
      <c r="G217" s="18">
        <v>5</v>
      </c>
      <c r="H217" s="18" t="s">
        <v>308</v>
      </c>
      <c r="I217" s="18">
        <v>2</v>
      </c>
      <c r="J217" s="18">
        <v>2</v>
      </c>
      <c r="K217" s="18">
        <v>6</v>
      </c>
      <c r="L217" s="18">
        <v>1</v>
      </c>
      <c r="M217" s="18">
        <v>2</v>
      </c>
      <c r="N217" s="18">
        <v>2</v>
      </c>
      <c r="O217" s="18">
        <v>2</v>
      </c>
      <c r="P217" s="18">
        <v>2</v>
      </c>
      <c r="Q217" s="18">
        <v>2</v>
      </c>
      <c r="R217" s="18">
        <v>2</v>
      </c>
      <c r="S217" s="18">
        <v>2</v>
      </c>
      <c r="T217" s="18">
        <v>2</v>
      </c>
      <c r="U217" s="18">
        <v>1</v>
      </c>
      <c r="V217" s="18">
        <v>2</v>
      </c>
      <c r="W217" s="18">
        <v>2</v>
      </c>
      <c r="X217" s="18">
        <v>2</v>
      </c>
      <c r="Y217" s="18">
        <v>2</v>
      </c>
      <c r="Z217" s="18">
        <v>2</v>
      </c>
      <c r="AA217" s="18">
        <v>2</v>
      </c>
      <c r="AB217" s="18">
        <v>2</v>
      </c>
      <c r="AC217" s="18">
        <v>2</v>
      </c>
      <c r="AD217" s="18">
        <v>68</v>
      </c>
      <c r="AE217" s="18">
        <v>1.56</v>
      </c>
      <c r="AF217" s="18">
        <v>1</v>
      </c>
      <c r="AG217" s="18">
        <v>2</v>
      </c>
      <c r="AH217" s="18">
        <v>2</v>
      </c>
      <c r="AI217" s="18">
        <v>2</v>
      </c>
      <c r="AJ217" s="18">
        <v>2</v>
      </c>
      <c r="AK217" s="18">
        <v>2</v>
      </c>
      <c r="AL217" s="18">
        <v>2</v>
      </c>
      <c r="AM217" s="18">
        <v>2</v>
      </c>
      <c r="AN217" s="18">
        <v>2</v>
      </c>
      <c r="AO217" s="18">
        <v>2</v>
      </c>
      <c r="AP217" s="18">
        <v>2</v>
      </c>
      <c r="AQ217" s="18">
        <v>2</v>
      </c>
      <c r="AR217" s="18">
        <v>2</v>
      </c>
      <c r="AS217" s="18">
        <v>2</v>
      </c>
      <c r="AT217" s="18">
        <v>2</v>
      </c>
      <c r="AU217" s="18">
        <v>2</v>
      </c>
      <c r="AV217" s="18">
        <v>2</v>
      </c>
      <c r="AW217" s="18">
        <v>2</v>
      </c>
      <c r="AX217" s="18">
        <v>2</v>
      </c>
      <c r="AY217" s="18">
        <v>2</v>
      </c>
      <c r="AZ217" s="18">
        <v>2</v>
      </c>
      <c r="BA217" s="18">
        <v>2</v>
      </c>
      <c r="BB217" s="18">
        <v>2</v>
      </c>
      <c r="BC217" s="18">
        <v>2</v>
      </c>
      <c r="BD217" s="18">
        <v>2</v>
      </c>
      <c r="BE217" s="18">
        <v>2</v>
      </c>
      <c r="BF217" s="18">
        <v>2</v>
      </c>
      <c r="BG217" s="18">
        <v>2</v>
      </c>
      <c r="BH217" s="18">
        <v>2</v>
      </c>
      <c r="BI217" s="18">
        <v>2</v>
      </c>
      <c r="BJ217" s="18">
        <v>2</v>
      </c>
      <c r="BK217" s="18">
        <v>2</v>
      </c>
      <c r="BL217" s="18">
        <v>1</v>
      </c>
      <c r="BM217" s="18">
        <v>2</v>
      </c>
      <c r="BN217" s="18">
        <v>2</v>
      </c>
      <c r="BO217" s="18">
        <v>1</v>
      </c>
      <c r="BP217" s="18">
        <v>1</v>
      </c>
      <c r="BQ217" s="18">
        <v>1</v>
      </c>
      <c r="BR217" s="18">
        <v>2</v>
      </c>
      <c r="BS217" s="18">
        <v>1</v>
      </c>
      <c r="BT217" s="18">
        <v>1</v>
      </c>
      <c r="BU217" s="18">
        <v>2</v>
      </c>
      <c r="BV217" s="18">
        <v>2</v>
      </c>
      <c r="BW217" s="25">
        <v>43987</v>
      </c>
      <c r="BX217" s="53">
        <v>1</v>
      </c>
      <c r="CB217" s="25">
        <v>43987</v>
      </c>
      <c r="CC217" s="25">
        <v>44003</v>
      </c>
      <c r="CD217" s="26">
        <v>3</v>
      </c>
      <c r="CE217" s="25">
        <v>43981</v>
      </c>
      <c r="CF217" s="62">
        <v>14</v>
      </c>
      <c r="CG217" s="26">
        <v>1</v>
      </c>
      <c r="CH217" s="25">
        <v>43987</v>
      </c>
      <c r="CI217" s="18">
        <v>110</v>
      </c>
      <c r="CJ217" s="18">
        <v>70</v>
      </c>
      <c r="CK217" s="18">
        <v>1</v>
      </c>
      <c r="CL217" s="18">
        <v>82</v>
      </c>
      <c r="CN217" s="18">
        <v>92</v>
      </c>
      <c r="CO217" s="18">
        <v>2</v>
      </c>
      <c r="CQ217" s="18">
        <v>20</v>
      </c>
      <c r="CR217" s="18">
        <v>37</v>
      </c>
      <c r="CS217" s="18">
        <v>2</v>
      </c>
      <c r="CT217" s="18">
        <v>23</v>
      </c>
      <c r="CU217" s="18">
        <v>188</v>
      </c>
      <c r="CV217" s="18">
        <v>0.59</v>
      </c>
      <c r="CW217" s="18">
        <v>10</v>
      </c>
      <c r="CX217" s="18">
        <v>14.3</v>
      </c>
      <c r="CY217" s="18">
        <v>4.7</v>
      </c>
      <c r="CZ217" s="18">
        <v>262000</v>
      </c>
      <c r="DA217" s="18">
        <v>12200</v>
      </c>
      <c r="DB217" s="18">
        <v>730</v>
      </c>
      <c r="DC217" s="18">
        <v>120</v>
      </c>
      <c r="DD217" s="18">
        <v>120</v>
      </c>
      <c r="DE217" s="18">
        <v>9760</v>
      </c>
      <c r="DF217" s="18">
        <v>1590</v>
      </c>
      <c r="DG217" s="18">
        <v>3.5</v>
      </c>
      <c r="DH217" s="18">
        <v>138</v>
      </c>
      <c r="DI217" s="18">
        <v>102</v>
      </c>
      <c r="DK217" s="18">
        <v>40</v>
      </c>
      <c r="DO217" s="18">
        <v>33</v>
      </c>
      <c r="DS217" s="18">
        <v>453</v>
      </c>
      <c r="EA217" s="18">
        <v>7.48</v>
      </c>
      <c r="EB217" s="18">
        <v>36</v>
      </c>
      <c r="EC217" s="18">
        <v>26</v>
      </c>
      <c r="ED217" s="18">
        <v>53</v>
      </c>
      <c r="ER217" s="18">
        <v>2</v>
      </c>
      <c r="ES217" s="18">
        <v>6</v>
      </c>
      <c r="ET217" s="18">
        <v>1</v>
      </c>
      <c r="EU217" s="18">
        <v>2</v>
      </c>
      <c r="EV217" s="18">
        <v>1</v>
      </c>
      <c r="EY217" s="29">
        <f t="shared" si="9"/>
        <v>27.94214332675871</v>
      </c>
      <c r="EZ217" s="82">
        <f t="shared" si="10"/>
        <v>16</v>
      </c>
      <c r="FA217" s="29">
        <f t="shared" si="11"/>
        <v>22</v>
      </c>
    </row>
    <row r="218" spans="1:157" ht="29.25" customHeight="1" x14ac:dyDescent="0.25">
      <c r="A218" s="25">
        <v>43992</v>
      </c>
      <c r="B218" s="18" t="s">
        <v>997</v>
      </c>
      <c r="C218" s="18">
        <v>227582719</v>
      </c>
      <c r="D218" s="18" t="s">
        <v>998</v>
      </c>
      <c r="E218" s="18" t="s">
        <v>999</v>
      </c>
      <c r="F218" s="18">
        <v>66</v>
      </c>
      <c r="G218" s="18">
        <v>5</v>
      </c>
      <c r="H218" s="18" t="s">
        <v>303</v>
      </c>
      <c r="I218" s="18">
        <v>2</v>
      </c>
      <c r="J218" s="18">
        <v>1</v>
      </c>
      <c r="K218" s="18">
        <v>2</v>
      </c>
      <c r="L218" s="18">
        <v>1</v>
      </c>
      <c r="M218" s="18">
        <v>2</v>
      </c>
      <c r="N218" s="18">
        <v>1</v>
      </c>
      <c r="O218" s="18">
        <v>2</v>
      </c>
      <c r="P218" s="18">
        <v>2</v>
      </c>
      <c r="Q218" s="18">
        <v>2</v>
      </c>
      <c r="R218" s="18">
        <v>1</v>
      </c>
      <c r="S218" s="18">
        <v>2</v>
      </c>
      <c r="T218" s="18">
        <v>2</v>
      </c>
      <c r="U218" s="18">
        <v>1</v>
      </c>
      <c r="V218" s="18">
        <v>2</v>
      </c>
      <c r="W218" s="18">
        <v>2</v>
      </c>
      <c r="X218" s="18">
        <v>2</v>
      </c>
      <c r="Y218" s="18">
        <v>2</v>
      </c>
      <c r="Z218" s="18">
        <v>2</v>
      </c>
      <c r="AA218" s="18">
        <v>2</v>
      </c>
      <c r="AB218" s="18">
        <v>2</v>
      </c>
      <c r="AC218" s="18">
        <v>2</v>
      </c>
      <c r="AD218" s="18">
        <v>80</v>
      </c>
      <c r="AE218" s="18">
        <v>1.55</v>
      </c>
      <c r="AF218" s="18">
        <v>1</v>
      </c>
      <c r="AG218" s="18">
        <v>2</v>
      </c>
      <c r="AH218" s="18">
        <v>2</v>
      </c>
      <c r="AI218" s="18">
        <v>2</v>
      </c>
      <c r="AJ218" s="18">
        <v>2</v>
      </c>
      <c r="AK218" s="18">
        <v>2</v>
      </c>
      <c r="AL218" s="18">
        <v>2</v>
      </c>
      <c r="AM218" s="18">
        <v>2</v>
      </c>
      <c r="AN218" s="18">
        <v>2</v>
      </c>
      <c r="AO218" s="18">
        <v>2</v>
      </c>
      <c r="AP218" s="18">
        <v>2</v>
      </c>
      <c r="AQ218" s="18">
        <v>2</v>
      </c>
      <c r="AR218" s="18">
        <v>2</v>
      </c>
      <c r="AS218" s="18">
        <v>2</v>
      </c>
      <c r="AT218" s="18">
        <v>2</v>
      </c>
      <c r="AU218" s="18">
        <v>2</v>
      </c>
      <c r="AV218" s="18">
        <v>2</v>
      </c>
      <c r="AW218" s="18">
        <v>2</v>
      </c>
      <c r="AX218" s="18">
        <v>2</v>
      </c>
      <c r="AY218" s="18">
        <v>2</v>
      </c>
      <c r="AZ218" s="18">
        <v>2</v>
      </c>
      <c r="BA218" s="18">
        <v>2</v>
      </c>
      <c r="BB218" s="18">
        <v>2</v>
      </c>
      <c r="BC218" s="18">
        <v>2</v>
      </c>
      <c r="BD218" s="18">
        <v>2</v>
      </c>
      <c r="BE218" s="18">
        <v>1</v>
      </c>
      <c r="BF218" s="18">
        <v>2</v>
      </c>
      <c r="BG218" s="18">
        <v>2</v>
      </c>
      <c r="BH218" s="18">
        <v>2</v>
      </c>
      <c r="BI218" s="18">
        <v>2</v>
      </c>
      <c r="BJ218" s="18">
        <v>2</v>
      </c>
      <c r="BK218" s="18">
        <v>2</v>
      </c>
      <c r="BL218" s="18">
        <v>1</v>
      </c>
      <c r="BM218" s="18">
        <v>2</v>
      </c>
      <c r="BN218" s="18">
        <v>2</v>
      </c>
      <c r="BO218" s="18">
        <v>2</v>
      </c>
      <c r="BP218" s="18">
        <v>1</v>
      </c>
      <c r="BQ218" s="18">
        <v>1</v>
      </c>
      <c r="BR218" s="18">
        <v>1</v>
      </c>
      <c r="BS218" s="18">
        <v>1</v>
      </c>
      <c r="BT218" s="18">
        <v>1</v>
      </c>
      <c r="BU218" s="18">
        <v>2</v>
      </c>
      <c r="BV218" s="18">
        <v>2</v>
      </c>
      <c r="BW218" s="25">
        <v>43992</v>
      </c>
      <c r="BX218" s="53">
        <v>1</v>
      </c>
      <c r="CB218" s="25">
        <v>43992</v>
      </c>
      <c r="CC218" s="25">
        <v>44003</v>
      </c>
      <c r="CD218" s="26">
        <v>3</v>
      </c>
      <c r="CE218" s="25">
        <v>43983</v>
      </c>
      <c r="CF218" s="62">
        <v>5</v>
      </c>
      <c r="CG218" s="26">
        <v>1</v>
      </c>
      <c r="CH218" s="25">
        <v>43992</v>
      </c>
      <c r="CI218" s="18">
        <v>120</v>
      </c>
      <c r="CJ218" s="18">
        <v>70</v>
      </c>
      <c r="CK218" s="18">
        <v>1</v>
      </c>
      <c r="CL218" s="18">
        <v>96</v>
      </c>
      <c r="CN218" s="18">
        <v>74</v>
      </c>
      <c r="CO218" s="18">
        <v>2</v>
      </c>
      <c r="CQ218" s="18">
        <v>26</v>
      </c>
      <c r="CR218" s="18">
        <v>36.200000000000003</v>
      </c>
      <c r="CS218" s="18">
        <v>2</v>
      </c>
      <c r="CT218" s="18">
        <v>100</v>
      </c>
      <c r="CU218" s="18">
        <v>489</v>
      </c>
      <c r="CV218" s="18">
        <v>2.54</v>
      </c>
      <c r="CW218" s="18">
        <v>47</v>
      </c>
      <c r="CX218" s="18">
        <v>14.1</v>
      </c>
      <c r="CY218" s="18">
        <v>4.5999999999999996</v>
      </c>
      <c r="CZ218" s="18">
        <v>164000</v>
      </c>
      <c r="DA218" s="18">
        <v>9100</v>
      </c>
      <c r="DB218" s="18">
        <v>450</v>
      </c>
      <c r="DC218" s="18">
        <v>10</v>
      </c>
      <c r="DD218" s="18">
        <v>30</v>
      </c>
      <c r="DE218" s="18">
        <v>7160</v>
      </c>
      <c r="DF218" s="18">
        <v>1460</v>
      </c>
      <c r="DG218" s="18">
        <v>5.5</v>
      </c>
      <c r="DH218" s="18">
        <v>134</v>
      </c>
      <c r="DI218" s="18">
        <v>98</v>
      </c>
      <c r="DK218" s="18">
        <v>477</v>
      </c>
      <c r="DO218" s="18">
        <v>206</v>
      </c>
      <c r="DP218" s="18">
        <v>1768</v>
      </c>
      <c r="DR218" s="18">
        <v>10</v>
      </c>
      <c r="DS218" s="18">
        <v>1217</v>
      </c>
      <c r="EA218" s="18">
        <v>7.39</v>
      </c>
      <c r="EB218" s="18">
        <v>37</v>
      </c>
      <c r="EC218" s="18">
        <v>22</v>
      </c>
      <c r="ED218" s="18">
        <v>56</v>
      </c>
      <c r="ER218" s="18">
        <v>2</v>
      </c>
      <c r="ES218" s="18">
        <v>6</v>
      </c>
      <c r="ET218" s="18">
        <v>1</v>
      </c>
      <c r="EU218" s="18">
        <v>1</v>
      </c>
      <c r="EV218" s="18">
        <v>1</v>
      </c>
      <c r="EY218" s="29">
        <f t="shared" si="9"/>
        <v>33.298647242455772</v>
      </c>
      <c r="EZ218" s="82">
        <f t="shared" si="10"/>
        <v>11</v>
      </c>
      <c r="FA218" s="29">
        <f t="shared" si="11"/>
        <v>20</v>
      </c>
    </row>
    <row r="219" spans="1:157" s="28" customFormat="1" ht="29.25" customHeight="1" x14ac:dyDescent="0.25">
      <c r="A219" s="76">
        <v>44005</v>
      </c>
      <c r="B219" s="28" t="s">
        <v>1000</v>
      </c>
      <c r="C219" s="28">
        <v>2224120378</v>
      </c>
      <c r="D219" s="28" t="s">
        <v>1001</v>
      </c>
      <c r="E219" s="28" t="s">
        <v>1002</v>
      </c>
      <c r="F219" s="28">
        <v>71</v>
      </c>
      <c r="G219" s="28">
        <v>4</v>
      </c>
      <c r="H219" s="28" t="s">
        <v>303</v>
      </c>
      <c r="I219" s="28">
        <v>2</v>
      </c>
      <c r="J219" s="28">
        <v>1</v>
      </c>
      <c r="K219" s="28">
        <v>3</v>
      </c>
      <c r="L219" s="28">
        <v>2</v>
      </c>
      <c r="M219" s="28">
        <v>2</v>
      </c>
      <c r="N219" s="28">
        <v>2</v>
      </c>
      <c r="O219" s="28">
        <v>2</v>
      </c>
      <c r="P219" s="28">
        <v>2</v>
      </c>
      <c r="Q219" s="28">
        <v>2</v>
      </c>
      <c r="R219" s="28">
        <v>2</v>
      </c>
      <c r="S219" s="28">
        <v>2</v>
      </c>
      <c r="T219" s="28">
        <v>2</v>
      </c>
      <c r="U219" s="28">
        <v>2</v>
      </c>
      <c r="V219" s="28">
        <v>2</v>
      </c>
      <c r="W219" s="28">
        <v>2</v>
      </c>
      <c r="X219" s="28">
        <v>2</v>
      </c>
      <c r="Y219" s="28">
        <v>2</v>
      </c>
      <c r="Z219" s="28">
        <v>2</v>
      </c>
      <c r="AA219" s="28">
        <v>2</v>
      </c>
      <c r="AB219" s="28">
        <v>2</v>
      </c>
      <c r="AC219" s="28">
        <v>2</v>
      </c>
      <c r="AD219" s="28">
        <v>0</v>
      </c>
      <c r="AE219" s="28">
        <v>0</v>
      </c>
      <c r="AF219" s="28">
        <v>2</v>
      </c>
      <c r="AG219" s="28">
        <v>2</v>
      </c>
      <c r="AH219" s="28">
        <v>2</v>
      </c>
      <c r="AI219" s="28">
        <v>2</v>
      </c>
      <c r="AJ219" s="28">
        <v>2</v>
      </c>
      <c r="AK219" s="28">
        <v>2</v>
      </c>
      <c r="AL219" s="28">
        <v>2</v>
      </c>
      <c r="AM219" s="28">
        <v>2</v>
      </c>
      <c r="AN219" s="28">
        <v>2</v>
      </c>
      <c r="AO219" s="28">
        <v>2</v>
      </c>
      <c r="AP219" s="28">
        <v>2</v>
      </c>
      <c r="AQ219" s="28">
        <v>2</v>
      </c>
      <c r="AR219" s="28">
        <v>2</v>
      </c>
      <c r="AS219" s="28">
        <v>2</v>
      </c>
      <c r="AT219" s="28">
        <v>2</v>
      </c>
      <c r="AU219" s="28">
        <v>2</v>
      </c>
      <c r="AV219" s="28">
        <v>2</v>
      </c>
      <c r="AW219" s="28">
        <v>2</v>
      </c>
      <c r="AX219" s="28">
        <v>2</v>
      </c>
      <c r="AY219" s="28">
        <v>2</v>
      </c>
      <c r="AZ219" s="28">
        <v>2</v>
      </c>
      <c r="BA219" s="28">
        <v>2</v>
      </c>
      <c r="BB219" s="28">
        <v>2</v>
      </c>
      <c r="BC219" s="28">
        <v>2</v>
      </c>
      <c r="BD219" s="28">
        <v>2</v>
      </c>
      <c r="BE219" s="28">
        <v>2</v>
      </c>
      <c r="BF219" s="28">
        <v>2</v>
      </c>
      <c r="BG219" s="28">
        <v>2</v>
      </c>
      <c r="BH219" s="28">
        <v>2</v>
      </c>
      <c r="BI219" s="28">
        <v>2</v>
      </c>
      <c r="BJ219" s="28">
        <v>2</v>
      </c>
      <c r="BK219" s="28">
        <v>2</v>
      </c>
      <c r="BL219" s="28">
        <v>2</v>
      </c>
      <c r="BM219" s="28">
        <v>2</v>
      </c>
      <c r="BN219" s="28">
        <v>2</v>
      </c>
      <c r="BO219" s="28">
        <v>2</v>
      </c>
      <c r="BP219" s="28">
        <v>2</v>
      </c>
      <c r="BQ219" s="28">
        <v>2</v>
      </c>
      <c r="BR219" s="28">
        <v>2</v>
      </c>
      <c r="BS219" s="28">
        <v>2</v>
      </c>
      <c r="BT219" s="28">
        <v>2</v>
      </c>
      <c r="BU219" s="28">
        <v>2</v>
      </c>
      <c r="BV219" s="28">
        <v>2</v>
      </c>
      <c r="BW219" s="76">
        <v>44005</v>
      </c>
      <c r="BX219" s="77">
        <v>3</v>
      </c>
      <c r="BZ219" s="76"/>
      <c r="CB219" s="76">
        <v>44005</v>
      </c>
      <c r="CC219" s="76">
        <v>44005</v>
      </c>
      <c r="CD219" s="78">
        <v>3</v>
      </c>
      <c r="CE219" s="76">
        <v>43997</v>
      </c>
      <c r="CF219" s="79">
        <v>5</v>
      </c>
      <c r="CG219" s="78">
        <v>3</v>
      </c>
      <c r="CH219" s="76">
        <v>44005</v>
      </c>
      <c r="DV219" s="80"/>
      <c r="EY219" s="29" t="e">
        <f t="shared" si="9"/>
        <v>#DIV/0!</v>
      </c>
      <c r="EZ219" s="82">
        <f t="shared" si="10"/>
        <v>0</v>
      </c>
      <c r="FA219" s="29">
        <f t="shared" si="11"/>
        <v>8</v>
      </c>
    </row>
    <row r="220" spans="1:157" ht="29.25" customHeight="1" x14ac:dyDescent="0.25">
      <c r="A220" s="25">
        <v>43992</v>
      </c>
      <c r="B220" s="18" t="s">
        <v>464</v>
      </c>
      <c r="C220" s="18">
        <v>2226026460</v>
      </c>
      <c r="D220" s="18" t="s">
        <v>1003</v>
      </c>
      <c r="E220" s="18" t="s">
        <v>1004</v>
      </c>
      <c r="F220" s="18">
        <v>68</v>
      </c>
      <c r="G220" s="18">
        <v>4</v>
      </c>
      <c r="H220" s="18" t="s">
        <v>308</v>
      </c>
      <c r="I220" s="18">
        <v>2</v>
      </c>
      <c r="J220" s="18">
        <v>1</v>
      </c>
      <c r="K220" s="18">
        <v>3</v>
      </c>
      <c r="L220" s="18">
        <v>1</v>
      </c>
      <c r="M220" s="18">
        <v>2</v>
      </c>
      <c r="N220" s="18">
        <v>2</v>
      </c>
      <c r="O220" s="18">
        <v>2</v>
      </c>
      <c r="P220" s="18">
        <v>2</v>
      </c>
      <c r="Q220" s="18">
        <v>2</v>
      </c>
      <c r="R220" s="18">
        <v>1</v>
      </c>
      <c r="S220" s="18">
        <v>2</v>
      </c>
      <c r="T220" s="18">
        <v>2</v>
      </c>
      <c r="U220" s="18">
        <v>1</v>
      </c>
      <c r="V220" s="18">
        <v>2</v>
      </c>
      <c r="W220" s="18">
        <v>2</v>
      </c>
      <c r="X220" s="18">
        <v>2</v>
      </c>
      <c r="Y220" s="18">
        <v>2</v>
      </c>
      <c r="Z220" s="18">
        <v>2</v>
      </c>
      <c r="AA220" s="18">
        <v>2</v>
      </c>
      <c r="AB220" s="18">
        <v>2</v>
      </c>
      <c r="AC220" s="18">
        <v>2</v>
      </c>
      <c r="AD220" s="18">
        <v>63</v>
      </c>
      <c r="AE220" s="18">
        <v>1.61</v>
      </c>
      <c r="AF220" s="18">
        <v>2</v>
      </c>
      <c r="AG220" s="18">
        <v>1</v>
      </c>
      <c r="AH220" s="18">
        <v>2</v>
      </c>
      <c r="AI220" s="18">
        <v>1</v>
      </c>
      <c r="AJ220" s="18">
        <v>2</v>
      </c>
      <c r="AK220" s="18">
        <v>2</v>
      </c>
      <c r="AL220" s="18">
        <v>2</v>
      </c>
      <c r="AM220" s="18">
        <v>2</v>
      </c>
      <c r="AN220" s="18">
        <v>2</v>
      </c>
      <c r="AO220" s="18">
        <v>1</v>
      </c>
      <c r="AP220" s="18">
        <v>2</v>
      </c>
      <c r="AQ220" s="18">
        <v>1</v>
      </c>
      <c r="AR220" s="18">
        <v>2</v>
      </c>
      <c r="AS220" s="18">
        <v>2</v>
      </c>
      <c r="AT220" s="18">
        <v>2</v>
      </c>
      <c r="AU220" s="18">
        <v>1</v>
      </c>
      <c r="AV220" s="18">
        <v>2</v>
      </c>
      <c r="AW220" s="18">
        <v>2</v>
      </c>
      <c r="AX220" s="18">
        <v>2</v>
      </c>
      <c r="AY220" s="18">
        <v>1</v>
      </c>
      <c r="AZ220" s="18">
        <v>2</v>
      </c>
      <c r="BA220" s="18">
        <v>2</v>
      </c>
      <c r="BB220" s="18">
        <v>2</v>
      </c>
      <c r="BC220" s="18">
        <v>2</v>
      </c>
      <c r="BD220" s="18">
        <v>2</v>
      </c>
      <c r="BE220" s="18">
        <v>1</v>
      </c>
      <c r="BF220" s="18">
        <v>2</v>
      </c>
      <c r="BG220" s="18">
        <v>2</v>
      </c>
      <c r="BH220" s="18">
        <v>2</v>
      </c>
      <c r="BI220" s="18">
        <v>2</v>
      </c>
      <c r="BJ220" s="18">
        <v>2</v>
      </c>
      <c r="BK220" s="18">
        <v>2</v>
      </c>
      <c r="BL220" s="18">
        <v>1</v>
      </c>
      <c r="BM220" s="18">
        <v>2</v>
      </c>
      <c r="BN220" s="18">
        <v>2</v>
      </c>
      <c r="BO220" s="18">
        <v>2</v>
      </c>
      <c r="BP220" s="18">
        <v>2</v>
      </c>
      <c r="BQ220" s="18">
        <v>2</v>
      </c>
      <c r="BR220" s="18">
        <v>2</v>
      </c>
      <c r="BS220" s="18">
        <v>1</v>
      </c>
      <c r="BT220" s="18">
        <v>1</v>
      </c>
      <c r="BU220" s="18">
        <v>2</v>
      </c>
      <c r="BV220" s="18">
        <v>2</v>
      </c>
      <c r="BW220" s="25">
        <v>43992</v>
      </c>
      <c r="BX220" s="53">
        <v>1</v>
      </c>
      <c r="CB220" s="25">
        <v>43992</v>
      </c>
      <c r="CC220" s="25">
        <v>44005</v>
      </c>
      <c r="CD220" s="26">
        <v>3</v>
      </c>
      <c r="CE220" s="25">
        <v>43981</v>
      </c>
      <c r="CF220" s="62">
        <v>1</v>
      </c>
      <c r="CG220" s="26">
        <v>1</v>
      </c>
      <c r="CH220" s="25">
        <v>43992</v>
      </c>
      <c r="CI220" s="18">
        <v>105</v>
      </c>
      <c r="CJ220" s="18">
        <v>58</v>
      </c>
      <c r="CK220" s="18">
        <v>1</v>
      </c>
      <c r="CL220" s="18">
        <v>89</v>
      </c>
      <c r="CM220" s="18">
        <v>80</v>
      </c>
      <c r="CO220" s="18">
        <v>2</v>
      </c>
      <c r="CP220" s="18">
        <v>5</v>
      </c>
      <c r="CQ220" s="18">
        <v>28</v>
      </c>
      <c r="CR220" s="18">
        <v>36.9</v>
      </c>
      <c r="CS220" s="18">
        <v>2</v>
      </c>
      <c r="CT220" s="18">
        <v>56</v>
      </c>
      <c r="CU220" s="18">
        <v>159</v>
      </c>
      <c r="CV220" s="18">
        <v>1.1599999999999999</v>
      </c>
      <c r="CW220" s="18">
        <v>26</v>
      </c>
      <c r="CX220" s="18">
        <v>15.6</v>
      </c>
      <c r="CY220" s="18">
        <v>5.3</v>
      </c>
      <c r="CZ220" s="18">
        <v>180000</v>
      </c>
      <c r="DA220" s="18">
        <v>7800</v>
      </c>
      <c r="DB220" s="18">
        <v>700</v>
      </c>
      <c r="DC220" s="18">
        <v>0</v>
      </c>
      <c r="DD220" s="18">
        <v>0</v>
      </c>
      <c r="DE220" s="18">
        <v>6710</v>
      </c>
      <c r="DF220" s="18">
        <v>310</v>
      </c>
      <c r="DG220" s="18">
        <v>4</v>
      </c>
      <c r="DH220" s="18">
        <v>136</v>
      </c>
      <c r="DI220" s="18">
        <v>103</v>
      </c>
      <c r="DK220" s="18">
        <v>47</v>
      </c>
      <c r="DO220" s="18">
        <v>30</v>
      </c>
      <c r="DP220" s="18">
        <v>1050</v>
      </c>
      <c r="DU220" s="18">
        <v>75</v>
      </c>
      <c r="DV220" s="19">
        <v>4</v>
      </c>
      <c r="DW220" s="18">
        <v>15</v>
      </c>
      <c r="DZ220" s="18">
        <v>4</v>
      </c>
      <c r="EA220" s="18">
        <v>7.4</v>
      </c>
      <c r="EB220" s="18">
        <v>30</v>
      </c>
      <c r="EC220" s="18">
        <v>18</v>
      </c>
      <c r="ED220" s="18">
        <v>93</v>
      </c>
      <c r="ER220" s="18">
        <v>2</v>
      </c>
      <c r="ES220" s="18">
        <v>6</v>
      </c>
      <c r="ET220" s="18">
        <v>1</v>
      </c>
      <c r="EU220" s="18">
        <v>2</v>
      </c>
      <c r="EV220" s="18">
        <v>1</v>
      </c>
      <c r="EW220" s="22">
        <v>11.8</v>
      </c>
      <c r="EY220" s="29">
        <f t="shared" si="9"/>
        <v>24.304617877396705</v>
      </c>
      <c r="EZ220" s="82">
        <f t="shared" si="10"/>
        <v>13</v>
      </c>
      <c r="FA220" s="29">
        <f t="shared" si="11"/>
        <v>24</v>
      </c>
    </row>
    <row r="221" spans="1:157" s="28" customFormat="1" ht="29.25" customHeight="1" x14ac:dyDescent="0.25">
      <c r="A221" s="76">
        <v>43997</v>
      </c>
      <c r="B221" s="28" t="s">
        <v>193</v>
      </c>
      <c r="C221" s="28">
        <v>2227090057</v>
      </c>
      <c r="D221" s="28" t="s">
        <v>1005</v>
      </c>
      <c r="E221" s="28" t="s">
        <v>1006</v>
      </c>
      <c r="F221" s="28">
        <v>57</v>
      </c>
      <c r="G221" s="28">
        <v>4</v>
      </c>
      <c r="H221" s="28" t="s">
        <v>303</v>
      </c>
      <c r="I221" s="28">
        <v>2</v>
      </c>
      <c r="J221" s="28">
        <v>1</v>
      </c>
      <c r="K221" s="28">
        <v>2</v>
      </c>
      <c r="L221" s="28">
        <v>2</v>
      </c>
      <c r="M221" s="28">
        <v>2</v>
      </c>
      <c r="N221" s="28">
        <v>2</v>
      </c>
      <c r="O221" s="28">
        <v>2</v>
      </c>
      <c r="P221" s="28">
        <v>2</v>
      </c>
      <c r="Q221" s="28">
        <v>2</v>
      </c>
      <c r="R221" s="28">
        <v>1</v>
      </c>
      <c r="S221" s="28">
        <v>2</v>
      </c>
      <c r="T221" s="28">
        <v>2</v>
      </c>
      <c r="U221" s="28">
        <v>1</v>
      </c>
      <c r="V221" s="28">
        <v>2</v>
      </c>
      <c r="W221" s="28">
        <v>2</v>
      </c>
      <c r="X221" s="28">
        <v>2</v>
      </c>
      <c r="Y221" s="28">
        <v>2</v>
      </c>
      <c r="Z221" s="28">
        <v>2</v>
      </c>
      <c r="AA221" s="28">
        <v>2</v>
      </c>
      <c r="AB221" s="28">
        <v>2</v>
      </c>
      <c r="AC221" s="28">
        <v>2</v>
      </c>
      <c r="AD221" s="28">
        <v>74</v>
      </c>
      <c r="AE221" s="28">
        <v>1.6</v>
      </c>
      <c r="AF221" s="28">
        <v>1</v>
      </c>
      <c r="AG221" s="28">
        <v>2</v>
      </c>
      <c r="AH221" s="28">
        <v>2</v>
      </c>
      <c r="AI221" s="28">
        <v>2</v>
      </c>
      <c r="AJ221" s="28">
        <v>2</v>
      </c>
      <c r="AK221" s="28">
        <v>2</v>
      </c>
      <c r="AL221" s="28">
        <v>2</v>
      </c>
      <c r="AM221" s="28">
        <v>2</v>
      </c>
      <c r="AN221" s="28">
        <v>2</v>
      </c>
      <c r="AO221" s="28">
        <v>2</v>
      </c>
      <c r="AP221" s="28">
        <v>2</v>
      </c>
      <c r="AQ221" s="28">
        <v>2</v>
      </c>
      <c r="AR221" s="28">
        <v>2</v>
      </c>
      <c r="AS221" s="28">
        <v>2</v>
      </c>
      <c r="AT221" s="28">
        <v>2</v>
      </c>
      <c r="AU221" s="28">
        <v>1</v>
      </c>
      <c r="AV221" s="28">
        <v>2</v>
      </c>
      <c r="AW221" s="28">
        <v>2</v>
      </c>
      <c r="AX221" s="28">
        <v>1</v>
      </c>
      <c r="AY221" s="28">
        <v>2</v>
      </c>
      <c r="AZ221" s="28">
        <v>2</v>
      </c>
      <c r="BA221" s="28">
        <v>2</v>
      </c>
      <c r="BB221" s="28">
        <v>2</v>
      </c>
      <c r="BC221" s="28">
        <v>2</v>
      </c>
      <c r="BD221" s="28">
        <v>2</v>
      </c>
      <c r="BE221" s="28">
        <v>1</v>
      </c>
      <c r="BF221" s="28">
        <v>2</v>
      </c>
      <c r="BG221" s="28">
        <v>2</v>
      </c>
      <c r="BH221" s="28">
        <v>2</v>
      </c>
      <c r="BI221" s="28">
        <v>2</v>
      </c>
      <c r="BJ221" s="28">
        <v>2</v>
      </c>
      <c r="BK221" s="28">
        <v>2</v>
      </c>
      <c r="BL221" s="28">
        <v>1</v>
      </c>
      <c r="BM221" s="28">
        <v>2</v>
      </c>
      <c r="BN221" s="28">
        <v>2</v>
      </c>
      <c r="BO221" s="28">
        <v>2</v>
      </c>
      <c r="BP221" s="28">
        <v>2</v>
      </c>
      <c r="BQ221" s="28">
        <v>2</v>
      </c>
      <c r="BR221" s="28">
        <v>2</v>
      </c>
      <c r="BS221" s="28">
        <v>1</v>
      </c>
      <c r="BT221" s="28">
        <v>1</v>
      </c>
      <c r="BU221" s="28">
        <v>2</v>
      </c>
      <c r="BV221" s="28">
        <v>2</v>
      </c>
      <c r="BW221" s="76">
        <v>43997</v>
      </c>
      <c r="BX221" s="77">
        <v>3</v>
      </c>
      <c r="BZ221" s="76"/>
      <c r="CB221" s="76">
        <v>43997</v>
      </c>
      <c r="CC221" s="76">
        <v>44006</v>
      </c>
      <c r="CD221" s="78">
        <v>3</v>
      </c>
      <c r="CE221" s="76">
        <v>43989</v>
      </c>
      <c r="CF221" s="79">
        <v>2</v>
      </c>
      <c r="CG221" s="78">
        <v>1</v>
      </c>
      <c r="CH221" s="76">
        <v>43997</v>
      </c>
      <c r="CI221" s="28">
        <v>156</v>
      </c>
      <c r="CJ221" s="28">
        <v>81</v>
      </c>
      <c r="CK221" s="28">
        <v>1</v>
      </c>
      <c r="CL221" s="28">
        <v>89</v>
      </c>
      <c r="CM221" s="28">
        <v>86</v>
      </c>
      <c r="CO221" s="28">
        <v>2</v>
      </c>
      <c r="CP221" s="28">
        <v>10</v>
      </c>
      <c r="CQ221" s="28">
        <v>26</v>
      </c>
      <c r="CR221" s="28">
        <v>37.5</v>
      </c>
      <c r="CS221" s="28">
        <v>2</v>
      </c>
      <c r="CT221" s="28">
        <v>16</v>
      </c>
      <c r="CU221" s="28">
        <v>112</v>
      </c>
      <c r="CV221" s="28">
        <v>0.84</v>
      </c>
      <c r="CW221" s="28">
        <v>7.7</v>
      </c>
      <c r="CX221" s="28">
        <v>15.1</v>
      </c>
      <c r="CY221" s="28">
        <v>4.9800000000000004</v>
      </c>
      <c r="CZ221" s="28">
        <v>436000</v>
      </c>
      <c r="DA221" s="28">
        <v>10220</v>
      </c>
      <c r="DB221" s="28">
        <v>240</v>
      </c>
      <c r="DC221" s="28">
        <v>20</v>
      </c>
      <c r="DD221" s="28">
        <v>60</v>
      </c>
      <c r="DE221" s="28">
        <v>8200</v>
      </c>
      <c r="DF221" s="28">
        <v>1700</v>
      </c>
      <c r="DG221" s="28">
        <v>3.2</v>
      </c>
      <c r="DH221" s="28">
        <v>145</v>
      </c>
      <c r="DI221" s="28">
        <v>98</v>
      </c>
      <c r="DK221" s="28">
        <v>69</v>
      </c>
      <c r="DO221" s="28">
        <v>37</v>
      </c>
      <c r="DP221" s="28">
        <v>11798</v>
      </c>
      <c r="DS221" s="28">
        <v>768</v>
      </c>
      <c r="DV221" s="80"/>
      <c r="EA221" s="28">
        <v>7.51</v>
      </c>
      <c r="EB221" s="28">
        <v>31</v>
      </c>
      <c r="EC221" s="28">
        <v>24</v>
      </c>
      <c r="ED221" s="28">
        <v>47</v>
      </c>
      <c r="ER221" s="28">
        <v>2</v>
      </c>
      <c r="ES221" s="28">
        <v>6</v>
      </c>
      <c r="ET221" s="28">
        <v>2</v>
      </c>
      <c r="EU221" s="28">
        <v>2</v>
      </c>
      <c r="EV221" s="28">
        <v>1</v>
      </c>
      <c r="EW221" s="28">
        <v>14</v>
      </c>
      <c r="EY221" s="29">
        <f t="shared" si="9"/>
        <v>28.90625</v>
      </c>
      <c r="EZ221" s="82">
        <f t="shared" si="10"/>
        <v>9</v>
      </c>
      <c r="FA221" s="29">
        <f t="shared" si="11"/>
        <v>17</v>
      </c>
    </row>
    <row r="222" spans="1:157" s="28" customFormat="1" ht="29.25" customHeight="1" x14ac:dyDescent="0.25">
      <c r="A222" s="76">
        <v>43999</v>
      </c>
      <c r="B222" s="28" t="s">
        <v>929</v>
      </c>
      <c r="C222" s="28">
        <v>2225810452</v>
      </c>
      <c r="D222" s="28" t="s">
        <v>1007</v>
      </c>
      <c r="E222" s="28" t="s">
        <v>1008</v>
      </c>
      <c r="F222" s="28">
        <v>62</v>
      </c>
      <c r="G222" s="28">
        <v>4</v>
      </c>
      <c r="H222" s="28" t="s">
        <v>308</v>
      </c>
      <c r="I222" s="28">
        <v>2</v>
      </c>
      <c r="J222" s="28">
        <v>2</v>
      </c>
      <c r="K222" s="28">
        <v>6</v>
      </c>
      <c r="L222" s="28">
        <v>1</v>
      </c>
      <c r="M222" s="28">
        <v>2</v>
      </c>
      <c r="N222" s="28">
        <v>1</v>
      </c>
      <c r="O222" s="28">
        <v>2</v>
      </c>
      <c r="P222" s="28">
        <v>2</v>
      </c>
      <c r="Q222" s="28">
        <v>2</v>
      </c>
      <c r="R222" s="28">
        <v>2</v>
      </c>
      <c r="S222" s="28">
        <v>2</v>
      </c>
      <c r="T222" s="28">
        <v>2</v>
      </c>
      <c r="U222" s="28">
        <v>2</v>
      </c>
      <c r="V222" s="28">
        <v>2</v>
      </c>
      <c r="W222" s="28">
        <v>2</v>
      </c>
      <c r="X222" s="28">
        <v>2</v>
      </c>
      <c r="Y222" s="28">
        <v>2</v>
      </c>
      <c r="Z222" s="28">
        <v>2</v>
      </c>
      <c r="AA222" s="28">
        <v>2</v>
      </c>
      <c r="AB222" s="28">
        <v>2</v>
      </c>
      <c r="AC222" s="28">
        <v>2</v>
      </c>
      <c r="AD222" s="28">
        <v>80</v>
      </c>
      <c r="AE222" s="28">
        <v>1.65</v>
      </c>
      <c r="AF222" s="28">
        <v>1</v>
      </c>
      <c r="AG222" s="28">
        <v>2</v>
      </c>
      <c r="AH222" s="28">
        <v>2</v>
      </c>
      <c r="AI222" s="28">
        <v>2</v>
      </c>
      <c r="AJ222" s="28">
        <v>2</v>
      </c>
      <c r="AK222" s="28">
        <v>2</v>
      </c>
      <c r="AL222" s="28">
        <v>2</v>
      </c>
      <c r="AM222" s="28">
        <v>2</v>
      </c>
      <c r="AN222" s="28">
        <v>2</v>
      </c>
      <c r="AO222" s="28">
        <v>2</v>
      </c>
      <c r="AP222" s="28">
        <v>2</v>
      </c>
      <c r="AQ222" s="28">
        <v>2</v>
      </c>
      <c r="AR222" s="28">
        <v>1</v>
      </c>
      <c r="AS222" s="28">
        <v>2</v>
      </c>
      <c r="AT222" s="28">
        <v>2</v>
      </c>
      <c r="AU222" s="28">
        <v>1</v>
      </c>
      <c r="AV222" s="28">
        <v>2</v>
      </c>
      <c r="AW222" s="28">
        <v>2</v>
      </c>
      <c r="AX222" s="28">
        <v>2</v>
      </c>
      <c r="AY222" s="28">
        <v>2</v>
      </c>
      <c r="AZ222" s="28">
        <v>2</v>
      </c>
      <c r="BA222" s="28">
        <v>2</v>
      </c>
      <c r="BB222" s="28">
        <v>2</v>
      </c>
      <c r="BC222" s="28">
        <v>2</v>
      </c>
      <c r="BD222" s="28">
        <v>2</v>
      </c>
      <c r="BE222" s="28">
        <v>1</v>
      </c>
      <c r="BF222" s="28">
        <v>2</v>
      </c>
      <c r="BG222" s="28">
        <v>2</v>
      </c>
      <c r="BH222" s="28">
        <v>2</v>
      </c>
      <c r="BI222" s="28">
        <v>2</v>
      </c>
      <c r="BJ222" s="28">
        <v>2</v>
      </c>
      <c r="BK222" s="28">
        <v>2</v>
      </c>
      <c r="BL222" s="28">
        <v>1</v>
      </c>
      <c r="BM222" s="28">
        <v>2</v>
      </c>
      <c r="BN222" s="28">
        <v>2</v>
      </c>
      <c r="BO222" s="28">
        <v>2</v>
      </c>
      <c r="BP222" s="28">
        <v>1</v>
      </c>
      <c r="BQ222" s="28">
        <v>2</v>
      </c>
      <c r="BR222" s="28">
        <v>2</v>
      </c>
      <c r="BS222" s="28">
        <v>1</v>
      </c>
      <c r="BT222" s="28">
        <v>1</v>
      </c>
      <c r="BU222" s="28">
        <v>1</v>
      </c>
      <c r="BV222" s="28">
        <v>1</v>
      </c>
      <c r="BW222" s="76">
        <v>43999</v>
      </c>
      <c r="BX222" s="77">
        <v>3</v>
      </c>
      <c r="BZ222" s="76"/>
      <c r="CB222" s="76">
        <v>43999</v>
      </c>
      <c r="CC222" s="76">
        <v>44004</v>
      </c>
      <c r="CD222" s="78">
        <v>3</v>
      </c>
      <c r="CE222" s="76">
        <v>43994</v>
      </c>
      <c r="CF222" s="79">
        <v>5</v>
      </c>
      <c r="CG222" s="78">
        <v>1</v>
      </c>
      <c r="CH222" s="76">
        <v>43999</v>
      </c>
      <c r="CI222" s="28">
        <v>123</v>
      </c>
      <c r="CJ222" s="28">
        <v>70</v>
      </c>
      <c r="CK222" s="28">
        <v>1</v>
      </c>
      <c r="CL222" s="28">
        <v>117</v>
      </c>
      <c r="CM222" s="28">
        <v>86</v>
      </c>
      <c r="CO222" s="28">
        <v>2</v>
      </c>
      <c r="CP222" s="28">
        <v>5</v>
      </c>
      <c r="CQ222" s="28">
        <v>28</v>
      </c>
      <c r="CR222" s="28">
        <v>37.5</v>
      </c>
      <c r="CS222" s="28">
        <v>2</v>
      </c>
      <c r="CT222" s="28">
        <v>55</v>
      </c>
      <c r="CU222" s="28">
        <v>87</v>
      </c>
      <c r="CV222" s="28">
        <v>0.99</v>
      </c>
      <c r="CW222" s="28">
        <v>26</v>
      </c>
      <c r="CX222" s="28">
        <v>15.2</v>
      </c>
      <c r="CY222" s="28">
        <v>5.0999999999999996</v>
      </c>
      <c r="CZ222" s="28">
        <v>208000</v>
      </c>
      <c r="DA222" s="28">
        <v>11440</v>
      </c>
      <c r="DB222" s="28">
        <v>230</v>
      </c>
      <c r="DC222" s="28">
        <v>0</v>
      </c>
      <c r="DD222" s="28">
        <v>110</v>
      </c>
      <c r="DE222" s="28">
        <v>10750</v>
      </c>
      <c r="DF222" s="28">
        <v>460</v>
      </c>
      <c r="DG222" s="28">
        <v>3.5</v>
      </c>
      <c r="DH222" s="28">
        <v>137</v>
      </c>
      <c r="DI222" s="28">
        <v>100</v>
      </c>
      <c r="DP222" s="28">
        <v>10380</v>
      </c>
      <c r="DV222" s="80"/>
      <c r="EA222" s="28">
        <v>7.45</v>
      </c>
      <c r="EB222" s="28">
        <v>32</v>
      </c>
      <c r="EC222" s="28">
        <v>22</v>
      </c>
      <c r="ED222" s="28">
        <v>51</v>
      </c>
      <c r="ER222" s="28">
        <v>2</v>
      </c>
      <c r="ES222" s="28">
        <v>6</v>
      </c>
      <c r="ET222" s="28">
        <v>1</v>
      </c>
      <c r="EU222" s="28">
        <v>2</v>
      </c>
      <c r="EV222" s="28">
        <v>1</v>
      </c>
      <c r="EW222" s="28">
        <v>14</v>
      </c>
      <c r="EY222" s="29">
        <f t="shared" si="9"/>
        <v>29.38475665748393</v>
      </c>
      <c r="EZ222" s="82">
        <f t="shared" si="10"/>
        <v>5</v>
      </c>
      <c r="FA222" s="29">
        <f t="shared" si="11"/>
        <v>10</v>
      </c>
    </row>
    <row r="223" spans="1:157" s="28" customFormat="1" ht="29.25" customHeight="1" x14ac:dyDescent="0.25">
      <c r="A223" s="76">
        <v>43999</v>
      </c>
      <c r="B223" s="28" t="s">
        <v>1009</v>
      </c>
      <c r="C223" s="28">
        <v>2214145771</v>
      </c>
      <c r="D223" s="28" t="s">
        <v>1010</v>
      </c>
      <c r="E223" s="28" t="s">
        <v>1011</v>
      </c>
      <c r="F223" s="28">
        <v>56</v>
      </c>
      <c r="G223" s="28">
        <v>4</v>
      </c>
      <c r="H223" s="28" t="s">
        <v>303</v>
      </c>
      <c r="I223" s="28">
        <v>2</v>
      </c>
      <c r="J223" s="28">
        <v>2</v>
      </c>
      <c r="K223" s="28">
        <v>6</v>
      </c>
      <c r="L223" s="28">
        <v>2</v>
      </c>
      <c r="M223" s="28">
        <v>2</v>
      </c>
      <c r="N223" s="28">
        <v>2</v>
      </c>
      <c r="O223" s="28">
        <v>2</v>
      </c>
      <c r="P223" s="28">
        <v>2</v>
      </c>
      <c r="Q223" s="28">
        <v>2</v>
      </c>
      <c r="R223" s="28">
        <v>2</v>
      </c>
      <c r="S223" s="28">
        <v>2</v>
      </c>
      <c r="T223" s="28">
        <v>2</v>
      </c>
      <c r="U223" s="28">
        <v>2</v>
      </c>
      <c r="V223" s="28">
        <v>2</v>
      </c>
      <c r="W223" s="28">
        <v>2</v>
      </c>
      <c r="X223" s="28">
        <v>2</v>
      </c>
      <c r="Y223" s="28">
        <v>2</v>
      </c>
      <c r="Z223" s="28">
        <v>2</v>
      </c>
      <c r="AA223" s="28">
        <v>2</v>
      </c>
      <c r="AB223" s="28">
        <v>2</v>
      </c>
      <c r="AC223" s="28">
        <v>2</v>
      </c>
      <c r="AD223" s="28">
        <v>75</v>
      </c>
      <c r="AE223" s="28">
        <v>1.6</v>
      </c>
      <c r="AF223" s="28">
        <v>1</v>
      </c>
      <c r="AG223" s="28">
        <v>2</v>
      </c>
      <c r="AH223" s="28">
        <v>2</v>
      </c>
      <c r="AI223" s="28">
        <v>2</v>
      </c>
      <c r="AJ223" s="28">
        <v>2</v>
      </c>
      <c r="AK223" s="28">
        <v>2</v>
      </c>
      <c r="AL223" s="28">
        <v>2</v>
      </c>
      <c r="AM223" s="28">
        <v>2</v>
      </c>
      <c r="AN223" s="28">
        <v>2</v>
      </c>
      <c r="AO223" s="28">
        <v>2</v>
      </c>
      <c r="AP223" s="28">
        <v>2</v>
      </c>
      <c r="AQ223" s="28">
        <v>2</v>
      </c>
      <c r="AR223" s="28">
        <v>2</v>
      </c>
      <c r="AS223" s="28">
        <v>2</v>
      </c>
      <c r="AT223" s="28">
        <v>2</v>
      </c>
      <c r="AU223" s="28">
        <v>1</v>
      </c>
      <c r="AV223" s="28">
        <v>2</v>
      </c>
      <c r="AW223" s="28">
        <v>2</v>
      </c>
      <c r="AX223" s="28">
        <v>2</v>
      </c>
      <c r="AY223" s="28">
        <v>2</v>
      </c>
      <c r="AZ223" s="28">
        <v>2</v>
      </c>
      <c r="BA223" s="28">
        <v>2</v>
      </c>
      <c r="BB223" s="28">
        <v>2</v>
      </c>
      <c r="BC223" s="28">
        <v>2</v>
      </c>
      <c r="BD223" s="28">
        <v>2</v>
      </c>
      <c r="BE223" s="28">
        <v>1</v>
      </c>
      <c r="BF223" s="28">
        <v>2</v>
      </c>
      <c r="BG223" s="28">
        <v>2</v>
      </c>
      <c r="BH223" s="28">
        <v>2</v>
      </c>
      <c r="BI223" s="28">
        <v>2</v>
      </c>
      <c r="BJ223" s="28">
        <v>2</v>
      </c>
      <c r="BK223" s="28">
        <v>2</v>
      </c>
      <c r="BL223" s="28">
        <v>1</v>
      </c>
      <c r="BM223" s="28">
        <v>2</v>
      </c>
      <c r="BN223" s="28">
        <v>2</v>
      </c>
      <c r="BO223" s="28">
        <v>2</v>
      </c>
      <c r="BP223" s="28">
        <v>2</v>
      </c>
      <c r="BQ223" s="28">
        <v>2</v>
      </c>
      <c r="BR223" s="28">
        <v>2</v>
      </c>
      <c r="BS223" s="28">
        <v>1</v>
      </c>
      <c r="BT223" s="28">
        <v>1</v>
      </c>
      <c r="BU223" s="28">
        <v>2</v>
      </c>
      <c r="BV223" s="28">
        <v>2</v>
      </c>
      <c r="BW223" s="76">
        <v>43998</v>
      </c>
      <c r="BX223" s="77">
        <v>3</v>
      </c>
      <c r="BZ223" s="76"/>
      <c r="CB223" s="76">
        <v>43999</v>
      </c>
      <c r="CC223" s="76">
        <v>44003</v>
      </c>
      <c r="CD223" s="78">
        <v>3</v>
      </c>
      <c r="CE223" s="76">
        <v>43997</v>
      </c>
      <c r="CF223" s="79">
        <v>2</v>
      </c>
      <c r="CG223" s="78">
        <v>1</v>
      </c>
      <c r="CH223" s="76">
        <v>43999</v>
      </c>
      <c r="CI223" s="28">
        <v>132</v>
      </c>
      <c r="CJ223" s="28">
        <v>82</v>
      </c>
      <c r="CK223" s="28">
        <v>1</v>
      </c>
      <c r="CL223" s="28">
        <v>83</v>
      </c>
      <c r="CM223" s="28">
        <v>70</v>
      </c>
      <c r="CO223" s="28">
        <v>2</v>
      </c>
      <c r="CP223" s="28">
        <v>3</v>
      </c>
      <c r="CQ223" s="28">
        <v>24</v>
      </c>
      <c r="CR223" s="28">
        <v>37</v>
      </c>
      <c r="CS223" s="28">
        <v>2</v>
      </c>
      <c r="CT223" s="28">
        <v>45</v>
      </c>
      <c r="CU223" s="28">
        <v>239</v>
      </c>
      <c r="CV223" s="28">
        <v>2.0299999999999998</v>
      </c>
      <c r="CW223" s="28">
        <v>21</v>
      </c>
      <c r="CX223" s="28">
        <v>15.3</v>
      </c>
      <c r="CY223" s="28">
        <v>4.9000000000000004</v>
      </c>
      <c r="CZ223" s="28">
        <v>270000</v>
      </c>
      <c r="DA223" s="28">
        <v>14370</v>
      </c>
      <c r="DB223" s="28">
        <v>880</v>
      </c>
      <c r="DC223" s="28">
        <v>0</v>
      </c>
      <c r="DD223" s="28">
        <v>100</v>
      </c>
      <c r="DE223" s="28">
        <v>12500</v>
      </c>
      <c r="DF223" s="28">
        <v>960</v>
      </c>
      <c r="DG223" s="28">
        <v>4.5999999999999996</v>
      </c>
      <c r="DH223" s="28">
        <v>140</v>
      </c>
      <c r="DI223" s="28">
        <v>104</v>
      </c>
      <c r="DK223" s="28">
        <v>33</v>
      </c>
      <c r="DL223" s="28">
        <v>214</v>
      </c>
      <c r="DO223" s="28">
        <v>38</v>
      </c>
      <c r="DP223" s="28">
        <v>160</v>
      </c>
      <c r="DS223" s="28">
        <v>580</v>
      </c>
      <c r="DV223" s="80"/>
      <c r="EA223" s="28">
        <v>7.38</v>
      </c>
      <c r="EB223" s="28">
        <v>37</v>
      </c>
      <c r="EC223" s="28">
        <v>21</v>
      </c>
      <c r="ED223" s="28">
        <v>53</v>
      </c>
      <c r="ER223" s="28">
        <v>2</v>
      </c>
      <c r="ES223" s="28">
        <v>6</v>
      </c>
      <c r="ET223" s="28">
        <v>1</v>
      </c>
      <c r="EU223" s="28">
        <v>1</v>
      </c>
      <c r="EV223" s="28">
        <v>2</v>
      </c>
      <c r="EW223" s="28">
        <v>10.4</v>
      </c>
      <c r="EY223" s="29">
        <f t="shared" si="9"/>
        <v>29.296875</v>
      </c>
      <c r="EZ223" s="82">
        <f t="shared" si="10"/>
        <v>4</v>
      </c>
      <c r="FA223" s="29">
        <f t="shared" si="11"/>
        <v>6</v>
      </c>
    </row>
    <row r="224" spans="1:157" ht="29.25" customHeight="1" x14ac:dyDescent="0.25">
      <c r="A224" s="25">
        <v>43962</v>
      </c>
      <c r="B224" s="18" t="s">
        <v>1012</v>
      </c>
      <c r="C224" s="18">
        <v>2221946946</v>
      </c>
      <c r="D224" s="18" t="s">
        <v>1013</v>
      </c>
      <c r="E224" s="18" t="s">
        <v>1014</v>
      </c>
      <c r="F224" s="18">
        <v>80</v>
      </c>
      <c r="G224" s="18">
        <v>6</v>
      </c>
      <c r="H224" s="18" t="s">
        <v>745</v>
      </c>
      <c r="I224" s="18">
        <v>1</v>
      </c>
      <c r="J224" s="18">
        <v>2</v>
      </c>
      <c r="L224" s="18">
        <v>1</v>
      </c>
      <c r="M224" s="18">
        <v>2</v>
      </c>
      <c r="N224" s="18">
        <v>2</v>
      </c>
      <c r="O224" s="18">
        <v>2</v>
      </c>
      <c r="P224" s="18">
        <v>2</v>
      </c>
      <c r="Q224" s="18">
        <v>1</v>
      </c>
      <c r="R224" s="18">
        <v>2</v>
      </c>
      <c r="S224" s="18">
        <v>2</v>
      </c>
      <c r="T224" s="18">
        <v>2</v>
      </c>
      <c r="U224" s="18">
        <v>2</v>
      </c>
      <c r="V224" s="18">
        <v>2</v>
      </c>
      <c r="W224" s="18">
        <v>2</v>
      </c>
      <c r="X224" s="18">
        <v>2</v>
      </c>
      <c r="Y224" s="18">
        <v>2</v>
      </c>
      <c r="Z224" s="18">
        <v>2</v>
      </c>
      <c r="AA224" s="18">
        <v>2</v>
      </c>
      <c r="AB224" s="18">
        <v>2</v>
      </c>
      <c r="AC224" s="18">
        <v>2</v>
      </c>
      <c r="AD224" s="18">
        <v>74</v>
      </c>
      <c r="AE224" s="18">
        <v>1.74</v>
      </c>
      <c r="AF224" s="18">
        <v>1</v>
      </c>
      <c r="AG224" s="18">
        <v>2</v>
      </c>
      <c r="AH224" s="18">
        <v>2</v>
      </c>
      <c r="AI224" s="18">
        <v>2</v>
      </c>
      <c r="AJ224" s="18">
        <v>2</v>
      </c>
      <c r="AK224" s="18">
        <v>2</v>
      </c>
      <c r="AL224" s="18">
        <v>2</v>
      </c>
      <c r="AM224" s="18">
        <v>2</v>
      </c>
      <c r="AN224" s="18">
        <v>2</v>
      </c>
      <c r="AO224" s="18">
        <v>2</v>
      </c>
      <c r="AP224" s="18">
        <v>2</v>
      </c>
      <c r="AQ224" s="18">
        <v>2</v>
      </c>
      <c r="AR224" s="18">
        <v>2</v>
      </c>
      <c r="AS224" s="18">
        <v>2</v>
      </c>
      <c r="AT224" s="18">
        <v>2</v>
      </c>
      <c r="AU224" s="18">
        <v>2</v>
      </c>
      <c r="AV224" s="18">
        <v>2</v>
      </c>
      <c r="AW224" s="18">
        <v>2</v>
      </c>
      <c r="AX224" s="18">
        <v>2</v>
      </c>
      <c r="AY224" s="18">
        <v>2</v>
      </c>
      <c r="AZ224" s="18">
        <v>2</v>
      </c>
      <c r="BA224" s="18">
        <v>2</v>
      </c>
      <c r="BB224" s="18">
        <v>2</v>
      </c>
      <c r="BC224" s="18">
        <v>1</v>
      </c>
      <c r="BD224" s="18">
        <v>2</v>
      </c>
      <c r="BE224" s="18">
        <v>1</v>
      </c>
      <c r="BF224" s="18">
        <v>2</v>
      </c>
      <c r="BG224" s="18">
        <v>2</v>
      </c>
      <c r="BH224" s="18">
        <v>2</v>
      </c>
      <c r="BI224" s="18">
        <v>2</v>
      </c>
      <c r="BJ224" s="18">
        <v>2</v>
      </c>
      <c r="BK224" s="18">
        <v>2</v>
      </c>
      <c r="BL224" s="18">
        <v>1</v>
      </c>
      <c r="BM224" s="18">
        <v>2</v>
      </c>
      <c r="BN224" s="18">
        <v>2</v>
      </c>
      <c r="BO224" s="18">
        <v>2</v>
      </c>
      <c r="BP224" s="18">
        <v>2</v>
      </c>
      <c r="BQ224" s="18">
        <v>2</v>
      </c>
      <c r="BR224" s="18">
        <v>2</v>
      </c>
      <c r="BS224" s="18">
        <v>1</v>
      </c>
      <c r="BT224" s="18">
        <v>2</v>
      </c>
      <c r="BU224" s="18">
        <v>2</v>
      </c>
      <c r="BV224" s="18">
        <v>2</v>
      </c>
      <c r="BW224" s="25">
        <v>43963</v>
      </c>
      <c r="BX224" s="18">
        <v>1</v>
      </c>
      <c r="CB224" s="25">
        <v>43963</v>
      </c>
      <c r="CC224" s="25">
        <v>43997</v>
      </c>
      <c r="CD224" s="26">
        <v>3</v>
      </c>
      <c r="CE224" s="25">
        <v>43954</v>
      </c>
      <c r="CF224" s="62">
        <v>11</v>
      </c>
      <c r="CG224" s="26">
        <v>2</v>
      </c>
      <c r="CH224" s="25">
        <v>43963</v>
      </c>
      <c r="CI224" s="18">
        <v>131</v>
      </c>
      <c r="CJ224" s="18">
        <v>74</v>
      </c>
      <c r="CK224" s="18">
        <v>1</v>
      </c>
      <c r="CL224" s="18">
        <v>61</v>
      </c>
      <c r="CM224" s="18">
        <v>93</v>
      </c>
      <c r="CO224" s="18">
        <v>2</v>
      </c>
      <c r="CP224" s="18">
        <v>15</v>
      </c>
      <c r="CQ224" s="18">
        <v>20</v>
      </c>
      <c r="CR224" s="18">
        <v>36.799999999999997</v>
      </c>
      <c r="CS224" s="18">
        <v>1</v>
      </c>
      <c r="CT224" s="18">
        <v>117</v>
      </c>
      <c r="CU224" s="18">
        <v>165</v>
      </c>
      <c r="CV224" s="18">
        <v>1.34</v>
      </c>
      <c r="CW224" s="18">
        <v>54</v>
      </c>
      <c r="CX224" s="18">
        <v>17.3</v>
      </c>
      <c r="CY224" s="18">
        <v>5.82</v>
      </c>
      <c r="CZ224" s="18">
        <v>195000</v>
      </c>
      <c r="DA224" s="18">
        <v>8900</v>
      </c>
      <c r="DB224" s="18">
        <v>980</v>
      </c>
      <c r="DC224" s="18">
        <v>90</v>
      </c>
      <c r="DD224" s="18">
        <v>90</v>
      </c>
      <c r="DE224" s="18">
        <v>6760</v>
      </c>
      <c r="DF224" s="18">
        <v>980</v>
      </c>
      <c r="DG224" s="18">
        <v>4.5999999999999996</v>
      </c>
      <c r="DH224" s="18">
        <v>136</v>
      </c>
      <c r="DI224" s="18">
        <v>101</v>
      </c>
      <c r="DK224" s="18">
        <v>54</v>
      </c>
      <c r="DO224" s="18">
        <v>27</v>
      </c>
      <c r="DP224" s="18">
        <v>138</v>
      </c>
      <c r="DS224" s="18">
        <v>554</v>
      </c>
      <c r="EA224" s="18">
        <v>7.42</v>
      </c>
      <c r="EB224" s="18">
        <v>19</v>
      </c>
      <c r="EC224" s="18">
        <v>12.3</v>
      </c>
      <c r="ED224" s="18">
        <v>40</v>
      </c>
      <c r="EF224" s="18">
        <v>82</v>
      </c>
      <c r="EG224" s="18">
        <v>37</v>
      </c>
      <c r="ER224" s="18">
        <v>2</v>
      </c>
      <c r="ES224" s="18">
        <v>6</v>
      </c>
      <c r="ET224" s="18">
        <v>1</v>
      </c>
      <c r="EU224" s="18">
        <v>1</v>
      </c>
      <c r="EV224" s="18">
        <v>1</v>
      </c>
      <c r="EW224" s="22">
        <v>17.100000000000001</v>
      </c>
      <c r="EY224" s="29">
        <f t="shared" si="9"/>
        <v>24.441802087462019</v>
      </c>
      <c r="EZ224" s="82">
        <f t="shared" si="10"/>
        <v>3</v>
      </c>
      <c r="FA224" s="29">
        <f t="shared" si="11"/>
        <v>12</v>
      </c>
    </row>
    <row r="225" spans="1:157" s="28" customFormat="1" ht="29.25" customHeight="1" x14ac:dyDescent="0.25">
      <c r="A225" s="76">
        <v>43994</v>
      </c>
      <c r="B225" s="28" t="s">
        <v>259</v>
      </c>
      <c r="C225" s="28">
        <v>2228763125</v>
      </c>
      <c r="D225" s="28" t="s">
        <v>1015</v>
      </c>
      <c r="E225" s="28" t="s">
        <v>1016</v>
      </c>
      <c r="F225" s="28">
        <v>44</v>
      </c>
      <c r="G225" s="28">
        <v>6</v>
      </c>
      <c r="H225" s="28" t="s">
        <v>951</v>
      </c>
      <c r="I225" s="28">
        <v>2</v>
      </c>
      <c r="J225" s="28">
        <v>2</v>
      </c>
      <c r="M225" s="28">
        <v>2</v>
      </c>
      <c r="N225" s="28">
        <v>2</v>
      </c>
      <c r="O225" s="28">
        <v>2</v>
      </c>
      <c r="P225" s="28">
        <v>2</v>
      </c>
      <c r="Q225" s="28">
        <v>2</v>
      </c>
      <c r="R225" s="28">
        <v>2</v>
      </c>
      <c r="S225" s="28">
        <v>2</v>
      </c>
      <c r="T225" s="28">
        <v>2</v>
      </c>
      <c r="U225" s="28">
        <v>2</v>
      </c>
      <c r="V225" s="28">
        <v>1</v>
      </c>
      <c r="W225" s="28">
        <v>2</v>
      </c>
      <c r="X225" s="28">
        <v>2</v>
      </c>
      <c r="Y225" s="28">
        <v>2</v>
      </c>
      <c r="Z225" s="28">
        <v>2</v>
      </c>
      <c r="AA225" s="28">
        <v>2</v>
      </c>
      <c r="AB225" s="28">
        <v>2</v>
      </c>
      <c r="AC225" s="28">
        <v>2</v>
      </c>
      <c r="AD225" s="28">
        <v>94</v>
      </c>
      <c r="AE225" s="28">
        <v>1.64</v>
      </c>
      <c r="AF225" s="28">
        <v>1</v>
      </c>
      <c r="AG225" s="28">
        <v>2</v>
      </c>
      <c r="AH225" s="28">
        <v>2</v>
      </c>
      <c r="AI225" s="28">
        <v>2</v>
      </c>
      <c r="AJ225" s="28">
        <v>2</v>
      </c>
      <c r="AK225" s="28">
        <v>2</v>
      </c>
      <c r="AL225" s="28">
        <v>1</v>
      </c>
      <c r="AM225" s="28">
        <v>2</v>
      </c>
      <c r="AN225" s="28">
        <v>2</v>
      </c>
      <c r="AO225" s="28">
        <v>2</v>
      </c>
      <c r="AP225" s="28">
        <v>2</v>
      </c>
      <c r="AQ225" s="28">
        <v>2</v>
      </c>
      <c r="AR225" s="28">
        <v>1</v>
      </c>
      <c r="AS225" s="28">
        <v>2</v>
      </c>
      <c r="AT225" s="28">
        <v>2</v>
      </c>
      <c r="AU225" s="28">
        <v>2</v>
      </c>
      <c r="AV225" s="28">
        <v>2</v>
      </c>
      <c r="AW225" s="28">
        <v>2</v>
      </c>
      <c r="AX225" s="28">
        <v>2</v>
      </c>
      <c r="AY225" s="28">
        <v>2</v>
      </c>
      <c r="AZ225" s="28">
        <v>2</v>
      </c>
      <c r="BA225" s="28">
        <v>2</v>
      </c>
      <c r="BB225" s="28">
        <v>2</v>
      </c>
      <c r="BC225" s="28">
        <v>2</v>
      </c>
      <c r="BD225" s="28">
        <v>2</v>
      </c>
      <c r="BE225" s="28">
        <v>1</v>
      </c>
      <c r="BF225" s="28">
        <v>2</v>
      </c>
      <c r="BG225" s="28">
        <v>2</v>
      </c>
      <c r="BH225" s="28">
        <v>2</v>
      </c>
      <c r="BI225" s="28">
        <v>2</v>
      </c>
      <c r="BJ225" s="28">
        <v>2</v>
      </c>
      <c r="BK225" s="28">
        <v>2</v>
      </c>
      <c r="BL225" s="28">
        <v>1</v>
      </c>
      <c r="BM225" s="28">
        <v>2</v>
      </c>
      <c r="BN225" s="28">
        <v>2</v>
      </c>
      <c r="BO225" s="28">
        <v>2</v>
      </c>
      <c r="BP225" s="28">
        <v>2</v>
      </c>
      <c r="BQ225" s="28">
        <v>2</v>
      </c>
      <c r="BR225" s="28">
        <v>2</v>
      </c>
      <c r="BS225" s="28">
        <v>1</v>
      </c>
      <c r="BT225" s="28">
        <v>1</v>
      </c>
      <c r="BU225" s="28">
        <v>2</v>
      </c>
      <c r="BV225" s="28">
        <v>2</v>
      </c>
      <c r="BW225" s="76">
        <v>43994</v>
      </c>
      <c r="BZ225" s="76"/>
      <c r="CB225" s="76">
        <v>43994</v>
      </c>
      <c r="CC225" s="76">
        <v>43995</v>
      </c>
      <c r="CD225" s="78">
        <v>3</v>
      </c>
      <c r="CE225" s="76">
        <v>43987</v>
      </c>
      <c r="CF225" s="79">
        <v>2</v>
      </c>
      <c r="CG225" s="78">
        <v>1</v>
      </c>
      <c r="CH225" s="76">
        <v>43994</v>
      </c>
      <c r="CI225" s="28">
        <v>154</v>
      </c>
      <c r="CJ225" s="28">
        <v>79</v>
      </c>
      <c r="CK225" s="28">
        <v>1</v>
      </c>
      <c r="CL225" s="28">
        <v>112</v>
      </c>
      <c r="CM225" s="28">
        <v>78</v>
      </c>
      <c r="CO225" s="28">
        <v>2</v>
      </c>
      <c r="CP225" s="28">
        <v>10</v>
      </c>
      <c r="CQ225" s="28">
        <v>20</v>
      </c>
      <c r="CR225" s="28">
        <v>36</v>
      </c>
      <c r="CS225" s="28">
        <v>2</v>
      </c>
      <c r="CT225" s="28">
        <v>65.2</v>
      </c>
      <c r="CU225" s="28">
        <v>141</v>
      </c>
      <c r="CV225" s="28">
        <v>2.72</v>
      </c>
      <c r="CW225" s="28">
        <v>30.5</v>
      </c>
      <c r="CX225" s="28">
        <v>15.9</v>
      </c>
      <c r="CY225" s="28">
        <v>5.52</v>
      </c>
      <c r="CZ225" s="28">
        <v>177000</v>
      </c>
      <c r="DA225" s="28">
        <v>15400</v>
      </c>
      <c r="DB225" s="28">
        <v>2460</v>
      </c>
      <c r="DC225" s="28">
        <v>0</v>
      </c>
      <c r="DD225" s="28">
        <v>0</v>
      </c>
      <c r="DE225" s="28">
        <v>11860</v>
      </c>
      <c r="DF225" s="28">
        <v>770</v>
      </c>
      <c r="DG225" s="28">
        <v>4</v>
      </c>
      <c r="DH225" s="28">
        <v>141</v>
      </c>
      <c r="DI225" s="28">
        <v>108</v>
      </c>
      <c r="DK225" s="28">
        <v>71</v>
      </c>
      <c r="DO225" s="28">
        <v>42</v>
      </c>
      <c r="DV225" s="80"/>
      <c r="EA225" s="28">
        <v>7.32</v>
      </c>
      <c r="EB225" s="28">
        <v>32</v>
      </c>
      <c r="EC225" s="28">
        <v>16.5</v>
      </c>
      <c r="ED225" s="28">
        <v>18</v>
      </c>
      <c r="ER225" s="28">
        <v>2</v>
      </c>
      <c r="ES225" s="28">
        <v>6</v>
      </c>
      <c r="ET225" s="28">
        <v>2</v>
      </c>
      <c r="EU225" s="28">
        <v>2</v>
      </c>
      <c r="EV225" s="28">
        <v>1</v>
      </c>
      <c r="EW225" s="28">
        <v>14</v>
      </c>
      <c r="EY225" s="29">
        <f t="shared" si="9"/>
        <v>34.949434860202267</v>
      </c>
      <c r="EZ225" s="82">
        <f t="shared" si="10"/>
        <v>1</v>
      </c>
      <c r="FA225" s="29">
        <f t="shared" si="11"/>
        <v>8</v>
      </c>
    </row>
    <row r="226" spans="1:157" s="28" customFormat="1" ht="29.25" customHeight="1" x14ac:dyDescent="0.25">
      <c r="A226" s="76">
        <v>43987</v>
      </c>
      <c r="B226" s="28" t="s">
        <v>364</v>
      </c>
      <c r="C226" s="28">
        <v>2223575677</v>
      </c>
      <c r="D226" s="28" t="s">
        <v>1017</v>
      </c>
      <c r="E226" s="28" t="s">
        <v>1018</v>
      </c>
      <c r="F226" s="28">
        <v>34</v>
      </c>
      <c r="G226" s="28">
        <v>4</v>
      </c>
      <c r="H226" s="28" t="s">
        <v>745</v>
      </c>
      <c r="I226" s="28">
        <v>2</v>
      </c>
      <c r="J226" s="28">
        <v>2</v>
      </c>
      <c r="M226" s="28">
        <v>2</v>
      </c>
      <c r="N226" s="28">
        <v>2</v>
      </c>
      <c r="O226" s="28">
        <v>2</v>
      </c>
      <c r="P226" s="28">
        <v>2</v>
      </c>
      <c r="Q226" s="28">
        <v>2</v>
      </c>
      <c r="R226" s="28">
        <v>2</v>
      </c>
      <c r="S226" s="28">
        <v>2</v>
      </c>
      <c r="T226" s="28">
        <v>2</v>
      </c>
      <c r="U226" s="28">
        <v>2</v>
      </c>
      <c r="V226" s="28">
        <v>2</v>
      </c>
      <c r="W226" s="28">
        <v>2</v>
      </c>
      <c r="X226" s="28">
        <v>2</v>
      </c>
      <c r="Y226" s="28">
        <v>2</v>
      </c>
      <c r="Z226" s="28">
        <v>2</v>
      </c>
      <c r="AA226" s="28">
        <v>2</v>
      </c>
      <c r="AB226" s="28">
        <v>2</v>
      </c>
      <c r="AC226" s="28">
        <v>2</v>
      </c>
      <c r="AD226" s="28">
        <v>87</v>
      </c>
      <c r="AE226" s="28">
        <v>1.66</v>
      </c>
      <c r="AF226" s="28">
        <v>1</v>
      </c>
      <c r="AG226" s="28">
        <v>2</v>
      </c>
      <c r="AH226" s="28">
        <v>2</v>
      </c>
      <c r="AI226" s="28">
        <v>2</v>
      </c>
      <c r="AJ226" s="28">
        <v>2</v>
      </c>
      <c r="AK226" s="28">
        <v>2</v>
      </c>
      <c r="AL226" s="28">
        <v>2</v>
      </c>
      <c r="AM226" s="28">
        <v>2</v>
      </c>
      <c r="AN226" s="28">
        <v>2</v>
      </c>
      <c r="AO226" s="28">
        <v>2</v>
      </c>
      <c r="AP226" s="28">
        <v>2</v>
      </c>
      <c r="AQ226" s="28">
        <v>2</v>
      </c>
      <c r="AR226" s="28">
        <v>2</v>
      </c>
      <c r="AS226" s="28">
        <v>2</v>
      </c>
      <c r="AT226" s="28">
        <v>2</v>
      </c>
      <c r="AU226" s="28">
        <v>2</v>
      </c>
      <c r="AV226" s="28">
        <v>2</v>
      </c>
      <c r="AW226" s="28">
        <v>2</v>
      </c>
      <c r="AX226" s="28">
        <v>2</v>
      </c>
      <c r="AY226" s="28">
        <v>2</v>
      </c>
      <c r="AZ226" s="28">
        <v>2</v>
      </c>
      <c r="BA226" s="28">
        <v>2</v>
      </c>
      <c r="BB226" s="28">
        <v>2</v>
      </c>
      <c r="BC226" s="28">
        <v>2</v>
      </c>
      <c r="BD226" s="28">
        <v>2</v>
      </c>
      <c r="BE226" s="28">
        <v>1</v>
      </c>
      <c r="BF226" s="28">
        <v>2</v>
      </c>
      <c r="BG226" s="28">
        <v>2</v>
      </c>
      <c r="BH226" s="28">
        <v>2</v>
      </c>
      <c r="BI226" s="28">
        <v>2</v>
      </c>
      <c r="BJ226" s="28">
        <v>2</v>
      </c>
      <c r="BK226" s="28">
        <v>2</v>
      </c>
      <c r="BL226" s="28">
        <v>2</v>
      </c>
      <c r="BM226" s="28">
        <v>2</v>
      </c>
      <c r="BN226" s="28">
        <v>2</v>
      </c>
      <c r="BO226" s="28">
        <v>2</v>
      </c>
      <c r="BP226" s="28">
        <v>1</v>
      </c>
      <c r="BQ226" s="28">
        <v>2</v>
      </c>
      <c r="BR226" s="28">
        <v>2</v>
      </c>
      <c r="BS226" s="28">
        <v>2</v>
      </c>
      <c r="BT226" s="28">
        <v>2</v>
      </c>
      <c r="BU226" s="28">
        <v>2</v>
      </c>
      <c r="BV226" s="28">
        <v>2</v>
      </c>
      <c r="BW226" s="76">
        <v>43987</v>
      </c>
      <c r="BZ226" s="76"/>
      <c r="CB226" s="76">
        <v>43987</v>
      </c>
      <c r="CC226" s="76">
        <v>43989</v>
      </c>
      <c r="CD226" s="78">
        <v>3</v>
      </c>
      <c r="CE226" s="76">
        <v>43981</v>
      </c>
      <c r="CF226" s="79">
        <v>11</v>
      </c>
      <c r="CG226" s="78">
        <v>1</v>
      </c>
      <c r="CH226" s="76">
        <v>43987</v>
      </c>
      <c r="CI226" s="28">
        <v>110</v>
      </c>
      <c r="CJ226" s="28">
        <v>60</v>
      </c>
      <c r="CK226" s="28">
        <v>1</v>
      </c>
      <c r="CL226" s="28">
        <v>90</v>
      </c>
      <c r="CM226" s="28">
        <v>90</v>
      </c>
      <c r="CO226" s="28">
        <v>2</v>
      </c>
      <c r="CP226" s="28">
        <v>5</v>
      </c>
      <c r="CQ226" s="28">
        <v>20</v>
      </c>
      <c r="CR226" s="28">
        <v>38</v>
      </c>
      <c r="CS226" s="28">
        <v>2</v>
      </c>
      <c r="CT226" s="28">
        <v>40</v>
      </c>
      <c r="CU226" s="28">
        <v>86</v>
      </c>
      <c r="CV226" s="28">
        <v>0.98</v>
      </c>
      <c r="CW226" s="28">
        <v>18.7</v>
      </c>
      <c r="CX226" s="28">
        <v>11.2</v>
      </c>
      <c r="CY226" s="28">
        <v>3.61</v>
      </c>
      <c r="CZ226" s="28">
        <v>17000</v>
      </c>
      <c r="DA226" s="28">
        <v>2900</v>
      </c>
      <c r="DB226" s="28">
        <v>140</v>
      </c>
      <c r="DC226" s="28">
        <v>0</v>
      </c>
      <c r="DD226" s="28">
        <v>30</v>
      </c>
      <c r="DE226" s="28">
        <v>157</v>
      </c>
      <c r="DF226" s="28">
        <v>1160</v>
      </c>
      <c r="DG226" s="28">
        <v>5.4</v>
      </c>
      <c r="DH226" s="28">
        <v>136</v>
      </c>
      <c r="DI226" s="28">
        <v>98</v>
      </c>
      <c r="DK226" s="28">
        <v>141</v>
      </c>
      <c r="DO226" s="28">
        <v>187</v>
      </c>
      <c r="DP226" s="28">
        <v>356</v>
      </c>
      <c r="DS226" s="28">
        <v>1092</v>
      </c>
      <c r="DV226" s="80"/>
      <c r="EA226" s="28">
        <v>7.47</v>
      </c>
      <c r="EB226" s="28">
        <v>35</v>
      </c>
      <c r="EC226" s="28">
        <v>25.5</v>
      </c>
      <c r="ED226" s="28">
        <v>45</v>
      </c>
      <c r="ER226" s="28">
        <v>2</v>
      </c>
      <c r="ES226" s="28">
        <v>6</v>
      </c>
      <c r="ET226" s="28">
        <v>1</v>
      </c>
      <c r="EU226" s="28">
        <v>1</v>
      </c>
      <c r="EV226" s="28">
        <v>1</v>
      </c>
      <c r="EW226" s="28">
        <v>13.1</v>
      </c>
      <c r="EY226" s="29">
        <f t="shared" si="9"/>
        <v>31.572071418202935</v>
      </c>
      <c r="EZ226" s="82">
        <f t="shared" si="10"/>
        <v>2</v>
      </c>
      <c r="FA226" s="29">
        <f t="shared" si="11"/>
        <v>8</v>
      </c>
    </row>
    <row r="227" spans="1:157" ht="29.25" customHeight="1" x14ac:dyDescent="0.25">
      <c r="A227" s="25">
        <v>43950</v>
      </c>
      <c r="B227" s="18" t="s">
        <v>453</v>
      </c>
      <c r="C227" s="18">
        <v>2441108768</v>
      </c>
      <c r="D227" s="18" t="s">
        <v>1019</v>
      </c>
      <c r="E227" s="18" t="s">
        <v>1020</v>
      </c>
      <c r="F227" s="18">
        <v>43</v>
      </c>
      <c r="G227" s="18">
        <v>5</v>
      </c>
      <c r="H227" s="18" t="s">
        <v>745</v>
      </c>
      <c r="I227" s="18">
        <v>2</v>
      </c>
      <c r="J227" s="18">
        <v>2</v>
      </c>
      <c r="M227" s="18">
        <v>2</v>
      </c>
      <c r="N227" s="18">
        <v>2</v>
      </c>
      <c r="O227" s="18">
        <v>2</v>
      </c>
      <c r="P227" s="18">
        <v>2</v>
      </c>
      <c r="Q227" s="18">
        <v>2</v>
      </c>
      <c r="R227" s="18">
        <v>2</v>
      </c>
      <c r="S227" s="18">
        <v>2</v>
      </c>
      <c r="T227" s="18">
        <v>2</v>
      </c>
      <c r="U227" s="18">
        <v>2</v>
      </c>
      <c r="V227" s="18">
        <v>2</v>
      </c>
      <c r="W227" s="18">
        <v>2</v>
      </c>
      <c r="X227" s="18">
        <v>2</v>
      </c>
      <c r="Y227" s="18">
        <v>2</v>
      </c>
      <c r="Z227" s="18">
        <v>2</v>
      </c>
      <c r="AA227" s="18">
        <v>2</v>
      </c>
      <c r="AB227" s="18">
        <v>2</v>
      </c>
      <c r="AC227" s="18">
        <v>2</v>
      </c>
      <c r="AD227" s="18">
        <v>74</v>
      </c>
      <c r="AE227" s="18">
        <v>1.72</v>
      </c>
      <c r="AF227" s="18">
        <v>1</v>
      </c>
      <c r="AG227" s="18">
        <v>2</v>
      </c>
      <c r="AH227" s="18">
        <v>2</v>
      </c>
      <c r="AI227" s="18">
        <v>2</v>
      </c>
      <c r="AJ227" s="18">
        <v>2</v>
      </c>
      <c r="AK227" s="18">
        <v>2</v>
      </c>
      <c r="AL227" s="18">
        <v>2</v>
      </c>
      <c r="AM227" s="18">
        <v>2</v>
      </c>
      <c r="AN227" s="18">
        <v>2</v>
      </c>
      <c r="AO227" s="18">
        <v>2</v>
      </c>
      <c r="AP227" s="18">
        <v>2</v>
      </c>
      <c r="AQ227" s="18">
        <v>2</v>
      </c>
      <c r="AR227" s="18">
        <v>2</v>
      </c>
      <c r="AS227" s="18">
        <v>2</v>
      </c>
      <c r="AT227" s="18">
        <v>2</v>
      </c>
      <c r="AU227" s="18">
        <v>2</v>
      </c>
      <c r="AV227" s="18">
        <v>2</v>
      </c>
      <c r="AW227" s="18">
        <v>2</v>
      </c>
      <c r="AX227" s="18">
        <v>2</v>
      </c>
      <c r="AY227" s="18">
        <v>2</v>
      </c>
      <c r="AZ227" s="18">
        <v>2</v>
      </c>
      <c r="BA227" s="18">
        <v>2</v>
      </c>
      <c r="BB227" s="18">
        <v>2</v>
      </c>
      <c r="BC227" s="18">
        <v>1</v>
      </c>
      <c r="BD227" s="18">
        <v>2</v>
      </c>
      <c r="BE227" s="18">
        <v>1</v>
      </c>
      <c r="BF227" s="18">
        <v>1</v>
      </c>
      <c r="BG227" s="18">
        <v>2</v>
      </c>
      <c r="BH227" s="18">
        <v>2</v>
      </c>
      <c r="BI227" s="18">
        <v>2</v>
      </c>
      <c r="BJ227" s="18">
        <v>2</v>
      </c>
      <c r="BK227" s="18">
        <v>2</v>
      </c>
      <c r="BL227" s="18">
        <v>1</v>
      </c>
      <c r="BM227" s="18">
        <v>2</v>
      </c>
      <c r="BN227" s="18">
        <v>2</v>
      </c>
      <c r="BO227" s="18">
        <v>2</v>
      </c>
      <c r="BP227" s="18">
        <v>1</v>
      </c>
      <c r="BQ227" s="18">
        <v>2</v>
      </c>
      <c r="BR227" s="18">
        <v>2</v>
      </c>
      <c r="BS227" s="18">
        <v>1</v>
      </c>
      <c r="BT227" s="18">
        <v>2</v>
      </c>
      <c r="BU227" s="18">
        <v>1</v>
      </c>
      <c r="BV227" s="18">
        <v>2</v>
      </c>
      <c r="BW227" s="25">
        <v>43950</v>
      </c>
      <c r="BX227" s="18">
        <v>1</v>
      </c>
      <c r="BY227" s="18">
        <v>2</v>
      </c>
      <c r="CB227" s="25">
        <v>43950</v>
      </c>
      <c r="CC227" s="25">
        <v>43996</v>
      </c>
      <c r="CD227" s="26">
        <v>3</v>
      </c>
      <c r="CE227" s="25">
        <v>43947</v>
      </c>
      <c r="CF227" s="62">
        <v>11</v>
      </c>
      <c r="CG227" s="26">
        <v>2</v>
      </c>
      <c r="CH227" s="25">
        <v>43950</v>
      </c>
      <c r="CI227" s="18">
        <v>116</v>
      </c>
      <c r="CJ227" s="18">
        <v>70</v>
      </c>
      <c r="CK227" s="18">
        <v>1</v>
      </c>
      <c r="CL227" s="18">
        <v>76</v>
      </c>
      <c r="CM227" s="18">
        <v>95</v>
      </c>
      <c r="CO227" s="18">
        <v>2</v>
      </c>
      <c r="CP227" s="18">
        <v>3</v>
      </c>
      <c r="CQ227" s="18">
        <v>26</v>
      </c>
      <c r="CR227" s="18">
        <v>36.9</v>
      </c>
      <c r="CS227" s="18">
        <v>2</v>
      </c>
      <c r="CT227" s="18">
        <v>27.85</v>
      </c>
      <c r="CU227" s="18">
        <v>105</v>
      </c>
      <c r="CV227" s="18">
        <v>0.91</v>
      </c>
      <c r="CW227" s="18">
        <v>13</v>
      </c>
      <c r="CX227" s="18">
        <v>13.6</v>
      </c>
      <c r="CY227" s="18">
        <v>4.51</v>
      </c>
      <c r="CZ227" s="18">
        <v>194000</v>
      </c>
      <c r="DA227" s="18">
        <v>6200</v>
      </c>
      <c r="DB227" s="18">
        <v>210</v>
      </c>
      <c r="DC227" s="18">
        <v>10</v>
      </c>
      <c r="DD227" s="18">
        <v>10</v>
      </c>
      <c r="DE227" s="18">
        <v>5030</v>
      </c>
      <c r="DF227" s="18">
        <v>950</v>
      </c>
      <c r="DG227" s="18">
        <v>3.2</v>
      </c>
      <c r="DH227" s="18">
        <v>135</v>
      </c>
      <c r="DI227" s="18">
        <v>104</v>
      </c>
      <c r="DK227" s="18">
        <v>55</v>
      </c>
      <c r="DO227" s="18">
        <v>58</v>
      </c>
      <c r="DS227" s="18">
        <v>349</v>
      </c>
      <c r="EA227" s="18">
        <v>7.47</v>
      </c>
      <c r="EB227" s="18">
        <v>26</v>
      </c>
      <c r="EC227" s="18">
        <v>18.899999999999999</v>
      </c>
      <c r="ED227" s="18">
        <v>65</v>
      </c>
      <c r="ER227" s="18">
        <v>2</v>
      </c>
      <c r="ES227" s="18">
        <v>6</v>
      </c>
      <c r="ET227" s="18">
        <v>1</v>
      </c>
      <c r="EU227" s="18">
        <v>1</v>
      </c>
      <c r="EV227" s="18">
        <v>1</v>
      </c>
      <c r="EW227" s="22">
        <v>16.8</v>
      </c>
      <c r="EY227" s="29">
        <f t="shared" si="9"/>
        <v>25.013520822065985</v>
      </c>
      <c r="EZ227" s="82">
        <f t="shared" si="10"/>
        <v>15</v>
      </c>
      <c r="FA227" s="29">
        <f t="shared" si="11"/>
        <v>18</v>
      </c>
    </row>
    <row r="228" spans="1:157" s="28" customFormat="1" ht="29.25" customHeight="1" x14ac:dyDescent="0.25">
      <c r="A228" s="76">
        <v>44000</v>
      </c>
      <c r="B228" s="28" t="s">
        <v>242</v>
      </c>
      <c r="C228" s="28">
        <v>2221572647</v>
      </c>
      <c r="D228" s="28" t="s">
        <v>1021</v>
      </c>
      <c r="E228" s="28" t="s">
        <v>1022</v>
      </c>
      <c r="F228" s="28">
        <v>67</v>
      </c>
      <c r="G228" s="28">
        <v>2</v>
      </c>
      <c r="H228" s="28" t="s">
        <v>951</v>
      </c>
      <c r="I228" s="28">
        <v>3</v>
      </c>
      <c r="J228" s="28">
        <v>2</v>
      </c>
      <c r="M228" s="28">
        <v>2</v>
      </c>
      <c r="N228" s="28">
        <v>2</v>
      </c>
      <c r="O228" s="28">
        <v>2</v>
      </c>
      <c r="P228" s="28">
        <v>2</v>
      </c>
      <c r="Q228" s="28">
        <v>2</v>
      </c>
      <c r="R228" s="28">
        <v>2</v>
      </c>
      <c r="S228" s="28">
        <v>2</v>
      </c>
      <c r="T228" s="28">
        <v>2</v>
      </c>
      <c r="U228" s="28">
        <v>2</v>
      </c>
      <c r="V228" s="28">
        <v>2</v>
      </c>
      <c r="W228" s="28">
        <v>2</v>
      </c>
      <c r="X228" s="28">
        <v>2</v>
      </c>
      <c r="Y228" s="28">
        <v>2</v>
      </c>
      <c r="Z228" s="28">
        <v>2</v>
      </c>
      <c r="AA228" s="28">
        <v>2</v>
      </c>
      <c r="AB228" s="28">
        <v>2</v>
      </c>
      <c r="AC228" s="28">
        <v>2</v>
      </c>
      <c r="AD228" s="28">
        <v>70</v>
      </c>
      <c r="AE228" s="28">
        <v>1.65</v>
      </c>
      <c r="AF228" s="28">
        <v>2</v>
      </c>
      <c r="AG228" s="28">
        <v>2</v>
      </c>
      <c r="AH228" s="28">
        <v>2</v>
      </c>
      <c r="AI228" s="28">
        <v>2</v>
      </c>
      <c r="AJ228" s="28">
        <v>2</v>
      </c>
      <c r="AK228" s="28">
        <v>2</v>
      </c>
      <c r="AL228" s="28">
        <v>2</v>
      </c>
      <c r="AM228" s="28">
        <v>2</v>
      </c>
      <c r="AN228" s="28">
        <v>2</v>
      </c>
      <c r="AO228" s="28">
        <v>2</v>
      </c>
      <c r="AP228" s="28">
        <v>2</v>
      </c>
      <c r="AQ228" s="28">
        <v>2</v>
      </c>
      <c r="AR228" s="28">
        <v>1</v>
      </c>
      <c r="AS228" s="28">
        <v>2</v>
      </c>
      <c r="AT228" s="28">
        <v>2</v>
      </c>
      <c r="AU228" s="28">
        <v>2</v>
      </c>
      <c r="AV228" s="28">
        <v>2</v>
      </c>
      <c r="AW228" s="28">
        <v>2</v>
      </c>
      <c r="AX228" s="28">
        <v>1</v>
      </c>
      <c r="AY228" s="28">
        <v>2</v>
      </c>
      <c r="AZ228" s="28">
        <v>2</v>
      </c>
      <c r="BA228" s="28">
        <v>2</v>
      </c>
      <c r="BB228" s="28">
        <v>2</v>
      </c>
      <c r="BC228" s="28">
        <v>2</v>
      </c>
      <c r="BD228" s="28">
        <v>2</v>
      </c>
      <c r="BE228" s="28">
        <v>1</v>
      </c>
      <c r="BF228" s="28">
        <v>2</v>
      </c>
      <c r="BG228" s="28">
        <v>2</v>
      </c>
      <c r="BH228" s="28">
        <v>2</v>
      </c>
      <c r="BI228" s="28">
        <v>2</v>
      </c>
      <c r="BJ228" s="28">
        <v>2</v>
      </c>
      <c r="BK228" s="28">
        <v>2</v>
      </c>
      <c r="BL228" s="28">
        <v>1</v>
      </c>
      <c r="BM228" s="28">
        <v>2</v>
      </c>
      <c r="BN228" s="28">
        <v>2</v>
      </c>
      <c r="BO228" s="28">
        <v>2</v>
      </c>
      <c r="BP228" s="28">
        <v>1</v>
      </c>
      <c r="BQ228" s="28">
        <v>2</v>
      </c>
      <c r="BR228" s="28">
        <v>2</v>
      </c>
      <c r="BS228" s="28">
        <v>1</v>
      </c>
      <c r="BT228" s="28">
        <v>1</v>
      </c>
      <c r="BU228" s="28">
        <v>2</v>
      </c>
      <c r="BV228" s="28">
        <v>2</v>
      </c>
      <c r="BW228" s="76">
        <v>43998</v>
      </c>
      <c r="BZ228" s="76"/>
      <c r="CB228" s="76">
        <v>44000</v>
      </c>
      <c r="CC228" s="76">
        <v>44004</v>
      </c>
      <c r="CD228" s="78">
        <v>3</v>
      </c>
      <c r="CE228" s="76">
        <v>43992</v>
      </c>
      <c r="CF228" s="79">
        <v>1</v>
      </c>
      <c r="CG228" s="78">
        <v>1</v>
      </c>
      <c r="CH228" s="76">
        <v>44000</v>
      </c>
      <c r="CI228" s="28">
        <v>185</v>
      </c>
      <c r="CJ228" s="28">
        <v>62</v>
      </c>
      <c r="CK228" s="28">
        <v>1</v>
      </c>
      <c r="CL228" s="28">
        <v>66</v>
      </c>
      <c r="CM228" s="28">
        <v>74</v>
      </c>
      <c r="CO228" s="28">
        <v>2</v>
      </c>
      <c r="CP228" s="28">
        <v>13</v>
      </c>
      <c r="CQ228" s="28">
        <v>24</v>
      </c>
      <c r="CR228" s="28">
        <v>38</v>
      </c>
      <c r="CS228" s="28">
        <v>1</v>
      </c>
      <c r="CT228" s="28">
        <v>21.6</v>
      </c>
      <c r="CU228" s="28">
        <v>192</v>
      </c>
      <c r="CV228" s="28">
        <v>0.95</v>
      </c>
      <c r="CW228" s="28">
        <v>10.1</v>
      </c>
      <c r="CX228" s="28">
        <v>14</v>
      </c>
      <c r="CY228" s="28">
        <v>5.08</v>
      </c>
      <c r="CZ228" s="28">
        <v>263000</v>
      </c>
      <c r="DA228" s="28">
        <v>12930</v>
      </c>
      <c r="DB228" s="28">
        <v>2960</v>
      </c>
      <c r="DC228" s="28">
        <v>82</v>
      </c>
      <c r="DD228" s="28">
        <v>78</v>
      </c>
      <c r="DE228" s="28">
        <v>11510</v>
      </c>
      <c r="DF228" s="28">
        <v>969</v>
      </c>
      <c r="DG228" s="28">
        <v>4.3</v>
      </c>
      <c r="DH228" s="28">
        <v>138</v>
      </c>
      <c r="DI228" s="28">
        <v>97</v>
      </c>
      <c r="DK228" s="28">
        <v>163</v>
      </c>
      <c r="DO228" s="28">
        <v>130</v>
      </c>
      <c r="DV228" s="80"/>
      <c r="EA228" s="28">
        <v>7.47</v>
      </c>
      <c r="EB228" s="28">
        <v>30</v>
      </c>
      <c r="EC228" s="28">
        <v>21.8</v>
      </c>
      <c r="ED228" s="28">
        <v>48</v>
      </c>
      <c r="ER228" s="28">
        <v>2</v>
      </c>
      <c r="ES228" s="28">
        <v>6</v>
      </c>
      <c r="ET228" s="28">
        <v>1</v>
      </c>
      <c r="EU228" s="28">
        <v>1</v>
      </c>
      <c r="EV228" s="28">
        <v>1</v>
      </c>
      <c r="EW228" s="28">
        <v>12.6</v>
      </c>
      <c r="EY228" s="29">
        <f t="shared" si="9"/>
        <v>25.711662075298442</v>
      </c>
      <c r="EZ228" s="82">
        <f t="shared" si="10"/>
        <v>4</v>
      </c>
      <c r="FA228" s="29">
        <f t="shared" si="11"/>
        <v>12</v>
      </c>
    </row>
    <row r="229" spans="1:157" s="28" customFormat="1" ht="29.25" customHeight="1" x14ac:dyDescent="0.25">
      <c r="A229" s="76">
        <v>43995</v>
      </c>
      <c r="B229" s="28" t="s">
        <v>1037</v>
      </c>
      <c r="C229" s="28">
        <v>2231077179</v>
      </c>
      <c r="D229" s="28" t="s">
        <v>1038</v>
      </c>
      <c r="E229" s="28" t="s">
        <v>1039</v>
      </c>
      <c r="F229" s="28">
        <v>68</v>
      </c>
      <c r="G229" s="28">
        <v>3</v>
      </c>
      <c r="H229" s="28" t="s">
        <v>303</v>
      </c>
      <c r="I229" s="28">
        <v>1</v>
      </c>
      <c r="J229" s="28">
        <v>2</v>
      </c>
      <c r="K229" s="28">
        <v>6</v>
      </c>
      <c r="L229" s="28">
        <v>1</v>
      </c>
      <c r="M229" s="28">
        <v>2</v>
      </c>
      <c r="N229" s="28">
        <v>2</v>
      </c>
      <c r="O229" s="28">
        <v>2</v>
      </c>
      <c r="P229" s="28">
        <v>2</v>
      </c>
      <c r="Q229" s="28">
        <v>2</v>
      </c>
      <c r="R229" s="28">
        <v>2</v>
      </c>
      <c r="S229" s="28">
        <v>2</v>
      </c>
      <c r="T229" s="28">
        <v>2</v>
      </c>
      <c r="U229" s="28">
        <v>2</v>
      </c>
      <c r="V229" s="28">
        <v>2</v>
      </c>
      <c r="W229" s="28">
        <v>2</v>
      </c>
      <c r="X229" s="28">
        <v>2</v>
      </c>
      <c r="Y229" s="28">
        <v>1</v>
      </c>
      <c r="Z229" s="28">
        <v>2</v>
      </c>
      <c r="AA229" s="28">
        <v>2</v>
      </c>
      <c r="AB229" s="28">
        <v>2</v>
      </c>
      <c r="AC229" s="28">
        <v>2</v>
      </c>
      <c r="AD229" s="28">
        <v>82</v>
      </c>
      <c r="AE229" s="28">
        <v>1.7</v>
      </c>
      <c r="AF229" s="28">
        <v>1</v>
      </c>
      <c r="AG229" s="28">
        <v>2</v>
      </c>
      <c r="AH229" s="28">
        <v>2</v>
      </c>
      <c r="AI229" s="28">
        <v>1</v>
      </c>
      <c r="AJ229" s="28">
        <v>2</v>
      </c>
      <c r="AK229" s="28">
        <v>2</v>
      </c>
      <c r="AL229" s="28">
        <v>2</v>
      </c>
      <c r="AM229" s="28">
        <v>2</v>
      </c>
      <c r="AN229" s="28">
        <v>2</v>
      </c>
      <c r="AO229" s="28">
        <v>2</v>
      </c>
      <c r="AP229" s="28">
        <v>2</v>
      </c>
      <c r="AQ229" s="28">
        <v>1</v>
      </c>
      <c r="AR229" s="28">
        <v>2</v>
      </c>
      <c r="AS229" s="28">
        <v>2</v>
      </c>
      <c r="AT229" s="28">
        <v>2</v>
      </c>
      <c r="AU229" s="28">
        <v>1</v>
      </c>
      <c r="AV229" s="28">
        <v>2</v>
      </c>
      <c r="AW229" s="28">
        <v>2</v>
      </c>
      <c r="AX229" s="28">
        <v>1</v>
      </c>
      <c r="AY229" s="28">
        <v>2</v>
      </c>
      <c r="AZ229" s="28">
        <v>2</v>
      </c>
      <c r="BA229" s="28">
        <v>2</v>
      </c>
      <c r="BB229" s="28">
        <v>2</v>
      </c>
      <c r="BC229" s="28">
        <v>2</v>
      </c>
      <c r="BD229" s="28">
        <v>2</v>
      </c>
      <c r="BE229" s="28">
        <v>1</v>
      </c>
      <c r="BF229" s="28">
        <v>2</v>
      </c>
      <c r="BG229" s="28">
        <v>2</v>
      </c>
      <c r="BH229" s="28">
        <v>2</v>
      </c>
      <c r="BI229" s="28">
        <v>2</v>
      </c>
      <c r="BJ229" s="28">
        <v>2</v>
      </c>
      <c r="BK229" s="28">
        <v>2</v>
      </c>
      <c r="BL229" s="28">
        <v>1</v>
      </c>
      <c r="BM229" s="28">
        <v>2</v>
      </c>
      <c r="BN229" s="28">
        <v>2</v>
      </c>
      <c r="BO229" s="28">
        <v>2</v>
      </c>
      <c r="BP229" s="28">
        <v>1</v>
      </c>
      <c r="BQ229" s="28">
        <v>2</v>
      </c>
      <c r="BR229" s="28">
        <v>2</v>
      </c>
      <c r="BS229" s="28">
        <v>1</v>
      </c>
      <c r="BT229" s="28">
        <v>1</v>
      </c>
      <c r="BU229" s="28">
        <v>2</v>
      </c>
      <c r="BV229" s="28">
        <v>2</v>
      </c>
      <c r="BW229" s="76">
        <v>43993</v>
      </c>
      <c r="BX229" s="77">
        <v>3</v>
      </c>
      <c r="BZ229" s="76"/>
      <c r="CB229" s="76">
        <v>43995</v>
      </c>
      <c r="CC229" s="76">
        <v>43997</v>
      </c>
      <c r="CD229" s="78">
        <v>3</v>
      </c>
      <c r="CE229" s="76">
        <v>43987</v>
      </c>
      <c r="CF229" s="79">
        <v>1</v>
      </c>
      <c r="CG229" s="78">
        <v>1</v>
      </c>
      <c r="CH229" s="76">
        <v>43995</v>
      </c>
      <c r="CI229" s="28">
        <v>110</v>
      </c>
      <c r="CJ229" s="28">
        <v>65</v>
      </c>
      <c r="CK229" s="28">
        <v>1</v>
      </c>
      <c r="CL229" s="28">
        <v>122</v>
      </c>
      <c r="CM229" s="28">
        <v>79</v>
      </c>
      <c r="CO229" s="28">
        <v>2</v>
      </c>
      <c r="CP229" s="28">
        <v>10</v>
      </c>
      <c r="CQ229" s="28">
        <v>33</v>
      </c>
      <c r="CR229" s="28">
        <v>39.299999999999997</v>
      </c>
      <c r="CS229" s="28">
        <v>2</v>
      </c>
      <c r="CT229" s="28">
        <v>19</v>
      </c>
      <c r="CU229" s="28">
        <v>110</v>
      </c>
      <c r="CV229" s="28">
        <v>0.83</v>
      </c>
      <c r="CW229" s="28">
        <v>8.9</v>
      </c>
      <c r="CX229" s="28">
        <v>12.7</v>
      </c>
      <c r="CY229" s="28">
        <v>4.1900000000000004</v>
      </c>
      <c r="CZ229" s="28">
        <v>259000</v>
      </c>
      <c r="DA229" s="28">
        <v>8308</v>
      </c>
      <c r="DB229" s="28">
        <v>160</v>
      </c>
      <c r="DC229" s="28">
        <v>0</v>
      </c>
      <c r="DD229" s="28">
        <v>20</v>
      </c>
      <c r="DE229" s="28">
        <v>7830</v>
      </c>
      <c r="DF229" s="28">
        <v>290</v>
      </c>
      <c r="DG229" s="28">
        <v>3.8</v>
      </c>
      <c r="DH229" s="28">
        <v>130</v>
      </c>
      <c r="DI229" s="28">
        <v>101</v>
      </c>
      <c r="DS229" s="28">
        <v>722</v>
      </c>
      <c r="DV229" s="80"/>
      <c r="EA229" s="28">
        <v>7.45</v>
      </c>
      <c r="EB229" s="28">
        <v>30</v>
      </c>
      <c r="EC229" s="28">
        <v>20</v>
      </c>
      <c r="ED229" s="28">
        <v>51</v>
      </c>
      <c r="ER229" s="28">
        <v>2</v>
      </c>
      <c r="ES229" s="28">
        <v>6</v>
      </c>
      <c r="ET229" s="28">
        <v>1</v>
      </c>
      <c r="EU229" s="28">
        <v>1</v>
      </c>
      <c r="EV229" s="28">
        <v>1</v>
      </c>
      <c r="EW229" s="28">
        <v>13.9</v>
      </c>
      <c r="EY229" s="29">
        <f t="shared" si="9"/>
        <v>28.373702422145328</v>
      </c>
      <c r="EZ229" s="82">
        <f t="shared" si="10"/>
        <v>2</v>
      </c>
      <c r="FA229" s="29">
        <f t="shared" si="11"/>
        <v>10</v>
      </c>
    </row>
    <row r="230" spans="1:157" s="28" customFormat="1" ht="29.25" customHeight="1" x14ac:dyDescent="0.25">
      <c r="A230" s="76">
        <v>43996</v>
      </c>
      <c r="B230" s="28" t="s">
        <v>259</v>
      </c>
      <c r="C230" s="28">
        <v>2211491078</v>
      </c>
      <c r="D230" s="28" t="s">
        <v>1040</v>
      </c>
      <c r="E230" s="28" t="s">
        <v>1041</v>
      </c>
      <c r="F230" s="28">
        <v>69</v>
      </c>
      <c r="G230" s="28">
        <v>6</v>
      </c>
      <c r="H230" s="28" t="s">
        <v>303</v>
      </c>
      <c r="I230" s="28">
        <v>2</v>
      </c>
      <c r="J230" s="28">
        <v>1</v>
      </c>
      <c r="K230" s="28">
        <v>3</v>
      </c>
      <c r="L230" s="28">
        <v>2</v>
      </c>
      <c r="M230" s="28">
        <v>2</v>
      </c>
      <c r="N230" s="28">
        <v>2</v>
      </c>
      <c r="O230" s="28">
        <v>2</v>
      </c>
      <c r="P230" s="28">
        <v>2</v>
      </c>
      <c r="Q230" s="28">
        <v>2</v>
      </c>
      <c r="R230" s="28">
        <v>1</v>
      </c>
      <c r="S230" s="28">
        <v>2</v>
      </c>
      <c r="T230" s="28">
        <v>1</v>
      </c>
      <c r="U230" s="28">
        <v>2</v>
      </c>
      <c r="V230" s="28">
        <v>2</v>
      </c>
      <c r="W230" s="28">
        <v>2</v>
      </c>
      <c r="X230" s="28">
        <v>1</v>
      </c>
      <c r="Y230" s="28">
        <v>2</v>
      </c>
      <c r="Z230" s="28">
        <v>2</v>
      </c>
      <c r="AA230" s="28">
        <v>2</v>
      </c>
      <c r="AB230" s="28">
        <v>2</v>
      </c>
      <c r="AC230" s="28">
        <v>2</v>
      </c>
      <c r="AD230" s="28">
        <v>80</v>
      </c>
      <c r="AE230" s="28">
        <v>1.65</v>
      </c>
      <c r="AF230" s="28">
        <v>1</v>
      </c>
      <c r="AG230" s="28">
        <v>2</v>
      </c>
      <c r="AH230" s="28">
        <v>2</v>
      </c>
      <c r="AI230" s="28">
        <v>2</v>
      </c>
      <c r="AJ230" s="28">
        <v>2</v>
      </c>
      <c r="AK230" s="28">
        <v>2</v>
      </c>
      <c r="AL230" s="28">
        <v>2</v>
      </c>
      <c r="AM230" s="28">
        <v>2</v>
      </c>
      <c r="AN230" s="28">
        <v>2</v>
      </c>
      <c r="AO230" s="28">
        <v>2</v>
      </c>
      <c r="AP230" s="28">
        <v>2</v>
      </c>
      <c r="AQ230" s="28">
        <v>2</v>
      </c>
      <c r="AR230" s="28">
        <v>2</v>
      </c>
      <c r="AS230" s="28">
        <v>2</v>
      </c>
      <c r="AT230" s="28">
        <v>2</v>
      </c>
      <c r="AU230" s="28">
        <v>2</v>
      </c>
      <c r="AV230" s="28">
        <v>2</v>
      </c>
      <c r="AW230" s="28">
        <v>2</v>
      </c>
      <c r="AX230" s="28">
        <v>1</v>
      </c>
      <c r="AY230" s="28">
        <v>2</v>
      </c>
      <c r="AZ230" s="28">
        <v>2</v>
      </c>
      <c r="BA230" s="28">
        <v>2</v>
      </c>
      <c r="BB230" s="28">
        <v>2</v>
      </c>
      <c r="BC230" s="28">
        <v>2</v>
      </c>
      <c r="BD230" s="28">
        <v>2</v>
      </c>
      <c r="BE230" s="28">
        <v>1</v>
      </c>
      <c r="BF230" s="28">
        <v>2</v>
      </c>
      <c r="BG230" s="28">
        <v>2</v>
      </c>
      <c r="BH230" s="28">
        <v>2</v>
      </c>
      <c r="BI230" s="28">
        <v>2</v>
      </c>
      <c r="BJ230" s="28">
        <v>2</v>
      </c>
      <c r="BK230" s="28">
        <v>2</v>
      </c>
      <c r="BL230" s="28">
        <v>1</v>
      </c>
      <c r="BM230" s="28">
        <v>2</v>
      </c>
      <c r="BN230" s="28">
        <v>2</v>
      </c>
      <c r="BO230" s="28">
        <v>2</v>
      </c>
      <c r="BP230" s="28">
        <v>1</v>
      </c>
      <c r="BQ230" s="28">
        <v>2</v>
      </c>
      <c r="BR230" s="28">
        <v>2</v>
      </c>
      <c r="BS230" s="28">
        <v>1</v>
      </c>
      <c r="BT230" s="28">
        <v>2</v>
      </c>
      <c r="BU230" s="28">
        <v>2</v>
      </c>
      <c r="BV230" s="28">
        <v>2</v>
      </c>
      <c r="BW230" s="76">
        <v>43996</v>
      </c>
      <c r="BX230" s="77">
        <v>3</v>
      </c>
      <c r="BZ230" s="76"/>
      <c r="CB230" s="76">
        <v>43996</v>
      </c>
      <c r="CC230" s="76">
        <v>43997</v>
      </c>
      <c r="CD230" s="78">
        <v>3</v>
      </c>
      <c r="CE230" s="76">
        <v>43983</v>
      </c>
      <c r="CF230" s="79">
        <v>2</v>
      </c>
      <c r="CG230" s="78">
        <v>1</v>
      </c>
      <c r="CH230" s="76">
        <v>43996</v>
      </c>
      <c r="CI230" s="28">
        <v>136</v>
      </c>
      <c r="CJ230" s="28">
        <v>76</v>
      </c>
      <c r="CK230" s="28">
        <v>1</v>
      </c>
      <c r="CL230" s="28">
        <v>126</v>
      </c>
      <c r="CM230" s="28">
        <v>75</v>
      </c>
      <c r="CO230" s="28">
        <v>2</v>
      </c>
      <c r="CP230" s="28">
        <v>15</v>
      </c>
      <c r="CQ230" s="28">
        <v>28</v>
      </c>
      <c r="CR230" s="28">
        <v>37</v>
      </c>
      <c r="CS230" s="28">
        <v>2</v>
      </c>
      <c r="CT230" s="28">
        <v>110</v>
      </c>
      <c r="CU230" s="28">
        <v>87</v>
      </c>
      <c r="CV230" s="28">
        <v>6.76</v>
      </c>
      <c r="CW230" s="28">
        <v>51</v>
      </c>
      <c r="CX230" s="28">
        <v>13.3</v>
      </c>
      <c r="CY230" s="28">
        <v>4.7</v>
      </c>
      <c r="CZ230" s="28">
        <v>529000</v>
      </c>
      <c r="DA230" s="28">
        <v>20280</v>
      </c>
      <c r="DB230" s="28">
        <v>750</v>
      </c>
      <c r="DC230" s="28">
        <v>0</v>
      </c>
      <c r="DD230" s="28">
        <v>100</v>
      </c>
      <c r="DE230" s="28">
        <v>19120</v>
      </c>
      <c r="DF230" s="28">
        <v>280</v>
      </c>
      <c r="DK230" s="28">
        <v>45</v>
      </c>
      <c r="DO230" s="28">
        <v>52</v>
      </c>
      <c r="DS230" s="28">
        <v>757</v>
      </c>
      <c r="DV230" s="80"/>
      <c r="EA230" s="28">
        <v>7.34</v>
      </c>
      <c r="EB230" s="28">
        <v>12</v>
      </c>
      <c r="EC230" s="28">
        <v>6</v>
      </c>
      <c r="ED230" s="28">
        <v>55</v>
      </c>
      <c r="EF230" s="28">
        <v>166</v>
      </c>
      <c r="EG230" s="28">
        <v>2</v>
      </c>
      <c r="ER230" s="28">
        <v>2</v>
      </c>
      <c r="ES230" s="28">
        <v>3</v>
      </c>
      <c r="ET230" s="28">
        <v>2</v>
      </c>
      <c r="EU230" s="28">
        <v>1</v>
      </c>
      <c r="EV230" s="28">
        <v>1</v>
      </c>
      <c r="EW230" s="28" t="s">
        <v>1042</v>
      </c>
      <c r="EY230" s="29">
        <f t="shared" si="9"/>
        <v>29.38475665748393</v>
      </c>
      <c r="EZ230" s="82">
        <f t="shared" si="10"/>
        <v>1</v>
      </c>
      <c r="FA230" s="29">
        <f t="shared" si="11"/>
        <v>14</v>
      </c>
    </row>
    <row r="231" spans="1:157" s="28" customFormat="1" ht="29.25" customHeight="1" x14ac:dyDescent="0.25">
      <c r="A231" s="76">
        <v>43988</v>
      </c>
      <c r="B231" s="28" t="s">
        <v>625</v>
      </c>
      <c r="C231" s="28">
        <v>2212113835</v>
      </c>
      <c r="D231" s="28" t="s">
        <v>1043</v>
      </c>
      <c r="E231" s="28" t="s">
        <v>1044</v>
      </c>
      <c r="F231" s="28">
        <v>45</v>
      </c>
      <c r="G231" s="28">
        <v>2</v>
      </c>
      <c r="H231" s="28" t="s">
        <v>345</v>
      </c>
      <c r="I231" s="28">
        <v>2</v>
      </c>
      <c r="J231" s="28">
        <v>2</v>
      </c>
      <c r="K231" s="28">
        <v>6</v>
      </c>
      <c r="L231" s="28">
        <v>1</v>
      </c>
      <c r="M231" s="28">
        <v>2</v>
      </c>
      <c r="N231" s="28">
        <v>2</v>
      </c>
      <c r="O231" s="28">
        <v>2</v>
      </c>
      <c r="P231" s="28">
        <v>2</v>
      </c>
      <c r="Q231" s="28">
        <v>1</v>
      </c>
      <c r="R231" s="28">
        <v>2</v>
      </c>
      <c r="S231" s="28">
        <v>2</v>
      </c>
      <c r="T231" s="28">
        <v>2</v>
      </c>
      <c r="U231" s="28">
        <v>2</v>
      </c>
      <c r="V231" s="28">
        <v>2</v>
      </c>
      <c r="W231" s="28">
        <v>2</v>
      </c>
      <c r="X231" s="28">
        <v>2</v>
      </c>
      <c r="Y231" s="28">
        <v>2</v>
      </c>
      <c r="Z231" s="28">
        <v>2</v>
      </c>
      <c r="AA231" s="28">
        <v>2</v>
      </c>
      <c r="AB231" s="28">
        <v>2</v>
      </c>
      <c r="AC231" s="28">
        <v>2</v>
      </c>
      <c r="AD231" s="28">
        <v>80</v>
      </c>
      <c r="AE231" s="28">
        <v>1.53</v>
      </c>
      <c r="AF231" s="28">
        <v>1</v>
      </c>
      <c r="AG231" s="28">
        <v>2</v>
      </c>
      <c r="AH231" s="28">
        <v>2</v>
      </c>
      <c r="AI231" s="28">
        <v>1</v>
      </c>
      <c r="AJ231" s="28">
        <v>2</v>
      </c>
      <c r="AK231" s="28">
        <v>2</v>
      </c>
      <c r="AL231" s="28">
        <v>2</v>
      </c>
      <c r="AM231" s="28">
        <v>2</v>
      </c>
      <c r="AN231" s="28">
        <v>2</v>
      </c>
      <c r="AO231" s="28">
        <v>2</v>
      </c>
      <c r="AP231" s="28">
        <v>2</v>
      </c>
      <c r="AQ231" s="28">
        <v>2</v>
      </c>
      <c r="AR231" s="28">
        <v>1</v>
      </c>
      <c r="AS231" s="28">
        <v>2</v>
      </c>
      <c r="AT231" s="28">
        <v>2</v>
      </c>
      <c r="AU231" s="28">
        <v>1</v>
      </c>
      <c r="AV231" s="28">
        <v>2</v>
      </c>
      <c r="AW231" s="28">
        <v>2</v>
      </c>
      <c r="AX231" s="28">
        <v>1</v>
      </c>
      <c r="AY231" s="28">
        <v>2</v>
      </c>
      <c r="AZ231" s="28">
        <v>2</v>
      </c>
      <c r="BA231" s="28">
        <v>2</v>
      </c>
      <c r="BB231" s="28">
        <v>1</v>
      </c>
      <c r="BC231" s="28">
        <v>2</v>
      </c>
      <c r="BD231" s="28">
        <v>2</v>
      </c>
      <c r="BE231" s="28">
        <v>1</v>
      </c>
      <c r="BF231" s="28">
        <v>2</v>
      </c>
      <c r="BG231" s="28">
        <v>2</v>
      </c>
      <c r="BH231" s="28">
        <v>2</v>
      </c>
      <c r="BI231" s="28">
        <v>2</v>
      </c>
      <c r="BJ231" s="28">
        <v>2</v>
      </c>
      <c r="BK231" s="28">
        <v>2</v>
      </c>
      <c r="BL231" s="28">
        <v>1</v>
      </c>
      <c r="BM231" s="28">
        <v>2</v>
      </c>
      <c r="BN231" s="28">
        <v>2</v>
      </c>
      <c r="BO231" s="28">
        <v>2</v>
      </c>
      <c r="BP231" s="28">
        <v>1</v>
      </c>
      <c r="BQ231" s="28">
        <v>1</v>
      </c>
      <c r="BR231" s="28">
        <v>1</v>
      </c>
      <c r="BS231" s="28">
        <v>1</v>
      </c>
      <c r="BT231" s="28">
        <v>1</v>
      </c>
      <c r="BU231" s="28">
        <v>2</v>
      </c>
      <c r="BV231" s="28">
        <v>2</v>
      </c>
      <c r="BW231" s="76">
        <v>43988</v>
      </c>
      <c r="BX231" s="77">
        <v>3</v>
      </c>
      <c r="BZ231" s="76"/>
      <c r="CB231" s="76">
        <v>43988</v>
      </c>
      <c r="CC231" s="76">
        <v>43998</v>
      </c>
      <c r="CD231" s="78">
        <v>3</v>
      </c>
      <c r="CE231" s="76">
        <v>43985</v>
      </c>
      <c r="CF231" s="79">
        <v>5</v>
      </c>
      <c r="CG231" s="78">
        <v>1</v>
      </c>
      <c r="CH231" s="76">
        <v>43988</v>
      </c>
      <c r="CI231" s="28">
        <v>129</v>
      </c>
      <c r="CJ231" s="28">
        <v>80</v>
      </c>
      <c r="CK231" s="28">
        <v>1</v>
      </c>
      <c r="CL231" s="28">
        <v>96</v>
      </c>
      <c r="CN231" s="28">
        <v>90</v>
      </c>
      <c r="CO231" s="28">
        <v>2</v>
      </c>
      <c r="CQ231" s="28">
        <v>32</v>
      </c>
      <c r="CR231" s="28">
        <v>37.200000000000003</v>
      </c>
      <c r="CS231" s="28">
        <v>2</v>
      </c>
      <c r="CT231" s="28">
        <v>10</v>
      </c>
      <c r="CU231" s="28">
        <v>238</v>
      </c>
      <c r="CV231" s="28">
        <v>0.68</v>
      </c>
      <c r="CW231" s="28">
        <v>5</v>
      </c>
      <c r="CX231" s="28">
        <v>13.8</v>
      </c>
      <c r="CY231" s="28">
        <v>4.7</v>
      </c>
      <c r="CZ231" s="28">
        <v>180000</v>
      </c>
      <c r="DA231" s="28">
        <v>12300</v>
      </c>
      <c r="DB231" s="28">
        <v>180</v>
      </c>
      <c r="DC231" s="28">
        <v>10</v>
      </c>
      <c r="DD231" s="28">
        <v>20</v>
      </c>
      <c r="DE231" s="28">
        <v>10730</v>
      </c>
      <c r="DF231" s="28">
        <v>1350</v>
      </c>
      <c r="DG231" s="28">
        <v>3.8</v>
      </c>
      <c r="DH231" s="28">
        <v>140</v>
      </c>
      <c r="DI231" s="28">
        <v>105</v>
      </c>
      <c r="DJ231" s="28">
        <v>7.6</v>
      </c>
      <c r="DK231" s="28">
        <v>33</v>
      </c>
      <c r="DO231" s="28">
        <v>26</v>
      </c>
      <c r="DS231" s="28">
        <v>381</v>
      </c>
      <c r="DU231" s="28">
        <v>30</v>
      </c>
      <c r="DV231" s="80">
        <v>6</v>
      </c>
      <c r="DZ231" s="28">
        <v>4</v>
      </c>
      <c r="EA231" s="28">
        <v>7.03</v>
      </c>
      <c r="EB231" s="28">
        <v>73</v>
      </c>
      <c r="EC231" s="28">
        <v>19</v>
      </c>
      <c r="ED231" s="28">
        <v>58</v>
      </c>
      <c r="ER231" s="28">
        <v>2</v>
      </c>
      <c r="ES231" s="28">
        <v>6</v>
      </c>
      <c r="ET231" s="28">
        <v>1</v>
      </c>
      <c r="EU231" s="28">
        <v>1</v>
      </c>
      <c r="EV231" s="28">
        <v>2</v>
      </c>
      <c r="EW231" s="28">
        <v>14.3</v>
      </c>
      <c r="EX231" s="28">
        <v>817</v>
      </c>
      <c r="EY231" s="29">
        <f t="shared" si="9"/>
        <v>34.174889999572812</v>
      </c>
      <c r="EZ231" s="82">
        <f t="shared" si="10"/>
        <v>10</v>
      </c>
      <c r="FA231" s="29">
        <f t="shared" si="11"/>
        <v>13</v>
      </c>
    </row>
    <row r="232" spans="1:157" ht="29.25" customHeight="1" x14ac:dyDescent="0.25">
      <c r="A232" s="25">
        <v>43998</v>
      </c>
      <c r="B232" s="18" t="s">
        <v>193</v>
      </c>
      <c r="C232" s="18">
        <v>2225051680</v>
      </c>
      <c r="D232" s="18" t="s">
        <v>1045</v>
      </c>
      <c r="E232" s="18" t="s">
        <v>1046</v>
      </c>
      <c r="F232" s="18">
        <v>60</v>
      </c>
      <c r="G232" s="18">
        <v>4</v>
      </c>
      <c r="H232" s="18" t="s">
        <v>303</v>
      </c>
      <c r="I232" s="18">
        <v>2</v>
      </c>
      <c r="J232" s="18">
        <v>2</v>
      </c>
      <c r="K232" s="18">
        <v>6</v>
      </c>
      <c r="L232" s="18">
        <v>1</v>
      </c>
      <c r="M232" s="18">
        <v>2</v>
      </c>
      <c r="N232" s="18">
        <v>2</v>
      </c>
      <c r="O232" s="18">
        <v>2</v>
      </c>
      <c r="P232" s="18">
        <v>2</v>
      </c>
      <c r="Q232" s="18">
        <v>2</v>
      </c>
      <c r="R232" s="18">
        <v>1</v>
      </c>
      <c r="S232" s="18">
        <v>2</v>
      </c>
      <c r="T232" s="18">
        <v>2</v>
      </c>
      <c r="U232" s="18">
        <v>1</v>
      </c>
      <c r="V232" s="18">
        <v>2</v>
      </c>
      <c r="W232" s="18">
        <v>2</v>
      </c>
      <c r="X232" s="18">
        <v>2</v>
      </c>
      <c r="Y232" s="18">
        <v>2</v>
      </c>
      <c r="Z232" s="18">
        <v>2</v>
      </c>
      <c r="AA232" s="18">
        <v>2</v>
      </c>
      <c r="AB232" s="18">
        <v>2</v>
      </c>
      <c r="AC232" s="18">
        <v>2</v>
      </c>
      <c r="AD232" s="18">
        <v>77</v>
      </c>
      <c r="AE232" s="18">
        <v>1.62</v>
      </c>
      <c r="AF232" s="18">
        <v>1</v>
      </c>
      <c r="AG232" s="18">
        <v>2</v>
      </c>
      <c r="AH232" s="18">
        <v>1</v>
      </c>
      <c r="AI232" s="18">
        <v>1</v>
      </c>
      <c r="AJ232" s="18">
        <v>2</v>
      </c>
      <c r="AK232" s="18">
        <v>2</v>
      </c>
      <c r="AL232" s="18">
        <v>2</v>
      </c>
      <c r="AM232" s="18">
        <v>2</v>
      </c>
      <c r="AN232" s="18">
        <v>2</v>
      </c>
      <c r="AO232" s="18">
        <v>2</v>
      </c>
      <c r="AP232" s="18">
        <v>2</v>
      </c>
      <c r="AQ232" s="18">
        <v>2</v>
      </c>
      <c r="AR232" s="18">
        <v>2</v>
      </c>
      <c r="AS232" s="18">
        <v>2</v>
      </c>
      <c r="AT232" s="18">
        <v>2</v>
      </c>
      <c r="AU232" s="18">
        <v>1</v>
      </c>
      <c r="AV232" s="18">
        <v>2</v>
      </c>
      <c r="AW232" s="18">
        <v>2</v>
      </c>
      <c r="AX232" s="18">
        <v>1</v>
      </c>
      <c r="AY232" s="18">
        <v>2</v>
      </c>
      <c r="AZ232" s="18">
        <v>2</v>
      </c>
      <c r="BA232" s="18">
        <v>2</v>
      </c>
      <c r="BB232" s="18">
        <v>2</v>
      </c>
      <c r="BC232" s="18">
        <v>2</v>
      </c>
      <c r="BD232" s="18">
        <v>2</v>
      </c>
      <c r="BE232" s="18">
        <v>1</v>
      </c>
      <c r="BF232" s="18">
        <v>2</v>
      </c>
      <c r="BG232" s="18">
        <v>2</v>
      </c>
      <c r="BH232" s="18">
        <v>2</v>
      </c>
      <c r="BI232" s="18">
        <v>2</v>
      </c>
      <c r="BJ232" s="18">
        <v>2</v>
      </c>
      <c r="BK232" s="18">
        <v>2</v>
      </c>
      <c r="BL232" s="18">
        <v>1</v>
      </c>
      <c r="BM232" s="18">
        <v>2</v>
      </c>
      <c r="BN232" s="18">
        <v>2</v>
      </c>
      <c r="BO232" s="18">
        <v>2</v>
      </c>
      <c r="BP232" s="18">
        <v>1</v>
      </c>
      <c r="BQ232" s="18">
        <v>2</v>
      </c>
      <c r="BR232" s="18">
        <v>2</v>
      </c>
      <c r="BS232" s="18">
        <v>1</v>
      </c>
      <c r="BT232" s="18">
        <v>1</v>
      </c>
      <c r="BU232" s="18">
        <v>2</v>
      </c>
      <c r="BV232" s="18">
        <v>2</v>
      </c>
      <c r="BW232" s="25">
        <v>43997</v>
      </c>
      <c r="BX232" s="53">
        <v>1</v>
      </c>
      <c r="CB232" s="25">
        <v>43997</v>
      </c>
      <c r="CC232" s="25">
        <v>44003</v>
      </c>
      <c r="CD232" s="26">
        <v>3</v>
      </c>
      <c r="CE232" s="25">
        <v>43989</v>
      </c>
      <c r="CF232" s="62">
        <v>2</v>
      </c>
      <c r="CG232" s="26">
        <v>1</v>
      </c>
      <c r="CH232" s="25">
        <v>43997</v>
      </c>
      <c r="CI232" s="18">
        <v>130</v>
      </c>
      <c r="CJ232" s="18">
        <v>50</v>
      </c>
      <c r="CK232" s="18">
        <v>1</v>
      </c>
      <c r="CL232" s="18">
        <v>117</v>
      </c>
      <c r="CN232" s="18">
        <v>91</v>
      </c>
      <c r="CO232" s="18">
        <v>2</v>
      </c>
      <c r="CP232" s="18">
        <v>5</v>
      </c>
      <c r="CQ232" s="18">
        <v>22</v>
      </c>
      <c r="CR232" s="18">
        <v>39</v>
      </c>
      <c r="CS232" s="18">
        <v>2</v>
      </c>
      <c r="CT232" s="18">
        <v>74</v>
      </c>
      <c r="CU232" s="18">
        <v>275</v>
      </c>
      <c r="CV232" s="18">
        <v>4.3099999999999996</v>
      </c>
      <c r="CW232" s="18">
        <v>35</v>
      </c>
      <c r="CX232" s="18">
        <v>11.3</v>
      </c>
      <c r="CY232" s="18">
        <v>3.86</v>
      </c>
      <c r="CZ232" s="18">
        <v>194000</v>
      </c>
      <c r="DA232" s="18">
        <v>16210</v>
      </c>
      <c r="DB232" s="18">
        <v>490</v>
      </c>
      <c r="DC232" s="18">
        <v>0</v>
      </c>
      <c r="DD232" s="18">
        <v>0</v>
      </c>
      <c r="DE232" s="18">
        <v>15560</v>
      </c>
      <c r="DF232" s="18">
        <v>320</v>
      </c>
      <c r="DG232" s="18">
        <v>4.2</v>
      </c>
      <c r="DH232" s="18">
        <v>134</v>
      </c>
      <c r="DI232" s="18">
        <v>103</v>
      </c>
      <c r="DK232" s="18">
        <v>48</v>
      </c>
      <c r="DO232" s="18">
        <v>44</v>
      </c>
      <c r="DS232" s="18">
        <v>648</v>
      </c>
      <c r="EA232" s="18">
        <v>7.31</v>
      </c>
      <c r="EB232" s="18">
        <v>40</v>
      </c>
      <c r="EC232" s="18">
        <v>20</v>
      </c>
      <c r="ED232" s="18">
        <v>134</v>
      </c>
      <c r="EF232" s="18">
        <v>162</v>
      </c>
      <c r="ER232" s="18">
        <v>2</v>
      </c>
      <c r="ES232" s="18">
        <v>6</v>
      </c>
      <c r="ET232" s="18">
        <v>1</v>
      </c>
      <c r="EU232" s="18">
        <v>2</v>
      </c>
      <c r="EV232" s="18">
        <v>1</v>
      </c>
      <c r="EW232" s="22">
        <v>16.7</v>
      </c>
      <c r="EY232" s="29">
        <f t="shared" si="9"/>
        <v>29.340039628105469</v>
      </c>
      <c r="EZ232" s="82">
        <f t="shared" si="10"/>
        <v>6</v>
      </c>
      <c r="FA232" s="29">
        <f t="shared" si="11"/>
        <v>14</v>
      </c>
    </row>
    <row r="233" spans="1:157" s="28" customFormat="1" ht="29.25" customHeight="1" x14ac:dyDescent="0.25">
      <c r="A233" s="76">
        <v>43999</v>
      </c>
      <c r="B233" s="28" t="s">
        <v>967</v>
      </c>
      <c r="C233" s="28">
        <v>2228104862</v>
      </c>
      <c r="D233" s="28" t="s">
        <v>1047</v>
      </c>
      <c r="E233" s="28" t="s">
        <v>1048</v>
      </c>
      <c r="F233" s="28">
        <v>77</v>
      </c>
      <c r="G233" s="28">
        <v>6</v>
      </c>
      <c r="H233" s="28" t="s">
        <v>303</v>
      </c>
      <c r="I233" s="28">
        <v>1</v>
      </c>
      <c r="J233" s="28">
        <v>1</v>
      </c>
      <c r="K233" s="28">
        <v>7</v>
      </c>
      <c r="L233" s="28">
        <v>1</v>
      </c>
      <c r="M233" s="28">
        <v>2</v>
      </c>
      <c r="N233" s="28">
        <v>2</v>
      </c>
      <c r="O233" s="28">
        <v>2</v>
      </c>
      <c r="P233" s="28">
        <v>2</v>
      </c>
      <c r="Q233" s="28">
        <v>2</v>
      </c>
      <c r="R233" s="28">
        <v>1</v>
      </c>
      <c r="S233" s="28">
        <v>2</v>
      </c>
      <c r="T233" s="28">
        <v>2</v>
      </c>
      <c r="U233" s="28">
        <v>2</v>
      </c>
      <c r="V233" s="28">
        <v>2</v>
      </c>
      <c r="W233" s="28">
        <v>2</v>
      </c>
      <c r="X233" s="28">
        <v>2</v>
      </c>
      <c r="Y233" s="28">
        <v>2</v>
      </c>
      <c r="Z233" s="28">
        <v>2</v>
      </c>
      <c r="AA233" s="28">
        <v>2</v>
      </c>
      <c r="AB233" s="28">
        <v>2</v>
      </c>
      <c r="AC233" s="28">
        <v>2</v>
      </c>
      <c r="AD233" s="28">
        <v>76</v>
      </c>
      <c r="AE233" s="28">
        <v>1.5</v>
      </c>
      <c r="AF233" s="28">
        <v>1</v>
      </c>
      <c r="AG233" s="28">
        <v>2</v>
      </c>
      <c r="AH233" s="28">
        <v>2</v>
      </c>
      <c r="AI233" s="28">
        <v>2</v>
      </c>
      <c r="AJ233" s="28">
        <v>2</v>
      </c>
      <c r="AK233" s="28">
        <v>2</v>
      </c>
      <c r="AL233" s="28">
        <v>2</v>
      </c>
      <c r="AM233" s="28">
        <v>2</v>
      </c>
      <c r="AN233" s="28">
        <v>2</v>
      </c>
      <c r="AO233" s="28">
        <v>2</v>
      </c>
      <c r="AP233" s="28">
        <v>2</v>
      </c>
      <c r="AQ233" s="28">
        <v>2</v>
      </c>
      <c r="AR233" s="28">
        <v>2</v>
      </c>
      <c r="AS233" s="28">
        <v>2</v>
      </c>
      <c r="AT233" s="28">
        <v>2</v>
      </c>
      <c r="AU233" s="28">
        <v>1</v>
      </c>
      <c r="AV233" s="28">
        <v>2</v>
      </c>
      <c r="AW233" s="28">
        <v>2</v>
      </c>
      <c r="AX233" s="28">
        <v>2</v>
      </c>
      <c r="AY233" s="28">
        <v>2</v>
      </c>
      <c r="AZ233" s="28">
        <v>2</v>
      </c>
      <c r="BA233" s="28">
        <v>2</v>
      </c>
      <c r="BB233" s="28">
        <v>2</v>
      </c>
      <c r="BC233" s="28">
        <v>2</v>
      </c>
      <c r="BD233" s="28">
        <v>2</v>
      </c>
      <c r="BE233" s="28">
        <v>2</v>
      </c>
      <c r="BF233" s="28">
        <v>2</v>
      </c>
      <c r="BG233" s="28">
        <v>2</v>
      </c>
      <c r="BH233" s="28">
        <v>2</v>
      </c>
      <c r="BI233" s="28">
        <v>2</v>
      </c>
      <c r="BJ233" s="28">
        <v>1</v>
      </c>
      <c r="BK233" s="28">
        <v>2</v>
      </c>
      <c r="BL233" s="28">
        <v>1</v>
      </c>
      <c r="BM233" s="28">
        <v>2</v>
      </c>
      <c r="BN233" s="28">
        <v>2</v>
      </c>
      <c r="BO233" s="28">
        <v>1</v>
      </c>
      <c r="BP233" s="28">
        <v>1</v>
      </c>
      <c r="BQ233" s="28">
        <v>1</v>
      </c>
      <c r="BR233" s="28">
        <v>2</v>
      </c>
      <c r="BS233" s="28">
        <v>1</v>
      </c>
      <c r="BT233" s="28">
        <v>1</v>
      </c>
      <c r="BU233" s="28">
        <v>2</v>
      </c>
      <c r="BV233" s="28">
        <v>2</v>
      </c>
      <c r="BW233" s="76">
        <v>43997</v>
      </c>
      <c r="BX233" s="77">
        <v>3</v>
      </c>
      <c r="BZ233" s="76"/>
      <c r="CB233" s="76">
        <v>43999</v>
      </c>
      <c r="CC233" s="76">
        <v>44002</v>
      </c>
      <c r="CD233" s="78">
        <v>3</v>
      </c>
      <c r="CE233" s="76">
        <v>43993</v>
      </c>
      <c r="CF233" s="79">
        <v>5</v>
      </c>
      <c r="CG233" s="78">
        <v>1</v>
      </c>
      <c r="CH233" s="76">
        <v>43999</v>
      </c>
      <c r="CI233" s="28">
        <v>109</v>
      </c>
      <c r="CJ233" s="28">
        <v>66</v>
      </c>
      <c r="CK233" s="28">
        <v>1</v>
      </c>
      <c r="CL233" s="28">
        <v>74</v>
      </c>
      <c r="CM233" s="28">
        <v>87</v>
      </c>
      <c r="CO233" s="28">
        <v>2</v>
      </c>
      <c r="CP233" s="28">
        <v>10</v>
      </c>
      <c r="CQ233" s="28">
        <v>32</v>
      </c>
      <c r="CR233" s="28">
        <v>35</v>
      </c>
      <c r="CS233" s="28">
        <v>2</v>
      </c>
      <c r="CT233" s="28">
        <v>12</v>
      </c>
      <c r="CU233" s="28">
        <v>103</v>
      </c>
      <c r="CV233" s="28">
        <v>0.81</v>
      </c>
      <c r="CW233" s="28">
        <v>5</v>
      </c>
      <c r="CX233" s="28">
        <v>15</v>
      </c>
      <c r="CY233" s="28">
        <v>4.66</v>
      </c>
      <c r="CZ233" s="28">
        <v>77000</v>
      </c>
      <c r="DA233" s="28">
        <v>6054</v>
      </c>
      <c r="DB233" s="28">
        <v>270</v>
      </c>
      <c r="DC233" s="28">
        <v>0</v>
      </c>
      <c r="DD233" s="28">
        <v>20</v>
      </c>
      <c r="DE233" s="28">
        <v>5146</v>
      </c>
      <c r="DF233" s="28">
        <v>618</v>
      </c>
      <c r="DG233" s="28">
        <v>3.9</v>
      </c>
      <c r="DH233" s="28">
        <v>135</v>
      </c>
      <c r="DI233" s="28">
        <v>105</v>
      </c>
      <c r="DK233" s="28">
        <v>51</v>
      </c>
      <c r="DO233" s="28">
        <v>28</v>
      </c>
      <c r="DS233" s="28">
        <v>391</v>
      </c>
      <c r="DV233" s="80"/>
      <c r="EA233" s="28">
        <v>7.44</v>
      </c>
      <c r="EB233" s="28">
        <v>25</v>
      </c>
      <c r="EC233" s="28">
        <v>17</v>
      </c>
      <c r="ED233" s="28">
        <v>57</v>
      </c>
      <c r="EF233" s="28">
        <v>488</v>
      </c>
      <c r="ER233" s="28">
        <v>2</v>
      </c>
      <c r="ES233" s="28">
        <v>7</v>
      </c>
      <c r="ET233" s="28">
        <v>1</v>
      </c>
      <c r="EU233" s="28">
        <v>1</v>
      </c>
      <c r="EV233" s="28">
        <v>1</v>
      </c>
      <c r="EW233" s="28">
        <v>11.8</v>
      </c>
      <c r="EY233" s="29">
        <f t="shared" si="9"/>
        <v>33.777777777777779</v>
      </c>
      <c r="EZ233" s="82">
        <f t="shared" si="10"/>
        <v>3</v>
      </c>
      <c r="FA233" s="29">
        <f t="shared" si="11"/>
        <v>9</v>
      </c>
    </row>
    <row r="234" spans="1:157" s="28" customFormat="1" ht="29.25" customHeight="1" x14ac:dyDescent="0.25">
      <c r="A234" s="76">
        <v>43997</v>
      </c>
      <c r="B234" s="28" t="s">
        <v>377</v>
      </c>
      <c r="C234" s="28">
        <v>2228978360</v>
      </c>
      <c r="D234" s="28" t="s">
        <v>1049</v>
      </c>
      <c r="E234" s="28" t="s">
        <v>1050</v>
      </c>
      <c r="F234" s="28">
        <v>55</v>
      </c>
      <c r="G234" s="28">
        <v>4</v>
      </c>
      <c r="H234" s="28" t="s">
        <v>286</v>
      </c>
      <c r="I234" s="28">
        <v>2</v>
      </c>
      <c r="J234" s="28">
        <v>1</v>
      </c>
      <c r="K234" s="28">
        <v>3</v>
      </c>
      <c r="L234" s="28">
        <v>2</v>
      </c>
      <c r="M234" s="28">
        <v>2</v>
      </c>
      <c r="N234" s="28">
        <v>2</v>
      </c>
      <c r="O234" s="28">
        <v>2</v>
      </c>
      <c r="P234" s="28">
        <v>2</v>
      </c>
      <c r="Q234" s="28">
        <v>2</v>
      </c>
      <c r="R234" s="28">
        <v>2</v>
      </c>
      <c r="S234" s="28">
        <v>2</v>
      </c>
      <c r="T234" s="28">
        <v>2</v>
      </c>
      <c r="U234" s="28">
        <v>2</v>
      </c>
      <c r="V234" s="28">
        <v>2</v>
      </c>
      <c r="W234" s="28">
        <v>2</v>
      </c>
      <c r="X234" s="28">
        <v>2</v>
      </c>
      <c r="Y234" s="28">
        <v>2</v>
      </c>
      <c r="Z234" s="28">
        <v>2</v>
      </c>
      <c r="AA234" s="28">
        <v>2</v>
      </c>
      <c r="AB234" s="28">
        <v>2</v>
      </c>
      <c r="AC234" s="28">
        <v>2</v>
      </c>
      <c r="AD234" s="28">
        <v>74</v>
      </c>
      <c r="AE234" s="28">
        <v>1.58</v>
      </c>
      <c r="AF234" s="28">
        <v>1</v>
      </c>
      <c r="AG234" s="28">
        <v>2</v>
      </c>
      <c r="AH234" s="28">
        <v>2</v>
      </c>
      <c r="AI234" s="28">
        <v>2</v>
      </c>
      <c r="AJ234" s="28">
        <v>2</v>
      </c>
      <c r="AK234" s="28">
        <v>2</v>
      </c>
      <c r="AM234" s="28">
        <v>2</v>
      </c>
      <c r="AN234" s="28">
        <v>2</v>
      </c>
      <c r="AO234" s="28">
        <v>2</v>
      </c>
      <c r="AP234" s="28">
        <v>2</v>
      </c>
      <c r="AQ234" s="28">
        <v>2</v>
      </c>
      <c r="AR234" s="28">
        <v>2</v>
      </c>
      <c r="AS234" s="28">
        <v>2</v>
      </c>
      <c r="AT234" s="28">
        <v>2</v>
      </c>
      <c r="AU234" s="28">
        <v>2</v>
      </c>
      <c r="AV234" s="28">
        <v>2</v>
      </c>
      <c r="AW234" s="28">
        <v>2</v>
      </c>
      <c r="AX234" s="28">
        <v>2</v>
      </c>
      <c r="AY234" s="28">
        <v>2</v>
      </c>
      <c r="AZ234" s="28">
        <v>2</v>
      </c>
      <c r="BA234" s="28">
        <v>2</v>
      </c>
      <c r="BB234" s="28">
        <v>2</v>
      </c>
      <c r="BC234" s="28">
        <v>2</v>
      </c>
      <c r="BD234" s="28">
        <v>2</v>
      </c>
      <c r="BE234" s="28">
        <v>1</v>
      </c>
      <c r="BF234" s="28">
        <v>2</v>
      </c>
      <c r="BG234" s="28">
        <v>2</v>
      </c>
      <c r="BH234" s="28">
        <v>2</v>
      </c>
      <c r="BI234" s="28">
        <v>2</v>
      </c>
      <c r="BJ234" s="28">
        <v>2</v>
      </c>
      <c r="BK234" s="28">
        <v>2</v>
      </c>
      <c r="BL234" s="28">
        <v>1</v>
      </c>
      <c r="BM234" s="28">
        <v>2</v>
      </c>
      <c r="BN234" s="28">
        <v>2</v>
      </c>
      <c r="BO234" s="28">
        <v>2</v>
      </c>
      <c r="BP234" s="28">
        <v>1</v>
      </c>
      <c r="BQ234" s="28">
        <v>2</v>
      </c>
      <c r="BR234" s="28">
        <v>2</v>
      </c>
      <c r="BS234" s="28">
        <v>1</v>
      </c>
      <c r="BT234" s="28">
        <v>1</v>
      </c>
      <c r="BU234" s="28">
        <v>2</v>
      </c>
      <c r="BV234" s="28">
        <v>2</v>
      </c>
      <c r="BW234" s="76">
        <v>43996</v>
      </c>
      <c r="BX234" s="77">
        <v>3</v>
      </c>
      <c r="BZ234" s="76"/>
      <c r="CB234" s="76">
        <v>43997</v>
      </c>
      <c r="CC234" s="76">
        <v>44000</v>
      </c>
      <c r="CD234" s="78">
        <v>3</v>
      </c>
      <c r="CE234" s="76">
        <v>43989</v>
      </c>
      <c r="CF234" s="79">
        <v>11</v>
      </c>
      <c r="CG234" s="78">
        <v>1</v>
      </c>
      <c r="CH234" s="76">
        <v>43997</v>
      </c>
      <c r="CI234" s="28">
        <v>140</v>
      </c>
      <c r="CJ234" s="28">
        <v>70</v>
      </c>
      <c r="CK234" s="28">
        <v>1</v>
      </c>
      <c r="CL234" s="28">
        <v>100</v>
      </c>
      <c r="CN234" s="28">
        <v>86</v>
      </c>
      <c r="CO234" s="28">
        <v>2</v>
      </c>
      <c r="CQ234" s="28">
        <v>22</v>
      </c>
      <c r="CR234" s="28">
        <v>38</v>
      </c>
      <c r="CS234" s="28">
        <v>2</v>
      </c>
      <c r="CT234" s="28">
        <v>60</v>
      </c>
      <c r="CU234" s="28">
        <v>109</v>
      </c>
      <c r="CV234" s="28">
        <v>1.87</v>
      </c>
      <c r="CW234" s="28">
        <v>28</v>
      </c>
      <c r="CX234" s="28">
        <v>17.7</v>
      </c>
      <c r="CY234" s="28">
        <v>5.85</v>
      </c>
      <c r="CZ234" s="28">
        <v>369000</v>
      </c>
      <c r="DA234" s="28">
        <v>15730</v>
      </c>
      <c r="DB234" s="28">
        <v>800</v>
      </c>
      <c r="DC234" s="28">
        <v>0</v>
      </c>
      <c r="DD234" s="28">
        <v>100</v>
      </c>
      <c r="DE234" s="28">
        <v>12600</v>
      </c>
      <c r="DF234" s="28">
        <v>2230</v>
      </c>
      <c r="DG234" s="28">
        <v>5.4</v>
      </c>
      <c r="DH234" s="28">
        <v>143</v>
      </c>
      <c r="DI234" s="28">
        <v>108</v>
      </c>
      <c r="DK234" s="28">
        <v>49</v>
      </c>
      <c r="DO234" s="28">
        <v>36</v>
      </c>
      <c r="DS234" s="28">
        <v>946</v>
      </c>
      <c r="DV234" s="80"/>
      <c r="EA234" s="28">
        <v>7.5</v>
      </c>
      <c r="EB234" s="28">
        <v>21</v>
      </c>
      <c r="EC234" s="28">
        <v>16</v>
      </c>
      <c r="ED234" s="28">
        <v>24</v>
      </c>
      <c r="ER234" s="28">
        <v>2</v>
      </c>
      <c r="ES234" s="28">
        <v>3</v>
      </c>
      <c r="ET234" s="28">
        <v>1</v>
      </c>
      <c r="EU234" s="28">
        <v>2</v>
      </c>
      <c r="EV234" s="28">
        <v>1</v>
      </c>
      <c r="EW234" s="28">
        <v>13</v>
      </c>
      <c r="EY234" s="29">
        <f t="shared" si="9"/>
        <v>29.642685467072585</v>
      </c>
      <c r="EZ234" s="82">
        <f t="shared" si="10"/>
        <v>3</v>
      </c>
      <c r="FA234" s="29">
        <f t="shared" si="11"/>
        <v>11</v>
      </c>
    </row>
    <row r="235" spans="1:157" s="28" customFormat="1" ht="29.25" customHeight="1" x14ac:dyDescent="0.25">
      <c r="A235" s="76">
        <v>44004</v>
      </c>
      <c r="B235" s="28" t="s">
        <v>603</v>
      </c>
      <c r="C235" s="28">
        <v>2228629106</v>
      </c>
      <c r="D235" s="28" t="s">
        <v>1051</v>
      </c>
      <c r="E235" s="28" t="s">
        <v>1052</v>
      </c>
      <c r="F235" s="28">
        <v>47</v>
      </c>
      <c r="G235" s="28">
        <v>4</v>
      </c>
      <c r="H235" s="28" t="s">
        <v>345</v>
      </c>
      <c r="I235" s="28">
        <v>3</v>
      </c>
      <c r="J235" s="28">
        <v>1</v>
      </c>
      <c r="K235" s="28">
        <v>2</v>
      </c>
      <c r="L235" s="28">
        <v>1</v>
      </c>
      <c r="M235" s="28">
        <v>2</v>
      </c>
      <c r="N235" s="28">
        <v>2</v>
      </c>
      <c r="O235" s="28">
        <v>2</v>
      </c>
      <c r="P235" s="28">
        <v>2</v>
      </c>
      <c r="Q235" s="28">
        <v>2</v>
      </c>
      <c r="R235" s="28">
        <v>1</v>
      </c>
      <c r="S235" s="28">
        <v>2</v>
      </c>
      <c r="T235" s="28">
        <v>2</v>
      </c>
      <c r="U235" s="28">
        <v>2</v>
      </c>
      <c r="V235" s="28">
        <v>2</v>
      </c>
      <c r="W235" s="28">
        <v>2</v>
      </c>
      <c r="X235" s="28">
        <v>1</v>
      </c>
      <c r="Y235" s="28">
        <v>2</v>
      </c>
      <c r="Z235" s="28">
        <v>2</v>
      </c>
      <c r="AA235" s="28">
        <v>2</v>
      </c>
      <c r="AB235" s="28">
        <v>2</v>
      </c>
      <c r="AC235" s="28">
        <v>2</v>
      </c>
      <c r="AD235" s="28">
        <v>54</v>
      </c>
      <c r="AE235" s="28">
        <v>1.54</v>
      </c>
      <c r="AF235" s="28">
        <v>1</v>
      </c>
      <c r="AG235" s="28">
        <v>2</v>
      </c>
      <c r="AH235" s="28">
        <v>2</v>
      </c>
      <c r="AI235" s="28">
        <v>2</v>
      </c>
      <c r="AJ235" s="28">
        <v>2</v>
      </c>
      <c r="AK235" s="28">
        <v>2</v>
      </c>
      <c r="AL235" s="28">
        <v>2</v>
      </c>
      <c r="AM235" s="28">
        <v>2</v>
      </c>
      <c r="AN235" s="28">
        <v>2</v>
      </c>
      <c r="AO235" s="28">
        <v>2</v>
      </c>
      <c r="AP235" s="28">
        <v>2</v>
      </c>
      <c r="AQ235" s="28">
        <v>2</v>
      </c>
      <c r="AR235" s="28">
        <v>2</v>
      </c>
      <c r="AS235" s="28">
        <v>2</v>
      </c>
      <c r="AT235" s="28">
        <v>2</v>
      </c>
      <c r="AU235" s="28">
        <v>2</v>
      </c>
      <c r="AV235" s="28">
        <v>2</v>
      </c>
      <c r="AW235" s="28">
        <v>2</v>
      </c>
      <c r="AX235" s="28">
        <v>2</v>
      </c>
      <c r="AY235" s="28">
        <v>2</v>
      </c>
      <c r="AZ235" s="28">
        <v>2</v>
      </c>
      <c r="BA235" s="28">
        <v>2</v>
      </c>
      <c r="BB235" s="28">
        <v>2</v>
      </c>
      <c r="BC235" s="28">
        <v>2</v>
      </c>
      <c r="BD235" s="28">
        <v>2</v>
      </c>
      <c r="BE235" s="28">
        <v>1</v>
      </c>
      <c r="BF235" s="28">
        <v>2</v>
      </c>
      <c r="BG235" s="28">
        <v>2</v>
      </c>
      <c r="BH235" s="28">
        <v>2</v>
      </c>
      <c r="BI235" s="28">
        <v>2</v>
      </c>
      <c r="BJ235" s="28">
        <v>2</v>
      </c>
      <c r="BK235" s="28">
        <v>2</v>
      </c>
      <c r="BL235" s="28">
        <v>1</v>
      </c>
      <c r="BM235" s="28">
        <v>2</v>
      </c>
      <c r="BN235" s="28">
        <v>2</v>
      </c>
      <c r="BO235" s="28">
        <v>2</v>
      </c>
      <c r="BP235" s="28">
        <v>1</v>
      </c>
      <c r="BQ235" s="28">
        <v>2</v>
      </c>
      <c r="BR235" s="28">
        <v>2</v>
      </c>
      <c r="BS235" s="28">
        <v>1</v>
      </c>
      <c r="BT235" s="28">
        <v>1</v>
      </c>
      <c r="BU235" s="28">
        <v>2</v>
      </c>
      <c r="BV235" s="28">
        <v>2</v>
      </c>
      <c r="BW235" s="76">
        <v>44003</v>
      </c>
      <c r="BX235" s="77">
        <v>3</v>
      </c>
      <c r="BZ235" s="76"/>
      <c r="CB235" s="76">
        <v>44004</v>
      </c>
      <c r="CC235" s="76">
        <v>44010</v>
      </c>
      <c r="CD235" s="78">
        <v>3</v>
      </c>
      <c r="CE235" s="76">
        <v>44001</v>
      </c>
      <c r="CF235" s="79">
        <v>1</v>
      </c>
      <c r="CG235" s="78">
        <v>1</v>
      </c>
      <c r="CH235" s="76">
        <v>44004</v>
      </c>
      <c r="CI235" s="28">
        <v>132</v>
      </c>
      <c r="CJ235" s="28">
        <v>81</v>
      </c>
      <c r="CK235" s="28">
        <v>1</v>
      </c>
      <c r="CL235" s="28">
        <v>69</v>
      </c>
      <c r="CM235" s="28">
        <v>98</v>
      </c>
      <c r="CO235" s="28">
        <v>2</v>
      </c>
      <c r="CP235" s="28">
        <v>2</v>
      </c>
      <c r="CQ235" s="28">
        <v>24</v>
      </c>
      <c r="CR235" s="28">
        <v>37.5</v>
      </c>
      <c r="CS235" s="28">
        <v>2</v>
      </c>
      <c r="CT235" s="28">
        <v>75</v>
      </c>
      <c r="CU235" s="28">
        <v>76</v>
      </c>
      <c r="CV235" s="28">
        <v>3.67</v>
      </c>
      <c r="CW235" s="28">
        <v>35</v>
      </c>
      <c r="CX235" s="28">
        <v>11.5</v>
      </c>
      <c r="CY235" s="28">
        <v>4.4000000000000004</v>
      </c>
      <c r="CZ235" s="28">
        <v>283000</v>
      </c>
      <c r="DA235" s="28">
        <v>12190</v>
      </c>
      <c r="DB235" s="28">
        <v>400</v>
      </c>
      <c r="DC235" s="28">
        <v>0</v>
      </c>
      <c r="DD235" s="28">
        <v>50</v>
      </c>
      <c r="DE235" s="28">
        <v>11348</v>
      </c>
      <c r="DF235" s="28">
        <v>426</v>
      </c>
      <c r="DG235" s="28">
        <v>5.0999999999999996</v>
      </c>
      <c r="DH235" s="28">
        <v>137</v>
      </c>
      <c r="DI235" s="28">
        <v>111</v>
      </c>
      <c r="DJ235" s="28">
        <v>7.9</v>
      </c>
      <c r="DK235" s="28">
        <v>15</v>
      </c>
      <c r="DO235" s="28">
        <v>7</v>
      </c>
      <c r="DP235" s="28">
        <v>140</v>
      </c>
      <c r="DV235" s="80"/>
      <c r="EA235" s="28">
        <v>7.31</v>
      </c>
      <c r="EB235" s="28">
        <v>17</v>
      </c>
      <c r="EC235" s="28">
        <v>8</v>
      </c>
      <c r="ED235" s="28">
        <v>112</v>
      </c>
      <c r="ER235" s="28">
        <v>2</v>
      </c>
      <c r="ES235" s="28">
        <v>2</v>
      </c>
      <c r="ET235" s="28">
        <v>1</v>
      </c>
      <c r="EU235" s="28">
        <v>1</v>
      </c>
      <c r="EV235" s="28">
        <v>1</v>
      </c>
      <c r="EW235" s="28">
        <v>10.9</v>
      </c>
      <c r="EY235" s="29">
        <f t="shared" si="9"/>
        <v>22.769438353853936</v>
      </c>
      <c r="EZ235" s="82">
        <f t="shared" si="10"/>
        <v>6</v>
      </c>
      <c r="FA235" s="29">
        <f t="shared" si="11"/>
        <v>9</v>
      </c>
    </row>
    <row r="236" spans="1:157" s="28" customFormat="1" ht="29.25" customHeight="1" x14ac:dyDescent="0.25">
      <c r="A236" s="76">
        <v>43994</v>
      </c>
      <c r="B236" s="28" t="s">
        <v>1053</v>
      </c>
      <c r="C236" s="28">
        <v>5562974737</v>
      </c>
      <c r="D236" s="28" t="s">
        <v>1054</v>
      </c>
      <c r="E236" s="28" t="s">
        <v>1055</v>
      </c>
      <c r="F236" s="28">
        <v>55</v>
      </c>
      <c r="G236" s="28">
        <v>4</v>
      </c>
      <c r="H236" s="28" t="s">
        <v>1056</v>
      </c>
      <c r="I236" s="28">
        <v>2</v>
      </c>
      <c r="J236" s="28">
        <v>1</v>
      </c>
      <c r="K236" s="28">
        <v>2</v>
      </c>
      <c r="L236" s="28">
        <v>2</v>
      </c>
      <c r="M236" s="28">
        <v>2</v>
      </c>
      <c r="N236" s="28">
        <v>2</v>
      </c>
      <c r="O236" s="28">
        <v>2</v>
      </c>
      <c r="P236" s="28">
        <v>2</v>
      </c>
      <c r="Q236" s="28">
        <v>2</v>
      </c>
      <c r="R236" s="28">
        <v>1</v>
      </c>
      <c r="S236" s="28">
        <v>2</v>
      </c>
      <c r="T236" s="28">
        <v>2</v>
      </c>
      <c r="U236" s="28">
        <v>1</v>
      </c>
      <c r="V236" s="28">
        <v>2</v>
      </c>
      <c r="W236" s="28">
        <v>2</v>
      </c>
      <c r="X236" s="28">
        <v>2</v>
      </c>
      <c r="Y236" s="28">
        <v>2</v>
      </c>
      <c r="Z236" s="28">
        <v>2</v>
      </c>
      <c r="AA236" s="28">
        <v>2</v>
      </c>
      <c r="AB236" s="28">
        <v>2</v>
      </c>
      <c r="AC236" s="28">
        <v>2</v>
      </c>
      <c r="AD236" s="28">
        <v>89</v>
      </c>
      <c r="AE236" s="28">
        <v>1.78</v>
      </c>
      <c r="AF236" s="28">
        <v>1</v>
      </c>
      <c r="AG236" s="28">
        <v>2</v>
      </c>
      <c r="AH236" s="28">
        <v>2</v>
      </c>
      <c r="AI236" s="28">
        <v>2</v>
      </c>
      <c r="AJ236" s="28">
        <v>2</v>
      </c>
      <c r="AK236" s="28">
        <v>2</v>
      </c>
      <c r="AL236" s="28">
        <v>2</v>
      </c>
      <c r="AM236" s="28">
        <v>2</v>
      </c>
      <c r="AN236" s="28">
        <v>2</v>
      </c>
      <c r="AO236" s="28">
        <v>2</v>
      </c>
      <c r="AP236" s="28">
        <v>2</v>
      </c>
      <c r="AQ236" s="28">
        <v>2</v>
      </c>
      <c r="AR236" s="28">
        <v>2</v>
      </c>
      <c r="AS236" s="28">
        <v>2</v>
      </c>
      <c r="AT236" s="28">
        <v>2</v>
      </c>
      <c r="AU236" s="28">
        <v>2</v>
      </c>
      <c r="AV236" s="28">
        <v>2</v>
      </c>
      <c r="AW236" s="28">
        <v>2</v>
      </c>
      <c r="AX236" s="28">
        <v>2</v>
      </c>
      <c r="AY236" s="28">
        <v>2</v>
      </c>
      <c r="AZ236" s="28">
        <v>2</v>
      </c>
      <c r="BA236" s="28">
        <v>2</v>
      </c>
      <c r="BB236" s="28">
        <v>2</v>
      </c>
      <c r="BC236" s="28">
        <v>2</v>
      </c>
      <c r="BD236" s="28">
        <v>2</v>
      </c>
      <c r="BE236" s="28">
        <v>1</v>
      </c>
      <c r="BF236" s="28">
        <v>2</v>
      </c>
      <c r="BG236" s="28">
        <v>2</v>
      </c>
      <c r="BH236" s="28">
        <v>2</v>
      </c>
      <c r="BI236" s="28">
        <v>2</v>
      </c>
      <c r="BJ236" s="28">
        <v>2</v>
      </c>
      <c r="BK236" s="28">
        <v>2</v>
      </c>
      <c r="BL236" s="28">
        <v>1</v>
      </c>
      <c r="BM236" s="28">
        <v>2</v>
      </c>
      <c r="BN236" s="28">
        <v>2</v>
      </c>
      <c r="BO236" s="28">
        <v>2</v>
      </c>
      <c r="BP236" s="28">
        <v>2</v>
      </c>
      <c r="BQ236" s="28">
        <v>2</v>
      </c>
      <c r="BR236" s="28">
        <v>2</v>
      </c>
      <c r="BS236" s="28">
        <v>1</v>
      </c>
      <c r="BT236" s="28">
        <v>1</v>
      </c>
      <c r="BU236" s="28">
        <v>2</v>
      </c>
      <c r="BV236" s="28">
        <v>2</v>
      </c>
      <c r="BW236" s="76">
        <v>43993</v>
      </c>
      <c r="BX236" s="77">
        <v>3</v>
      </c>
      <c r="BZ236" s="76"/>
      <c r="CB236" s="76">
        <v>43994</v>
      </c>
      <c r="CC236" s="76">
        <v>43996</v>
      </c>
      <c r="CD236" s="78">
        <v>3</v>
      </c>
      <c r="CE236" s="76">
        <v>43983</v>
      </c>
      <c r="CF236" s="79">
        <v>2</v>
      </c>
      <c r="CG236" s="78">
        <v>1</v>
      </c>
      <c r="CH236" s="76">
        <v>43994</v>
      </c>
      <c r="CI236" s="28">
        <v>151</v>
      </c>
      <c r="CJ236" s="28">
        <v>87</v>
      </c>
      <c r="CK236" s="28">
        <v>1</v>
      </c>
      <c r="CL236" s="28">
        <v>100</v>
      </c>
      <c r="CN236" s="28">
        <v>74</v>
      </c>
      <c r="CO236" s="28">
        <v>2</v>
      </c>
      <c r="CQ236" s="28">
        <v>32</v>
      </c>
      <c r="CR236" s="28">
        <v>36.700000000000003</v>
      </c>
      <c r="CS236" s="28">
        <v>1</v>
      </c>
      <c r="CT236" s="28">
        <v>31</v>
      </c>
      <c r="CU236" s="28">
        <v>227</v>
      </c>
      <c r="CV236" s="28">
        <v>1.06</v>
      </c>
      <c r="CW236" s="28">
        <v>14</v>
      </c>
      <c r="CX236" s="28">
        <v>13.4</v>
      </c>
      <c r="CY236" s="28">
        <v>5.0999999999999996</v>
      </c>
      <c r="CZ236" s="28">
        <v>607000</v>
      </c>
      <c r="DA236" s="28">
        <v>9400</v>
      </c>
      <c r="DB236" s="28">
        <v>560</v>
      </c>
      <c r="DC236" s="28">
        <v>90</v>
      </c>
      <c r="DD236" s="28">
        <v>90</v>
      </c>
      <c r="DE236" s="28">
        <v>7800</v>
      </c>
      <c r="DF236" s="28">
        <v>940</v>
      </c>
      <c r="DG236" s="28">
        <v>5.3</v>
      </c>
      <c r="DH236" s="28">
        <v>131</v>
      </c>
      <c r="DI236" s="28">
        <v>97</v>
      </c>
      <c r="DK236" s="28">
        <v>63</v>
      </c>
      <c r="DO236" s="28">
        <v>61</v>
      </c>
      <c r="DS236" s="28">
        <v>577</v>
      </c>
      <c r="DV236" s="80"/>
      <c r="EA236" s="28">
        <v>7.46</v>
      </c>
      <c r="EB236" s="28">
        <v>25</v>
      </c>
      <c r="EC236" s="28">
        <v>17</v>
      </c>
      <c r="ED236" s="28">
        <v>47</v>
      </c>
      <c r="EF236" s="28">
        <v>99</v>
      </c>
      <c r="ER236" s="28">
        <v>2</v>
      </c>
      <c r="ES236" s="28">
        <v>2</v>
      </c>
      <c r="ET236" s="28">
        <v>1</v>
      </c>
      <c r="EU236" s="28">
        <v>1</v>
      </c>
      <c r="EV236" s="28">
        <v>1</v>
      </c>
      <c r="EW236" s="28">
        <v>15.7</v>
      </c>
      <c r="EY236" s="29">
        <f t="shared" si="9"/>
        <v>28.089887640449437</v>
      </c>
      <c r="EZ236" s="82">
        <f t="shared" si="10"/>
        <v>2</v>
      </c>
      <c r="FA236" s="29">
        <f t="shared" si="11"/>
        <v>13</v>
      </c>
    </row>
    <row r="237" spans="1:157" s="91" customFormat="1" ht="29.25" customHeight="1" x14ac:dyDescent="0.25">
      <c r="D237" s="91" t="s">
        <v>1058</v>
      </c>
      <c r="E237" s="91" t="s">
        <v>1059</v>
      </c>
      <c r="F237" s="91">
        <v>52</v>
      </c>
      <c r="G237" s="91">
        <v>5</v>
      </c>
      <c r="H237" s="91" t="s">
        <v>345</v>
      </c>
      <c r="I237" s="91">
        <v>3</v>
      </c>
      <c r="AD237" s="91">
        <v>82</v>
      </c>
      <c r="AE237" s="91">
        <v>1.68</v>
      </c>
      <c r="BW237" s="92">
        <v>43973</v>
      </c>
      <c r="BX237" s="93">
        <v>1</v>
      </c>
      <c r="BZ237" s="92"/>
      <c r="CB237" s="92">
        <v>43973</v>
      </c>
      <c r="CC237" s="92">
        <v>43996</v>
      </c>
      <c r="CD237" s="94">
        <v>3</v>
      </c>
      <c r="CE237" s="92">
        <v>43970</v>
      </c>
      <c r="CF237" s="95"/>
      <c r="CG237" s="94"/>
      <c r="DV237" s="96"/>
      <c r="EY237" s="29">
        <f t="shared" si="9"/>
        <v>29.053287981859413</v>
      </c>
      <c r="EZ237" s="82">
        <f t="shared" si="10"/>
        <v>23</v>
      </c>
      <c r="FA237" s="29">
        <f t="shared" si="11"/>
        <v>26</v>
      </c>
    </row>
    <row r="238" spans="1:157" s="28" customFormat="1" ht="29.25" customHeight="1" x14ac:dyDescent="0.25">
      <c r="A238" s="76">
        <v>44004</v>
      </c>
      <c r="B238" s="28" t="s">
        <v>402</v>
      </c>
      <c r="C238" s="28">
        <v>2228625699</v>
      </c>
      <c r="D238" s="28" t="s">
        <v>1060</v>
      </c>
      <c r="E238" s="28" t="s">
        <v>1061</v>
      </c>
      <c r="F238" s="28">
        <v>50</v>
      </c>
      <c r="G238" s="28">
        <v>4</v>
      </c>
      <c r="H238" s="28" t="s">
        <v>745</v>
      </c>
      <c r="I238" s="28">
        <v>2</v>
      </c>
      <c r="J238" s="28">
        <v>2</v>
      </c>
      <c r="K238" s="28">
        <v>6</v>
      </c>
      <c r="L238" s="28">
        <v>1</v>
      </c>
      <c r="M238" s="28">
        <v>2</v>
      </c>
      <c r="N238" s="28">
        <v>2</v>
      </c>
      <c r="O238" s="28">
        <v>2</v>
      </c>
      <c r="P238" s="28">
        <v>2</v>
      </c>
      <c r="Q238" s="28">
        <v>2</v>
      </c>
      <c r="R238" s="28">
        <v>2</v>
      </c>
      <c r="S238" s="28">
        <v>2</v>
      </c>
      <c r="T238" s="28">
        <v>2</v>
      </c>
      <c r="U238" s="28">
        <v>2</v>
      </c>
      <c r="V238" s="28">
        <v>2</v>
      </c>
      <c r="W238" s="28">
        <v>2</v>
      </c>
      <c r="X238" s="28">
        <v>2</v>
      </c>
      <c r="Y238" s="28">
        <v>2</v>
      </c>
      <c r="Z238" s="28">
        <v>2</v>
      </c>
      <c r="AA238" s="28">
        <v>2</v>
      </c>
      <c r="AB238" s="28">
        <v>2</v>
      </c>
      <c r="AC238" s="28">
        <v>2</v>
      </c>
      <c r="AD238" s="28">
        <v>110</v>
      </c>
      <c r="AE238" s="28">
        <v>1.7</v>
      </c>
      <c r="AF238" s="28">
        <v>1</v>
      </c>
      <c r="AG238" s="28">
        <v>2</v>
      </c>
      <c r="AH238" s="28">
        <v>2</v>
      </c>
      <c r="AI238" s="28">
        <v>2</v>
      </c>
      <c r="AJ238" s="28">
        <v>2</v>
      </c>
      <c r="AK238" s="28">
        <v>2</v>
      </c>
      <c r="AL238" s="28">
        <v>2</v>
      </c>
      <c r="AM238" s="28">
        <v>2</v>
      </c>
      <c r="AN238" s="28">
        <v>2</v>
      </c>
      <c r="AO238" s="28">
        <v>2</v>
      </c>
      <c r="AP238" s="28">
        <v>2</v>
      </c>
      <c r="AQ238" s="28">
        <v>2</v>
      </c>
      <c r="AR238" s="28">
        <v>2</v>
      </c>
      <c r="AS238" s="28">
        <v>2</v>
      </c>
      <c r="AT238" s="28">
        <v>2</v>
      </c>
      <c r="AU238" s="28">
        <v>1</v>
      </c>
      <c r="AV238" s="28">
        <v>2</v>
      </c>
      <c r="AW238" s="28">
        <v>2</v>
      </c>
      <c r="AX238" s="28">
        <v>2</v>
      </c>
      <c r="AY238" s="28">
        <v>2</v>
      </c>
      <c r="AZ238" s="28">
        <v>2</v>
      </c>
      <c r="BA238" s="28">
        <v>2</v>
      </c>
      <c r="BB238" s="28">
        <v>2</v>
      </c>
      <c r="BC238" s="28">
        <v>2</v>
      </c>
      <c r="BD238" s="28">
        <v>2</v>
      </c>
      <c r="BE238" s="28">
        <v>1</v>
      </c>
      <c r="BF238" s="28">
        <v>2</v>
      </c>
      <c r="BG238" s="28">
        <v>2</v>
      </c>
      <c r="BH238" s="28">
        <v>2</v>
      </c>
      <c r="BI238" s="28">
        <v>2</v>
      </c>
      <c r="BJ238" s="28">
        <v>2</v>
      </c>
      <c r="BK238" s="28">
        <v>1</v>
      </c>
      <c r="BL238" s="28">
        <v>1</v>
      </c>
      <c r="BM238" s="28">
        <v>2</v>
      </c>
      <c r="BN238" s="28">
        <v>2</v>
      </c>
      <c r="BO238" s="28">
        <v>1</v>
      </c>
      <c r="BP238" s="28">
        <v>1</v>
      </c>
      <c r="BQ238" s="28">
        <v>1</v>
      </c>
      <c r="BR238" s="28">
        <v>2</v>
      </c>
      <c r="BS238" s="28">
        <v>1</v>
      </c>
      <c r="BT238" s="28">
        <v>1</v>
      </c>
      <c r="BU238" s="28">
        <v>1</v>
      </c>
      <c r="BV238" s="28">
        <v>2</v>
      </c>
      <c r="BW238" s="76">
        <v>44003</v>
      </c>
      <c r="BX238" s="77"/>
      <c r="BZ238" s="76"/>
      <c r="CB238" s="76">
        <v>44004</v>
      </c>
      <c r="CC238" s="76">
        <v>44009</v>
      </c>
      <c r="CD238" s="78">
        <v>3</v>
      </c>
      <c r="CE238" s="76">
        <v>44000</v>
      </c>
      <c r="CF238" s="79">
        <v>14</v>
      </c>
      <c r="CG238" s="78">
        <v>1</v>
      </c>
      <c r="CH238" s="76">
        <v>44004</v>
      </c>
      <c r="CI238" s="28">
        <v>110</v>
      </c>
      <c r="CJ238" s="28">
        <v>72</v>
      </c>
      <c r="CK238" s="28">
        <v>1</v>
      </c>
      <c r="CL238" s="28">
        <v>100</v>
      </c>
      <c r="CN238" s="28">
        <v>88</v>
      </c>
      <c r="CO238" s="28">
        <v>2</v>
      </c>
      <c r="CQ238" s="28">
        <v>22</v>
      </c>
      <c r="CR238" s="28">
        <v>37.5</v>
      </c>
      <c r="CS238" s="28">
        <v>2</v>
      </c>
      <c r="CT238" s="28">
        <v>24</v>
      </c>
      <c r="CU238" s="28">
        <v>198</v>
      </c>
      <c r="CV238" s="28">
        <v>0.81</v>
      </c>
      <c r="CW238" s="28">
        <v>11</v>
      </c>
      <c r="CX238" s="28">
        <v>16.600000000000001</v>
      </c>
      <c r="CY238" s="28">
        <v>5.23</v>
      </c>
      <c r="CZ238" s="28">
        <v>108000</v>
      </c>
      <c r="DA238" s="28">
        <v>13760</v>
      </c>
      <c r="DB238" s="28">
        <v>410</v>
      </c>
      <c r="DC238" s="28">
        <v>0</v>
      </c>
      <c r="DD238" s="28">
        <v>0</v>
      </c>
      <c r="DE238" s="28">
        <v>12660</v>
      </c>
      <c r="DF238" s="28">
        <v>690</v>
      </c>
      <c r="DG238" s="28">
        <v>4</v>
      </c>
      <c r="DH238" s="28">
        <v>142</v>
      </c>
      <c r="DI238" s="28">
        <v>108</v>
      </c>
      <c r="DK238" s="28">
        <v>74</v>
      </c>
      <c r="DO238" s="28">
        <v>79</v>
      </c>
      <c r="DP238" s="28">
        <v>182</v>
      </c>
      <c r="DV238" s="80"/>
      <c r="EA238" s="28">
        <v>7.42</v>
      </c>
      <c r="EB238" s="28">
        <v>29</v>
      </c>
      <c r="EC238" s="28">
        <v>19</v>
      </c>
      <c r="ED238" s="28">
        <v>68</v>
      </c>
      <c r="ER238" s="28">
        <v>2</v>
      </c>
      <c r="ES238" s="28">
        <v>6</v>
      </c>
      <c r="ET238" s="28">
        <v>1</v>
      </c>
      <c r="EU238" s="28">
        <v>2</v>
      </c>
      <c r="EV238" s="28">
        <v>2</v>
      </c>
      <c r="EW238" s="28">
        <v>14.4</v>
      </c>
      <c r="EY238" s="29">
        <f t="shared" si="9"/>
        <v>38.062283737024224</v>
      </c>
      <c r="EZ238" s="82">
        <f t="shared" si="10"/>
        <v>5</v>
      </c>
      <c r="FA238" s="29">
        <f t="shared" si="11"/>
        <v>9</v>
      </c>
    </row>
    <row r="239" spans="1:157" s="28" customFormat="1" ht="29.25" customHeight="1" x14ac:dyDescent="0.25">
      <c r="A239" s="76">
        <v>43986</v>
      </c>
      <c r="B239" s="28" t="s">
        <v>1062</v>
      </c>
      <c r="C239" s="28">
        <v>2223231911</v>
      </c>
      <c r="D239" s="28" t="s">
        <v>1063</v>
      </c>
      <c r="E239" s="28" t="s">
        <v>1064</v>
      </c>
      <c r="F239" s="28">
        <v>88</v>
      </c>
      <c r="G239" s="28">
        <v>5</v>
      </c>
      <c r="H239" s="28" t="s">
        <v>303</v>
      </c>
      <c r="I239" s="28">
        <v>2</v>
      </c>
      <c r="J239" s="28">
        <v>2</v>
      </c>
      <c r="K239" s="28">
        <v>6</v>
      </c>
      <c r="L239" s="28">
        <v>2</v>
      </c>
      <c r="M239" s="28">
        <v>2</v>
      </c>
      <c r="N239" s="28">
        <v>2</v>
      </c>
      <c r="O239" s="28">
        <v>2</v>
      </c>
      <c r="P239" s="28">
        <v>2</v>
      </c>
      <c r="Q239" s="28">
        <v>2</v>
      </c>
      <c r="R239" s="28">
        <v>2</v>
      </c>
      <c r="S239" s="28">
        <v>2</v>
      </c>
      <c r="T239" s="28">
        <v>2</v>
      </c>
      <c r="U239" s="28">
        <v>2</v>
      </c>
      <c r="V239" s="28">
        <v>2</v>
      </c>
      <c r="W239" s="28">
        <v>2</v>
      </c>
      <c r="X239" s="28">
        <v>2</v>
      </c>
      <c r="Y239" s="28">
        <v>2</v>
      </c>
      <c r="Z239" s="28">
        <v>2</v>
      </c>
      <c r="AA239" s="28">
        <v>2</v>
      </c>
      <c r="AB239" s="28">
        <v>2</v>
      </c>
      <c r="AC239" s="28">
        <v>2</v>
      </c>
      <c r="AD239" s="28">
        <v>136</v>
      </c>
      <c r="AE239" s="28">
        <v>1.78</v>
      </c>
      <c r="AF239" s="28">
        <v>1</v>
      </c>
      <c r="AG239" s="28">
        <v>2</v>
      </c>
      <c r="AH239" s="28">
        <v>2</v>
      </c>
      <c r="AI239" s="28">
        <v>2</v>
      </c>
      <c r="AJ239" s="28">
        <v>2</v>
      </c>
      <c r="AK239" s="28">
        <v>2</v>
      </c>
      <c r="AL239" s="28">
        <v>2</v>
      </c>
      <c r="AM239" s="28">
        <v>2</v>
      </c>
      <c r="AN239" s="28">
        <v>2</v>
      </c>
      <c r="AO239" s="28">
        <v>2</v>
      </c>
      <c r="AP239" s="28">
        <v>2</v>
      </c>
      <c r="AQ239" s="28">
        <v>2</v>
      </c>
      <c r="AR239" s="28">
        <v>2</v>
      </c>
      <c r="AS239" s="28">
        <v>2</v>
      </c>
      <c r="AT239" s="28">
        <v>2</v>
      </c>
      <c r="AU239" s="28">
        <v>2</v>
      </c>
      <c r="AV239" s="28">
        <v>2</v>
      </c>
      <c r="AW239" s="28">
        <v>2</v>
      </c>
      <c r="AX239" s="28">
        <v>2</v>
      </c>
      <c r="AY239" s="28">
        <v>2</v>
      </c>
      <c r="AZ239" s="28">
        <v>2</v>
      </c>
      <c r="BA239" s="28">
        <v>2</v>
      </c>
      <c r="BB239" s="28">
        <v>2</v>
      </c>
      <c r="BC239" s="28">
        <v>2</v>
      </c>
      <c r="BD239" s="28">
        <v>2</v>
      </c>
      <c r="BE239" s="28">
        <v>1</v>
      </c>
      <c r="BF239" s="28">
        <v>2</v>
      </c>
      <c r="BG239" s="28">
        <v>2</v>
      </c>
      <c r="BH239" s="28">
        <v>2</v>
      </c>
      <c r="BI239" s="28">
        <v>2</v>
      </c>
      <c r="BJ239" s="28">
        <v>2</v>
      </c>
      <c r="BK239" s="28">
        <v>2</v>
      </c>
      <c r="BL239" s="28">
        <v>1</v>
      </c>
      <c r="BM239" s="28">
        <v>2</v>
      </c>
      <c r="BN239" s="28">
        <v>2</v>
      </c>
      <c r="BO239" s="28">
        <v>2</v>
      </c>
      <c r="BP239" s="28">
        <v>1</v>
      </c>
      <c r="BQ239" s="28">
        <v>2</v>
      </c>
      <c r="BR239" s="28">
        <v>2</v>
      </c>
      <c r="BS239" s="28">
        <v>1</v>
      </c>
      <c r="BT239" s="28">
        <v>2</v>
      </c>
      <c r="BU239" s="28">
        <v>2</v>
      </c>
      <c r="BV239" s="28">
        <v>2</v>
      </c>
      <c r="BW239" s="76">
        <v>43986</v>
      </c>
      <c r="BX239" s="77"/>
      <c r="BZ239" s="76"/>
      <c r="CB239" s="76">
        <v>43986</v>
      </c>
      <c r="CC239" s="76">
        <v>43987</v>
      </c>
      <c r="CD239" s="78">
        <v>3</v>
      </c>
      <c r="CE239" s="76">
        <v>43978</v>
      </c>
      <c r="CF239" s="79">
        <v>1</v>
      </c>
      <c r="CG239" s="78">
        <v>1</v>
      </c>
      <c r="CH239" s="76">
        <v>43986</v>
      </c>
      <c r="CI239" s="28">
        <v>148</v>
      </c>
      <c r="CJ239" s="28">
        <v>91</v>
      </c>
      <c r="CK239" s="28">
        <v>1</v>
      </c>
      <c r="CL239" s="28">
        <v>106</v>
      </c>
      <c r="CN239" s="28">
        <v>83</v>
      </c>
      <c r="CO239" s="28">
        <v>2</v>
      </c>
      <c r="CQ239" s="28">
        <v>46</v>
      </c>
      <c r="CR239" s="28">
        <v>38.700000000000003</v>
      </c>
      <c r="CS239" s="28">
        <v>2</v>
      </c>
      <c r="CT239" s="28">
        <v>134</v>
      </c>
      <c r="CU239" s="28">
        <v>123</v>
      </c>
      <c r="CV239" s="28">
        <v>2.5499999999999998</v>
      </c>
      <c r="CW239" s="28">
        <v>62</v>
      </c>
      <c r="CX239" s="28">
        <v>12.8</v>
      </c>
      <c r="CY239" s="28">
        <v>4.8499999999999996</v>
      </c>
      <c r="CZ239" s="28">
        <v>404000</v>
      </c>
      <c r="DA239" s="28">
        <v>16100</v>
      </c>
      <c r="DB239" s="28">
        <v>1770</v>
      </c>
      <c r="DC239" s="28">
        <v>160</v>
      </c>
      <c r="DD239" s="28">
        <v>320</v>
      </c>
      <c r="DE239" s="28">
        <v>11750</v>
      </c>
      <c r="DF239" s="28">
        <v>2250</v>
      </c>
      <c r="DG239" s="28">
        <v>6.8</v>
      </c>
      <c r="DH239" s="28">
        <v>130</v>
      </c>
      <c r="DI239" s="28">
        <v>91</v>
      </c>
      <c r="DK239" s="28">
        <v>106</v>
      </c>
      <c r="DO239" s="28">
        <v>67</v>
      </c>
      <c r="DP239" s="28">
        <v>880</v>
      </c>
      <c r="DS239" s="28">
        <v>583</v>
      </c>
      <c r="DV239" s="80"/>
      <c r="EA239" s="28">
        <v>7.22</v>
      </c>
      <c r="EB239" s="28">
        <v>35</v>
      </c>
      <c r="EC239" s="28">
        <v>14</v>
      </c>
      <c r="ED239" s="28">
        <v>32</v>
      </c>
      <c r="ER239" s="28">
        <v>2</v>
      </c>
      <c r="ES239" s="28">
        <v>6</v>
      </c>
      <c r="ET239" s="28">
        <v>2</v>
      </c>
      <c r="EU239" s="28">
        <v>1</v>
      </c>
      <c r="EV239" s="28">
        <v>2</v>
      </c>
      <c r="EW239" s="28">
        <v>18.100000000000001</v>
      </c>
      <c r="EY239" s="29">
        <f t="shared" si="9"/>
        <v>42.923873248327233</v>
      </c>
      <c r="EZ239" s="82">
        <f t="shared" si="10"/>
        <v>1</v>
      </c>
      <c r="FA239" s="29">
        <f t="shared" si="11"/>
        <v>9</v>
      </c>
    </row>
    <row r="240" spans="1:157" s="98" customFormat="1" ht="29.25" customHeight="1" x14ac:dyDescent="0.25">
      <c r="A240" s="97"/>
      <c r="D240" s="98" t="s">
        <v>1065</v>
      </c>
      <c r="F240" s="98">
        <v>63</v>
      </c>
      <c r="G240" s="98">
        <v>6</v>
      </c>
      <c r="H240" s="98" t="s">
        <v>303</v>
      </c>
      <c r="BW240" s="97"/>
      <c r="BX240" s="99">
        <v>1</v>
      </c>
      <c r="BZ240" s="97"/>
      <c r="CB240" s="97"/>
      <c r="CC240" s="97">
        <v>43996</v>
      </c>
      <c r="CD240" s="100">
        <v>3</v>
      </c>
      <c r="CE240" s="97"/>
      <c r="CF240" s="101"/>
      <c r="CG240" s="100"/>
      <c r="DV240" s="102"/>
      <c r="EY240" s="29" t="e">
        <f t="shared" si="9"/>
        <v>#DIV/0!</v>
      </c>
      <c r="EZ240" s="82">
        <f>DAY(CC240-CB240)</f>
        <v>14</v>
      </c>
      <c r="FA240" s="29">
        <f t="shared" si="11"/>
        <v>14</v>
      </c>
    </row>
    <row r="241" spans="1:157" s="28" customFormat="1" ht="29.25" customHeight="1" x14ac:dyDescent="0.25">
      <c r="A241" s="76">
        <v>43983</v>
      </c>
      <c r="B241" s="28" t="s">
        <v>179</v>
      </c>
      <c r="C241" s="28">
        <v>2221049909</v>
      </c>
      <c r="D241" s="28" t="s">
        <v>1066</v>
      </c>
      <c r="E241" s="28" t="s">
        <v>1067</v>
      </c>
      <c r="F241" s="28">
        <v>54</v>
      </c>
      <c r="G241" s="28">
        <v>4</v>
      </c>
      <c r="H241" s="28" t="s">
        <v>303</v>
      </c>
      <c r="I241" s="28">
        <v>1</v>
      </c>
      <c r="J241" s="28">
        <v>1</v>
      </c>
      <c r="K241" s="28">
        <v>2</v>
      </c>
      <c r="L241" s="28">
        <v>2</v>
      </c>
      <c r="M241" s="28">
        <v>2</v>
      </c>
      <c r="N241" s="28">
        <v>2</v>
      </c>
      <c r="O241" s="28">
        <v>2</v>
      </c>
      <c r="P241" s="28">
        <v>2</v>
      </c>
      <c r="Q241" s="28">
        <v>2</v>
      </c>
      <c r="R241" s="28">
        <v>1</v>
      </c>
      <c r="S241" s="28">
        <v>2</v>
      </c>
      <c r="T241" s="28">
        <v>2</v>
      </c>
      <c r="U241" s="28">
        <v>2</v>
      </c>
      <c r="V241" s="28">
        <v>2</v>
      </c>
      <c r="W241" s="28">
        <v>2</v>
      </c>
      <c r="X241" s="28">
        <v>2</v>
      </c>
      <c r="Y241" s="28">
        <v>2</v>
      </c>
      <c r="Z241" s="28">
        <v>2</v>
      </c>
      <c r="AA241" s="28">
        <v>2</v>
      </c>
      <c r="AB241" s="28">
        <v>2</v>
      </c>
      <c r="AC241" s="28">
        <v>2</v>
      </c>
      <c r="AD241" s="28">
        <v>78</v>
      </c>
      <c r="AE241" s="28">
        <v>1.67</v>
      </c>
      <c r="AF241" s="28">
        <v>1</v>
      </c>
      <c r="AG241" s="28">
        <v>2</v>
      </c>
      <c r="AH241" s="28">
        <v>2</v>
      </c>
      <c r="AI241" s="28">
        <v>2</v>
      </c>
      <c r="AJ241" s="28">
        <v>2</v>
      </c>
      <c r="AK241" s="28">
        <v>2</v>
      </c>
      <c r="AL241" s="28">
        <v>2</v>
      </c>
      <c r="AM241" s="28">
        <v>2</v>
      </c>
      <c r="AN241" s="28">
        <v>2</v>
      </c>
      <c r="AO241" s="28">
        <v>2</v>
      </c>
      <c r="AP241" s="28">
        <v>2</v>
      </c>
      <c r="AQ241" s="28">
        <v>2</v>
      </c>
      <c r="AR241" s="28">
        <v>2</v>
      </c>
      <c r="AS241" s="28">
        <v>2</v>
      </c>
      <c r="AT241" s="28">
        <v>2</v>
      </c>
      <c r="AU241" s="28">
        <v>2</v>
      </c>
      <c r="AV241" s="28">
        <v>2</v>
      </c>
      <c r="AW241" s="28">
        <v>2</v>
      </c>
      <c r="AX241" s="28">
        <v>2</v>
      </c>
      <c r="AY241" s="28">
        <v>2</v>
      </c>
      <c r="AZ241" s="28">
        <v>2</v>
      </c>
      <c r="BA241" s="28">
        <v>2</v>
      </c>
      <c r="BB241" s="28">
        <v>2</v>
      </c>
      <c r="BC241" s="28">
        <v>2</v>
      </c>
      <c r="BD241" s="28">
        <v>2</v>
      </c>
      <c r="BE241" s="28">
        <v>1</v>
      </c>
      <c r="BF241" s="28">
        <v>2</v>
      </c>
      <c r="BG241" s="28">
        <v>2</v>
      </c>
      <c r="BH241" s="28">
        <v>2</v>
      </c>
      <c r="BI241" s="28">
        <v>2</v>
      </c>
      <c r="BJ241" s="28">
        <v>2</v>
      </c>
      <c r="BK241" s="28">
        <v>2</v>
      </c>
      <c r="BL241" s="28">
        <v>1</v>
      </c>
      <c r="BM241" s="28">
        <v>2</v>
      </c>
      <c r="BN241" s="28">
        <v>2</v>
      </c>
      <c r="BO241" s="28">
        <v>2</v>
      </c>
      <c r="BP241" s="28">
        <v>1</v>
      </c>
      <c r="BQ241" s="28">
        <v>2</v>
      </c>
      <c r="BR241" s="28">
        <v>2</v>
      </c>
      <c r="BS241" s="28">
        <v>1</v>
      </c>
      <c r="BT241" s="28">
        <v>2</v>
      </c>
      <c r="BU241" s="28">
        <v>2</v>
      </c>
      <c r="BV241" s="28">
        <v>2</v>
      </c>
      <c r="BW241" s="76">
        <v>43983</v>
      </c>
      <c r="BX241" s="77"/>
      <c r="BZ241" s="76"/>
      <c r="CB241" s="76">
        <v>43983</v>
      </c>
      <c r="CC241" s="76">
        <v>43984</v>
      </c>
      <c r="CD241" s="78">
        <v>3</v>
      </c>
      <c r="CE241" s="76">
        <v>43973</v>
      </c>
      <c r="CF241" s="79">
        <v>1</v>
      </c>
      <c r="CG241" s="78">
        <v>1</v>
      </c>
      <c r="CH241" s="76">
        <v>43983</v>
      </c>
      <c r="CI241" s="28">
        <v>157</v>
      </c>
      <c r="CJ241" s="28">
        <v>90</v>
      </c>
      <c r="CK241" s="28">
        <v>1</v>
      </c>
      <c r="CL241" s="28">
        <v>121</v>
      </c>
      <c r="CM241" s="28">
        <v>81</v>
      </c>
      <c r="CN241" s="28">
        <v>76</v>
      </c>
      <c r="CO241" s="28">
        <v>2</v>
      </c>
      <c r="CP241" s="28">
        <v>5</v>
      </c>
      <c r="CQ241" s="28">
        <v>28</v>
      </c>
      <c r="CR241" s="28">
        <v>37</v>
      </c>
      <c r="CS241" s="28">
        <v>2</v>
      </c>
      <c r="CT241" s="28">
        <v>28</v>
      </c>
      <c r="CU241" s="28">
        <v>89</v>
      </c>
      <c r="CV241" s="28">
        <v>0.9</v>
      </c>
      <c r="CW241" s="28">
        <v>13</v>
      </c>
      <c r="CX241" s="28">
        <v>15</v>
      </c>
      <c r="CY241" s="28">
        <v>5.5</v>
      </c>
      <c r="CZ241" s="28">
        <v>223000</v>
      </c>
      <c r="DA241" s="28">
        <v>10500</v>
      </c>
      <c r="DB241" s="28">
        <v>1050</v>
      </c>
      <c r="DC241" s="28">
        <v>0</v>
      </c>
      <c r="DD241" s="28">
        <v>0</v>
      </c>
      <c r="DE241" s="28">
        <v>8820</v>
      </c>
      <c r="DF241" s="28">
        <v>520</v>
      </c>
      <c r="DG241" s="28">
        <v>4</v>
      </c>
      <c r="DH241" s="28">
        <v>133</v>
      </c>
      <c r="DI241" s="28">
        <v>101</v>
      </c>
      <c r="DK241" s="28">
        <v>38</v>
      </c>
      <c r="DO241" s="28">
        <v>30</v>
      </c>
      <c r="DP241" s="28" t="s">
        <v>457</v>
      </c>
      <c r="DS241" s="28">
        <v>251</v>
      </c>
      <c r="DV241" s="80"/>
      <c r="EA241" s="28">
        <v>7.34</v>
      </c>
      <c r="EB241" s="28">
        <v>24</v>
      </c>
      <c r="EC241" s="28">
        <v>12</v>
      </c>
      <c r="ED241" s="28">
        <v>39</v>
      </c>
      <c r="ER241" s="28">
        <v>2</v>
      </c>
      <c r="ES241" s="28">
        <v>2</v>
      </c>
      <c r="ET241" s="28">
        <v>2</v>
      </c>
      <c r="EU241" s="28">
        <v>1</v>
      </c>
      <c r="EV241" s="28">
        <v>1</v>
      </c>
      <c r="EW241" s="28">
        <v>14.7</v>
      </c>
      <c r="EY241" s="29">
        <f t="shared" si="9"/>
        <v>27.968016063681024</v>
      </c>
      <c r="EZ241" s="82">
        <f t="shared" ref="EZ241:EZ283" si="12">DAY(CC241-CB241)</f>
        <v>1</v>
      </c>
      <c r="FA241" s="29">
        <f t="shared" si="11"/>
        <v>11</v>
      </c>
    </row>
    <row r="242" spans="1:157" ht="29.25" customHeight="1" x14ac:dyDescent="0.25">
      <c r="A242" s="59">
        <v>44004</v>
      </c>
      <c r="B242" s="47" t="s">
        <v>309</v>
      </c>
      <c r="C242" s="47">
        <v>2225683726</v>
      </c>
      <c r="D242" s="18" t="s">
        <v>1068</v>
      </c>
      <c r="E242" s="18" t="s">
        <v>1069</v>
      </c>
      <c r="F242" s="18">
        <v>69</v>
      </c>
      <c r="G242" s="18">
        <v>5</v>
      </c>
      <c r="H242" s="18" t="s">
        <v>745</v>
      </c>
      <c r="I242" s="18">
        <v>2</v>
      </c>
      <c r="J242" s="18">
        <v>1</v>
      </c>
      <c r="K242" s="18">
        <v>2</v>
      </c>
      <c r="L242" s="18">
        <v>1</v>
      </c>
      <c r="M242" s="18">
        <v>2</v>
      </c>
      <c r="N242" s="18">
        <v>2</v>
      </c>
      <c r="O242" s="18">
        <v>2</v>
      </c>
      <c r="P242" s="18">
        <v>2</v>
      </c>
      <c r="Q242" s="18">
        <v>2</v>
      </c>
      <c r="R242" s="18">
        <v>1</v>
      </c>
      <c r="S242" s="18">
        <v>2</v>
      </c>
      <c r="T242" s="18">
        <v>2</v>
      </c>
      <c r="U242" s="18">
        <v>1</v>
      </c>
      <c r="V242" s="18">
        <v>2</v>
      </c>
      <c r="W242" s="18">
        <v>2</v>
      </c>
      <c r="X242" s="18">
        <v>1</v>
      </c>
      <c r="Y242" s="18">
        <v>2</v>
      </c>
      <c r="Z242" s="18">
        <v>2</v>
      </c>
      <c r="AA242" s="18">
        <v>2</v>
      </c>
      <c r="AB242" s="18">
        <v>2</v>
      </c>
      <c r="AC242" s="18">
        <v>2</v>
      </c>
      <c r="AD242" s="18">
        <v>75</v>
      </c>
      <c r="AE242" s="18">
        <v>1.55</v>
      </c>
      <c r="AF242" s="18">
        <v>1</v>
      </c>
      <c r="AG242" s="18">
        <v>2</v>
      </c>
      <c r="AH242" s="18">
        <v>2</v>
      </c>
      <c r="AI242" s="18">
        <v>2</v>
      </c>
      <c r="AJ242" s="18">
        <v>2</v>
      </c>
      <c r="AK242" s="18">
        <v>2</v>
      </c>
      <c r="AL242" s="18">
        <v>2</v>
      </c>
      <c r="AM242" s="18">
        <v>2</v>
      </c>
      <c r="AN242" s="18">
        <v>2</v>
      </c>
      <c r="AO242" s="18">
        <v>2</v>
      </c>
      <c r="AP242" s="18">
        <v>2</v>
      </c>
      <c r="AQ242" s="18">
        <v>2</v>
      </c>
      <c r="AR242" s="18">
        <v>2</v>
      </c>
      <c r="AS242" s="18">
        <v>2</v>
      </c>
      <c r="AT242" s="18">
        <v>2</v>
      </c>
      <c r="AU242" s="18">
        <v>2</v>
      </c>
      <c r="AV242" s="18">
        <v>2</v>
      </c>
      <c r="AW242" s="18">
        <v>2</v>
      </c>
      <c r="AX242" s="18">
        <v>2</v>
      </c>
      <c r="AY242" s="18">
        <v>2</v>
      </c>
      <c r="AZ242" s="18">
        <v>2</v>
      </c>
      <c r="BA242" s="18">
        <v>2</v>
      </c>
      <c r="BB242" s="18">
        <v>2</v>
      </c>
      <c r="BC242" s="18">
        <v>2</v>
      </c>
      <c r="BD242" s="18">
        <v>2</v>
      </c>
      <c r="BE242" s="18">
        <v>1</v>
      </c>
      <c r="BF242" s="18">
        <v>2</v>
      </c>
      <c r="BG242" s="18">
        <v>2</v>
      </c>
      <c r="BH242" s="18">
        <v>2</v>
      </c>
      <c r="BI242" s="18">
        <v>2</v>
      </c>
      <c r="BJ242" s="18">
        <v>2</v>
      </c>
      <c r="BK242" s="18">
        <v>2</v>
      </c>
      <c r="BL242" s="18">
        <v>1</v>
      </c>
      <c r="BM242" s="18">
        <v>2</v>
      </c>
      <c r="BN242" s="18">
        <v>2</v>
      </c>
      <c r="BO242" s="18">
        <v>2</v>
      </c>
      <c r="BP242" s="18">
        <v>1</v>
      </c>
      <c r="BQ242" s="18">
        <v>2</v>
      </c>
      <c r="BR242" s="18">
        <v>2</v>
      </c>
      <c r="BS242" s="18">
        <v>1</v>
      </c>
      <c r="BT242" s="18">
        <v>2</v>
      </c>
      <c r="BU242" s="18">
        <v>2</v>
      </c>
      <c r="BV242" s="18">
        <v>2</v>
      </c>
      <c r="BW242" s="25">
        <v>44003</v>
      </c>
      <c r="BX242" s="53">
        <v>1</v>
      </c>
      <c r="CB242" s="25">
        <v>44004</v>
      </c>
      <c r="CC242" s="25">
        <v>44011</v>
      </c>
      <c r="CD242" s="26">
        <v>3</v>
      </c>
      <c r="CE242" s="25">
        <v>43997</v>
      </c>
      <c r="CF242" s="62">
        <v>5</v>
      </c>
      <c r="CG242" s="26">
        <v>1</v>
      </c>
      <c r="CH242" s="25">
        <v>44004</v>
      </c>
      <c r="CI242" s="18">
        <v>116</v>
      </c>
      <c r="CJ242" s="18">
        <v>52</v>
      </c>
      <c r="CK242" s="18">
        <v>1</v>
      </c>
      <c r="CL242" s="18">
        <v>92</v>
      </c>
      <c r="CM242" s="18">
        <v>88</v>
      </c>
      <c r="CN242" s="18">
        <v>82</v>
      </c>
      <c r="CO242" s="18">
        <v>2</v>
      </c>
      <c r="CP242" s="18">
        <v>10</v>
      </c>
      <c r="CQ242" s="18">
        <v>25</v>
      </c>
      <c r="CR242" s="18">
        <v>38</v>
      </c>
      <c r="CS242" s="18">
        <v>2</v>
      </c>
      <c r="CT242" s="18">
        <v>67</v>
      </c>
      <c r="CU242" s="18">
        <v>296</v>
      </c>
      <c r="CV242" s="18">
        <v>4.6100000000000003</v>
      </c>
      <c r="CW242" s="18">
        <v>31</v>
      </c>
      <c r="CX242" s="18">
        <v>10.7</v>
      </c>
      <c r="CY242" s="18">
        <v>3.3</v>
      </c>
      <c r="CZ242" s="18">
        <v>505700</v>
      </c>
      <c r="DA242" s="18">
        <v>36200</v>
      </c>
      <c r="DB242" s="18">
        <v>1450</v>
      </c>
      <c r="DC242" s="18">
        <v>0</v>
      </c>
      <c r="DD242" s="18">
        <v>720</v>
      </c>
      <c r="DE242" s="18">
        <v>32094</v>
      </c>
      <c r="DF242" s="18">
        <v>1450</v>
      </c>
      <c r="DG242" s="18">
        <v>7.3</v>
      </c>
      <c r="DH242" s="18">
        <v>135</v>
      </c>
      <c r="DI242" s="18">
        <v>108</v>
      </c>
      <c r="DK242" s="18">
        <v>19</v>
      </c>
      <c r="DL242" s="18">
        <v>86</v>
      </c>
      <c r="DO242" s="18">
        <v>12</v>
      </c>
      <c r="DS242" s="18">
        <v>281</v>
      </c>
      <c r="EA242" s="18">
        <v>7.07</v>
      </c>
      <c r="EB242" s="18">
        <v>51</v>
      </c>
      <c r="EC242" s="18">
        <v>14</v>
      </c>
      <c r="ED242" s="18">
        <v>57</v>
      </c>
      <c r="ER242" s="18">
        <v>2</v>
      </c>
      <c r="ES242" s="18">
        <v>6</v>
      </c>
      <c r="ET242" s="18">
        <v>1</v>
      </c>
      <c r="EU242" s="18">
        <v>2</v>
      </c>
      <c r="EV242" s="18">
        <v>2</v>
      </c>
      <c r="EW242" s="22">
        <v>13.4</v>
      </c>
      <c r="EY242" s="29">
        <f t="shared" si="9"/>
        <v>31.217481789802285</v>
      </c>
      <c r="EZ242" s="82">
        <f t="shared" si="12"/>
        <v>7</v>
      </c>
      <c r="FA242" s="29">
        <f t="shared" si="11"/>
        <v>14</v>
      </c>
    </row>
    <row r="243" spans="1:157" s="28" customFormat="1" ht="29.25" customHeight="1" x14ac:dyDescent="0.25">
      <c r="A243" s="76">
        <v>43980</v>
      </c>
      <c r="B243" s="28" t="s">
        <v>1071</v>
      </c>
      <c r="C243" s="28">
        <v>2223319373</v>
      </c>
      <c r="D243" s="28" t="s">
        <v>1072</v>
      </c>
      <c r="E243" s="28" t="s">
        <v>1073</v>
      </c>
      <c r="F243" s="28">
        <v>44</v>
      </c>
      <c r="G243" s="28">
        <v>5</v>
      </c>
      <c r="H243" s="28" t="s">
        <v>308</v>
      </c>
      <c r="I243" s="28">
        <v>2</v>
      </c>
      <c r="J243" s="28">
        <v>2</v>
      </c>
      <c r="L243" s="28">
        <v>1</v>
      </c>
      <c r="U243" s="28">
        <v>1</v>
      </c>
      <c r="AD243" s="28">
        <v>60</v>
      </c>
      <c r="AE243" s="28">
        <v>1.5</v>
      </c>
      <c r="AF243" s="28">
        <v>1</v>
      </c>
      <c r="AH243" s="28">
        <v>1</v>
      </c>
      <c r="AI243" s="28">
        <v>1</v>
      </c>
      <c r="BE243" s="28">
        <v>1</v>
      </c>
      <c r="BL243" s="28">
        <v>1</v>
      </c>
      <c r="BS243" s="28">
        <v>1</v>
      </c>
      <c r="BT243" s="28">
        <v>2</v>
      </c>
      <c r="BW243" s="76">
        <v>43980</v>
      </c>
      <c r="BX243" s="77"/>
      <c r="BZ243" s="76"/>
      <c r="CB243" s="76">
        <v>43980</v>
      </c>
      <c r="CC243" s="76">
        <v>43980</v>
      </c>
      <c r="CD243" s="78">
        <v>3</v>
      </c>
      <c r="CE243" s="76">
        <v>43977</v>
      </c>
      <c r="CF243" s="79">
        <v>5</v>
      </c>
      <c r="CG243" s="78">
        <v>1</v>
      </c>
      <c r="CH243" s="76">
        <v>43980</v>
      </c>
      <c r="CI243" s="28">
        <v>70</v>
      </c>
      <c r="CJ243" s="28">
        <v>60</v>
      </c>
      <c r="CK243" s="28">
        <v>1</v>
      </c>
      <c r="CL243" s="28">
        <v>133</v>
      </c>
      <c r="CM243" s="28">
        <v>78</v>
      </c>
      <c r="CP243" s="28">
        <v>15</v>
      </c>
      <c r="CQ243" s="28">
        <v>33</v>
      </c>
      <c r="CR243" s="28">
        <v>36</v>
      </c>
      <c r="CS243" s="28">
        <v>2</v>
      </c>
      <c r="CT243" s="28">
        <v>67</v>
      </c>
      <c r="CU243" s="28">
        <v>545</v>
      </c>
      <c r="CV243" s="28">
        <v>1.4</v>
      </c>
      <c r="CW243" s="28">
        <v>31</v>
      </c>
      <c r="CX243" s="28">
        <v>16</v>
      </c>
      <c r="CY243" s="28">
        <v>5.6</v>
      </c>
      <c r="CZ243" s="28">
        <v>409000</v>
      </c>
      <c r="DA243" s="28">
        <v>36700</v>
      </c>
      <c r="DB243" s="28">
        <v>1840</v>
      </c>
      <c r="DC243" s="28">
        <v>0</v>
      </c>
      <c r="DD243" s="28">
        <v>0</v>
      </c>
      <c r="DE243" s="28">
        <v>25320</v>
      </c>
      <c r="DF243" s="28">
        <v>1470</v>
      </c>
      <c r="DG243" s="28">
        <v>5.8</v>
      </c>
      <c r="DH243" s="28">
        <v>127</v>
      </c>
      <c r="DI243" s="28">
        <v>96</v>
      </c>
      <c r="DK243" s="28">
        <v>106</v>
      </c>
      <c r="DO243" s="28">
        <v>39</v>
      </c>
      <c r="DP243" s="28" t="s">
        <v>457</v>
      </c>
      <c r="DS243" s="28">
        <v>692</v>
      </c>
      <c r="DV243" s="80"/>
      <c r="EA243" s="28">
        <v>6.8</v>
      </c>
      <c r="EB243" s="28">
        <v>17</v>
      </c>
      <c r="EC243" s="28">
        <v>3</v>
      </c>
      <c r="ED243" s="28">
        <v>48</v>
      </c>
      <c r="ER243" s="28">
        <v>2</v>
      </c>
      <c r="ES243" s="28">
        <v>6</v>
      </c>
      <c r="ET243" s="28">
        <v>1</v>
      </c>
      <c r="EU243" s="28">
        <v>2</v>
      </c>
      <c r="EV243" s="28">
        <v>1</v>
      </c>
      <c r="EW243" s="28">
        <v>14.3</v>
      </c>
      <c r="EY243" s="29">
        <f t="shared" si="9"/>
        <v>26.666666666666668</v>
      </c>
      <c r="EZ243" s="82">
        <f t="shared" si="12"/>
        <v>0</v>
      </c>
      <c r="FA243" s="29">
        <f t="shared" si="11"/>
        <v>3</v>
      </c>
    </row>
    <row r="244" spans="1:157" ht="29.25" customHeight="1" x14ac:dyDescent="0.25">
      <c r="A244" s="25">
        <v>44005</v>
      </c>
      <c r="B244" s="18" t="s">
        <v>1074</v>
      </c>
      <c r="C244" s="18">
        <v>2211604603</v>
      </c>
      <c r="D244" s="18" t="s">
        <v>1075</v>
      </c>
      <c r="E244" s="18" t="s">
        <v>1076</v>
      </c>
      <c r="F244" s="18">
        <v>64</v>
      </c>
      <c r="G244" s="18">
        <v>6</v>
      </c>
      <c r="H244" s="18" t="s">
        <v>308</v>
      </c>
      <c r="I244" s="18">
        <v>2</v>
      </c>
      <c r="J244" s="18">
        <v>1</v>
      </c>
      <c r="K244" s="18">
        <v>7</v>
      </c>
      <c r="L244" s="18">
        <v>2</v>
      </c>
      <c r="AD244" s="18">
        <v>90</v>
      </c>
      <c r="AE244" s="18">
        <v>1.7</v>
      </c>
      <c r="AF244" s="18">
        <v>1</v>
      </c>
      <c r="AI244" s="18">
        <v>1</v>
      </c>
      <c r="AU244" s="18">
        <v>1</v>
      </c>
      <c r="BE244" s="18">
        <v>1</v>
      </c>
      <c r="BL244" s="18">
        <v>1</v>
      </c>
      <c r="BP244" s="18">
        <v>1</v>
      </c>
      <c r="BT244" s="18">
        <v>1</v>
      </c>
      <c r="BW244" s="25">
        <v>44005</v>
      </c>
      <c r="BX244" s="53">
        <v>1</v>
      </c>
      <c r="CB244" s="25">
        <v>44005</v>
      </c>
      <c r="CC244" s="25">
        <v>44010</v>
      </c>
      <c r="CD244" s="26">
        <v>3</v>
      </c>
      <c r="CE244" s="25">
        <v>43999</v>
      </c>
      <c r="CF244" s="62">
        <v>1</v>
      </c>
      <c r="CG244" s="26">
        <v>1</v>
      </c>
      <c r="CH244" s="25">
        <v>44005</v>
      </c>
      <c r="CI244" s="18">
        <v>123</v>
      </c>
      <c r="CJ244" s="18">
        <v>74</v>
      </c>
      <c r="CK244" s="18">
        <v>1</v>
      </c>
      <c r="CL244" s="18">
        <v>108</v>
      </c>
      <c r="CN244" s="18">
        <v>50</v>
      </c>
      <c r="CQ244" s="18">
        <v>28</v>
      </c>
      <c r="CR244" s="18">
        <v>37.6</v>
      </c>
      <c r="CS244" s="18">
        <v>2</v>
      </c>
      <c r="CT244" s="18">
        <v>21</v>
      </c>
      <c r="CU244" s="18">
        <v>158</v>
      </c>
      <c r="CV244" s="18">
        <v>1.01</v>
      </c>
      <c r="CW244" s="18">
        <v>10</v>
      </c>
      <c r="CX244" s="18">
        <v>15</v>
      </c>
      <c r="CY244" s="18">
        <v>5.3</v>
      </c>
      <c r="CZ244" s="18">
        <v>197000</v>
      </c>
      <c r="DA244" s="18">
        <v>9700</v>
      </c>
      <c r="DB244" s="18">
        <v>350</v>
      </c>
      <c r="DC244" s="18">
        <v>0</v>
      </c>
      <c r="DD244" s="18">
        <v>70</v>
      </c>
      <c r="DE244" s="18">
        <v>8300</v>
      </c>
      <c r="DF244" s="18">
        <v>420</v>
      </c>
      <c r="DG244" s="18">
        <v>4</v>
      </c>
      <c r="DH244" s="18">
        <v>137</v>
      </c>
      <c r="DI244" s="18">
        <v>102</v>
      </c>
      <c r="DK244" s="18">
        <v>27</v>
      </c>
      <c r="DO244" s="18">
        <v>19</v>
      </c>
      <c r="DS244" s="18">
        <v>584</v>
      </c>
      <c r="EA244" s="18">
        <v>7.44</v>
      </c>
      <c r="EB244" s="18">
        <v>30</v>
      </c>
      <c r="EC244" s="18">
        <v>23</v>
      </c>
      <c r="ED244" s="18">
        <v>65</v>
      </c>
      <c r="EF244" s="18">
        <v>172</v>
      </c>
      <c r="EG244" s="18">
        <v>26</v>
      </c>
      <c r="ER244" s="18">
        <v>2</v>
      </c>
      <c r="ES244" s="18">
        <v>7</v>
      </c>
      <c r="ET244" s="18">
        <v>1</v>
      </c>
      <c r="EU244" s="18">
        <v>2</v>
      </c>
      <c r="EV244" s="18">
        <v>1</v>
      </c>
      <c r="EW244" s="22">
        <v>13.9</v>
      </c>
      <c r="EY244" s="29">
        <f t="shared" si="9"/>
        <v>31.141868512110729</v>
      </c>
      <c r="EZ244" s="82">
        <f t="shared" si="12"/>
        <v>5</v>
      </c>
      <c r="FA244" s="29">
        <f t="shared" si="11"/>
        <v>11</v>
      </c>
    </row>
    <row r="245" spans="1:157" ht="29.25" customHeight="1" x14ac:dyDescent="0.25">
      <c r="A245" s="25">
        <v>44004</v>
      </c>
      <c r="B245" s="18" t="s">
        <v>1077</v>
      </c>
      <c r="C245" s="18">
        <v>2226621672</v>
      </c>
      <c r="D245" s="18" t="s">
        <v>1078</v>
      </c>
      <c r="E245" s="18" t="s">
        <v>1079</v>
      </c>
      <c r="F245" s="18">
        <v>38</v>
      </c>
      <c r="G245" s="18">
        <v>5</v>
      </c>
      <c r="H245" s="18" t="s">
        <v>308</v>
      </c>
      <c r="I245" s="18">
        <v>2</v>
      </c>
      <c r="J245" s="18">
        <v>2</v>
      </c>
      <c r="K245" s="18">
        <v>6</v>
      </c>
      <c r="L245" s="18">
        <v>1</v>
      </c>
      <c r="AD245" s="18">
        <v>91</v>
      </c>
      <c r="AE245" s="18">
        <v>1.74</v>
      </c>
      <c r="AF245" s="18">
        <v>1</v>
      </c>
      <c r="AI245" s="18">
        <v>1</v>
      </c>
      <c r="AU245" s="18">
        <v>1</v>
      </c>
      <c r="BE245" s="18">
        <v>1</v>
      </c>
      <c r="BK245" s="18">
        <v>1</v>
      </c>
      <c r="BL245" s="18">
        <v>1</v>
      </c>
      <c r="BM245" s="18">
        <v>1</v>
      </c>
      <c r="BP245" s="18">
        <v>1</v>
      </c>
      <c r="BS245" s="18">
        <v>1</v>
      </c>
      <c r="BT245" s="18">
        <v>1</v>
      </c>
      <c r="BU245" s="18">
        <v>1</v>
      </c>
      <c r="BW245" s="25">
        <v>44004</v>
      </c>
      <c r="BX245" s="53">
        <v>1</v>
      </c>
      <c r="CB245" s="25">
        <v>44004</v>
      </c>
      <c r="CC245" s="25">
        <v>44007</v>
      </c>
      <c r="CD245" s="26">
        <v>3</v>
      </c>
      <c r="CE245" s="25">
        <v>44001</v>
      </c>
      <c r="CF245" s="62">
        <v>3</v>
      </c>
      <c r="CG245" s="26">
        <v>1</v>
      </c>
      <c r="CH245" s="25">
        <v>44008</v>
      </c>
      <c r="CI245" s="18">
        <v>115</v>
      </c>
      <c r="CJ245" s="18">
        <v>65</v>
      </c>
      <c r="CK245" s="18">
        <v>1</v>
      </c>
      <c r="CL245" s="18">
        <v>110</v>
      </c>
      <c r="CM245" s="18">
        <v>88</v>
      </c>
      <c r="CP245" s="18">
        <v>15</v>
      </c>
      <c r="CQ245" s="18">
        <v>28</v>
      </c>
      <c r="CR245" s="18">
        <v>38</v>
      </c>
      <c r="CS245" s="18">
        <v>2</v>
      </c>
      <c r="CT245" s="18">
        <v>24</v>
      </c>
      <c r="CU245" s="18">
        <v>127</v>
      </c>
      <c r="CV245" s="18">
        <v>1.03</v>
      </c>
      <c r="CW245" s="18">
        <v>11</v>
      </c>
      <c r="CX245" s="18">
        <v>17.5</v>
      </c>
      <c r="CY245" s="18">
        <v>5.9</v>
      </c>
      <c r="CZ245" s="18">
        <v>311000</v>
      </c>
      <c r="DA245" s="18">
        <v>19000</v>
      </c>
      <c r="DB245" s="18">
        <v>1140</v>
      </c>
      <c r="DC245" s="18">
        <v>0</v>
      </c>
      <c r="DD245" s="18">
        <v>0</v>
      </c>
      <c r="DE245" s="18">
        <v>17100</v>
      </c>
      <c r="DF245" s="18">
        <v>760</v>
      </c>
      <c r="DG245" s="18">
        <v>4.8</v>
      </c>
      <c r="DH245" s="18">
        <v>141</v>
      </c>
      <c r="DI245" s="18">
        <v>103</v>
      </c>
      <c r="DK245" s="18">
        <v>67</v>
      </c>
      <c r="DO245" s="18">
        <v>62</v>
      </c>
      <c r="DP245" s="18">
        <v>246</v>
      </c>
      <c r="DS245" s="18">
        <v>697</v>
      </c>
      <c r="EA245" s="18">
        <v>7.49</v>
      </c>
      <c r="EB245" s="18">
        <v>25</v>
      </c>
      <c r="EC245" s="18">
        <v>19</v>
      </c>
      <c r="ED245" s="18">
        <v>64</v>
      </c>
      <c r="EF245" s="18">
        <v>224</v>
      </c>
      <c r="EG245" s="18">
        <v>41</v>
      </c>
      <c r="ER245" s="18">
        <v>2</v>
      </c>
      <c r="ES245" s="18">
        <v>6</v>
      </c>
      <c r="ET245" s="18">
        <v>1</v>
      </c>
      <c r="EU245" s="18">
        <v>2</v>
      </c>
      <c r="EV245" s="18">
        <v>1</v>
      </c>
      <c r="EW245" s="22">
        <v>14.3</v>
      </c>
      <c r="EY245" s="29">
        <f t="shared" si="9"/>
        <v>30.056810675122211</v>
      </c>
      <c r="EZ245" s="82">
        <f t="shared" si="12"/>
        <v>3</v>
      </c>
      <c r="FA245" s="29">
        <f t="shared" si="11"/>
        <v>6</v>
      </c>
    </row>
    <row r="246" spans="1:157" ht="29.25" customHeight="1" x14ac:dyDescent="0.25">
      <c r="A246" s="25">
        <v>43997</v>
      </c>
      <c r="B246" s="18" t="s">
        <v>1080</v>
      </c>
      <c r="C246" s="18">
        <v>2215367084</v>
      </c>
      <c r="D246" s="18" t="s">
        <v>1081</v>
      </c>
      <c r="E246" s="18" t="s">
        <v>1082</v>
      </c>
      <c r="F246" s="18">
        <v>60</v>
      </c>
      <c r="G246" s="18">
        <v>6</v>
      </c>
      <c r="H246" s="18" t="s">
        <v>303</v>
      </c>
      <c r="I246" s="18">
        <v>2</v>
      </c>
      <c r="J246" s="18">
        <v>1</v>
      </c>
      <c r="K246" s="18">
        <v>7</v>
      </c>
      <c r="L246" s="18">
        <v>2</v>
      </c>
      <c r="U246" s="18">
        <v>1</v>
      </c>
      <c r="AD246" s="18">
        <v>77</v>
      </c>
      <c r="AE246" s="18">
        <v>1.6</v>
      </c>
      <c r="AF246" s="18">
        <v>1</v>
      </c>
      <c r="AX246" s="18">
        <v>1</v>
      </c>
      <c r="BE246" s="18">
        <v>1</v>
      </c>
      <c r="BL246" s="18">
        <v>1</v>
      </c>
      <c r="BP246" s="18">
        <v>1</v>
      </c>
      <c r="BS246" s="18">
        <v>1</v>
      </c>
      <c r="BT246" s="18">
        <v>1</v>
      </c>
      <c r="BW246" s="25">
        <v>43996</v>
      </c>
      <c r="BX246" s="53">
        <v>1</v>
      </c>
      <c r="CB246" s="25">
        <v>43997</v>
      </c>
      <c r="CC246" s="25">
        <v>44007</v>
      </c>
      <c r="CD246" s="26">
        <v>3</v>
      </c>
      <c r="CE246" s="25">
        <v>43984</v>
      </c>
      <c r="CF246" s="62">
        <v>5</v>
      </c>
      <c r="CG246" s="26">
        <v>1</v>
      </c>
      <c r="CH246" s="25">
        <v>43997</v>
      </c>
      <c r="CI246" s="18">
        <v>152</v>
      </c>
      <c r="CJ246" s="18">
        <v>68</v>
      </c>
      <c r="CK246" s="18">
        <v>1</v>
      </c>
      <c r="CL246" s="18">
        <v>83</v>
      </c>
      <c r="CM246" s="18">
        <v>92</v>
      </c>
      <c r="CP246" s="18">
        <v>15</v>
      </c>
      <c r="CQ246" s="18">
        <v>22</v>
      </c>
      <c r="CR246" s="18">
        <v>37.700000000000003</v>
      </c>
      <c r="CS246" s="18">
        <v>2</v>
      </c>
      <c r="CT246" s="18">
        <v>56</v>
      </c>
      <c r="CU246" s="18">
        <v>310</v>
      </c>
      <c r="CV246" s="18">
        <v>1.92</v>
      </c>
      <c r="CW246" s="18">
        <v>26</v>
      </c>
      <c r="CX246" s="18">
        <v>11.5</v>
      </c>
      <c r="CY246" s="18">
        <v>4.0999999999999996</v>
      </c>
      <c r="CZ246" s="18">
        <v>376000</v>
      </c>
      <c r="DA246" s="18">
        <v>11220</v>
      </c>
      <c r="DB246" s="18">
        <v>250</v>
      </c>
      <c r="DC246" s="18">
        <v>0</v>
      </c>
      <c r="DD246" s="18">
        <v>40</v>
      </c>
      <c r="DE246" s="18">
        <v>10560</v>
      </c>
      <c r="DF246" s="18">
        <v>270</v>
      </c>
      <c r="DG246" s="18">
        <v>4.5999999999999996</v>
      </c>
      <c r="DH246" s="18">
        <v>112</v>
      </c>
      <c r="DI246" s="18">
        <v>90</v>
      </c>
      <c r="DK246" s="18">
        <v>44</v>
      </c>
      <c r="DO246" s="18">
        <v>49</v>
      </c>
      <c r="DP246" s="18">
        <v>1270</v>
      </c>
      <c r="DR246" s="18">
        <v>54</v>
      </c>
      <c r="DS246" s="18">
        <v>553</v>
      </c>
      <c r="EA246" s="18">
        <v>7.41</v>
      </c>
      <c r="EB246" s="18">
        <v>23</v>
      </c>
      <c r="EC246" s="18">
        <v>14</v>
      </c>
      <c r="ED246" s="18">
        <v>63</v>
      </c>
      <c r="EF246" s="18">
        <v>181</v>
      </c>
      <c r="EG246" s="18">
        <v>4</v>
      </c>
      <c r="ER246" s="18">
        <v>2</v>
      </c>
      <c r="ES246" s="18">
        <v>7</v>
      </c>
      <c r="ET246" s="18">
        <v>1</v>
      </c>
      <c r="EU246" s="18">
        <v>1</v>
      </c>
      <c r="EV246" s="18">
        <v>1</v>
      </c>
      <c r="EW246" s="22">
        <v>13</v>
      </c>
      <c r="EY246" s="29">
        <f t="shared" si="9"/>
        <v>30.078125</v>
      </c>
      <c r="EZ246" s="82">
        <f t="shared" si="12"/>
        <v>10</v>
      </c>
      <c r="FA246" s="29">
        <f t="shared" si="11"/>
        <v>23</v>
      </c>
    </row>
    <row r="247" spans="1:157" s="28" customFormat="1" ht="29.25" customHeight="1" x14ac:dyDescent="0.25">
      <c r="A247" s="76">
        <v>43995</v>
      </c>
      <c r="B247" s="28" t="s">
        <v>1083</v>
      </c>
      <c r="C247" s="28">
        <v>9982158668</v>
      </c>
      <c r="D247" s="28" t="s">
        <v>1084</v>
      </c>
      <c r="E247" s="28" t="s">
        <v>1085</v>
      </c>
      <c r="F247" s="28">
        <v>76</v>
      </c>
      <c r="G247" s="28">
        <v>6</v>
      </c>
      <c r="H247" s="28" t="s">
        <v>951</v>
      </c>
      <c r="I247" s="28">
        <v>2</v>
      </c>
      <c r="J247" s="28">
        <v>2</v>
      </c>
      <c r="K247" s="28">
        <v>6</v>
      </c>
      <c r="L247" s="28">
        <v>2</v>
      </c>
      <c r="AD247" s="28">
        <v>62</v>
      </c>
      <c r="AE247" s="28">
        <v>1.52</v>
      </c>
      <c r="AF247" s="28">
        <v>1</v>
      </c>
      <c r="AG247" s="28">
        <v>2</v>
      </c>
      <c r="AH247" s="28">
        <v>2</v>
      </c>
      <c r="AI247" s="28">
        <v>2</v>
      </c>
      <c r="AJ247" s="28">
        <v>1</v>
      </c>
      <c r="AK247" s="28">
        <v>2</v>
      </c>
      <c r="AL247" s="28">
        <v>2</v>
      </c>
      <c r="AM247" s="28">
        <v>2</v>
      </c>
      <c r="AN247" s="28">
        <v>2</v>
      </c>
      <c r="AO247" s="28">
        <v>2</v>
      </c>
      <c r="AP247" s="28">
        <v>2</v>
      </c>
      <c r="AQ247" s="28">
        <v>2</v>
      </c>
      <c r="AR247" s="28">
        <v>2</v>
      </c>
      <c r="AS247" s="28">
        <v>2</v>
      </c>
      <c r="AT247" s="28">
        <v>2</v>
      </c>
      <c r="AU247" s="28">
        <v>2</v>
      </c>
      <c r="AV247" s="28">
        <v>2</v>
      </c>
      <c r="AW247" s="28">
        <v>2</v>
      </c>
      <c r="AX247" s="28">
        <v>1</v>
      </c>
      <c r="AY247" s="28">
        <v>1</v>
      </c>
      <c r="AZ247" s="28">
        <v>1</v>
      </c>
      <c r="BA247" s="28">
        <v>2</v>
      </c>
      <c r="BB247" s="28">
        <v>1</v>
      </c>
      <c r="BC247" s="28">
        <v>2</v>
      </c>
      <c r="BD247" s="28">
        <v>2</v>
      </c>
      <c r="BE247" s="28">
        <v>1</v>
      </c>
      <c r="BF247" s="28">
        <v>1</v>
      </c>
      <c r="BG247" s="28">
        <v>2</v>
      </c>
      <c r="BH247" s="28">
        <v>2</v>
      </c>
      <c r="BI247" s="28">
        <v>2</v>
      </c>
      <c r="BJ247" s="28">
        <v>2</v>
      </c>
      <c r="BK247" s="28">
        <v>2</v>
      </c>
      <c r="BL247" s="28">
        <v>1</v>
      </c>
      <c r="BM247" s="28">
        <v>2</v>
      </c>
      <c r="BN247" s="28">
        <v>2</v>
      </c>
      <c r="BO247" s="28">
        <v>2</v>
      </c>
      <c r="BP247" s="28">
        <v>1</v>
      </c>
      <c r="BQ247" s="28">
        <v>2</v>
      </c>
      <c r="BR247" s="28">
        <v>2</v>
      </c>
      <c r="BS247" s="28">
        <v>1</v>
      </c>
      <c r="BT247" s="28">
        <v>1</v>
      </c>
      <c r="BU247" s="28">
        <v>2</v>
      </c>
      <c r="BV247" s="28">
        <v>2</v>
      </c>
      <c r="BW247" s="76">
        <v>43995</v>
      </c>
      <c r="BX247" s="77">
        <v>3</v>
      </c>
      <c r="BZ247" s="76"/>
      <c r="CB247" s="76">
        <v>43995</v>
      </c>
      <c r="CC247" s="76">
        <v>43998</v>
      </c>
      <c r="CD247" s="78">
        <v>3</v>
      </c>
      <c r="CE247" s="76">
        <v>43990</v>
      </c>
      <c r="CF247" s="79">
        <v>2</v>
      </c>
      <c r="CG247" s="78">
        <v>1</v>
      </c>
      <c r="CH247" s="76">
        <v>43995</v>
      </c>
      <c r="CI247" s="28">
        <v>156</v>
      </c>
      <c r="CJ247" s="28">
        <v>88</v>
      </c>
      <c r="CL247" s="28">
        <v>134</v>
      </c>
      <c r="CM247" s="28">
        <v>80</v>
      </c>
      <c r="CN247" s="28">
        <v>60</v>
      </c>
      <c r="CO247" s="28">
        <v>2</v>
      </c>
      <c r="CP247" s="28">
        <v>10</v>
      </c>
      <c r="CQ247" s="28">
        <v>36</v>
      </c>
      <c r="CR247" s="28">
        <v>37</v>
      </c>
      <c r="CS247" s="28">
        <v>2</v>
      </c>
      <c r="CT247" s="28">
        <v>40</v>
      </c>
      <c r="CU247" s="28">
        <v>216</v>
      </c>
      <c r="CV247" s="28">
        <v>1.6</v>
      </c>
      <c r="CW247" s="28">
        <v>18</v>
      </c>
      <c r="CX247" s="28">
        <v>14</v>
      </c>
      <c r="CY247" s="28">
        <v>5.2</v>
      </c>
      <c r="CZ247" s="28">
        <v>313000</v>
      </c>
      <c r="DA247" s="28">
        <v>15800</v>
      </c>
      <c r="DB247" s="28">
        <v>650</v>
      </c>
      <c r="DC247" s="28">
        <v>0</v>
      </c>
      <c r="DD247" s="28">
        <v>50</v>
      </c>
      <c r="DE247" s="28">
        <v>13890</v>
      </c>
      <c r="DF247" s="28">
        <v>1210</v>
      </c>
      <c r="DG247" s="28">
        <v>5</v>
      </c>
      <c r="DH247" s="28">
        <v>121</v>
      </c>
      <c r="DI247" s="28">
        <v>84</v>
      </c>
      <c r="DK247" s="28">
        <v>89</v>
      </c>
      <c r="DO247" s="28">
        <v>67</v>
      </c>
      <c r="DP247" s="28">
        <v>625</v>
      </c>
      <c r="DS247" s="28">
        <v>652</v>
      </c>
      <c r="DV247" s="80"/>
      <c r="EA247" s="28">
        <v>7.45</v>
      </c>
      <c r="EB247" s="28">
        <v>31</v>
      </c>
      <c r="EC247" s="28">
        <v>21</v>
      </c>
      <c r="ED247" s="28">
        <v>42</v>
      </c>
      <c r="EF247" s="28">
        <v>201</v>
      </c>
      <c r="ER247" s="28">
        <v>2</v>
      </c>
      <c r="ES247" s="28">
        <v>6</v>
      </c>
      <c r="ET247" s="28">
        <v>1</v>
      </c>
      <c r="EU247" s="28">
        <v>1</v>
      </c>
      <c r="EV247" s="28">
        <v>1</v>
      </c>
      <c r="EW247" s="28">
        <v>11.8</v>
      </c>
      <c r="EX247" s="28">
        <v>1052</v>
      </c>
      <c r="EY247" s="29">
        <f t="shared" si="9"/>
        <v>26.835180055401661</v>
      </c>
      <c r="EZ247" s="82">
        <f t="shared" si="12"/>
        <v>3</v>
      </c>
      <c r="FA247" s="29">
        <f t="shared" si="11"/>
        <v>8</v>
      </c>
    </row>
    <row r="248" spans="1:157" ht="29.25" customHeight="1" x14ac:dyDescent="0.25">
      <c r="A248" s="25">
        <v>43997</v>
      </c>
      <c r="B248" s="18" t="s">
        <v>1071</v>
      </c>
      <c r="C248" s="18">
        <v>2221868647</v>
      </c>
      <c r="D248" s="18" t="s">
        <v>1086</v>
      </c>
      <c r="E248" s="18" t="s">
        <v>1087</v>
      </c>
      <c r="F248" s="18">
        <v>61</v>
      </c>
      <c r="G248" s="18">
        <v>4</v>
      </c>
      <c r="H248" s="18" t="s">
        <v>308</v>
      </c>
      <c r="I248" s="18">
        <v>2</v>
      </c>
      <c r="J248" s="18">
        <v>2</v>
      </c>
      <c r="K248" s="18">
        <v>6</v>
      </c>
      <c r="L248" s="18">
        <v>2</v>
      </c>
      <c r="AD248" s="18">
        <v>82</v>
      </c>
      <c r="AE248" s="18">
        <v>1.62</v>
      </c>
      <c r="AF248" s="18">
        <v>1</v>
      </c>
      <c r="AG248" s="18">
        <v>2</v>
      </c>
      <c r="AH248" s="18">
        <v>1</v>
      </c>
      <c r="AI248" s="18">
        <v>2</v>
      </c>
      <c r="AJ248" s="18">
        <v>2</v>
      </c>
      <c r="AK248" s="18">
        <v>2</v>
      </c>
      <c r="AL248" s="18">
        <v>2</v>
      </c>
      <c r="AM248" s="18">
        <v>2</v>
      </c>
      <c r="AN248" s="18">
        <v>2</v>
      </c>
      <c r="AO248" s="18">
        <v>2</v>
      </c>
      <c r="AP248" s="18">
        <v>2</v>
      </c>
      <c r="AQ248" s="18">
        <v>2</v>
      </c>
      <c r="AR248" s="18">
        <v>2</v>
      </c>
      <c r="AS248" s="18">
        <v>1</v>
      </c>
      <c r="AT248" s="18">
        <v>2</v>
      </c>
      <c r="AU248" s="18">
        <v>1</v>
      </c>
      <c r="AV248" s="18">
        <v>2</v>
      </c>
      <c r="AW248" s="18">
        <v>2</v>
      </c>
      <c r="AX248" s="18">
        <v>2</v>
      </c>
      <c r="AY248" s="18">
        <v>2</v>
      </c>
      <c r="AZ248" s="18">
        <v>2</v>
      </c>
      <c r="BA248" s="18">
        <v>2</v>
      </c>
      <c r="BB248" s="18">
        <v>2</v>
      </c>
      <c r="BC248" s="18">
        <v>2</v>
      </c>
      <c r="BD248" s="18">
        <v>2</v>
      </c>
      <c r="BE248" s="18">
        <v>1</v>
      </c>
      <c r="BF248" s="18">
        <v>2</v>
      </c>
      <c r="BG248" s="18">
        <v>2</v>
      </c>
      <c r="BH248" s="18">
        <v>2</v>
      </c>
      <c r="BI248" s="18">
        <v>2</v>
      </c>
      <c r="BJ248" s="18">
        <v>2</v>
      </c>
      <c r="BK248" s="18">
        <v>2</v>
      </c>
      <c r="BL248" s="18">
        <v>1</v>
      </c>
      <c r="BM248" s="18">
        <v>2</v>
      </c>
      <c r="BN248" s="18">
        <v>2</v>
      </c>
      <c r="BO248" s="18">
        <v>2</v>
      </c>
      <c r="BP248" s="18">
        <v>1</v>
      </c>
      <c r="BQ248" s="18">
        <v>2</v>
      </c>
      <c r="BR248" s="18">
        <v>2</v>
      </c>
      <c r="BS248" s="18">
        <v>2</v>
      </c>
      <c r="BT248" s="18">
        <v>1</v>
      </c>
      <c r="BU248" s="18">
        <v>2</v>
      </c>
      <c r="BV248" s="18">
        <v>2</v>
      </c>
      <c r="BW248" s="25">
        <v>43996</v>
      </c>
      <c r="BX248" s="53">
        <v>1</v>
      </c>
      <c r="CB248" s="25">
        <v>43996</v>
      </c>
      <c r="CC248" s="25">
        <v>43998</v>
      </c>
      <c r="CD248" s="26">
        <v>3</v>
      </c>
      <c r="CE248" s="25">
        <v>43991</v>
      </c>
      <c r="CF248" s="62">
        <v>2</v>
      </c>
      <c r="CG248" s="26">
        <v>1</v>
      </c>
      <c r="CH248" s="25">
        <v>43996</v>
      </c>
      <c r="CI248" s="18">
        <v>136</v>
      </c>
      <c r="CJ248" s="18">
        <v>93</v>
      </c>
      <c r="CK248" s="18">
        <v>132</v>
      </c>
      <c r="CM248" s="18">
        <v>50</v>
      </c>
      <c r="CN248" s="18">
        <v>33</v>
      </c>
      <c r="CP248" s="18">
        <v>10</v>
      </c>
      <c r="CQ248" s="18">
        <v>44</v>
      </c>
      <c r="CR248" s="18">
        <v>37</v>
      </c>
      <c r="CS248" s="18">
        <v>2</v>
      </c>
      <c r="CT248" s="18">
        <v>8</v>
      </c>
      <c r="CU248" s="18">
        <v>99</v>
      </c>
      <c r="CV248" s="18">
        <v>0.73</v>
      </c>
      <c r="CW248" s="18">
        <v>3.7</v>
      </c>
      <c r="CX248" s="18">
        <v>16.100000000000001</v>
      </c>
      <c r="CY248" s="18">
        <v>5.5</v>
      </c>
      <c r="CZ248" s="18">
        <v>181000</v>
      </c>
      <c r="DA248" s="18">
        <v>5100</v>
      </c>
      <c r="DB248" s="18">
        <v>590</v>
      </c>
      <c r="DC248" s="18">
        <v>30</v>
      </c>
      <c r="DD248" s="18">
        <v>30</v>
      </c>
      <c r="DE248" s="18">
        <v>3170</v>
      </c>
      <c r="DF248" s="18">
        <v>1320</v>
      </c>
      <c r="DG248" s="18">
        <v>3.5</v>
      </c>
      <c r="DH248" s="18">
        <v>138</v>
      </c>
      <c r="DI248" s="18">
        <v>106</v>
      </c>
      <c r="DK248" s="18">
        <v>85</v>
      </c>
      <c r="DL248" s="18">
        <v>36</v>
      </c>
      <c r="DO248" s="18">
        <v>66</v>
      </c>
      <c r="DP248" s="18">
        <v>331</v>
      </c>
      <c r="DR248" s="18">
        <v>17</v>
      </c>
      <c r="DS248" s="18">
        <v>380</v>
      </c>
      <c r="EA248" s="18">
        <v>7.31</v>
      </c>
      <c r="EB248" s="18">
        <v>26</v>
      </c>
      <c r="EC248" s="18">
        <v>13</v>
      </c>
      <c r="ED248" s="18">
        <v>28</v>
      </c>
      <c r="ER248" s="18">
        <v>2</v>
      </c>
      <c r="ES248" s="18">
        <v>6</v>
      </c>
      <c r="ET248" s="18">
        <v>1</v>
      </c>
      <c r="EU248" s="18">
        <v>1</v>
      </c>
      <c r="EV248" s="18">
        <v>1</v>
      </c>
      <c r="EW248" s="22">
        <v>11.8</v>
      </c>
      <c r="EY248" s="29">
        <f t="shared" si="9"/>
        <v>31.245237006553872</v>
      </c>
      <c r="EZ248" s="82">
        <f t="shared" si="12"/>
        <v>2</v>
      </c>
      <c r="FA248" s="29">
        <f t="shared" si="11"/>
        <v>7</v>
      </c>
    </row>
    <row r="249" spans="1:157" ht="29.25" customHeight="1" x14ac:dyDescent="0.25">
      <c r="A249" s="25">
        <v>44013</v>
      </c>
      <c r="B249" s="18" t="s">
        <v>1088</v>
      </c>
      <c r="C249" s="18">
        <v>2481722264</v>
      </c>
      <c r="D249" s="18" t="s">
        <v>1089</v>
      </c>
      <c r="E249" s="18" t="s">
        <v>1090</v>
      </c>
      <c r="F249" s="18">
        <v>39</v>
      </c>
      <c r="G249" s="18">
        <v>3</v>
      </c>
      <c r="H249" s="18" t="s">
        <v>303</v>
      </c>
      <c r="I249" s="18">
        <v>2</v>
      </c>
      <c r="J249" s="18">
        <v>2</v>
      </c>
      <c r="K249" s="18">
        <v>6</v>
      </c>
      <c r="L249" s="18">
        <v>2</v>
      </c>
      <c r="M249" s="18">
        <v>2</v>
      </c>
      <c r="N249" s="18">
        <v>2</v>
      </c>
      <c r="O249" s="18">
        <v>2</v>
      </c>
      <c r="P249" s="18">
        <v>2</v>
      </c>
      <c r="Q249" s="18">
        <v>2</v>
      </c>
      <c r="R249" s="18">
        <v>2</v>
      </c>
      <c r="S249" s="18">
        <v>2</v>
      </c>
      <c r="T249" s="18">
        <v>2</v>
      </c>
      <c r="U249" s="18">
        <v>2</v>
      </c>
      <c r="V249" s="18">
        <v>2</v>
      </c>
      <c r="W249" s="18">
        <v>2</v>
      </c>
      <c r="Y249" s="18">
        <v>2</v>
      </c>
      <c r="Z249" s="18">
        <v>2</v>
      </c>
      <c r="AA249" s="18">
        <v>2</v>
      </c>
      <c r="AB249" s="18">
        <v>2</v>
      </c>
      <c r="AC249" s="18">
        <v>2</v>
      </c>
      <c r="AD249" s="18">
        <v>80</v>
      </c>
      <c r="AE249" s="18">
        <v>1.58</v>
      </c>
      <c r="AF249" s="18">
        <v>1</v>
      </c>
      <c r="AG249" s="18">
        <v>2</v>
      </c>
      <c r="AH249" s="18">
        <v>2</v>
      </c>
      <c r="AI249" s="18">
        <v>2</v>
      </c>
      <c r="AJ249" s="18">
        <v>2</v>
      </c>
      <c r="AK249" s="18">
        <v>2</v>
      </c>
      <c r="AL249" s="18">
        <v>2</v>
      </c>
      <c r="AM249" s="18">
        <v>2</v>
      </c>
      <c r="AN249" s="18">
        <v>2</v>
      </c>
      <c r="AR249" s="18">
        <v>1</v>
      </c>
      <c r="AX249" s="18">
        <v>1</v>
      </c>
      <c r="AY249" s="18">
        <v>1</v>
      </c>
      <c r="AZ249" s="18">
        <v>2</v>
      </c>
      <c r="BA249" s="18">
        <v>2</v>
      </c>
      <c r="BB249" s="18">
        <v>1</v>
      </c>
      <c r="BC249" s="18">
        <v>2</v>
      </c>
      <c r="BD249" s="18">
        <v>2</v>
      </c>
      <c r="BE249" s="18">
        <v>1</v>
      </c>
      <c r="BK249" s="18">
        <v>1</v>
      </c>
      <c r="BL249" s="18">
        <v>1</v>
      </c>
      <c r="BO249" s="18">
        <v>1</v>
      </c>
      <c r="BP249" s="18">
        <v>1</v>
      </c>
      <c r="BS249" s="18">
        <v>1</v>
      </c>
      <c r="BT249" s="18">
        <v>1</v>
      </c>
      <c r="BW249" s="25">
        <v>44012</v>
      </c>
      <c r="BX249" s="53">
        <v>1</v>
      </c>
      <c r="CB249" s="25">
        <v>44012</v>
      </c>
      <c r="CC249" s="25">
        <v>44016</v>
      </c>
      <c r="CD249" s="26">
        <v>3</v>
      </c>
      <c r="CE249" s="25">
        <v>44003</v>
      </c>
      <c r="CF249" s="62">
        <v>2</v>
      </c>
      <c r="CG249" s="26">
        <v>1</v>
      </c>
      <c r="CH249" s="25">
        <v>44012</v>
      </c>
      <c r="CI249" s="18">
        <v>134</v>
      </c>
      <c r="CJ249" s="18">
        <v>82</v>
      </c>
      <c r="CK249" s="18">
        <v>1</v>
      </c>
      <c r="CL249" s="18">
        <v>134</v>
      </c>
      <c r="CM249" s="18">
        <v>93</v>
      </c>
      <c r="CP249" s="18">
        <v>10</v>
      </c>
      <c r="CQ249" s="18">
        <v>30</v>
      </c>
      <c r="CR249" s="18">
        <v>37.799999999999997</v>
      </c>
      <c r="CS249" s="18">
        <v>2</v>
      </c>
      <c r="CT249" s="18">
        <v>30</v>
      </c>
      <c r="CU249" s="18">
        <v>358</v>
      </c>
      <c r="CV249" s="18">
        <v>1.27</v>
      </c>
      <c r="CW249" s="18">
        <v>14</v>
      </c>
      <c r="CX249" s="18">
        <v>17.2</v>
      </c>
      <c r="CY249" s="18">
        <v>5.7</v>
      </c>
      <c r="CZ249" s="18">
        <v>197000</v>
      </c>
      <c r="DA249" s="18">
        <v>27600</v>
      </c>
      <c r="DB249" s="18">
        <v>1930</v>
      </c>
      <c r="DC249" s="18">
        <v>0</v>
      </c>
      <c r="DD249" s="18">
        <v>280</v>
      </c>
      <c r="DE249" s="18">
        <v>23950</v>
      </c>
      <c r="DF249" s="18">
        <v>1380</v>
      </c>
      <c r="DG249" s="18">
        <v>4.3</v>
      </c>
      <c r="DH249" s="18">
        <v>134</v>
      </c>
      <c r="DI249" s="18">
        <v>106</v>
      </c>
      <c r="DK249" s="18">
        <v>43</v>
      </c>
      <c r="DO249" s="18">
        <v>212</v>
      </c>
      <c r="DS249" s="18">
        <v>815</v>
      </c>
      <c r="EA249" s="18">
        <v>7.4</v>
      </c>
      <c r="EB249" s="18">
        <v>23</v>
      </c>
      <c r="EC249" s="18">
        <v>14</v>
      </c>
      <c r="ED249" s="18">
        <v>42</v>
      </c>
      <c r="ER249" s="18">
        <v>2</v>
      </c>
      <c r="ES249" s="18">
        <v>6</v>
      </c>
      <c r="ET249" s="18">
        <v>2</v>
      </c>
      <c r="EU249" s="18">
        <v>2</v>
      </c>
      <c r="EV249" s="18">
        <v>2</v>
      </c>
      <c r="EW249" s="22">
        <v>11.5</v>
      </c>
      <c r="EY249" s="29">
        <f t="shared" si="9"/>
        <v>32.046146450889282</v>
      </c>
      <c r="EZ249" s="82">
        <f t="shared" si="12"/>
        <v>4</v>
      </c>
      <c r="FA249" s="29">
        <f t="shared" si="11"/>
        <v>13</v>
      </c>
    </row>
    <row r="250" spans="1:157" s="28" customFormat="1" ht="29.25" customHeight="1" x14ac:dyDescent="0.25">
      <c r="A250" s="76">
        <v>44012</v>
      </c>
      <c r="B250" s="28" t="s">
        <v>1091</v>
      </c>
      <c r="C250" s="28">
        <v>2221520489</v>
      </c>
      <c r="D250" s="28" t="s">
        <v>1092</v>
      </c>
      <c r="E250" s="28" t="s">
        <v>1093</v>
      </c>
      <c r="F250" s="28">
        <v>70</v>
      </c>
      <c r="G250" s="28">
        <v>6</v>
      </c>
      <c r="I250" s="28">
        <v>2</v>
      </c>
      <c r="J250" s="28">
        <v>2</v>
      </c>
      <c r="K250" s="28">
        <v>6</v>
      </c>
      <c r="L250" s="28">
        <v>2</v>
      </c>
      <c r="X250" s="28">
        <v>1</v>
      </c>
      <c r="Y250" s="28">
        <v>1</v>
      </c>
      <c r="AD250" s="28">
        <v>70</v>
      </c>
      <c r="AE250" s="28">
        <v>1.6</v>
      </c>
      <c r="AF250" s="28">
        <v>2</v>
      </c>
      <c r="AG250" s="28">
        <v>2</v>
      </c>
      <c r="AH250" s="28">
        <v>2</v>
      </c>
      <c r="AI250" s="28">
        <v>2</v>
      </c>
      <c r="AJ250" s="28">
        <v>2</v>
      </c>
      <c r="AK250" s="28">
        <v>2</v>
      </c>
      <c r="AL250" s="28">
        <v>2</v>
      </c>
      <c r="AM250" s="28">
        <v>2</v>
      </c>
      <c r="AN250" s="28">
        <v>2</v>
      </c>
      <c r="AO250" s="28">
        <v>2</v>
      </c>
      <c r="AP250" s="28">
        <v>2</v>
      </c>
      <c r="AQ250" s="28">
        <v>2</v>
      </c>
      <c r="AR250" s="28">
        <v>2</v>
      </c>
      <c r="AS250" s="28">
        <v>2</v>
      </c>
      <c r="AT250" s="28">
        <v>2</v>
      </c>
      <c r="AU250" s="28">
        <v>2</v>
      </c>
      <c r="AV250" s="28">
        <v>2</v>
      </c>
      <c r="BE250" s="28">
        <v>1</v>
      </c>
      <c r="BL250" s="28">
        <v>1</v>
      </c>
      <c r="BP250" s="28">
        <v>1</v>
      </c>
      <c r="BS250" s="28">
        <v>1</v>
      </c>
      <c r="BT250" s="28">
        <v>1</v>
      </c>
      <c r="BW250" s="76">
        <v>44012</v>
      </c>
      <c r="BX250" s="77">
        <v>3</v>
      </c>
      <c r="BZ250" s="76"/>
      <c r="CB250" s="76">
        <v>44012</v>
      </c>
      <c r="CC250" s="76">
        <v>44015</v>
      </c>
      <c r="CD250" s="78">
        <v>3</v>
      </c>
      <c r="CE250" s="76">
        <v>44012</v>
      </c>
      <c r="CF250" s="79">
        <v>5</v>
      </c>
      <c r="CG250" s="78">
        <v>1</v>
      </c>
      <c r="CH250" s="76">
        <v>44012</v>
      </c>
      <c r="CI250" s="28">
        <v>163</v>
      </c>
      <c r="CJ250" s="28">
        <v>72</v>
      </c>
      <c r="CK250" s="28">
        <v>1</v>
      </c>
      <c r="CL250" s="28">
        <v>112</v>
      </c>
      <c r="CN250" s="28">
        <v>78</v>
      </c>
      <c r="CQ250" s="28">
        <v>25</v>
      </c>
      <c r="CR250" s="28">
        <v>36.9</v>
      </c>
      <c r="CS250" s="28">
        <v>2</v>
      </c>
      <c r="CT250" s="28">
        <v>125</v>
      </c>
      <c r="CU250" s="28">
        <v>102</v>
      </c>
      <c r="CV250" s="28">
        <v>13.3</v>
      </c>
      <c r="CW250" s="28">
        <v>58</v>
      </c>
      <c r="CX250" s="28">
        <v>9.4</v>
      </c>
      <c r="CY250" s="28">
        <v>3.3</v>
      </c>
      <c r="CZ250" s="28">
        <v>190000</v>
      </c>
      <c r="DA250" s="28">
        <v>13000</v>
      </c>
      <c r="DB250" s="28">
        <v>260</v>
      </c>
      <c r="DC250" s="28">
        <v>0</v>
      </c>
      <c r="DD250" s="28">
        <v>0</v>
      </c>
      <c r="DE250" s="28">
        <v>12350</v>
      </c>
      <c r="DF250" s="28">
        <v>390</v>
      </c>
      <c r="DG250" s="28">
        <v>7.3</v>
      </c>
      <c r="DH250" s="28">
        <v>138</v>
      </c>
      <c r="DI250" s="28">
        <v>104</v>
      </c>
      <c r="DJ250" s="28">
        <v>4.4000000000000004</v>
      </c>
      <c r="DK250" s="28">
        <v>73</v>
      </c>
      <c r="DL250" s="28">
        <v>105</v>
      </c>
      <c r="DO250" s="28">
        <v>21</v>
      </c>
      <c r="DS250" s="28">
        <v>1100</v>
      </c>
      <c r="DV250" s="80"/>
      <c r="EA250" s="28">
        <v>6.94</v>
      </c>
      <c r="EB250" s="28">
        <v>44</v>
      </c>
      <c r="EC250" s="28">
        <v>9.5</v>
      </c>
      <c r="ED250" s="28">
        <v>63</v>
      </c>
      <c r="ER250" s="28">
        <v>2</v>
      </c>
      <c r="ES250" s="28">
        <v>6</v>
      </c>
      <c r="ET250" s="28">
        <v>2</v>
      </c>
      <c r="EU250" s="28">
        <v>1</v>
      </c>
      <c r="EV250" s="28">
        <v>1</v>
      </c>
      <c r="EW250" s="28">
        <v>13.8</v>
      </c>
      <c r="EX250" s="28">
        <v>1274</v>
      </c>
      <c r="EY250" s="28">
        <f t="shared" si="9"/>
        <v>27.34375</v>
      </c>
      <c r="EZ250" s="77">
        <f t="shared" si="12"/>
        <v>3</v>
      </c>
      <c r="FA250" s="28">
        <f t="shared" si="11"/>
        <v>3</v>
      </c>
    </row>
    <row r="251" spans="1:157" ht="29.25" customHeight="1" x14ac:dyDescent="0.25">
      <c r="A251" s="25">
        <v>44005</v>
      </c>
      <c r="B251" s="18" t="s">
        <v>1094</v>
      </c>
      <c r="C251" s="18">
        <v>2229653513</v>
      </c>
      <c r="D251" s="18" t="s">
        <v>1095</v>
      </c>
      <c r="E251" s="18" t="s">
        <v>1096</v>
      </c>
      <c r="F251" s="18">
        <v>71</v>
      </c>
      <c r="G251" s="18">
        <v>4</v>
      </c>
      <c r="H251" s="18" t="s">
        <v>345</v>
      </c>
      <c r="I251" s="18">
        <v>3</v>
      </c>
      <c r="J251" s="18">
        <v>2</v>
      </c>
      <c r="K251" s="18">
        <v>6</v>
      </c>
      <c r="L251" s="18">
        <v>1</v>
      </c>
      <c r="M251" s="18">
        <v>2</v>
      </c>
      <c r="N251" s="18">
        <v>2</v>
      </c>
      <c r="O251" s="18">
        <v>2</v>
      </c>
      <c r="P251" s="18">
        <v>2</v>
      </c>
      <c r="Q251" s="18">
        <v>2</v>
      </c>
      <c r="R251" s="18">
        <v>2</v>
      </c>
      <c r="S251" s="18">
        <v>2</v>
      </c>
      <c r="T251" s="18">
        <v>2</v>
      </c>
      <c r="U251" s="18">
        <v>2</v>
      </c>
      <c r="V251" s="18">
        <v>2</v>
      </c>
      <c r="W251" s="18">
        <v>2</v>
      </c>
      <c r="X251" s="18">
        <v>2</v>
      </c>
      <c r="Y251" s="18">
        <v>1</v>
      </c>
      <c r="Z251" s="18">
        <v>2</v>
      </c>
      <c r="AA251" s="18">
        <v>2</v>
      </c>
      <c r="AB251" s="18">
        <v>2</v>
      </c>
      <c r="AC251" s="18">
        <v>2</v>
      </c>
      <c r="AD251" s="18">
        <v>81</v>
      </c>
      <c r="AE251" s="18">
        <v>1.71</v>
      </c>
      <c r="AF251" s="18">
        <v>1</v>
      </c>
      <c r="AG251" s="18">
        <v>2</v>
      </c>
      <c r="AH251" s="18">
        <v>2</v>
      </c>
      <c r="AI251" s="18">
        <v>2</v>
      </c>
      <c r="AJ251" s="18">
        <v>2</v>
      </c>
      <c r="AK251" s="18">
        <v>2</v>
      </c>
      <c r="AL251" s="18">
        <v>2</v>
      </c>
      <c r="AM251" s="18">
        <v>2</v>
      </c>
      <c r="AN251" s="18">
        <v>2</v>
      </c>
      <c r="AO251" s="18">
        <v>2</v>
      </c>
      <c r="AP251" s="18">
        <v>2</v>
      </c>
      <c r="AQ251" s="18">
        <v>2</v>
      </c>
      <c r="AR251" s="18">
        <v>2</v>
      </c>
      <c r="AS251" s="18">
        <v>2</v>
      </c>
      <c r="AT251" s="18">
        <v>2</v>
      </c>
      <c r="AU251" s="18">
        <v>2</v>
      </c>
      <c r="AV251" s="18">
        <v>2</v>
      </c>
      <c r="AW251" s="18">
        <v>2</v>
      </c>
      <c r="AX251" s="18">
        <v>2</v>
      </c>
      <c r="AY251" s="18">
        <v>2</v>
      </c>
      <c r="AZ251" s="18">
        <v>2</v>
      </c>
      <c r="BA251" s="18">
        <v>2</v>
      </c>
      <c r="BB251" s="18">
        <v>2</v>
      </c>
      <c r="BC251" s="18">
        <v>2</v>
      </c>
      <c r="BD251" s="18">
        <v>2</v>
      </c>
      <c r="BE251" s="18">
        <v>2</v>
      </c>
      <c r="BF251" s="18">
        <v>2</v>
      </c>
      <c r="BG251" s="18">
        <v>2</v>
      </c>
      <c r="BH251" s="18">
        <v>2</v>
      </c>
      <c r="BL251" s="18">
        <v>1</v>
      </c>
      <c r="BQ251" s="18">
        <v>1</v>
      </c>
      <c r="BS251" s="18">
        <v>1</v>
      </c>
      <c r="BT251" s="18">
        <v>1</v>
      </c>
      <c r="BU251" s="18">
        <v>1</v>
      </c>
      <c r="BV251" s="18">
        <v>1</v>
      </c>
      <c r="BW251" s="25">
        <v>44006</v>
      </c>
      <c r="BX251" s="53">
        <v>1</v>
      </c>
      <c r="CB251" s="25">
        <v>44005</v>
      </c>
      <c r="CC251" s="25">
        <v>44015</v>
      </c>
      <c r="CD251" s="26">
        <v>3</v>
      </c>
      <c r="CE251" s="25">
        <v>44002</v>
      </c>
      <c r="CF251" s="62">
        <v>2</v>
      </c>
      <c r="CG251" s="26">
        <v>1</v>
      </c>
      <c r="CH251" s="25">
        <v>44005</v>
      </c>
      <c r="CI251" s="18">
        <v>110</v>
      </c>
      <c r="CJ251" s="18">
        <v>72</v>
      </c>
      <c r="CK251" s="18">
        <v>1</v>
      </c>
      <c r="CL251" s="18">
        <v>89</v>
      </c>
      <c r="CM251" s="18">
        <v>84</v>
      </c>
      <c r="CP251" s="18">
        <v>10</v>
      </c>
      <c r="CQ251" s="18">
        <v>18</v>
      </c>
      <c r="CR251" s="18">
        <v>36.4</v>
      </c>
      <c r="CS251" s="18">
        <v>2</v>
      </c>
      <c r="CT251" s="18">
        <v>24</v>
      </c>
      <c r="CU251" s="18">
        <v>91</v>
      </c>
      <c r="CV251" s="18">
        <v>0.69</v>
      </c>
      <c r="CW251" s="18">
        <v>11</v>
      </c>
      <c r="CX251" s="18">
        <v>13.6</v>
      </c>
      <c r="CY251" s="18">
        <v>4.5</v>
      </c>
      <c r="CZ251" s="18">
        <v>161000</v>
      </c>
      <c r="DA251" s="18">
        <v>7735</v>
      </c>
      <c r="DB251" s="18">
        <v>390</v>
      </c>
      <c r="DC251" s="18">
        <v>0</v>
      </c>
      <c r="DD251" s="18">
        <v>80</v>
      </c>
      <c r="DE251" s="18">
        <v>6810</v>
      </c>
      <c r="DF251" s="18">
        <v>460</v>
      </c>
      <c r="DG251" s="18">
        <v>4.9000000000000004</v>
      </c>
      <c r="DH251" s="18">
        <v>140</v>
      </c>
      <c r="DI251" s="18">
        <v>106</v>
      </c>
      <c r="DP251" s="18">
        <v>12886</v>
      </c>
      <c r="EA251" s="18">
        <v>7.51</v>
      </c>
      <c r="EB251" s="18">
        <v>38</v>
      </c>
      <c r="EC251" s="18">
        <v>27</v>
      </c>
      <c r="ED251" s="18">
        <v>45</v>
      </c>
      <c r="ER251" s="18">
        <v>2</v>
      </c>
      <c r="ES251" s="18">
        <v>6</v>
      </c>
      <c r="ET251" s="18">
        <v>1</v>
      </c>
      <c r="EU251" s="18">
        <v>2</v>
      </c>
      <c r="EV251" s="18">
        <v>1</v>
      </c>
      <c r="EW251" s="22">
        <v>12.7</v>
      </c>
      <c r="EY251" s="29">
        <f t="shared" si="9"/>
        <v>27.70083102493075</v>
      </c>
      <c r="EZ251" s="82">
        <f t="shared" si="12"/>
        <v>10</v>
      </c>
      <c r="FA251" s="29">
        <f t="shared" si="11"/>
        <v>13</v>
      </c>
    </row>
    <row r="252" spans="1:157" s="28" customFormat="1" ht="29.25" customHeight="1" x14ac:dyDescent="0.25">
      <c r="A252" s="76">
        <v>44014</v>
      </c>
      <c r="B252" s="28" t="s">
        <v>1097</v>
      </c>
      <c r="C252" s="28">
        <v>2224028717</v>
      </c>
      <c r="D252" s="28" t="s">
        <v>1098</v>
      </c>
      <c r="E252" s="28" t="s">
        <v>1099</v>
      </c>
      <c r="F252" s="28">
        <v>56</v>
      </c>
      <c r="G252" s="28">
        <v>6</v>
      </c>
      <c r="H252" s="28" t="s">
        <v>951</v>
      </c>
      <c r="I252" s="28">
        <v>2</v>
      </c>
      <c r="J252" s="28">
        <v>1</v>
      </c>
      <c r="K252" s="28">
        <v>2</v>
      </c>
      <c r="L252" s="28">
        <v>1</v>
      </c>
      <c r="T252" s="28">
        <v>1</v>
      </c>
      <c r="AD252" s="28">
        <v>86</v>
      </c>
      <c r="AE252" s="28">
        <v>1.52</v>
      </c>
      <c r="AF252" s="28">
        <v>1</v>
      </c>
      <c r="AG252" s="28">
        <v>2</v>
      </c>
      <c r="AH252" s="28">
        <v>2</v>
      </c>
      <c r="AI252" s="28">
        <v>2</v>
      </c>
      <c r="AJ252" s="28">
        <v>2</v>
      </c>
      <c r="AK252" s="28">
        <v>2</v>
      </c>
      <c r="AL252" s="28">
        <v>2</v>
      </c>
      <c r="AM252" s="28">
        <v>2</v>
      </c>
      <c r="AN252" s="28">
        <v>2</v>
      </c>
      <c r="AO252" s="28">
        <v>2</v>
      </c>
      <c r="AP252" s="28">
        <v>2</v>
      </c>
      <c r="AQ252" s="28">
        <v>2</v>
      </c>
      <c r="AR252" s="28">
        <v>2</v>
      </c>
      <c r="AS252" s="28">
        <v>2</v>
      </c>
      <c r="AT252" s="28">
        <v>2</v>
      </c>
      <c r="AU252" s="28">
        <v>1</v>
      </c>
      <c r="AV252" s="28">
        <v>2</v>
      </c>
      <c r="AW252" s="28">
        <v>2</v>
      </c>
      <c r="AX252" s="28">
        <v>2</v>
      </c>
      <c r="AY252" s="28">
        <v>2</v>
      </c>
      <c r="AZ252" s="28">
        <v>2</v>
      </c>
      <c r="BA252" s="28">
        <v>2</v>
      </c>
      <c r="BE252" s="28">
        <v>1</v>
      </c>
      <c r="BL252" s="28">
        <v>1</v>
      </c>
      <c r="BS252" s="28">
        <v>1</v>
      </c>
      <c r="BW252" s="76">
        <v>44014</v>
      </c>
      <c r="BX252" s="77">
        <v>3</v>
      </c>
      <c r="BZ252" s="76"/>
      <c r="CB252" s="76">
        <v>44014</v>
      </c>
      <c r="CC252" s="76">
        <v>44014</v>
      </c>
      <c r="CD252" s="78">
        <v>3</v>
      </c>
      <c r="CE252" s="76">
        <v>44010</v>
      </c>
      <c r="CF252" s="79">
        <v>12</v>
      </c>
      <c r="CG252" s="78">
        <v>1</v>
      </c>
      <c r="CH252" s="76">
        <v>44014</v>
      </c>
      <c r="CI252" s="28">
        <v>85</v>
      </c>
      <c r="CJ252" s="28">
        <v>55</v>
      </c>
      <c r="CK252" s="28">
        <v>1</v>
      </c>
      <c r="CL252" s="28">
        <v>160</v>
      </c>
      <c r="CM252" s="28">
        <v>75</v>
      </c>
      <c r="CP252" s="28">
        <v>10</v>
      </c>
      <c r="CQ252" s="28">
        <v>26</v>
      </c>
      <c r="CR252" s="28">
        <v>35</v>
      </c>
      <c r="CS252" s="28">
        <v>2</v>
      </c>
      <c r="CT252" s="28">
        <v>24</v>
      </c>
      <c r="CU252" s="28">
        <v>164</v>
      </c>
      <c r="CV252" s="28">
        <v>0.85</v>
      </c>
      <c r="CW252" s="28">
        <v>11</v>
      </c>
      <c r="CX252" s="28">
        <v>15</v>
      </c>
      <c r="CY252" s="28">
        <v>5.0999999999999996</v>
      </c>
      <c r="CZ252" s="28">
        <v>262000</v>
      </c>
      <c r="DA252" s="28">
        <v>14150</v>
      </c>
      <c r="DB252" s="28">
        <v>200</v>
      </c>
      <c r="DC252" s="28">
        <v>20</v>
      </c>
      <c r="DD252" s="28">
        <v>50</v>
      </c>
      <c r="DE252" s="28">
        <v>13200</v>
      </c>
      <c r="DF252" s="28">
        <v>550</v>
      </c>
      <c r="DG252" s="28">
        <v>4.0999999999999996</v>
      </c>
      <c r="DH252" s="28">
        <v>137</v>
      </c>
      <c r="DI252" s="28">
        <v>104</v>
      </c>
      <c r="DK252" s="28">
        <v>33</v>
      </c>
      <c r="DS252" s="28">
        <v>592</v>
      </c>
      <c r="DV252" s="80"/>
      <c r="EA252" s="28">
        <v>7.45</v>
      </c>
      <c r="EB252" s="28">
        <v>27</v>
      </c>
      <c r="EC252" s="28">
        <v>18</v>
      </c>
      <c r="ED252" s="28">
        <v>69</v>
      </c>
      <c r="EF252" s="28">
        <v>63</v>
      </c>
      <c r="ER252" s="28">
        <v>2</v>
      </c>
      <c r="ES252" s="28">
        <v>6</v>
      </c>
      <c r="ET252" s="28">
        <v>1</v>
      </c>
      <c r="EU252" s="28">
        <v>1</v>
      </c>
      <c r="EV252" s="28">
        <v>2</v>
      </c>
      <c r="EW252" s="28">
        <v>13.2</v>
      </c>
      <c r="EY252" s="28">
        <f t="shared" si="9"/>
        <v>37.222991689750693</v>
      </c>
      <c r="EZ252" s="77">
        <f t="shared" si="12"/>
        <v>0</v>
      </c>
      <c r="FA252" s="28">
        <f t="shared" si="11"/>
        <v>4</v>
      </c>
    </row>
    <row r="253" spans="1:157" ht="29.25" customHeight="1" x14ac:dyDescent="0.25">
      <c r="A253" s="25">
        <v>44007</v>
      </c>
      <c r="B253" s="18" t="s">
        <v>1100</v>
      </c>
      <c r="C253" s="18">
        <v>2221635402</v>
      </c>
      <c r="D253" s="18" t="s">
        <v>1101</v>
      </c>
      <c r="E253" s="18" t="s">
        <v>1102</v>
      </c>
      <c r="F253" s="18">
        <v>66</v>
      </c>
      <c r="G253" s="18">
        <v>5</v>
      </c>
      <c r="H253" s="18" t="s">
        <v>303</v>
      </c>
      <c r="I253" s="18">
        <v>2</v>
      </c>
      <c r="J253" s="18">
        <v>2</v>
      </c>
      <c r="K253" s="18">
        <v>6</v>
      </c>
      <c r="L253" s="18">
        <v>1</v>
      </c>
      <c r="M253" s="18">
        <v>2</v>
      </c>
      <c r="N253" s="18">
        <v>2</v>
      </c>
      <c r="O253" s="18">
        <v>2</v>
      </c>
      <c r="P253" s="18">
        <v>2</v>
      </c>
      <c r="Q253" s="18">
        <v>2</v>
      </c>
      <c r="R253" s="18">
        <v>2</v>
      </c>
      <c r="S253" s="18">
        <v>2</v>
      </c>
      <c r="T253" s="18">
        <v>2</v>
      </c>
      <c r="U253" s="18">
        <v>2</v>
      </c>
      <c r="V253" s="18">
        <v>2</v>
      </c>
      <c r="W253" s="18">
        <v>2</v>
      </c>
      <c r="X253" s="18">
        <v>2</v>
      </c>
      <c r="Y253" s="18">
        <v>2</v>
      </c>
      <c r="Z253" s="18">
        <v>2</v>
      </c>
      <c r="AA253" s="18">
        <v>2</v>
      </c>
      <c r="AB253" s="18">
        <v>2</v>
      </c>
      <c r="AC253" s="18">
        <v>2</v>
      </c>
      <c r="AD253" s="18">
        <v>58</v>
      </c>
      <c r="AE253" s="18">
        <v>1.58</v>
      </c>
      <c r="AF253" s="18">
        <v>1</v>
      </c>
      <c r="AI253" s="18">
        <v>1</v>
      </c>
      <c r="AJ253" s="18">
        <v>1</v>
      </c>
      <c r="AP253" s="18">
        <v>1</v>
      </c>
      <c r="AQ253" s="18">
        <v>1</v>
      </c>
      <c r="AR253" s="18">
        <v>2</v>
      </c>
      <c r="AU253" s="18">
        <v>1</v>
      </c>
      <c r="AV253" s="18">
        <v>1</v>
      </c>
      <c r="AW253" s="18">
        <v>1</v>
      </c>
      <c r="AX253" s="18">
        <v>1</v>
      </c>
      <c r="AY253" s="18">
        <v>1</v>
      </c>
      <c r="BC253" s="18">
        <v>2</v>
      </c>
      <c r="BD253" s="18">
        <v>2</v>
      </c>
      <c r="BE253" s="18">
        <v>2</v>
      </c>
      <c r="BF253" s="18">
        <v>2</v>
      </c>
      <c r="BG253" s="18">
        <v>2</v>
      </c>
      <c r="BH253" s="18">
        <v>2</v>
      </c>
      <c r="BI253" s="18">
        <v>2</v>
      </c>
      <c r="BJ253" s="18">
        <v>2</v>
      </c>
      <c r="BK253" s="18">
        <v>2</v>
      </c>
      <c r="BL253" s="18">
        <v>1</v>
      </c>
      <c r="BM253" s="18">
        <v>2</v>
      </c>
      <c r="BN253" s="18">
        <v>2</v>
      </c>
      <c r="BO253" s="18">
        <v>2</v>
      </c>
      <c r="BP253" s="18">
        <v>1</v>
      </c>
      <c r="BQ253" s="18">
        <v>2</v>
      </c>
      <c r="BS253" s="18">
        <v>1</v>
      </c>
      <c r="BT253" s="18">
        <v>1</v>
      </c>
      <c r="BW253" s="25">
        <v>44007</v>
      </c>
      <c r="BX253" s="53">
        <v>1</v>
      </c>
      <c r="CB253" s="25">
        <v>44007</v>
      </c>
      <c r="CC253" s="25">
        <v>44012</v>
      </c>
      <c r="CD253" s="26">
        <v>3</v>
      </c>
      <c r="CE253" s="25">
        <v>44005</v>
      </c>
      <c r="CF253" s="62">
        <v>11</v>
      </c>
      <c r="CG253" s="26">
        <v>1</v>
      </c>
      <c r="CH253" s="25">
        <v>44007</v>
      </c>
      <c r="CI253" s="18">
        <v>132</v>
      </c>
      <c r="CJ253" s="18">
        <v>72</v>
      </c>
      <c r="CK253" s="18">
        <v>1</v>
      </c>
      <c r="CL253" s="18">
        <v>108</v>
      </c>
      <c r="CM253" s="18">
        <v>69</v>
      </c>
      <c r="CP253" s="18">
        <v>15</v>
      </c>
      <c r="CQ253" s="18">
        <v>28</v>
      </c>
      <c r="CR253" s="18">
        <v>37.4</v>
      </c>
      <c r="CS253" s="18">
        <v>2</v>
      </c>
      <c r="CT253" s="18">
        <v>23</v>
      </c>
      <c r="CU253" s="18">
        <v>107</v>
      </c>
      <c r="CV253" s="18">
        <v>0.69</v>
      </c>
      <c r="CW253" s="18">
        <v>11</v>
      </c>
      <c r="CX253" s="18">
        <v>15</v>
      </c>
      <c r="CY253" s="18">
        <v>5.0999999999999996</v>
      </c>
      <c r="CZ253" s="18">
        <v>575000</v>
      </c>
      <c r="DA253" s="18">
        <v>21730</v>
      </c>
      <c r="DB253" s="18">
        <v>650</v>
      </c>
      <c r="DC253" s="18">
        <v>220</v>
      </c>
      <c r="DD253" s="18">
        <v>0</v>
      </c>
      <c r="DE253" s="18">
        <v>20430</v>
      </c>
      <c r="DF253" s="18">
        <v>430</v>
      </c>
      <c r="DG253" s="18">
        <v>4.4000000000000004</v>
      </c>
      <c r="DH253" s="18">
        <v>140</v>
      </c>
      <c r="DI253" s="18">
        <v>101</v>
      </c>
      <c r="DK253" s="18">
        <v>21</v>
      </c>
      <c r="DO253" s="18">
        <v>27</v>
      </c>
      <c r="DS253" s="18">
        <v>533</v>
      </c>
      <c r="EA253" s="18">
        <v>7.22</v>
      </c>
      <c r="EB253" s="18">
        <v>40</v>
      </c>
      <c r="EC253" s="18">
        <v>16</v>
      </c>
      <c r="ED253" s="18">
        <v>29</v>
      </c>
      <c r="EF253" s="18">
        <v>80</v>
      </c>
      <c r="EG253" s="18">
        <v>36</v>
      </c>
      <c r="EP253" s="18" t="s">
        <v>1103</v>
      </c>
      <c r="ER253" s="18">
        <v>2</v>
      </c>
      <c r="ES253" s="18">
        <v>6</v>
      </c>
      <c r="ET253" s="18">
        <v>1</v>
      </c>
      <c r="EU253" s="18">
        <v>1</v>
      </c>
      <c r="EV253" s="18">
        <v>1</v>
      </c>
      <c r="EW253" s="22">
        <v>14.5</v>
      </c>
      <c r="EY253" s="29">
        <f t="shared" si="9"/>
        <v>23.233456176894727</v>
      </c>
      <c r="EZ253" s="82">
        <f t="shared" si="12"/>
        <v>5</v>
      </c>
      <c r="FA253" s="29">
        <f t="shared" si="11"/>
        <v>7</v>
      </c>
    </row>
    <row r="254" spans="1:157" s="28" customFormat="1" ht="29.25" customHeight="1" x14ac:dyDescent="0.25">
      <c r="A254" s="76">
        <v>44012</v>
      </c>
      <c r="B254" s="28" t="s">
        <v>1104</v>
      </c>
      <c r="C254" s="28">
        <v>2228995351</v>
      </c>
      <c r="D254" s="28" t="s">
        <v>1105</v>
      </c>
      <c r="E254" s="28" t="s">
        <v>1106</v>
      </c>
      <c r="F254" s="28">
        <v>64</v>
      </c>
      <c r="G254" s="28">
        <v>2</v>
      </c>
      <c r="H254" s="28" t="s">
        <v>345</v>
      </c>
      <c r="I254" s="28">
        <v>3</v>
      </c>
      <c r="J254" s="28">
        <v>2</v>
      </c>
      <c r="K254" s="28">
        <v>6</v>
      </c>
      <c r="L254" s="28">
        <v>2</v>
      </c>
      <c r="M254" s="28">
        <v>2</v>
      </c>
      <c r="N254" s="28">
        <v>2</v>
      </c>
      <c r="O254" s="28">
        <v>2</v>
      </c>
      <c r="P254" s="28">
        <v>2</v>
      </c>
      <c r="Q254" s="28">
        <v>2</v>
      </c>
      <c r="R254" s="28">
        <v>2</v>
      </c>
      <c r="S254" s="28">
        <v>2</v>
      </c>
      <c r="T254" s="28">
        <v>2</v>
      </c>
      <c r="U254" s="28">
        <v>2</v>
      </c>
      <c r="V254" s="28">
        <v>2</v>
      </c>
      <c r="W254" s="28">
        <v>2</v>
      </c>
      <c r="X254" s="28">
        <v>2</v>
      </c>
      <c r="Y254" s="28">
        <v>2</v>
      </c>
      <c r="Z254" s="28">
        <v>2</v>
      </c>
      <c r="AA254" s="28">
        <v>2</v>
      </c>
      <c r="AB254" s="28">
        <v>2</v>
      </c>
      <c r="AC254" s="28">
        <v>2</v>
      </c>
      <c r="AD254" s="28">
        <v>92</v>
      </c>
      <c r="AE254" s="28">
        <v>1.7</v>
      </c>
      <c r="AF254" s="28">
        <v>1</v>
      </c>
      <c r="AG254" s="28">
        <v>2</v>
      </c>
      <c r="AQ254" s="28">
        <v>1</v>
      </c>
      <c r="AR254" s="28">
        <v>1</v>
      </c>
      <c r="AS254" s="28">
        <v>1</v>
      </c>
      <c r="AU254" s="28">
        <v>1</v>
      </c>
      <c r="AX254" s="28">
        <v>1</v>
      </c>
      <c r="AY254" s="28">
        <v>1</v>
      </c>
      <c r="BB254" s="28">
        <v>1</v>
      </c>
      <c r="BC254" s="28">
        <v>2</v>
      </c>
      <c r="BD254" s="28">
        <v>2</v>
      </c>
      <c r="BE254" s="28">
        <v>1</v>
      </c>
      <c r="BF254" s="28">
        <v>2</v>
      </c>
      <c r="BG254" s="28">
        <v>2</v>
      </c>
      <c r="BH254" s="28">
        <v>2</v>
      </c>
      <c r="BI254" s="28">
        <v>2</v>
      </c>
      <c r="BJ254" s="28">
        <v>2</v>
      </c>
      <c r="BK254" s="28">
        <v>2</v>
      </c>
      <c r="BL254" s="28">
        <v>1</v>
      </c>
      <c r="BM254" s="28">
        <v>2</v>
      </c>
      <c r="BN254" s="28">
        <v>2</v>
      </c>
      <c r="BO254" s="28">
        <v>2</v>
      </c>
      <c r="BP254" s="28">
        <v>1</v>
      </c>
      <c r="BQ254" s="28">
        <v>2</v>
      </c>
      <c r="BT254" s="28">
        <v>1</v>
      </c>
      <c r="BW254" s="76">
        <v>44012</v>
      </c>
      <c r="BX254" s="77">
        <v>3</v>
      </c>
      <c r="BZ254" s="76"/>
      <c r="CB254" s="76">
        <v>44012</v>
      </c>
      <c r="CC254" s="76">
        <v>44013</v>
      </c>
      <c r="CD254" s="78">
        <v>3</v>
      </c>
      <c r="CE254" s="76">
        <v>43998</v>
      </c>
      <c r="CF254" s="79">
        <v>11</v>
      </c>
      <c r="CG254" s="78">
        <v>1</v>
      </c>
      <c r="CH254" s="76">
        <v>44012</v>
      </c>
      <c r="CI254" s="28">
        <v>1170</v>
      </c>
      <c r="CJ254" s="28">
        <v>100</v>
      </c>
      <c r="CK254" s="28">
        <v>1</v>
      </c>
      <c r="CL254" s="28">
        <v>100</v>
      </c>
      <c r="CM254" s="28">
        <v>81</v>
      </c>
      <c r="CP254" s="28">
        <v>10</v>
      </c>
      <c r="CQ254" s="28">
        <v>36</v>
      </c>
      <c r="CR254" s="28">
        <v>37</v>
      </c>
      <c r="CS254" s="28">
        <v>2</v>
      </c>
      <c r="CT254" s="28">
        <v>16</v>
      </c>
      <c r="CU254" s="28">
        <v>105</v>
      </c>
      <c r="CV254" s="28">
        <v>0.77</v>
      </c>
      <c r="CW254" s="28">
        <v>7.8</v>
      </c>
      <c r="CX254" s="28">
        <v>17.899999999999999</v>
      </c>
      <c r="CY254" s="28">
        <v>6.1</v>
      </c>
      <c r="CZ254" s="28">
        <v>288000</v>
      </c>
      <c r="DA254" s="28">
        <v>19450</v>
      </c>
      <c r="DB254" s="28">
        <v>90</v>
      </c>
      <c r="DC254" s="28">
        <v>30</v>
      </c>
      <c r="DD254" s="28">
        <v>20</v>
      </c>
      <c r="DE254" s="28">
        <v>17900</v>
      </c>
      <c r="DF254" s="28">
        <v>1180</v>
      </c>
      <c r="DG254" s="28">
        <v>3.9</v>
      </c>
      <c r="DH254" s="28">
        <v>137</v>
      </c>
      <c r="DI254" s="28">
        <v>103</v>
      </c>
      <c r="DK254" s="28">
        <v>65</v>
      </c>
      <c r="DO254" s="28">
        <v>56</v>
      </c>
      <c r="DS254" s="28">
        <v>805</v>
      </c>
      <c r="DV254" s="80"/>
      <c r="EA254" s="28">
        <v>7.45</v>
      </c>
      <c r="EB254" s="28">
        <v>36</v>
      </c>
      <c r="EC254" s="28">
        <v>25</v>
      </c>
      <c r="ED254" s="28">
        <v>52</v>
      </c>
      <c r="EF254" s="28">
        <v>178</v>
      </c>
      <c r="ER254" s="28">
        <v>2</v>
      </c>
      <c r="ES254" s="28">
        <v>6</v>
      </c>
      <c r="ET254" s="28">
        <v>2</v>
      </c>
      <c r="EU254" s="28">
        <v>2</v>
      </c>
      <c r="EV254" s="28">
        <v>1</v>
      </c>
      <c r="EW254" s="28">
        <v>11.8</v>
      </c>
      <c r="EY254" s="28">
        <f t="shared" si="9"/>
        <v>31.833910034602077</v>
      </c>
      <c r="EZ254" s="77">
        <f t="shared" si="12"/>
        <v>1</v>
      </c>
      <c r="FA254" s="28">
        <f t="shared" si="11"/>
        <v>15</v>
      </c>
    </row>
    <row r="255" spans="1:157" ht="29.25" customHeight="1" x14ac:dyDescent="0.25">
      <c r="A255" s="25">
        <v>43994</v>
      </c>
      <c r="B255" s="18" t="s">
        <v>1074</v>
      </c>
      <c r="C255" s="18">
        <v>2222651845</v>
      </c>
      <c r="D255" s="18" t="s">
        <v>1107</v>
      </c>
      <c r="E255" s="18" t="s">
        <v>1108</v>
      </c>
      <c r="F255" s="18">
        <v>55</v>
      </c>
      <c r="G255" s="18">
        <v>4</v>
      </c>
      <c r="H255" s="18" t="s">
        <v>345</v>
      </c>
      <c r="I255" s="18">
        <v>2</v>
      </c>
      <c r="J255" s="18">
        <v>2</v>
      </c>
      <c r="K255" s="18">
        <v>6</v>
      </c>
      <c r="L255" s="18">
        <v>2</v>
      </c>
      <c r="M255" s="18">
        <v>2</v>
      </c>
      <c r="N255" s="18">
        <v>2</v>
      </c>
      <c r="O255" s="18">
        <v>2</v>
      </c>
      <c r="P255" s="18">
        <v>2</v>
      </c>
      <c r="Q255" s="18">
        <v>2</v>
      </c>
      <c r="R255" s="18">
        <v>2</v>
      </c>
      <c r="S255" s="18">
        <v>2</v>
      </c>
      <c r="T255" s="18">
        <v>2</v>
      </c>
      <c r="U255" s="18">
        <v>2</v>
      </c>
      <c r="V255" s="18">
        <v>2</v>
      </c>
      <c r="W255" s="18">
        <v>2</v>
      </c>
      <c r="Y255" s="18">
        <v>2</v>
      </c>
      <c r="Z255" s="18">
        <v>2</v>
      </c>
      <c r="AA255" s="18">
        <v>2</v>
      </c>
      <c r="AB255" s="18">
        <v>2</v>
      </c>
      <c r="AC255" s="18">
        <v>2</v>
      </c>
      <c r="AD255" s="18">
        <v>92</v>
      </c>
      <c r="AE255" s="18">
        <v>1.82</v>
      </c>
      <c r="AF255" s="18">
        <v>1</v>
      </c>
      <c r="AG255" s="18">
        <v>2</v>
      </c>
      <c r="AH255" s="18">
        <v>1</v>
      </c>
      <c r="AI255" s="18">
        <v>1</v>
      </c>
      <c r="AJ255" s="18">
        <v>2</v>
      </c>
      <c r="AK255" s="18">
        <v>2</v>
      </c>
      <c r="AL255" s="18">
        <v>2</v>
      </c>
      <c r="AM255" s="18">
        <v>2</v>
      </c>
      <c r="AN255" s="18">
        <v>2</v>
      </c>
      <c r="AO255" s="18">
        <v>2</v>
      </c>
      <c r="AP255" s="18">
        <v>2</v>
      </c>
      <c r="AQ255" s="18">
        <v>1</v>
      </c>
      <c r="AR255" s="18">
        <v>1</v>
      </c>
      <c r="AS255" s="18">
        <v>2</v>
      </c>
      <c r="AT255" s="18">
        <v>2</v>
      </c>
      <c r="AU255" s="18">
        <v>1</v>
      </c>
      <c r="AX255" s="18">
        <v>1</v>
      </c>
      <c r="AY255" s="18">
        <v>1</v>
      </c>
      <c r="BE255" s="18">
        <v>1</v>
      </c>
      <c r="BL255" s="18">
        <v>1</v>
      </c>
      <c r="BP255" s="18">
        <v>1</v>
      </c>
      <c r="BS255" s="18">
        <v>1</v>
      </c>
      <c r="BT255" s="18">
        <v>1</v>
      </c>
      <c r="BW255" s="25">
        <v>43994</v>
      </c>
      <c r="BX255" s="53">
        <v>1</v>
      </c>
      <c r="CB255" s="25">
        <v>43994</v>
      </c>
      <c r="CC255" s="25">
        <v>44015</v>
      </c>
      <c r="CD255" s="26">
        <v>3</v>
      </c>
      <c r="CE255" s="25">
        <v>43984</v>
      </c>
      <c r="CF255" s="62">
        <v>1</v>
      </c>
      <c r="CG255" s="26">
        <v>1</v>
      </c>
      <c r="CH255" s="25">
        <v>43994</v>
      </c>
      <c r="CI255" s="18">
        <v>130</v>
      </c>
      <c r="CJ255" s="18">
        <v>83</v>
      </c>
      <c r="CK255" s="18">
        <v>1</v>
      </c>
      <c r="CL255" s="18">
        <v>110</v>
      </c>
      <c r="CM255" s="18">
        <v>80</v>
      </c>
      <c r="CP255" s="18">
        <v>10</v>
      </c>
      <c r="CQ255" s="18">
        <v>32</v>
      </c>
      <c r="CR255" s="18">
        <v>37</v>
      </c>
      <c r="CS255" s="18">
        <v>2</v>
      </c>
      <c r="CT255" s="18">
        <v>46</v>
      </c>
      <c r="CU255" s="18">
        <v>113</v>
      </c>
      <c r="CV255" s="18">
        <v>0.95</v>
      </c>
      <c r="CW255" s="18">
        <v>21</v>
      </c>
      <c r="CX255" s="18">
        <v>13.8</v>
      </c>
      <c r="CY255" s="18">
        <v>4.7</v>
      </c>
      <c r="CZ255" s="18">
        <v>476000</v>
      </c>
      <c r="DA255" s="18">
        <v>12100</v>
      </c>
      <c r="DB255" s="18">
        <v>970</v>
      </c>
      <c r="DC255" s="18">
        <v>120</v>
      </c>
      <c r="DE255" s="18">
        <v>9920</v>
      </c>
      <c r="DF255" s="18">
        <v>1090</v>
      </c>
      <c r="DG255" s="18">
        <v>3.9</v>
      </c>
      <c r="DH255" s="18">
        <v>139</v>
      </c>
      <c r="DI255" s="18">
        <v>101</v>
      </c>
      <c r="DK255" s="18">
        <v>52</v>
      </c>
      <c r="DO255" s="18">
        <v>35</v>
      </c>
      <c r="DS255" s="18">
        <v>582</v>
      </c>
      <c r="EA255" s="18">
        <v>7.3</v>
      </c>
      <c r="EB255" s="18">
        <v>42</v>
      </c>
      <c r="EC255" s="18">
        <v>21</v>
      </c>
      <c r="ED255" s="18">
        <v>61</v>
      </c>
      <c r="EF255" s="18">
        <v>149</v>
      </c>
      <c r="EG255" s="18">
        <v>32</v>
      </c>
      <c r="ER255" s="18">
        <v>1</v>
      </c>
      <c r="ES255" s="18">
        <v>6</v>
      </c>
      <c r="ET255" s="18">
        <v>2</v>
      </c>
      <c r="EU255" s="18">
        <v>2</v>
      </c>
      <c r="EV255" s="18">
        <v>1</v>
      </c>
      <c r="EW255" s="22">
        <v>20.7</v>
      </c>
      <c r="EY255" s="29">
        <f t="shared" si="9"/>
        <v>27.77442337881898</v>
      </c>
      <c r="EZ255" s="82">
        <f t="shared" si="12"/>
        <v>21</v>
      </c>
      <c r="FA255" s="29">
        <f t="shared" si="11"/>
        <v>31</v>
      </c>
    </row>
    <row r="256" spans="1:157" ht="29.25" customHeight="1" x14ac:dyDescent="0.25">
      <c r="A256" s="25">
        <v>44005</v>
      </c>
      <c r="B256" s="18" t="s">
        <v>1074</v>
      </c>
      <c r="C256" s="18">
        <v>2223020631</v>
      </c>
      <c r="D256" s="18" t="s">
        <v>1109</v>
      </c>
      <c r="E256" s="18" t="s">
        <v>1110</v>
      </c>
      <c r="F256" s="18">
        <v>61</v>
      </c>
      <c r="G256" s="18">
        <v>3</v>
      </c>
      <c r="H256" s="18" t="s">
        <v>303</v>
      </c>
      <c r="I256" s="18">
        <v>2</v>
      </c>
      <c r="J256" s="18">
        <v>2</v>
      </c>
      <c r="K256" s="18">
        <v>6</v>
      </c>
      <c r="L256" s="18">
        <v>2</v>
      </c>
      <c r="M256" s="18">
        <v>2</v>
      </c>
      <c r="N256" s="18">
        <v>2</v>
      </c>
      <c r="O256" s="18">
        <v>2</v>
      </c>
      <c r="P256" s="18">
        <v>2</v>
      </c>
      <c r="Q256" s="18">
        <v>2</v>
      </c>
      <c r="R256" s="18">
        <v>2</v>
      </c>
      <c r="S256" s="18">
        <v>2</v>
      </c>
      <c r="T256" s="18">
        <v>2</v>
      </c>
      <c r="U256" s="18">
        <v>2</v>
      </c>
      <c r="V256" s="18">
        <v>2</v>
      </c>
      <c r="W256" s="18">
        <v>2</v>
      </c>
      <c r="X256" s="18">
        <v>2</v>
      </c>
      <c r="Y256" s="18">
        <v>2</v>
      </c>
      <c r="Z256" s="18">
        <v>2</v>
      </c>
      <c r="AA256" s="18">
        <v>2</v>
      </c>
      <c r="AB256" s="18">
        <v>2</v>
      </c>
      <c r="AC256" s="18">
        <v>2</v>
      </c>
      <c r="AD256" s="18">
        <v>72</v>
      </c>
      <c r="AE256" s="18">
        <v>1.64</v>
      </c>
      <c r="AF256" s="18">
        <v>1</v>
      </c>
      <c r="AR256" s="18">
        <v>1</v>
      </c>
      <c r="AU256" s="18">
        <v>1</v>
      </c>
      <c r="BE256" s="18">
        <v>1</v>
      </c>
      <c r="BM256" s="18">
        <v>1</v>
      </c>
      <c r="BS256" s="18">
        <v>1</v>
      </c>
      <c r="BT256" s="18">
        <v>1</v>
      </c>
      <c r="BW256" s="25">
        <v>44005</v>
      </c>
      <c r="BX256" s="53">
        <v>1</v>
      </c>
      <c r="CB256" s="25">
        <v>44005</v>
      </c>
      <c r="CC256" s="25">
        <v>44012</v>
      </c>
      <c r="CD256" s="26">
        <v>3</v>
      </c>
      <c r="CE256" s="25">
        <v>44002</v>
      </c>
      <c r="CF256" s="62">
        <v>2</v>
      </c>
      <c r="CG256" s="26">
        <v>1</v>
      </c>
      <c r="CH256" s="25">
        <v>44005</v>
      </c>
      <c r="CI256" s="18">
        <v>134</v>
      </c>
      <c r="CJ256" s="18">
        <v>93</v>
      </c>
      <c r="CK256" s="18">
        <v>1</v>
      </c>
      <c r="CL256" s="18">
        <v>101</v>
      </c>
      <c r="CN256" s="18">
        <v>76</v>
      </c>
      <c r="CQ256" s="18">
        <v>34</v>
      </c>
      <c r="CR256" s="18">
        <v>36</v>
      </c>
      <c r="CS256" s="18">
        <v>2</v>
      </c>
      <c r="CT256" s="18">
        <v>13</v>
      </c>
      <c r="CU256" s="18">
        <v>92</v>
      </c>
      <c r="CV256" s="18">
        <v>0.83</v>
      </c>
      <c r="CW256" s="18">
        <v>6.1</v>
      </c>
      <c r="CX256" s="18">
        <v>13.1</v>
      </c>
      <c r="CY256" s="18">
        <v>5.2</v>
      </c>
      <c r="CZ256" s="18">
        <v>315000</v>
      </c>
      <c r="DA256" s="18">
        <v>10740</v>
      </c>
      <c r="DB256" s="18">
        <v>320</v>
      </c>
      <c r="DC256" s="18">
        <v>20</v>
      </c>
      <c r="DD256" s="18">
        <v>60</v>
      </c>
      <c r="DE256" s="18">
        <v>9670</v>
      </c>
      <c r="DF256" s="18">
        <v>644</v>
      </c>
      <c r="DG256" s="18">
        <v>4.5</v>
      </c>
      <c r="DH256" s="18">
        <v>132</v>
      </c>
      <c r="DI256" s="18">
        <v>101</v>
      </c>
      <c r="DK256" s="18">
        <v>53</v>
      </c>
      <c r="DO256" s="18">
        <v>65</v>
      </c>
      <c r="DP256" s="18">
        <v>1022</v>
      </c>
      <c r="DS256" s="18">
        <v>477</v>
      </c>
      <c r="EA256" s="18">
        <v>7.48</v>
      </c>
      <c r="EB256" s="18">
        <v>28</v>
      </c>
      <c r="EC256" s="18">
        <v>20</v>
      </c>
      <c r="ED256" s="18">
        <v>73</v>
      </c>
      <c r="EF256" s="18">
        <v>101</v>
      </c>
      <c r="EG256" s="18">
        <v>44</v>
      </c>
      <c r="ER256" s="18">
        <v>1</v>
      </c>
      <c r="ES256" s="18">
        <v>6</v>
      </c>
      <c r="ET256" s="18">
        <v>1</v>
      </c>
      <c r="EU256" s="18">
        <v>2</v>
      </c>
      <c r="EV256" s="18">
        <v>1</v>
      </c>
      <c r="EW256" s="22">
        <v>12</v>
      </c>
      <c r="EY256" s="29">
        <f t="shared" si="9"/>
        <v>26.769779892920884</v>
      </c>
      <c r="EZ256" s="82">
        <f t="shared" si="12"/>
        <v>7</v>
      </c>
      <c r="FA256" s="29">
        <f t="shared" si="11"/>
        <v>10</v>
      </c>
    </row>
    <row r="257" spans="1:157" ht="29.25" customHeight="1" x14ac:dyDescent="0.25">
      <c r="A257" s="25">
        <v>44004</v>
      </c>
      <c r="B257" s="18" t="s">
        <v>1111</v>
      </c>
      <c r="C257" s="18">
        <v>2211032179</v>
      </c>
      <c r="D257" s="18" t="s">
        <v>1112</v>
      </c>
      <c r="E257" s="18" t="s">
        <v>1113</v>
      </c>
      <c r="F257" s="18">
        <v>67</v>
      </c>
      <c r="G257" s="18">
        <v>6</v>
      </c>
      <c r="H257" s="18" t="s">
        <v>303</v>
      </c>
      <c r="I257" s="18">
        <v>2</v>
      </c>
      <c r="J257" s="18">
        <v>2</v>
      </c>
      <c r="K257" s="18">
        <v>6</v>
      </c>
      <c r="L257" s="18">
        <v>2</v>
      </c>
      <c r="M257" s="18">
        <v>2</v>
      </c>
      <c r="N257" s="18">
        <v>2</v>
      </c>
      <c r="O257" s="18">
        <v>2</v>
      </c>
      <c r="P257" s="18">
        <v>2</v>
      </c>
      <c r="Q257" s="18">
        <v>2</v>
      </c>
      <c r="R257" s="18">
        <v>2</v>
      </c>
      <c r="S257" s="18">
        <v>2</v>
      </c>
      <c r="T257" s="18">
        <v>2</v>
      </c>
      <c r="U257" s="18">
        <v>2</v>
      </c>
      <c r="V257" s="18">
        <v>2</v>
      </c>
      <c r="W257" s="18">
        <v>2</v>
      </c>
      <c r="X257" s="18">
        <v>2</v>
      </c>
      <c r="Y257" s="18">
        <v>2</v>
      </c>
      <c r="Z257" s="18">
        <v>2</v>
      </c>
      <c r="AA257" s="18">
        <v>2</v>
      </c>
      <c r="AB257" s="18">
        <v>2</v>
      </c>
      <c r="AC257" s="18">
        <v>2</v>
      </c>
      <c r="AD257" s="18">
        <v>84</v>
      </c>
      <c r="AE257" s="18">
        <v>1.69</v>
      </c>
      <c r="AF257" s="18">
        <v>1</v>
      </c>
      <c r="AH257" s="18">
        <v>1</v>
      </c>
      <c r="AI257" s="18">
        <v>1</v>
      </c>
      <c r="AS257" s="18">
        <v>1</v>
      </c>
      <c r="AU257" s="18">
        <v>1</v>
      </c>
      <c r="BE257" s="18">
        <v>1</v>
      </c>
      <c r="BF257" s="18">
        <v>2</v>
      </c>
      <c r="BL257" s="18">
        <v>1</v>
      </c>
      <c r="BP257" s="18">
        <v>1</v>
      </c>
      <c r="BS257" s="18">
        <v>1</v>
      </c>
      <c r="BW257" s="25">
        <v>44004</v>
      </c>
      <c r="BX257" s="53">
        <v>1</v>
      </c>
      <c r="CB257" s="25">
        <v>44004</v>
      </c>
      <c r="CC257" s="25">
        <v>44012</v>
      </c>
      <c r="CD257" s="26">
        <v>3</v>
      </c>
      <c r="CE257" s="25">
        <v>44002</v>
      </c>
      <c r="CF257" s="62">
        <v>1</v>
      </c>
      <c r="CG257" s="26">
        <v>1</v>
      </c>
      <c r="CH257" s="25">
        <v>44004</v>
      </c>
      <c r="CI257" s="18">
        <v>147</v>
      </c>
      <c r="CJ257" s="18">
        <v>80</v>
      </c>
      <c r="CK257" s="18">
        <v>1</v>
      </c>
      <c r="CL257" s="18">
        <v>100</v>
      </c>
      <c r="CN257" s="18">
        <v>60</v>
      </c>
      <c r="CQ257" s="18">
        <v>34</v>
      </c>
      <c r="CR257" s="18">
        <v>37.799999999999997</v>
      </c>
      <c r="CS257" s="18">
        <v>2</v>
      </c>
      <c r="CT257" s="18">
        <v>58</v>
      </c>
      <c r="CU257" s="18">
        <v>154</v>
      </c>
      <c r="CV257" s="18">
        <v>3.8</v>
      </c>
      <c r="CW257" s="18">
        <v>27</v>
      </c>
      <c r="CX257" s="18">
        <v>13.6</v>
      </c>
      <c r="CY257" s="18">
        <v>4.5</v>
      </c>
      <c r="CZ257" s="18">
        <v>315000</v>
      </c>
      <c r="DA257" s="18">
        <v>11080</v>
      </c>
      <c r="DB257" s="18">
        <v>220</v>
      </c>
      <c r="DC257" s="18">
        <v>0</v>
      </c>
      <c r="DD257" s="18">
        <v>110</v>
      </c>
      <c r="DE257" s="18">
        <v>1530</v>
      </c>
      <c r="DF257" s="18">
        <v>330</v>
      </c>
      <c r="DG257" s="18">
        <v>4.7</v>
      </c>
      <c r="DH257" s="18">
        <v>142</v>
      </c>
      <c r="DI257" s="18">
        <v>110</v>
      </c>
      <c r="DK257" s="18">
        <v>344</v>
      </c>
      <c r="DL257" s="18">
        <v>105</v>
      </c>
      <c r="DO257" s="18">
        <v>557</v>
      </c>
      <c r="DS257" s="18">
        <v>1009</v>
      </c>
      <c r="EA257" s="18">
        <v>6.8</v>
      </c>
      <c r="EB257" s="18">
        <v>101</v>
      </c>
      <c r="EC257" s="18">
        <v>17</v>
      </c>
      <c r="ED257" s="18">
        <v>57</v>
      </c>
      <c r="EF257" s="18">
        <v>1945</v>
      </c>
      <c r="ER257" s="18">
        <v>1</v>
      </c>
      <c r="ES257" s="18">
        <v>6</v>
      </c>
      <c r="ET257" s="18">
        <v>1</v>
      </c>
      <c r="EU257" s="18">
        <v>2</v>
      </c>
      <c r="EV257" s="18">
        <v>1</v>
      </c>
      <c r="EW257" s="22">
        <v>12.4</v>
      </c>
      <c r="EY257" s="29">
        <f t="shared" si="9"/>
        <v>29.410734918245161</v>
      </c>
      <c r="EZ257" s="82">
        <f t="shared" si="12"/>
        <v>8</v>
      </c>
      <c r="FA257" s="29">
        <f t="shared" si="11"/>
        <v>10</v>
      </c>
    </row>
    <row r="258" spans="1:157" s="28" customFormat="1" ht="29.25" customHeight="1" x14ac:dyDescent="0.25">
      <c r="A258" s="76">
        <v>44013</v>
      </c>
      <c r="B258" s="28" t="s">
        <v>1116</v>
      </c>
      <c r="C258" s="28">
        <v>2225702841</v>
      </c>
      <c r="D258" s="28" t="s">
        <v>1117</v>
      </c>
      <c r="E258" s="28" t="s">
        <v>1118</v>
      </c>
      <c r="F258" s="28">
        <v>81</v>
      </c>
      <c r="G258" s="28">
        <v>3</v>
      </c>
      <c r="H258" s="28" t="s">
        <v>579</v>
      </c>
      <c r="I258" s="28">
        <v>2</v>
      </c>
      <c r="J258" s="28">
        <v>2</v>
      </c>
      <c r="K258" s="28">
        <v>6</v>
      </c>
      <c r="L258" s="28">
        <v>2</v>
      </c>
      <c r="M258" s="28">
        <v>2</v>
      </c>
      <c r="N258" s="28">
        <v>2</v>
      </c>
      <c r="O258" s="28">
        <v>2</v>
      </c>
      <c r="P258" s="28">
        <v>2</v>
      </c>
      <c r="Q258" s="28">
        <v>2</v>
      </c>
      <c r="R258" s="28">
        <v>2</v>
      </c>
      <c r="S258" s="28">
        <v>2</v>
      </c>
      <c r="T258" s="28">
        <v>2</v>
      </c>
      <c r="U258" s="28">
        <v>2</v>
      </c>
      <c r="V258" s="28">
        <v>2</v>
      </c>
      <c r="W258" s="28">
        <v>2</v>
      </c>
      <c r="X258" s="28">
        <v>2</v>
      </c>
      <c r="Y258" s="28">
        <v>2</v>
      </c>
      <c r="Z258" s="28">
        <v>2</v>
      </c>
      <c r="AA258" s="28">
        <v>2</v>
      </c>
      <c r="AB258" s="28">
        <v>2</v>
      </c>
      <c r="AC258" s="28">
        <v>2</v>
      </c>
      <c r="AD258" s="28">
        <v>84</v>
      </c>
      <c r="AE258" s="28">
        <v>1.7</v>
      </c>
      <c r="AF258" s="28">
        <v>1</v>
      </c>
      <c r="AU258" s="28">
        <v>1</v>
      </c>
      <c r="AY258" s="28">
        <v>1</v>
      </c>
      <c r="BE258" s="28">
        <v>1</v>
      </c>
      <c r="BL258" s="28">
        <v>1</v>
      </c>
      <c r="BM258" s="28">
        <v>1</v>
      </c>
      <c r="BP258" s="28">
        <v>1</v>
      </c>
      <c r="BS258" s="28">
        <v>1</v>
      </c>
      <c r="BT258" s="28">
        <v>1</v>
      </c>
      <c r="BW258" s="76">
        <v>44013</v>
      </c>
      <c r="BX258" s="77">
        <v>3</v>
      </c>
      <c r="BZ258" s="76"/>
      <c r="CB258" s="76">
        <v>44013</v>
      </c>
      <c r="CC258" s="76">
        <v>44014</v>
      </c>
      <c r="CD258" s="78">
        <v>3</v>
      </c>
      <c r="CE258" s="76">
        <v>44007</v>
      </c>
      <c r="CF258" s="79">
        <v>1</v>
      </c>
      <c r="CG258" s="78">
        <v>1</v>
      </c>
      <c r="CH258" s="76">
        <v>44013</v>
      </c>
      <c r="CI258" s="28">
        <v>160</v>
      </c>
      <c r="CJ258" s="28">
        <v>74</v>
      </c>
      <c r="CK258" s="28">
        <v>1</v>
      </c>
      <c r="CL258" s="28">
        <v>118</v>
      </c>
      <c r="CM258" s="28">
        <v>92</v>
      </c>
      <c r="CP258" s="28">
        <v>15</v>
      </c>
      <c r="CQ258" s="28">
        <v>26</v>
      </c>
      <c r="CR258" s="28">
        <v>38.1</v>
      </c>
      <c r="CS258" s="28">
        <v>2</v>
      </c>
      <c r="CT258" s="28">
        <v>14</v>
      </c>
      <c r="CU258" s="28">
        <v>119</v>
      </c>
      <c r="CV258" s="28">
        <v>0.9</v>
      </c>
      <c r="CW258" s="28">
        <v>6.7</v>
      </c>
      <c r="CX258" s="28">
        <v>14.7</v>
      </c>
      <c r="CY258" s="28">
        <v>4.9000000000000004</v>
      </c>
      <c r="CZ258" s="28">
        <v>203000</v>
      </c>
      <c r="DA258" s="28">
        <v>15530</v>
      </c>
      <c r="DB258" s="28">
        <v>310</v>
      </c>
      <c r="DC258" s="28">
        <v>0</v>
      </c>
      <c r="DD258" s="28">
        <v>0</v>
      </c>
      <c r="DE258" s="28">
        <v>14130</v>
      </c>
      <c r="DF258" s="28">
        <v>1090</v>
      </c>
      <c r="DG258" s="28">
        <v>4.2</v>
      </c>
      <c r="DH258" s="28">
        <v>133</v>
      </c>
      <c r="DI258" s="28">
        <v>103</v>
      </c>
      <c r="DK258" s="28">
        <v>78</v>
      </c>
      <c r="DO258" s="28">
        <v>48</v>
      </c>
      <c r="DS258" s="28">
        <v>641</v>
      </c>
      <c r="DV258" s="80"/>
      <c r="EA258" s="28">
        <v>7.47</v>
      </c>
      <c r="EB258" s="28">
        <v>20</v>
      </c>
      <c r="EC258" s="28">
        <v>14</v>
      </c>
      <c r="ED258" s="28">
        <v>29</v>
      </c>
      <c r="ER258" s="28">
        <v>2</v>
      </c>
      <c r="ES258" s="28">
        <v>6</v>
      </c>
      <c r="ET258" s="28">
        <v>1</v>
      </c>
      <c r="EU258" s="28">
        <v>2</v>
      </c>
      <c r="EV258" s="28">
        <v>1</v>
      </c>
      <c r="EW258" s="28">
        <v>11.8</v>
      </c>
      <c r="EY258" s="28">
        <f t="shared" si="9"/>
        <v>29.065743944636679</v>
      </c>
      <c r="EZ258" s="77">
        <f t="shared" si="12"/>
        <v>1</v>
      </c>
      <c r="FA258" s="28">
        <f t="shared" si="11"/>
        <v>7</v>
      </c>
    </row>
    <row r="259" spans="1:157" ht="29.25" customHeight="1" x14ac:dyDescent="0.25">
      <c r="A259" s="25">
        <v>44004</v>
      </c>
      <c r="B259" s="18" t="s">
        <v>1120</v>
      </c>
      <c r="C259" s="18" t="s">
        <v>373</v>
      </c>
      <c r="D259" s="18" t="s">
        <v>1121</v>
      </c>
      <c r="E259" s="18" t="s">
        <v>1122</v>
      </c>
      <c r="F259" s="18">
        <v>46</v>
      </c>
      <c r="G259" s="18">
        <v>3</v>
      </c>
      <c r="H259" s="18" t="s">
        <v>345</v>
      </c>
      <c r="I259" s="18">
        <v>3</v>
      </c>
      <c r="J259" s="18">
        <v>2</v>
      </c>
      <c r="K259" s="18">
        <v>6</v>
      </c>
      <c r="L259" s="18">
        <v>1</v>
      </c>
      <c r="M259" s="18">
        <v>2</v>
      </c>
      <c r="N259" s="18">
        <v>2</v>
      </c>
      <c r="O259" s="18">
        <v>2</v>
      </c>
      <c r="P259" s="18">
        <v>2</v>
      </c>
      <c r="Q259" s="18">
        <v>2</v>
      </c>
      <c r="R259" s="18">
        <v>2</v>
      </c>
      <c r="S259" s="18">
        <v>2</v>
      </c>
      <c r="T259" s="18">
        <v>2</v>
      </c>
      <c r="U259" s="18">
        <v>2</v>
      </c>
      <c r="V259" s="18">
        <v>2</v>
      </c>
      <c r="W259" s="18">
        <v>2</v>
      </c>
      <c r="X259" s="18">
        <v>2</v>
      </c>
      <c r="Y259" s="18">
        <v>2</v>
      </c>
      <c r="Z259" s="18">
        <v>2</v>
      </c>
      <c r="AA259" s="18">
        <v>2</v>
      </c>
      <c r="AB259" s="18">
        <v>2</v>
      </c>
      <c r="AC259" s="18">
        <v>2</v>
      </c>
      <c r="AD259" s="18">
        <v>122</v>
      </c>
      <c r="AE259" s="18">
        <v>1.64</v>
      </c>
      <c r="AF259" s="18">
        <v>1</v>
      </c>
      <c r="AG259" s="18">
        <v>2</v>
      </c>
      <c r="AH259" s="18">
        <v>1</v>
      </c>
      <c r="AI259" s="18">
        <v>2</v>
      </c>
      <c r="AJ259" s="18">
        <v>2</v>
      </c>
      <c r="AK259" s="18">
        <v>2</v>
      </c>
      <c r="AL259" s="18">
        <v>2</v>
      </c>
      <c r="AM259" s="18">
        <v>2</v>
      </c>
      <c r="AN259" s="18">
        <v>2</v>
      </c>
      <c r="AO259" s="18">
        <v>2</v>
      </c>
      <c r="AP259" s="18">
        <v>2</v>
      </c>
      <c r="AQ259" s="18">
        <v>2</v>
      </c>
      <c r="AR259" s="18">
        <v>2</v>
      </c>
      <c r="AS259" s="18">
        <v>2</v>
      </c>
      <c r="AT259" s="18">
        <v>2</v>
      </c>
      <c r="AU259" s="18">
        <v>1</v>
      </c>
      <c r="AV259" s="18">
        <v>2</v>
      </c>
      <c r="AW259" s="18">
        <v>2</v>
      </c>
      <c r="AX259" s="18">
        <v>2</v>
      </c>
      <c r="AY259" s="18">
        <v>2</v>
      </c>
      <c r="AZ259" s="18">
        <v>2</v>
      </c>
      <c r="BD259" s="18">
        <v>1</v>
      </c>
      <c r="BK259" s="18">
        <v>1</v>
      </c>
      <c r="BL259" s="18">
        <v>1</v>
      </c>
      <c r="BS259" s="18">
        <v>1</v>
      </c>
      <c r="BT259" s="18">
        <v>1</v>
      </c>
      <c r="BW259" s="25">
        <v>43998</v>
      </c>
      <c r="BX259" s="53">
        <v>1</v>
      </c>
      <c r="CB259" s="25">
        <v>44004</v>
      </c>
      <c r="CC259" s="25">
        <v>44014</v>
      </c>
      <c r="CD259" s="26">
        <v>3</v>
      </c>
      <c r="CE259" s="25">
        <v>43998</v>
      </c>
      <c r="CF259" s="62">
        <v>2</v>
      </c>
      <c r="CG259" s="26">
        <v>1</v>
      </c>
      <c r="CH259" s="25">
        <v>44004</v>
      </c>
      <c r="CI259" s="18">
        <v>123</v>
      </c>
      <c r="CJ259" s="18">
        <v>69</v>
      </c>
      <c r="CK259" s="18">
        <v>1</v>
      </c>
      <c r="CL259" s="18">
        <v>102</v>
      </c>
      <c r="CM259" s="18">
        <v>91</v>
      </c>
      <c r="CQ259" s="18">
        <v>20</v>
      </c>
      <c r="CR259" s="18">
        <v>36.5</v>
      </c>
      <c r="CS259" s="18">
        <v>1</v>
      </c>
      <c r="CT259" s="18">
        <v>21</v>
      </c>
      <c r="CU259" s="18">
        <v>147</v>
      </c>
      <c r="CV259" s="18">
        <v>1.1000000000000001</v>
      </c>
      <c r="CW259" s="18">
        <v>10</v>
      </c>
      <c r="CX259" s="18">
        <v>11.6</v>
      </c>
      <c r="CY259" s="18">
        <v>4</v>
      </c>
      <c r="CZ259" s="18">
        <v>238000</v>
      </c>
      <c r="DA259" s="18">
        <v>18900</v>
      </c>
      <c r="DB259" s="18">
        <v>1200</v>
      </c>
      <c r="DC259" s="18">
        <v>180</v>
      </c>
      <c r="DD259" s="18">
        <v>80</v>
      </c>
      <c r="DE259" s="18">
        <v>16350</v>
      </c>
      <c r="DF259" s="18">
        <v>730</v>
      </c>
      <c r="DG259" s="18">
        <v>4.9000000000000004</v>
      </c>
      <c r="DH259" s="18">
        <v>140</v>
      </c>
      <c r="DI259" s="18">
        <v>106</v>
      </c>
      <c r="DK259" s="18">
        <v>25</v>
      </c>
      <c r="DO259" s="18">
        <v>55</v>
      </c>
      <c r="DP259" s="18">
        <v>2742</v>
      </c>
      <c r="DS259" s="18">
        <v>421</v>
      </c>
      <c r="EA259" s="18">
        <v>7.1</v>
      </c>
      <c r="EB259" s="18">
        <v>86</v>
      </c>
      <c r="EC259" s="18">
        <v>26</v>
      </c>
      <c r="ED259" s="18">
        <v>114</v>
      </c>
      <c r="ER259" s="18">
        <v>2</v>
      </c>
      <c r="ES259" s="18">
        <v>6</v>
      </c>
      <c r="ET259" s="18">
        <v>1</v>
      </c>
      <c r="EU259" s="18">
        <v>2</v>
      </c>
      <c r="EV259" s="18">
        <v>2</v>
      </c>
      <c r="EW259" s="22">
        <v>12.5</v>
      </c>
      <c r="EX259" s="22">
        <v>707</v>
      </c>
      <c r="EY259" s="29">
        <f t="shared" si="9"/>
        <v>45.359904818560381</v>
      </c>
      <c r="EZ259" s="82">
        <f t="shared" si="12"/>
        <v>10</v>
      </c>
      <c r="FA259" s="29">
        <f t="shared" si="11"/>
        <v>16</v>
      </c>
    </row>
    <row r="260" spans="1:157" ht="29.25" customHeight="1" x14ac:dyDescent="0.25">
      <c r="A260" s="25">
        <v>44006</v>
      </c>
      <c r="B260" s="18" t="s">
        <v>1123</v>
      </c>
      <c r="C260" s="18">
        <v>2224931715</v>
      </c>
      <c r="D260" s="18" t="s">
        <v>1124</v>
      </c>
      <c r="E260" s="18" t="s">
        <v>1125</v>
      </c>
      <c r="F260" s="18">
        <v>66</v>
      </c>
      <c r="G260" s="18">
        <v>6</v>
      </c>
      <c r="H260" s="18" t="s">
        <v>308</v>
      </c>
      <c r="I260" s="18">
        <v>2</v>
      </c>
      <c r="J260" s="18">
        <v>1</v>
      </c>
      <c r="K260" s="18">
        <v>2</v>
      </c>
      <c r="L260" s="18">
        <v>2</v>
      </c>
      <c r="P260" s="18">
        <v>1</v>
      </c>
      <c r="U260" s="18">
        <v>1</v>
      </c>
      <c r="AD260" s="18">
        <v>74</v>
      </c>
      <c r="AE260" s="18">
        <v>1.66</v>
      </c>
      <c r="AF260" s="18">
        <v>1</v>
      </c>
      <c r="AG260" s="18">
        <v>1</v>
      </c>
      <c r="AI260" s="18">
        <v>1</v>
      </c>
      <c r="AJ260" s="18">
        <v>1</v>
      </c>
      <c r="AS260" s="18">
        <v>1</v>
      </c>
      <c r="AU260" s="18">
        <v>1</v>
      </c>
      <c r="AX260" s="18">
        <v>1</v>
      </c>
      <c r="BE260" s="18">
        <v>1</v>
      </c>
      <c r="BL260" s="18">
        <v>1</v>
      </c>
      <c r="BN260" s="18">
        <v>1</v>
      </c>
      <c r="BP260" s="18">
        <v>1</v>
      </c>
      <c r="BS260" s="18">
        <v>1</v>
      </c>
      <c r="BT260" s="18">
        <v>1</v>
      </c>
      <c r="BW260" s="25">
        <v>43984</v>
      </c>
      <c r="BX260" s="53">
        <v>1</v>
      </c>
      <c r="CB260" s="25">
        <v>43984</v>
      </c>
      <c r="CC260" s="25">
        <v>44011</v>
      </c>
      <c r="CD260" s="26">
        <v>3</v>
      </c>
      <c r="CE260" s="25">
        <v>43997</v>
      </c>
      <c r="CF260" s="62">
        <v>2</v>
      </c>
      <c r="CG260" s="26">
        <v>1</v>
      </c>
      <c r="CH260" s="25">
        <v>43984</v>
      </c>
      <c r="CI260" s="18">
        <v>130</v>
      </c>
      <c r="CJ260" s="18">
        <v>91</v>
      </c>
      <c r="CK260" s="18">
        <v>1</v>
      </c>
      <c r="CL260" s="18">
        <v>112</v>
      </c>
      <c r="CM260" s="18">
        <v>85</v>
      </c>
      <c r="CP260" s="18">
        <v>10</v>
      </c>
      <c r="CQ260" s="18">
        <v>24</v>
      </c>
      <c r="CR260" s="18">
        <v>37.5</v>
      </c>
      <c r="CS260" s="18">
        <v>1</v>
      </c>
      <c r="CT260" s="18">
        <v>38</v>
      </c>
      <c r="CU260" s="18">
        <v>438</v>
      </c>
      <c r="CV260" s="18">
        <v>1.4</v>
      </c>
      <c r="CW260" s="18">
        <v>17</v>
      </c>
      <c r="CX260" s="18">
        <v>10.8</v>
      </c>
      <c r="CY260" s="18">
        <v>3.1</v>
      </c>
      <c r="CZ260" s="18">
        <v>359000</v>
      </c>
      <c r="DA260" s="18">
        <v>30310</v>
      </c>
      <c r="DB260" s="18">
        <v>910</v>
      </c>
      <c r="DC260" s="18">
        <v>0</v>
      </c>
      <c r="DD260" s="18">
        <v>0</v>
      </c>
      <c r="DE260" s="18">
        <v>28190</v>
      </c>
      <c r="DF260" s="18">
        <v>1210</v>
      </c>
      <c r="DG260" s="18">
        <v>4.7</v>
      </c>
      <c r="DH260" s="18">
        <v>134</v>
      </c>
      <c r="DI260" s="18">
        <v>100</v>
      </c>
      <c r="DK260" s="18">
        <v>21</v>
      </c>
      <c r="DO260" s="18">
        <v>20</v>
      </c>
      <c r="DR260" s="18">
        <v>62</v>
      </c>
      <c r="DS260" s="18">
        <v>439</v>
      </c>
      <c r="EA260" s="18">
        <v>7.18</v>
      </c>
      <c r="EB260" s="18">
        <v>49</v>
      </c>
      <c r="EC260" s="18">
        <v>18</v>
      </c>
      <c r="ED260" s="18">
        <v>35</v>
      </c>
      <c r="ER260" s="18">
        <v>1</v>
      </c>
      <c r="ES260" s="18">
        <v>2</v>
      </c>
      <c r="ET260" s="18">
        <v>1</v>
      </c>
      <c r="EU260" s="18">
        <v>2</v>
      </c>
      <c r="EV260" s="18">
        <v>2</v>
      </c>
      <c r="EW260" s="22">
        <v>13.9</v>
      </c>
      <c r="EY260" s="29">
        <f t="shared" ref="EY260:EY323" si="13">AD260/AE260/AE260</f>
        <v>26.854405574103644</v>
      </c>
      <c r="EZ260" s="82">
        <f t="shared" si="12"/>
        <v>27</v>
      </c>
      <c r="FA260" s="29">
        <f t="shared" ref="FA260:FA283" si="14">DAY(CC260-CE260)</f>
        <v>14</v>
      </c>
    </row>
    <row r="261" spans="1:157" s="28" customFormat="1" ht="29.25" customHeight="1" x14ac:dyDescent="0.25">
      <c r="A261" s="76">
        <v>44011</v>
      </c>
      <c r="B261" s="28" t="s">
        <v>1126</v>
      </c>
      <c r="C261" s="28">
        <v>2221094048</v>
      </c>
      <c r="D261" s="28" t="s">
        <v>1127</v>
      </c>
      <c r="E261" s="28" t="s">
        <v>1128</v>
      </c>
      <c r="F261" s="28">
        <v>62</v>
      </c>
      <c r="G261" s="28">
        <v>2</v>
      </c>
      <c r="H261" s="28" t="s">
        <v>303</v>
      </c>
      <c r="I261" s="28">
        <v>2</v>
      </c>
      <c r="J261" s="28">
        <v>2</v>
      </c>
      <c r="K261" s="28">
        <v>6</v>
      </c>
      <c r="L261" s="28">
        <v>1</v>
      </c>
      <c r="M261" s="28">
        <v>2</v>
      </c>
      <c r="N261" s="28">
        <v>2</v>
      </c>
      <c r="O261" s="28">
        <v>2</v>
      </c>
      <c r="P261" s="28">
        <v>2</v>
      </c>
      <c r="Q261" s="28">
        <v>2</v>
      </c>
      <c r="R261" s="28">
        <v>2</v>
      </c>
      <c r="S261" s="28">
        <v>2</v>
      </c>
      <c r="T261" s="28">
        <v>2</v>
      </c>
      <c r="U261" s="28">
        <v>1</v>
      </c>
      <c r="AD261" s="28">
        <v>66</v>
      </c>
      <c r="AE261" s="28">
        <v>1.52</v>
      </c>
      <c r="AF261" s="28">
        <v>1</v>
      </c>
      <c r="AG261" s="28">
        <v>2</v>
      </c>
      <c r="AH261" s="28">
        <v>2</v>
      </c>
      <c r="AI261" s="28">
        <v>1</v>
      </c>
      <c r="AJ261" s="28">
        <v>2</v>
      </c>
      <c r="AQ261" s="28">
        <v>1</v>
      </c>
      <c r="AX261" s="28">
        <v>1</v>
      </c>
      <c r="BE261" s="28">
        <v>1</v>
      </c>
      <c r="BL261" s="28">
        <v>1</v>
      </c>
      <c r="BS261" s="28">
        <v>1</v>
      </c>
      <c r="BW261" s="76">
        <v>44010</v>
      </c>
      <c r="BX261" s="77">
        <v>3</v>
      </c>
      <c r="BZ261" s="76"/>
      <c r="CB261" s="76">
        <v>44011</v>
      </c>
      <c r="CC261" s="76">
        <v>44012</v>
      </c>
      <c r="CD261" s="78">
        <v>3</v>
      </c>
      <c r="CE261" s="76">
        <v>44006</v>
      </c>
      <c r="CF261" s="79">
        <v>1</v>
      </c>
      <c r="CG261" s="78">
        <v>1</v>
      </c>
      <c r="CH261" s="76">
        <v>44011</v>
      </c>
      <c r="CI261" s="28">
        <v>102</v>
      </c>
      <c r="CJ261" s="28">
        <v>69</v>
      </c>
      <c r="CK261" s="28">
        <v>1</v>
      </c>
      <c r="CL261" s="28">
        <v>114</v>
      </c>
      <c r="CM261" s="28">
        <v>62</v>
      </c>
      <c r="CP261" s="28">
        <v>10</v>
      </c>
      <c r="CQ261" s="28">
        <v>22</v>
      </c>
      <c r="CR261" s="28">
        <v>37.299999999999997</v>
      </c>
      <c r="CS261" s="28">
        <v>2</v>
      </c>
      <c r="CT261" s="28">
        <v>14</v>
      </c>
      <c r="CU261" s="28">
        <v>315</v>
      </c>
      <c r="CV261" s="28">
        <v>0.74</v>
      </c>
      <c r="CW261" s="28">
        <v>6.7</v>
      </c>
      <c r="CX261" s="28">
        <v>12</v>
      </c>
      <c r="CY261" s="28">
        <v>4.0999999999999996</v>
      </c>
      <c r="CZ261" s="28">
        <v>437000</v>
      </c>
      <c r="DA261" s="28">
        <v>11720</v>
      </c>
      <c r="DB261" s="28">
        <v>350</v>
      </c>
      <c r="DC261" s="28">
        <v>0</v>
      </c>
      <c r="DD261" s="28">
        <v>120</v>
      </c>
      <c r="DE261" s="28">
        <v>10780</v>
      </c>
      <c r="DF261" s="28">
        <v>470</v>
      </c>
      <c r="DG261" s="28">
        <v>4.0999999999999996</v>
      </c>
      <c r="DH261" s="28">
        <v>126</v>
      </c>
      <c r="DI261" s="28">
        <v>95</v>
      </c>
      <c r="DV261" s="80"/>
      <c r="EA261" s="28">
        <v>7.44</v>
      </c>
      <c r="EB261" s="28">
        <v>23</v>
      </c>
      <c r="EC261" s="28">
        <v>15</v>
      </c>
      <c r="ED261" s="28">
        <v>37</v>
      </c>
      <c r="ER261" s="28">
        <v>2</v>
      </c>
      <c r="ES261" s="28">
        <v>6</v>
      </c>
      <c r="ET261" s="28">
        <v>1</v>
      </c>
      <c r="EU261" s="28">
        <v>2</v>
      </c>
      <c r="EV261" s="28">
        <v>1</v>
      </c>
      <c r="EW261" s="28">
        <v>15.1</v>
      </c>
      <c r="EY261" s="28">
        <f t="shared" si="13"/>
        <v>28.566481994459831</v>
      </c>
      <c r="EZ261" s="77">
        <f t="shared" si="12"/>
        <v>1</v>
      </c>
      <c r="FA261" s="28">
        <f t="shared" si="14"/>
        <v>6</v>
      </c>
    </row>
    <row r="262" spans="1:157" s="28" customFormat="1" ht="29.25" customHeight="1" x14ac:dyDescent="0.25">
      <c r="A262" s="76">
        <v>44005</v>
      </c>
      <c r="B262" s="28" t="s">
        <v>1129</v>
      </c>
      <c r="C262" s="28">
        <v>2211741132</v>
      </c>
      <c r="D262" s="28" t="s">
        <v>1130</v>
      </c>
      <c r="E262" s="28" t="s">
        <v>1131</v>
      </c>
      <c r="F262" s="28">
        <v>64</v>
      </c>
      <c r="G262" s="28">
        <v>4</v>
      </c>
      <c r="H262" s="28" t="s">
        <v>1132</v>
      </c>
      <c r="I262" s="28">
        <v>2</v>
      </c>
      <c r="J262" s="28">
        <v>1</v>
      </c>
      <c r="K262" s="28">
        <v>3</v>
      </c>
      <c r="L262" s="28">
        <v>1</v>
      </c>
      <c r="M262" s="28">
        <v>2</v>
      </c>
      <c r="N262" s="28">
        <v>2</v>
      </c>
      <c r="O262" s="28">
        <v>2</v>
      </c>
      <c r="P262" s="28">
        <v>2</v>
      </c>
      <c r="Q262" s="28">
        <v>2</v>
      </c>
      <c r="R262" s="28">
        <v>1</v>
      </c>
      <c r="S262" s="28">
        <v>2</v>
      </c>
      <c r="T262" s="28">
        <v>2</v>
      </c>
      <c r="U262" s="28">
        <v>2</v>
      </c>
      <c r="V262" s="28">
        <v>2</v>
      </c>
      <c r="W262" s="28">
        <v>2</v>
      </c>
      <c r="X262" s="28">
        <v>2</v>
      </c>
      <c r="Y262" s="28">
        <v>2</v>
      </c>
      <c r="Z262" s="28">
        <v>2</v>
      </c>
      <c r="AA262" s="28">
        <v>2</v>
      </c>
      <c r="AB262" s="28">
        <v>2</v>
      </c>
      <c r="AC262" s="28">
        <v>2</v>
      </c>
      <c r="AD262" s="28">
        <v>94</v>
      </c>
      <c r="AE262" s="28">
        <v>1.74</v>
      </c>
      <c r="AF262" s="28">
        <v>1</v>
      </c>
      <c r="AG262" s="28">
        <v>2</v>
      </c>
      <c r="AH262" s="28">
        <v>2</v>
      </c>
      <c r="AI262" s="28">
        <v>2</v>
      </c>
      <c r="AJ262" s="28">
        <v>2</v>
      </c>
      <c r="AK262" s="28">
        <v>2</v>
      </c>
      <c r="AL262" s="28">
        <v>2</v>
      </c>
      <c r="AM262" s="28">
        <v>2</v>
      </c>
      <c r="AN262" s="28">
        <v>2</v>
      </c>
      <c r="AO262" s="28">
        <v>2</v>
      </c>
      <c r="AP262" s="28">
        <v>2</v>
      </c>
      <c r="AQ262" s="28">
        <v>2</v>
      </c>
      <c r="AR262" s="28">
        <v>2</v>
      </c>
      <c r="AS262" s="28">
        <v>2</v>
      </c>
      <c r="AT262" s="28">
        <v>2</v>
      </c>
      <c r="AU262" s="28">
        <v>1</v>
      </c>
      <c r="AV262" s="28">
        <v>2</v>
      </c>
      <c r="AW262" s="28">
        <v>2</v>
      </c>
      <c r="AX262" s="28">
        <v>2</v>
      </c>
      <c r="AY262" s="28">
        <v>2</v>
      </c>
      <c r="AZ262" s="28">
        <v>2</v>
      </c>
      <c r="BA262" s="28">
        <v>2</v>
      </c>
      <c r="BB262" s="28">
        <v>2</v>
      </c>
      <c r="BC262" s="28">
        <v>2</v>
      </c>
      <c r="BD262" s="28">
        <v>2</v>
      </c>
      <c r="BE262" s="28">
        <v>1</v>
      </c>
      <c r="BF262" s="28">
        <v>2</v>
      </c>
      <c r="BG262" s="28">
        <v>2</v>
      </c>
      <c r="BH262" s="28">
        <v>2</v>
      </c>
      <c r="BI262" s="28">
        <v>2</v>
      </c>
      <c r="BJ262" s="28">
        <v>2</v>
      </c>
      <c r="BK262" s="28">
        <v>2</v>
      </c>
      <c r="BL262" s="28">
        <v>1</v>
      </c>
      <c r="BM262" s="28">
        <v>2</v>
      </c>
      <c r="BN262" s="28">
        <v>2</v>
      </c>
      <c r="BO262" s="28">
        <v>2</v>
      </c>
      <c r="BP262" s="28">
        <v>1</v>
      </c>
      <c r="BQ262" s="28">
        <v>2</v>
      </c>
      <c r="BR262" s="28">
        <v>2</v>
      </c>
      <c r="BS262" s="28">
        <v>1</v>
      </c>
      <c r="BT262" s="28">
        <v>2</v>
      </c>
      <c r="BU262" s="28">
        <v>2</v>
      </c>
      <c r="BV262" s="28">
        <v>2</v>
      </c>
      <c r="BW262" s="76">
        <v>43974</v>
      </c>
      <c r="BX262" s="28">
        <v>4</v>
      </c>
      <c r="BY262" s="28">
        <v>2</v>
      </c>
      <c r="BZ262" s="76"/>
      <c r="CB262" s="76">
        <v>44005</v>
      </c>
      <c r="CC262" s="76">
        <v>44011</v>
      </c>
      <c r="CD262" s="78">
        <v>3</v>
      </c>
      <c r="CE262" s="76">
        <v>44002</v>
      </c>
      <c r="CF262" s="79">
        <v>5</v>
      </c>
      <c r="CG262" s="78">
        <v>2</v>
      </c>
      <c r="CH262" s="112">
        <v>44005</v>
      </c>
      <c r="CI262" s="28">
        <v>90</v>
      </c>
      <c r="CJ262" s="28">
        <v>59</v>
      </c>
      <c r="CK262" s="28">
        <v>1</v>
      </c>
      <c r="CL262" s="28">
        <v>122</v>
      </c>
      <c r="CN262" s="28">
        <v>88</v>
      </c>
      <c r="CO262" s="28">
        <v>2</v>
      </c>
      <c r="CQ262" s="28">
        <v>22</v>
      </c>
      <c r="CR262" s="28">
        <v>37</v>
      </c>
      <c r="CS262" s="28">
        <v>2</v>
      </c>
      <c r="CT262" s="28">
        <v>65</v>
      </c>
      <c r="CU262" s="28">
        <v>212</v>
      </c>
      <c r="CV262" s="28">
        <v>3.56</v>
      </c>
      <c r="CW262" s="28">
        <v>30</v>
      </c>
      <c r="CX262" s="113">
        <v>14.9</v>
      </c>
      <c r="CY262" s="28">
        <v>4.9400000000000004</v>
      </c>
      <c r="CZ262" s="28">
        <v>312000</v>
      </c>
      <c r="DA262" s="28">
        <v>10380</v>
      </c>
      <c r="DB262" s="28">
        <v>620</v>
      </c>
      <c r="DC262" s="28">
        <v>0</v>
      </c>
      <c r="DD262" s="28">
        <v>440</v>
      </c>
      <c r="DE262" s="28">
        <v>8300</v>
      </c>
      <c r="DF262" s="28">
        <v>1350</v>
      </c>
      <c r="DG262" s="28">
        <v>5</v>
      </c>
      <c r="DH262" s="28">
        <v>133</v>
      </c>
      <c r="DI262" s="28">
        <v>101</v>
      </c>
      <c r="DK262" s="28">
        <v>196</v>
      </c>
      <c r="DO262" s="28">
        <v>105</v>
      </c>
      <c r="DV262" s="80"/>
      <c r="EA262" s="113">
        <v>7.41</v>
      </c>
      <c r="EB262" s="28">
        <v>27</v>
      </c>
      <c r="EC262" s="28">
        <v>17</v>
      </c>
      <c r="ED262" s="28">
        <v>57</v>
      </c>
      <c r="EF262" s="28">
        <v>1645</v>
      </c>
      <c r="EG262" s="28">
        <v>51</v>
      </c>
      <c r="ER262" s="28">
        <v>2</v>
      </c>
      <c r="ES262" s="28">
        <v>3</v>
      </c>
      <c r="ET262" s="28">
        <v>1</v>
      </c>
      <c r="EU262" s="28">
        <v>1</v>
      </c>
      <c r="EV262" s="28">
        <v>1</v>
      </c>
      <c r="EW262" s="28">
        <v>16</v>
      </c>
      <c r="EY262" s="28">
        <f t="shared" si="13"/>
        <v>31.047694543532835</v>
      </c>
      <c r="EZ262" s="28">
        <f t="shared" si="12"/>
        <v>6</v>
      </c>
      <c r="FA262" s="28">
        <f t="shared" si="14"/>
        <v>9</v>
      </c>
    </row>
    <row r="263" spans="1:157" s="28" customFormat="1" ht="29.25" customHeight="1" x14ac:dyDescent="0.25">
      <c r="A263" s="76">
        <v>44008</v>
      </c>
      <c r="B263" s="28" t="s">
        <v>219</v>
      </c>
      <c r="C263" s="28">
        <v>2228095205</v>
      </c>
      <c r="D263" s="28" t="s">
        <v>1133</v>
      </c>
      <c r="E263" s="28" t="s">
        <v>1134</v>
      </c>
      <c r="F263" s="28">
        <v>47</v>
      </c>
      <c r="G263" s="28">
        <v>3</v>
      </c>
      <c r="H263" s="28" t="s">
        <v>1135</v>
      </c>
      <c r="I263" s="28">
        <v>1</v>
      </c>
      <c r="J263" s="28">
        <v>2</v>
      </c>
      <c r="L263" s="28">
        <v>1</v>
      </c>
      <c r="M263" s="28">
        <v>2</v>
      </c>
      <c r="N263" s="28">
        <v>2</v>
      </c>
      <c r="O263" s="28">
        <v>2</v>
      </c>
      <c r="P263" s="28">
        <v>2</v>
      </c>
      <c r="Q263" s="28">
        <v>2</v>
      </c>
      <c r="R263" s="28">
        <v>2</v>
      </c>
      <c r="S263" s="28">
        <v>2</v>
      </c>
      <c r="T263" s="28">
        <v>2</v>
      </c>
      <c r="U263" s="28">
        <v>2</v>
      </c>
      <c r="V263" s="28">
        <v>2</v>
      </c>
      <c r="W263" s="28">
        <v>2</v>
      </c>
      <c r="X263" s="28">
        <v>2</v>
      </c>
      <c r="Y263" s="28">
        <v>2</v>
      </c>
      <c r="Z263" s="28">
        <v>2</v>
      </c>
      <c r="AA263" s="28">
        <v>2</v>
      </c>
      <c r="AB263" s="28">
        <v>2</v>
      </c>
      <c r="AC263" s="28">
        <v>2</v>
      </c>
      <c r="AD263" s="28">
        <v>63</v>
      </c>
      <c r="AE263" s="28">
        <v>1.56</v>
      </c>
      <c r="AF263" s="28">
        <v>1</v>
      </c>
      <c r="AG263" s="28">
        <v>2</v>
      </c>
      <c r="AH263" s="28">
        <v>2</v>
      </c>
      <c r="AI263" s="28">
        <v>2</v>
      </c>
      <c r="AJ263" s="28">
        <v>2</v>
      </c>
      <c r="AK263" s="28">
        <v>2</v>
      </c>
      <c r="AL263" s="28">
        <v>2</v>
      </c>
      <c r="AM263" s="28">
        <v>2</v>
      </c>
      <c r="AN263" s="28">
        <v>2</v>
      </c>
      <c r="AO263" s="28">
        <v>2</v>
      </c>
      <c r="AP263" s="28">
        <v>2</v>
      </c>
      <c r="AQ263" s="28">
        <v>2</v>
      </c>
      <c r="AR263" s="28">
        <v>2</v>
      </c>
      <c r="AS263" s="28">
        <v>2</v>
      </c>
      <c r="AT263" s="28">
        <v>2</v>
      </c>
      <c r="AU263" s="28">
        <v>1</v>
      </c>
      <c r="AV263" s="28">
        <v>2</v>
      </c>
      <c r="AW263" s="28">
        <v>2</v>
      </c>
      <c r="AX263" s="28">
        <v>2</v>
      </c>
      <c r="AY263" s="28">
        <v>2</v>
      </c>
      <c r="AZ263" s="28">
        <v>2</v>
      </c>
      <c r="BA263" s="28">
        <v>2</v>
      </c>
      <c r="BB263" s="28">
        <v>2</v>
      </c>
      <c r="BC263" s="28">
        <v>2</v>
      </c>
      <c r="BD263" s="28">
        <v>2</v>
      </c>
      <c r="BE263" s="28">
        <v>1</v>
      </c>
      <c r="BF263" s="28">
        <v>2</v>
      </c>
      <c r="BG263" s="28">
        <v>2</v>
      </c>
      <c r="BH263" s="28">
        <v>2</v>
      </c>
      <c r="BI263" s="28">
        <v>2</v>
      </c>
      <c r="BJ263" s="28">
        <v>2</v>
      </c>
      <c r="BK263" s="28">
        <v>2</v>
      </c>
      <c r="BL263" s="28">
        <v>1</v>
      </c>
      <c r="BM263" s="28">
        <v>2</v>
      </c>
      <c r="BN263" s="28">
        <v>2</v>
      </c>
      <c r="BO263" s="28">
        <v>2</v>
      </c>
      <c r="BP263" s="28">
        <v>1</v>
      </c>
      <c r="BQ263" s="28">
        <v>2</v>
      </c>
      <c r="BR263" s="28">
        <v>2</v>
      </c>
      <c r="BS263" s="28">
        <v>1</v>
      </c>
      <c r="BT263" s="28">
        <v>1</v>
      </c>
      <c r="BU263" s="28">
        <v>2</v>
      </c>
      <c r="BV263" s="28">
        <v>2</v>
      </c>
      <c r="BW263" s="76">
        <v>44007</v>
      </c>
      <c r="BX263" s="28">
        <v>4</v>
      </c>
      <c r="BY263" s="28">
        <v>2</v>
      </c>
      <c r="BZ263" s="76"/>
      <c r="CB263" s="76">
        <v>44008</v>
      </c>
      <c r="CC263" s="76">
        <v>44011</v>
      </c>
      <c r="CD263" s="78">
        <v>3</v>
      </c>
      <c r="CE263" s="76">
        <v>43993</v>
      </c>
      <c r="CF263" s="79">
        <v>5</v>
      </c>
      <c r="CG263" s="78">
        <v>1</v>
      </c>
      <c r="CH263" s="112">
        <v>44008</v>
      </c>
      <c r="CI263" s="28">
        <v>106</v>
      </c>
      <c r="CJ263" s="28">
        <v>68</v>
      </c>
      <c r="CK263" s="28">
        <v>1</v>
      </c>
      <c r="CL263" s="28">
        <v>106</v>
      </c>
      <c r="CM263" s="28">
        <v>100</v>
      </c>
      <c r="CN263" s="28">
        <v>79</v>
      </c>
      <c r="CO263" s="28">
        <v>2</v>
      </c>
      <c r="CP263" s="28">
        <v>8</v>
      </c>
      <c r="CQ263" s="28">
        <v>26</v>
      </c>
      <c r="CR263" s="28">
        <v>36.4</v>
      </c>
      <c r="CS263" s="28">
        <v>2</v>
      </c>
      <c r="CT263" s="28">
        <v>38</v>
      </c>
      <c r="CU263" s="28">
        <v>80</v>
      </c>
      <c r="CV263" s="28">
        <v>0.67</v>
      </c>
      <c r="CW263" s="28">
        <v>18</v>
      </c>
      <c r="CX263" s="28">
        <v>13.6</v>
      </c>
      <c r="CY263" s="28">
        <v>4.51</v>
      </c>
      <c r="CZ263" s="28">
        <v>547000</v>
      </c>
      <c r="DA263" s="28">
        <v>10600</v>
      </c>
      <c r="DB263" s="28">
        <v>0</v>
      </c>
      <c r="DC263" s="28">
        <v>0</v>
      </c>
      <c r="DD263" s="28">
        <v>0</v>
      </c>
      <c r="DE263" s="28">
        <v>8700</v>
      </c>
      <c r="DF263" s="28">
        <v>860</v>
      </c>
      <c r="DG263" s="28">
        <v>5.5</v>
      </c>
      <c r="DH263" s="28">
        <v>135</v>
      </c>
      <c r="DI263" s="28">
        <v>106</v>
      </c>
      <c r="DV263" s="80"/>
      <c r="EA263" s="113">
        <v>7.43</v>
      </c>
      <c r="EB263" s="28">
        <v>27</v>
      </c>
      <c r="EC263" s="28">
        <v>17.899999999999999</v>
      </c>
      <c r="ED263" s="28">
        <v>68</v>
      </c>
      <c r="EF263" s="28">
        <v>82</v>
      </c>
      <c r="EG263" s="28">
        <v>14</v>
      </c>
      <c r="ER263" s="28">
        <v>2</v>
      </c>
      <c r="ES263" s="28">
        <v>6</v>
      </c>
      <c r="ET263" s="28">
        <v>1</v>
      </c>
      <c r="EU263" s="28">
        <v>2</v>
      </c>
      <c r="EV263" s="28" t="s">
        <v>383</v>
      </c>
      <c r="EW263" s="28">
        <v>31.4</v>
      </c>
      <c r="EX263" s="28">
        <v>1141</v>
      </c>
      <c r="EY263" s="28">
        <f t="shared" si="13"/>
        <v>25.887573964497037</v>
      </c>
      <c r="EZ263" s="28">
        <f t="shared" si="12"/>
        <v>3</v>
      </c>
      <c r="FA263" s="28">
        <f t="shared" si="14"/>
        <v>18</v>
      </c>
    </row>
    <row r="264" spans="1:157" ht="29.25" customHeight="1" x14ac:dyDescent="0.25">
      <c r="A264" s="25">
        <v>43985</v>
      </c>
      <c r="B264" s="18" t="s">
        <v>377</v>
      </c>
      <c r="C264" s="18" t="s">
        <v>325</v>
      </c>
      <c r="D264" s="18" t="s">
        <v>1136</v>
      </c>
      <c r="E264" s="18" t="s">
        <v>1137</v>
      </c>
      <c r="F264" s="18">
        <v>62</v>
      </c>
      <c r="G264" s="18">
        <v>5</v>
      </c>
      <c r="H264" s="18" t="s">
        <v>1138</v>
      </c>
      <c r="I264" s="18">
        <v>1</v>
      </c>
      <c r="J264" s="18">
        <v>1</v>
      </c>
      <c r="K264" s="18">
        <v>3</v>
      </c>
      <c r="L264" s="18">
        <v>2</v>
      </c>
      <c r="M264" s="18">
        <v>2</v>
      </c>
      <c r="N264" s="18">
        <v>2</v>
      </c>
      <c r="O264" s="18">
        <v>2</v>
      </c>
      <c r="P264" s="18">
        <v>2</v>
      </c>
      <c r="Q264" s="18">
        <v>2</v>
      </c>
      <c r="R264" s="18">
        <v>1</v>
      </c>
      <c r="S264" s="18">
        <v>2</v>
      </c>
      <c r="T264" s="18">
        <v>2</v>
      </c>
      <c r="U264" s="18">
        <v>2</v>
      </c>
      <c r="V264" s="18">
        <v>2</v>
      </c>
      <c r="W264" s="18">
        <v>2</v>
      </c>
      <c r="X264" s="18">
        <v>2</v>
      </c>
      <c r="Y264" s="18">
        <v>2</v>
      </c>
      <c r="Z264" s="18">
        <v>2</v>
      </c>
      <c r="AA264" s="18">
        <v>2</v>
      </c>
      <c r="AB264" s="18">
        <v>2</v>
      </c>
      <c r="AC264" s="18">
        <v>2</v>
      </c>
      <c r="AD264" s="18">
        <v>65</v>
      </c>
      <c r="AE264" s="18">
        <v>1.55</v>
      </c>
      <c r="AF264" s="18">
        <v>1</v>
      </c>
      <c r="AG264" s="18">
        <v>2</v>
      </c>
      <c r="AH264" s="18">
        <v>2</v>
      </c>
      <c r="AI264" s="18">
        <v>2</v>
      </c>
      <c r="AJ264" s="18">
        <v>2</v>
      </c>
      <c r="AK264" s="18">
        <v>2</v>
      </c>
      <c r="AL264" s="18">
        <v>2</v>
      </c>
      <c r="AM264" s="18">
        <v>2</v>
      </c>
      <c r="AN264" s="18">
        <v>2</v>
      </c>
      <c r="AO264" s="18">
        <v>2</v>
      </c>
      <c r="AP264" s="18">
        <v>2</v>
      </c>
      <c r="AQ264" s="18">
        <v>2</v>
      </c>
      <c r="AR264" s="18">
        <v>2</v>
      </c>
      <c r="AS264" s="18">
        <v>2</v>
      </c>
      <c r="AT264" s="18">
        <v>2</v>
      </c>
      <c r="AU264" s="18">
        <v>1</v>
      </c>
      <c r="AV264" s="18">
        <v>2</v>
      </c>
      <c r="AW264" s="18">
        <v>2</v>
      </c>
      <c r="AX264" s="18">
        <v>2</v>
      </c>
      <c r="AY264" s="18">
        <v>2</v>
      </c>
      <c r="AZ264" s="18">
        <v>2</v>
      </c>
      <c r="BA264" s="18">
        <v>2</v>
      </c>
      <c r="BB264" s="18">
        <v>2</v>
      </c>
      <c r="BC264" s="18">
        <v>2</v>
      </c>
      <c r="BD264" s="18">
        <v>2</v>
      </c>
      <c r="BE264" s="18">
        <v>2</v>
      </c>
      <c r="BF264" s="18">
        <v>2</v>
      </c>
      <c r="BG264" s="18">
        <v>2</v>
      </c>
      <c r="BH264" s="18">
        <v>2</v>
      </c>
      <c r="BI264" s="18">
        <v>2</v>
      </c>
      <c r="BJ264" s="18">
        <v>2</v>
      </c>
      <c r="BK264" s="18">
        <v>2</v>
      </c>
      <c r="BL264" s="18">
        <v>1</v>
      </c>
      <c r="BM264" s="18">
        <v>2</v>
      </c>
      <c r="BN264" s="18">
        <v>2</v>
      </c>
      <c r="BO264" s="18">
        <v>2</v>
      </c>
      <c r="BP264" s="18">
        <v>1</v>
      </c>
      <c r="BQ264" s="18">
        <v>2</v>
      </c>
      <c r="BR264" s="18">
        <v>2</v>
      </c>
      <c r="BS264" s="18">
        <v>2</v>
      </c>
      <c r="BT264" s="18">
        <v>1</v>
      </c>
      <c r="BU264" s="18">
        <v>2</v>
      </c>
      <c r="BV264" s="18">
        <v>2</v>
      </c>
      <c r="BW264" s="25">
        <v>43991</v>
      </c>
      <c r="BX264" s="18">
        <v>1</v>
      </c>
      <c r="BY264" s="18">
        <v>2</v>
      </c>
      <c r="CB264" s="25">
        <v>43985</v>
      </c>
      <c r="CC264" s="25">
        <v>44004</v>
      </c>
      <c r="CD264" s="26">
        <v>3</v>
      </c>
      <c r="CE264" s="25">
        <v>43971</v>
      </c>
      <c r="CF264" s="62">
        <v>11</v>
      </c>
      <c r="CG264" s="26">
        <v>1</v>
      </c>
      <c r="CH264" s="114">
        <v>43985</v>
      </c>
      <c r="CI264" s="18">
        <v>130</v>
      </c>
      <c r="CJ264" s="18">
        <v>70</v>
      </c>
      <c r="CK264" s="18">
        <v>1</v>
      </c>
      <c r="CL264" s="18">
        <v>132</v>
      </c>
      <c r="CM264" s="18">
        <v>82</v>
      </c>
      <c r="CO264" s="18">
        <v>2</v>
      </c>
      <c r="CP264" s="18">
        <v>10</v>
      </c>
      <c r="CQ264" s="18">
        <v>27</v>
      </c>
      <c r="CR264" s="18">
        <v>38.4</v>
      </c>
      <c r="CS264" s="18">
        <v>2</v>
      </c>
      <c r="CT264" s="18">
        <v>36</v>
      </c>
      <c r="CU264" s="18">
        <v>209</v>
      </c>
      <c r="CV264" s="18">
        <v>0.54</v>
      </c>
      <c r="CW264" s="18">
        <v>16.8</v>
      </c>
      <c r="CX264" s="18">
        <v>12.4</v>
      </c>
      <c r="CY264" s="18">
        <v>3.85</v>
      </c>
      <c r="CZ264" s="18">
        <v>223000</v>
      </c>
      <c r="DA264" s="18">
        <v>10300</v>
      </c>
      <c r="DB264" s="18">
        <v>310</v>
      </c>
      <c r="DC264" s="18">
        <v>0</v>
      </c>
      <c r="DD264" s="18">
        <v>0</v>
      </c>
      <c r="DE264" s="18">
        <v>9170</v>
      </c>
      <c r="DF264" s="18">
        <v>720</v>
      </c>
      <c r="DG264" s="18">
        <v>4.0999999999999996</v>
      </c>
      <c r="DH264" s="18">
        <v>136</v>
      </c>
      <c r="DI264" s="18">
        <v>107</v>
      </c>
      <c r="DJ264" s="18">
        <v>7.4</v>
      </c>
      <c r="DK264" s="18">
        <v>26</v>
      </c>
      <c r="DL264" s="18">
        <v>76</v>
      </c>
      <c r="DO264" s="18">
        <v>22</v>
      </c>
      <c r="EA264" s="54"/>
      <c r="ER264" s="18">
        <v>2</v>
      </c>
      <c r="ES264" s="18">
        <v>6</v>
      </c>
      <c r="ET264" s="18">
        <v>1</v>
      </c>
      <c r="EU264" s="4">
        <v>2</v>
      </c>
      <c r="EV264" s="18">
        <v>2</v>
      </c>
      <c r="EW264" s="90">
        <v>14.8</v>
      </c>
      <c r="EX264" s="90">
        <v>759</v>
      </c>
      <c r="EY264" s="29">
        <f t="shared" si="13"/>
        <v>27.055150884495319</v>
      </c>
      <c r="EZ264" s="29">
        <f t="shared" si="12"/>
        <v>19</v>
      </c>
      <c r="FA264" s="29">
        <f t="shared" si="14"/>
        <v>2</v>
      </c>
    </row>
    <row r="265" spans="1:157" s="28" customFormat="1" ht="29.25" customHeight="1" x14ac:dyDescent="0.25">
      <c r="A265" s="76">
        <v>44006</v>
      </c>
      <c r="B265" s="28" t="s">
        <v>386</v>
      </c>
      <c r="C265" s="28">
        <v>2223236569</v>
      </c>
      <c r="D265" s="28" t="s">
        <v>1139</v>
      </c>
      <c r="E265" s="28" t="s">
        <v>1140</v>
      </c>
      <c r="F265" s="28">
        <v>49</v>
      </c>
      <c r="G265" s="28">
        <v>2</v>
      </c>
      <c r="H265" s="28" t="s">
        <v>1141</v>
      </c>
      <c r="I265" s="28">
        <v>3</v>
      </c>
      <c r="J265" s="28">
        <v>2</v>
      </c>
      <c r="L265" s="28">
        <v>1</v>
      </c>
      <c r="M265" s="28">
        <v>2</v>
      </c>
      <c r="N265" s="28">
        <v>2</v>
      </c>
      <c r="O265" s="28">
        <v>2</v>
      </c>
      <c r="P265" s="28">
        <v>2</v>
      </c>
      <c r="Q265" s="28">
        <v>2</v>
      </c>
      <c r="R265" s="28">
        <v>1</v>
      </c>
      <c r="S265" s="28">
        <v>2</v>
      </c>
      <c r="T265" s="28">
        <v>2</v>
      </c>
      <c r="U265" s="28">
        <v>1</v>
      </c>
      <c r="V265" s="28">
        <v>2</v>
      </c>
      <c r="W265" s="28">
        <v>2</v>
      </c>
      <c r="X265" s="28">
        <v>2</v>
      </c>
      <c r="Y265" s="28">
        <v>2</v>
      </c>
      <c r="Z265" s="28">
        <v>2</v>
      </c>
      <c r="AA265" s="28">
        <v>2</v>
      </c>
      <c r="AB265" s="28">
        <v>2</v>
      </c>
      <c r="AC265" s="28">
        <v>2</v>
      </c>
      <c r="AD265" s="28">
        <v>102</v>
      </c>
      <c r="AE265" s="28">
        <v>1.69</v>
      </c>
      <c r="AF265" s="28">
        <v>1</v>
      </c>
      <c r="AG265" s="28">
        <v>2</v>
      </c>
      <c r="AH265" s="28">
        <v>2</v>
      </c>
      <c r="AI265" s="28">
        <v>2</v>
      </c>
      <c r="AJ265" s="28">
        <v>2</v>
      </c>
      <c r="AK265" s="28">
        <v>2</v>
      </c>
      <c r="AL265" s="28">
        <v>2</v>
      </c>
      <c r="AM265" s="28">
        <v>2</v>
      </c>
      <c r="AN265" s="28">
        <v>2</v>
      </c>
      <c r="AO265" s="28">
        <v>2</v>
      </c>
      <c r="AP265" s="28">
        <v>2</v>
      </c>
      <c r="AQ265" s="28">
        <v>2</v>
      </c>
      <c r="AR265" s="28">
        <v>2</v>
      </c>
      <c r="AS265" s="28">
        <v>2</v>
      </c>
      <c r="AT265" s="28">
        <v>2</v>
      </c>
      <c r="AU265" s="28">
        <v>1</v>
      </c>
      <c r="AV265" s="28">
        <v>2</v>
      </c>
      <c r="AW265" s="28">
        <v>2</v>
      </c>
      <c r="AX265" s="28">
        <v>2</v>
      </c>
      <c r="AY265" s="28">
        <v>2</v>
      </c>
      <c r="AZ265" s="28">
        <v>2</v>
      </c>
      <c r="BA265" s="28">
        <v>2</v>
      </c>
      <c r="BB265" s="28">
        <v>2</v>
      </c>
      <c r="BC265" s="28">
        <v>2</v>
      </c>
      <c r="BD265" s="28">
        <v>2</v>
      </c>
      <c r="BE265" s="28">
        <v>1</v>
      </c>
      <c r="BF265" s="28">
        <v>2</v>
      </c>
      <c r="BG265" s="28">
        <v>2</v>
      </c>
      <c r="BH265" s="28">
        <v>2</v>
      </c>
      <c r="BI265" s="28">
        <v>2</v>
      </c>
      <c r="BJ265" s="28">
        <v>2</v>
      </c>
      <c r="BK265" s="28">
        <v>1</v>
      </c>
      <c r="BL265" s="28">
        <v>1</v>
      </c>
      <c r="BM265" s="28">
        <v>2</v>
      </c>
      <c r="BN265" s="28">
        <v>2</v>
      </c>
      <c r="BO265" s="28">
        <v>2</v>
      </c>
      <c r="BP265" s="28">
        <v>1</v>
      </c>
      <c r="BQ265" s="28">
        <v>2</v>
      </c>
      <c r="BR265" s="28">
        <v>2</v>
      </c>
      <c r="BS265" s="28">
        <v>2</v>
      </c>
      <c r="BT265" s="28">
        <v>1</v>
      </c>
      <c r="BU265" s="28">
        <v>2</v>
      </c>
      <c r="BV265" s="28">
        <v>2</v>
      </c>
      <c r="BW265" s="76">
        <v>44006</v>
      </c>
      <c r="BX265" s="28">
        <v>4</v>
      </c>
      <c r="BY265" s="28">
        <v>2</v>
      </c>
      <c r="BZ265" s="76"/>
      <c r="CB265" s="76">
        <v>44006</v>
      </c>
      <c r="CC265" s="76">
        <v>44007</v>
      </c>
      <c r="CD265" s="78">
        <v>3</v>
      </c>
      <c r="CE265" s="76">
        <v>44002</v>
      </c>
      <c r="CF265" s="79">
        <v>2</v>
      </c>
      <c r="CG265" s="78">
        <v>1</v>
      </c>
      <c r="CH265" s="112">
        <v>44006</v>
      </c>
      <c r="CI265" s="28">
        <v>102</v>
      </c>
      <c r="CJ265" s="28">
        <v>70</v>
      </c>
      <c r="CK265" s="28">
        <v>1</v>
      </c>
      <c r="CL265" s="28">
        <v>96</v>
      </c>
      <c r="CM265" s="28">
        <v>94</v>
      </c>
      <c r="CN265" s="28">
        <v>79</v>
      </c>
      <c r="CO265" s="28">
        <v>2</v>
      </c>
      <c r="CP265" s="28">
        <v>10</v>
      </c>
      <c r="CQ265" s="28">
        <v>22</v>
      </c>
      <c r="CR265" s="28">
        <v>37.200000000000003</v>
      </c>
      <c r="CS265" s="28">
        <v>1</v>
      </c>
      <c r="CT265" s="28">
        <v>22.9</v>
      </c>
      <c r="CU265" s="28">
        <v>387</v>
      </c>
      <c r="CV265" s="28">
        <v>1.1000000000000001</v>
      </c>
      <c r="CW265" s="28">
        <v>10.7</v>
      </c>
      <c r="CX265" s="28">
        <v>16.600000000000001</v>
      </c>
      <c r="CY265" s="28">
        <v>5.88</v>
      </c>
      <c r="CZ265" s="28">
        <v>266000</v>
      </c>
      <c r="DA265" s="28">
        <v>10550</v>
      </c>
      <c r="DB265" s="28">
        <v>200</v>
      </c>
      <c r="DC265" s="28">
        <v>540</v>
      </c>
      <c r="DD265" s="28">
        <v>0</v>
      </c>
      <c r="DE265" s="28">
        <v>8970</v>
      </c>
      <c r="DF265" s="28">
        <v>740</v>
      </c>
      <c r="DG265" s="28">
        <v>4.0999999999999996</v>
      </c>
      <c r="DH265" s="28">
        <v>1234</v>
      </c>
      <c r="DI265" s="28">
        <v>99</v>
      </c>
      <c r="DK265" s="28">
        <v>37</v>
      </c>
      <c r="DO265" s="28">
        <v>33</v>
      </c>
      <c r="DP265" s="28">
        <v>328</v>
      </c>
      <c r="DV265" s="80"/>
      <c r="EA265" s="113">
        <v>7.38</v>
      </c>
      <c r="EB265" s="28">
        <v>38</v>
      </c>
      <c r="EC265" s="28">
        <v>20</v>
      </c>
      <c r="ED265" s="28">
        <v>64</v>
      </c>
      <c r="ER265" s="28">
        <v>2</v>
      </c>
      <c r="ES265" s="28">
        <v>6</v>
      </c>
      <c r="ET265" s="28">
        <v>1</v>
      </c>
      <c r="EU265" s="28">
        <v>1</v>
      </c>
      <c r="EV265" s="28">
        <v>1</v>
      </c>
      <c r="EW265" s="28">
        <v>17.100000000000001</v>
      </c>
      <c r="EY265" s="28">
        <f t="shared" si="13"/>
        <v>35.713035257869123</v>
      </c>
      <c r="EZ265" s="28">
        <f t="shared" si="12"/>
        <v>1</v>
      </c>
      <c r="FA265" s="28">
        <f t="shared" si="14"/>
        <v>5</v>
      </c>
    </row>
    <row r="266" spans="1:157" ht="29.25" customHeight="1" x14ac:dyDescent="0.25">
      <c r="A266" s="25">
        <v>43998</v>
      </c>
      <c r="B266" s="18" t="s">
        <v>1142</v>
      </c>
      <c r="C266" s="18">
        <v>2221315468</v>
      </c>
      <c r="D266" s="18" t="s">
        <v>1143</v>
      </c>
      <c r="E266" s="18" t="s">
        <v>1144</v>
      </c>
      <c r="F266" s="18">
        <v>57</v>
      </c>
      <c r="G266" s="18">
        <v>1</v>
      </c>
      <c r="H266" s="18" t="s">
        <v>1145</v>
      </c>
      <c r="I266" s="18">
        <v>2</v>
      </c>
      <c r="J266" s="18">
        <v>2</v>
      </c>
      <c r="L266" s="18">
        <v>1</v>
      </c>
      <c r="M266" s="18">
        <v>2</v>
      </c>
      <c r="N266" s="18">
        <v>2</v>
      </c>
      <c r="O266" s="18">
        <v>2</v>
      </c>
      <c r="P266" s="18">
        <v>2</v>
      </c>
      <c r="Q266" s="18">
        <v>2</v>
      </c>
      <c r="R266" s="18">
        <v>2</v>
      </c>
      <c r="S266" s="18">
        <v>2</v>
      </c>
      <c r="T266" s="18">
        <v>2</v>
      </c>
      <c r="U266" s="18">
        <v>2</v>
      </c>
      <c r="V266" s="18">
        <v>2</v>
      </c>
      <c r="W266" s="18">
        <v>2</v>
      </c>
      <c r="X266" s="18">
        <v>2</v>
      </c>
      <c r="Y266" s="18">
        <v>2</v>
      </c>
      <c r="Z266" s="18">
        <v>2</v>
      </c>
      <c r="AA266" s="18">
        <v>2</v>
      </c>
      <c r="AB266" s="18">
        <v>2</v>
      </c>
      <c r="AC266" s="18">
        <v>2</v>
      </c>
      <c r="AD266" s="18">
        <v>80</v>
      </c>
      <c r="AE266" s="18">
        <v>1.65</v>
      </c>
      <c r="AF266" s="18">
        <v>1</v>
      </c>
      <c r="AG266" s="18">
        <v>2</v>
      </c>
      <c r="AH266" s="18">
        <v>1</v>
      </c>
      <c r="AI266" s="18">
        <v>1</v>
      </c>
      <c r="AJ266" s="18">
        <v>2</v>
      </c>
      <c r="AK266" s="18">
        <v>2</v>
      </c>
      <c r="AL266" s="18">
        <v>2</v>
      </c>
      <c r="AM266" s="18">
        <v>2</v>
      </c>
      <c r="AN266" s="18">
        <v>2</v>
      </c>
      <c r="AO266" s="18">
        <v>2</v>
      </c>
      <c r="AP266" s="18">
        <v>2</v>
      </c>
      <c r="AQ266" s="18">
        <v>1</v>
      </c>
      <c r="AR266" s="18">
        <v>1</v>
      </c>
      <c r="AS266" s="18">
        <v>2</v>
      </c>
      <c r="AT266" s="18">
        <v>2</v>
      </c>
      <c r="AU266" s="18">
        <v>1</v>
      </c>
      <c r="AV266" s="18">
        <v>2</v>
      </c>
      <c r="AW266" s="18">
        <v>2</v>
      </c>
      <c r="AX266" s="18">
        <v>1</v>
      </c>
      <c r="AY266" s="18">
        <v>2</v>
      </c>
      <c r="AZ266" s="18">
        <v>2</v>
      </c>
      <c r="BA266" s="18">
        <v>2</v>
      </c>
      <c r="BB266" s="18">
        <v>2</v>
      </c>
      <c r="BC266" s="18">
        <v>2</v>
      </c>
      <c r="BD266" s="18">
        <v>2</v>
      </c>
      <c r="BE266" s="18">
        <v>1</v>
      </c>
      <c r="BF266" s="18">
        <v>2</v>
      </c>
      <c r="BG266" s="18">
        <v>2</v>
      </c>
      <c r="BH266" s="18">
        <v>2</v>
      </c>
      <c r="BI266" s="18">
        <v>2</v>
      </c>
      <c r="BJ266" s="18">
        <v>2</v>
      </c>
      <c r="BK266" s="18">
        <v>2</v>
      </c>
      <c r="BL266" s="18">
        <v>1</v>
      </c>
      <c r="BM266" s="18">
        <v>1</v>
      </c>
      <c r="BN266" s="18">
        <v>2</v>
      </c>
      <c r="BO266" s="18">
        <v>2</v>
      </c>
      <c r="BP266" s="18">
        <v>1</v>
      </c>
      <c r="BQ266" s="18">
        <v>2</v>
      </c>
      <c r="BR266" s="18">
        <v>2</v>
      </c>
      <c r="BS266" s="18">
        <v>2</v>
      </c>
      <c r="BT266" s="18">
        <v>1</v>
      </c>
      <c r="BU266" s="18">
        <v>2</v>
      </c>
      <c r="BV266" s="18">
        <v>2</v>
      </c>
      <c r="BW266" s="25">
        <v>43998</v>
      </c>
      <c r="BX266" s="18">
        <v>1</v>
      </c>
      <c r="BY266" s="18">
        <v>2</v>
      </c>
      <c r="CB266" s="25">
        <v>43998</v>
      </c>
      <c r="CC266" s="25">
        <v>44006</v>
      </c>
      <c r="CD266" s="26">
        <v>3</v>
      </c>
      <c r="CE266" s="25">
        <v>43991</v>
      </c>
      <c r="CF266" s="62">
        <v>5</v>
      </c>
      <c r="CG266" s="26">
        <v>1</v>
      </c>
      <c r="CH266" s="114" t="s">
        <v>1146</v>
      </c>
      <c r="CI266" s="18">
        <v>123</v>
      </c>
      <c r="CJ266" s="18">
        <v>70</v>
      </c>
      <c r="CK266" s="18">
        <v>1</v>
      </c>
      <c r="CL266" s="18">
        <v>117</v>
      </c>
      <c r="CN266" s="18">
        <v>84</v>
      </c>
      <c r="CO266" s="18">
        <v>2</v>
      </c>
      <c r="CP266" s="18">
        <v>5</v>
      </c>
      <c r="CQ266" s="18">
        <v>28</v>
      </c>
      <c r="CR266" s="18">
        <v>37.5</v>
      </c>
      <c r="CS266" s="18">
        <v>2</v>
      </c>
      <c r="CT266" s="18">
        <v>22.3</v>
      </c>
      <c r="CU266" s="18">
        <v>120</v>
      </c>
      <c r="CV266" s="18">
        <v>0.67</v>
      </c>
      <c r="CW266" s="18">
        <v>10.4</v>
      </c>
      <c r="CX266" s="18">
        <v>16.5</v>
      </c>
      <c r="CY266" s="18">
        <v>5.18</v>
      </c>
      <c r="CZ266" s="18">
        <v>312000</v>
      </c>
      <c r="DA266" s="18">
        <v>17790</v>
      </c>
      <c r="DB266" s="18">
        <v>890</v>
      </c>
      <c r="DC266" s="18">
        <v>0</v>
      </c>
      <c r="DD266" s="18">
        <v>0</v>
      </c>
      <c r="DE266" s="18">
        <v>15830</v>
      </c>
      <c r="DF266" s="18">
        <v>1070</v>
      </c>
      <c r="EA266" s="54" t="s">
        <v>1147</v>
      </c>
      <c r="EB266" s="18">
        <v>29</v>
      </c>
      <c r="EC266" s="18">
        <v>19</v>
      </c>
      <c r="ED266" s="18">
        <v>42</v>
      </c>
      <c r="ER266" s="18">
        <v>2</v>
      </c>
      <c r="ES266" s="18">
        <v>6</v>
      </c>
      <c r="ET266" s="18">
        <v>1</v>
      </c>
      <c r="EU266" s="4">
        <v>2</v>
      </c>
      <c r="EV266" s="18">
        <v>1</v>
      </c>
      <c r="EW266" s="90">
        <v>10.9</v>
      </c>
      <c r="EX266" s="90"/>
      <c r="EY266" s="29">
        <f t="shared" si="13"/>
        <v>29.38475665748393</v>
      </c>
      <c r="EZ266" s="29">
        <f t="shared" si="12"/>
        <v>8</v>
      </c>
      <c r="FA266" s="29">
        <f t="shared" si="14"/>
        <v>15</v>
      </c>
    </row>
    <row r="267" spans="1:157" s="28" customFormat="1" ht="29.25" customHeight="1" x14ac:dyDescent="0.25">
      <c r="A267" s="76">
        <v>43996</v>
      </c>
      <c r="B267" s="28" t="s">
        <v>1148</v>
      </c>
      <c r="C267" s="28">
        <v>2221499809</v>
      </c>
      <c r="D267" s="28" t="s">
        <v>1149</v>
      </c>
      <c r="E267" s="28" t="s">
        <v>1150</v>
      </c>
      <c r="F267" s="28">
        <v>74</v>
      </c>
      <c r="G267" s="28">
        <v>6</v>
      </c>
      <c r="H267" s="28" t="s">
        <v>303</v>
      </c>
      <c r="I267" s="28">
        <v>1</v>
      </c>
      <c r="J267" s="28">
        <v>1</v>
      </c>
      <c r="K267" s="28">
        <v>3</v>
      </c>
      <c r="L267" s="28">
        <v>2</v>
      </c>
      <c r="M267" s="28">
        <v>2</v>
      </c>
      <c r="N267" s="28">
        <v>2</v>
      </c>
      <c r="O267" s="28">
        <v>2</v>
      </c>
      <c r="P267" s="28">
        <v>2</v>
      </c>
      <c r="Q267" s="28">
        <v>2</v>
      </c>
      <c r="R267" s="28">
        <v>1</v>
      </c>
      <c r="S267" s="28">
        <v>2</v>
      </c>
      <c r="T267" s="28">
        <v>2</v>
      </c>
      <c r="U267" s="28">
        <v>1</v>
      </c>
      <c r="V267" s="28">
        <v>2</v>
      </c>
      <c r="W267" s="28">
        <v>2</v>
      </c>
      <c r="X267" s="28">
        <v>2</v>
      </c>
      <c r="Y267" s="28">
        <v>2</v>
      </c>
      <c r="Z267" s="28">
        <v>2</v>
      </c>
      <c r="AA267" s="28">
        <v>2</v>
      </c>
      <c r="AB267" s="28">
        <v>2</v>
      </c>
      <c r="AC267" s="28">
        <v>2</v>
      </c>
      <c r="AD267" s="28">
        <v>72</v>
      </c>
      <c r="AE267" s="28">
        <v>1.66</v>
      </c>
      <c r="AF267" s="28">
        <v>1</v>
      </c>
      <c r="AG267" s="28">
        <v>2</v>
      </c>
      <c r="AH267" s="28">
        <v>2</v>
      </c>
      <c r="AI267" s="28">
        <v>2</v>
      </c>
      <c r="AJ267" s="28">
        <v>2</v>
      </c>
      <c r="AK267" s="28">
        <v>2</v>
      </c>
      <c r="AL267" s="28">
        <v>2</v>
      </c>
      <c r="AM267" s="28">
        <v>2</v>
      </c>
      <c r="AN267" s="28">
        <v>2</v>
      </c>
      <c r="AO267" s="28">
        <v>2</v>
      </c>
      <c r="AP267" s="28">
        <v>2</v>
      </c>
      <c r="AQ267" s="28">
        <v>2</v>
      </c>
      <c r="AR267" s="28">
        <v>2</v>
      </c>
      <c r="AS267" s="28">
        <v>1</v>
      </c>
      <c r="AT267" s="28">
        <v>2</v>
      </c>
      <c r="AU267" s="28">
        <v>2</v>
      </c>
      <c r="AV267" s="28">
        <v>2</v>
      </c>
      <c r="AW267" s="28">
        <v>2</v>
      </c>
      <c r="AX267" s="28">
        <v>1</v>
      </c>
      <c r="AY267" s="28">
        <v>1</v>
      </c>
      <c r="AZ267" s="28">
        <v>2</v>
      </c>
      <c r="BA267" s="28">
        <v>2</v>
      </c>
      <c r="BB267" s="28">
        <v>2</v>
      </c>
      <c r="BC267" s="28">
        <v>2</v>
      </c>
      <c r="BD267" s="28">
        <v>2</v>
      </c>
      <c r="BE267" s="28">
        <v>1</v>
      </c>
      <c r="BF267" s="28">
        <v>2</v>
      </c>
      <c r="BG267" s="28">
        <v>2</v>
      </c>
      <c r="BH267" s="28">
        <v>2</v>
      </c>
      <c r="BI267" s="28">
        <v>2</v>
      </c>
      <c r="BJ267" s="28">
        <v>2</v>
      </c>
      <c r="BK267" s="28">
        <v>2</v>
      </c>
      <c r="BL267" s="28">
        <v>1</v>
      </c>
      <c r="BM267" s="28">
        <v>2</v>
      </c>
      <c r="BN267" s="28">
        <v>2</v>
      </c>
      <c r="BO267" s="28">
        <v>2</v>
      </c>
      <c r="BP267" s="28">
        <v>1</v>
      </c>
      <c r="BQ267" s="28">
        <v>2</v>
      </c>
      <c r="BR267" s="28">
        <v>2</v>
      </c>
      <c r="BS267" s="28">
        <v>1</v>
      </c>
      <c r="BT267" s="28">
        <v>1</v>
      </c>
      <c r="BU267" s="28">
        <v>2</v>
      </c>
      <c r="BV267" s="28">
        <v>2</v>
      </c>
      <c r="BW267" s="76">
        <v>43996</v>
      </c>
      <c r="BX267" s="28">
        <v>4</v>
      </c>
      <c r="BY267" s="28">
        <v>2</v>
      </c>
      <c r="BZ267" s="76"/>
      <c r="CB267" s="76">
        <v>43996</v>
      </c>
      <c r="CC267" s="76">
        <v>43996</v>
      </c>
      <c r="CD267" s="78">
        <v>3</v>
      </c>
      <c r="CE267" s="76">
        <v>43985</v>
      </c>
      <c r="CF267" s="79">
        <v>2</v>
      </c>
      <c r="CG267" s="78">
        <v>3</v>
      </c>
      <c r="CH267" s="112">
        <v>43996</v>
      </c>
      <c r="CI267" s="28">
        <v>136</v>
      </c>
      <c r="CJ267" s="28">
        <v>74</v>
      </c>
      <c r="CK267" s="28">
        <v>1</v>
      </c>
      <c r="CL267" s="28">
        <v>134</v>
      </c>
      <c r="CM267" s="28">
        <v>78</v>
      </c>
      <c r="CN267" s="28">
        <v>63</v>
      </c>
      <c r="CO267" s="28">
        <v>2</v>
      </c>
      <c r="CP267" s="28">
        <v>15</v>
      </c>
      <c r="CQ267" s="28">
        <v>34</v>
      </c>
      <c r="CR267" s="28">
        <v>36.700000000000003</v>
      </c>
      <c r="CS267" s="28">
        <v>2</v>
      </c>
      <c r="DV267" s="80"/>
      <c r="EA267" s="113">
        <v>7.47</v>
      </c>
      <c r="EB267" s="28">
        <v>16</v>
      </c>
      <c r="EC267" s="28">
        <v>11</v>
      </c>
      <c r="ED267" s="28">
        <v>50</v>
      </c>
      <c r="ER267" s="28">
        <v>2</v>
      </c>
      <c r="ES267" s="28">
        <v>3</v>
      </c>
      <c r="ET267" s="28">
        <v>2</v>
      </c>
      <c r="EU267" s="28">
        <v>1</v>
      </c>
      <c r="EV267" s="28">
        <v>1</v>
      </c>
      <c r="EY267" s="28">
        <f t="shared" si="13"/>
        <v>26.1286108288576</v>
      </c>
      <c r="EZ267" s="28">
        <f t="shared" si="12"/>
        <v>0</v>
      </c>
      <c r="FA267" s="28">
        <f t="shared" si="14"/>
        <v>11</v>
      </c>
    </row>
    <row r="268" spans="1:157" s="28" customFormat="1" ht="29.25" customHeight="1" x14ac:dyDescent="0.25">
      <c r="A268" s="76">
        <v>43987</v>
      </c>
      <c r="B268" s="28" t="s">
        <v>364</v>
      </c>
      <c r="C268" s="28">
        <v>2221565553</v>
      </c>
      <c r="D268" s="28" t="s">
        <v>1151</v>
      </c>
      <c r="E268" s="28" t="s">
        <v>1152</v>
      </c>
      <c r="F268" s="28">
        <v>57</v>
      </c>
      <c r="G268" s="28">
        <v>6</v>
      </c>
      <c r="H268" s="28" t="s">
        <v>345</v>
      </c>
      <c r="I268" s="28">
        <v>3</v>
      </c>
      <c r="J268" s="28">
        <v>2</v>
      </c>
      <c r="L268" s="28">
        <v>1</v>
      </c>
      <c r="M268" s="28">
        <v>2</v>
      </c>
      <c r="N268" s="28">
        <v>2</v>
      </c>
      <c r="O268" s="28">
        <v>2</v>
      </c>
      <c r="P268" s="28">
        <v>2</v>
      </c>
      <c r="Q268" s="28">
        <v>2</v>
      </c>
      <c r="R268" s="28">
        <v>1</v>
      </c>
      <c r="S268" s="28">
        <v>2</v>
      </c>
      <c r="T268" s="28">
        <v>2</v>
      </c>
      <c r="U268" s="28">
        <v>1</v>
      </c>
      <c r="V268" s="28">
        <v>2</v>
      </c>
      <c r="W268" s="28">
        <v>2</v>
      </c>
      <c r="X268" s="28">
        <v>2</v>
      </c>
      <c r="Y268" s="28">
        <v>2</v>
      </c>
      <c r="Z268" s="28">
        <v>2</v>
      </c>
      <c r="AA268" s="28">
        <v>2</v>
      </c>
      <c r="AB268" s="28">
        <v>2</v>
      </c>
      <c r="AC268" s="28">
        <v>2</v>
      </c>
      <c r="AD268" s="28">
        <v>56</v>
      </c>
      <c r="AE268" s="28">
        <v>1.58</v>
      </c>
      <c r="AF268" s="28">
        <v>1</v>
      </c>
      <c r="AG268" s="28">
        <v>2</v>
      </c>
      <c r="AH268" s="28">
        <v>2</v>
      </c>
      <c r="AI268" s="28">
        <v>1</v>
      </c>
      <c r="AJ268" s="28">
        <v>2</v>
      </c>
      <c r="AK268" s="28">
        <v>2</v>
      </c>
      <c r="AL268" s="28">
        <v>2</v>
      </c>
      <c r="AM268" s="28">
        <v>2</v>
      </c>
      <c r="AN268" s="28">
        <v>2</v>
      </c>
      <c r="AO268" s="28">
        <v>2</v>
      </c>
      <c r="AP268" s="28">
        <v>2</v>
      </c>
      <c r="AQ268" s="28">
        <v>2</v>
      </c>
      <c r="AR268" s="28">
        <v>1</v>
      </c>
      <c r="AS268" s="28">
        <v>2</v>
      </c>
      <c r="AT268" s="28">
        <v>2</v>
      </c>
      <c r="AU268" s="28">
        <v>1</v>
      </c>
      <c r="AV268" s="28">
        <v>1</v>
      </c>
      <c r="AW268" s="28">
        <v>2</v>
      </c>
      <c r="AX268" s="28">
        <v>2</v>
      </c>
      <c r="AY268" s="28">
        <v>2</v>
      </c>
      <c r="AZ268" s="28">
        <v>2</v>
      </c>
      <c r="BA268" s="28">
        <v>2</v>
      </c>
      <c r="BB268" s="28">
        <v>2</v>
      </c>
      <c r="BC268" s="28">
        <v>2</v>
      </c>
      <c r="BD268" s="28">
        <v>2</v>
      </c>
      <c r="BE268" s="28">
        <v>1</v>
      </c>
      <c r="BF268" s="28">
        <v>2</v>
      </c>
      <c r="BG268" s="28">
        <v>2</v>
      </c>
      <c r="BH268" s="28">
        <v>2</v>
      </c>
      <c r="BI268" s="28">
        <v>2</v>
      </c>
      <c r="BJ268" s="28">
        <v>2</v>
      </c>
      <c r="BK268" s="28">
        <v>2</v>
      </c>
      <c r="BL268" s="28">
        <v>1</v>
      </c>
      <c r="BM268" s="28">
        <v>1</v>
      </c>
      <c r="BN268" s="28">
        <v>2</v>
      </c>
      <c r="BO268" s="28">
        <v>2</v>
      </c>
      <c r="BP268" s="28">
        <v>1</v>
      </c>
      <c r="BQ268" s="28">
        <v>1</v>
      </c>
      <c r="BR268" s="28">
        <v>2</v>
      </c>
      <c r="BS268" s="28">
        <v>2</v>
      </c>
      <c r="BT268" s="28">
        <v>1</v>
      </c>
      <c r="BU268" s="28">
        <v>2</v>
      </c>
      <c r="BV268" s="28">
        <v>2</v>
      </c>
      <c r="BW268" s="76">
        <v>43987</v>
      </c>
      <c r="BX268" s="28">
        <v>4</v>
      </c>
      <c r="BY268" s="28">
        <v>2</v>
      </c>
      <c r="BZ268" s="76"/>
      <c r="CB268" s="76">
        <v>43987</v>
      </c>
      <c r="CC268" s="76">
        <v>43989</v>
      </c>
      <c r="CD268" s="78">
        <v>3</v>
      </c>
      <c r="CE268" s="76">
        <v>43983</v>
      </c>
      <c r="CF268" s="79">
        <v>1</v>
      </c>
      <c r="CG268" s="78">
        <v>1</v>
      </c>
      <c r="CH268" s="112">
        <v>43987</v>
      </c>
      <c r="CI268" s="28">
        <v>120</v>
      </c>
      <c r="CJ268" s="28">
        <v>60</v>
      </c>
      <c r="CK268" s="28">
        <v>1</v>
      </c>
      <c r="CL268" s="28">
        <v>72</v>
      </c>
      <c r="CN268" s="28">
        <v>91</v>
      </c>
      <c r="CO268" s="28">
        <v>2</v>
      </c>
      <c r="CQ268" s="28">
        <v>16</v>
      </c>
      <c r="CR268" s="28">
        <v>36.799999999999997</v>
      </c>
      <c r="CS268" s="28">
        <v>2</v>
      </c>
      <c r="CT268" s="28">
        <v>36</v>
      </c>
      <c r="CU268" s="28">
        <v>72</v>
      </c>
      <c r="CV268" s="28">
        <v>0.79</v>
      </c>
      <c r="CW268" s="28">
        <v>16.8</v>
      </c>
      <c r="CX268" s="28">
        <v>13.2</v>
      </c>
      <c r="CY268" s="28">
        <v>5.0199999999999996</v>
      </c>
      <c r="CZ268" s="28">
        <v>136000</v>
      </c>
      <c r="DA268" s="28">
        <v>4100</v>
      </c>
      <c r="DB268" s="28">
        <v>40</v>
      </c>
      <c r="DC268" s="28">
        <v>40</v>
      </c>
      <c r="DD268" s="28">
        <v>120</v>
      </c>
      <c r="DE268" s="28">
        <v>2400</v>
      </c>
      <c r="DF268" s="28">
        <v>900</v>
      </c>
      <c r="DG268" s="28">
        <v>3.9</v>
      </c>
      <c r="DH268" s="28">
        <v>137</v>
      </c>
      <c r="DI268" s="28">
        <v>109</v>
      </c>
      <c r="DK268" s="28">
        <v>51</v>
      </c>
      <c r="DO268" s="28">
        <v>34</v>
      </c>
      <c r="DP268" s="28">
        <v>148</v>
      </c>
      <c r="DV268" s="80"/>
      <c r="EA268" s="113">
        <v>7.35</v>
      </c>
      <c r="EB268" s="28">
        <v>20</v>
      </c>
      <c r="EC268" s="28">
        <v>11</v>
      </c>
      <c r="ED268" s="28">
        <v>70</v>
      </c>
      <c r="ER268" s="28">
        <v>2</v>
      </c>
      <c r="ES268" s="28">
        <v>6</v>
      </c>
      <c r="ET268" s="28">
        <v>2</v>
      </c>
      <c r="EU268" s="28">
        <v>1</v>
      </c>
      <c r="EV268" s="28">
        <v>1</v>
      </c>
      <c r="EW268" s="28">
        <v>14.9</v>
      </c>
      <c r="EY268" s="28">
        <f t="shared" si="13"/>
        <v>22.432302515622492</v>
      </c>
      <c r="EZ268" s="28">
        <f t="shared" si="12"/>
        <v>2</v>
      </c>
      <c r="FA268" s="28">
        <f t="shared" si="14"/>
        <v>6</v>
      </c>
    </row>
    <row r="269" spans="1:157" ht="29.25" customHeight="1" x14ac:dyDescent="0.25">
      <c r="A269" s="25">
        <v>44004</v>
      </c>
      <c r="B269" s="18" t="s">
        <v>973</v>
      </c>
      <c r="C269" s="18">
        <v>2228819032</v>
      </c>
      <c r="D269" s="18" t="s">
        <v>1153</v>
      </c>
      <c r="E269" s="18" t="s">
        <v>1154</v>
      </c>
      <c r="F269" s="18">
        <v>42</v>
      </c>
      <c r="G269" s="18">
        <v>2</v>
      </c>
      <c r="H269" s="18" t="s">
        <v>1155</v>
      </c>
      <c r="I269" s="18">
        <v>2</v>
      </c>
      <c r="J269" s="18">
        <v>2</v>
      </c>
      <c r="L269" s="18">
        <v>1</v>
      </c>
      <c r="M269" s="18">
        <v>2</v>
      </c>
      <c r="N269" s="18">
        <v>2</v>
      </c>
      <c r="O269" s="18">
        <v>2</v>
      </c>
      <c r="P269" s="18">
        <v>2</v>
      </c>
      <c r="Q269" s="18">
        <v>2</v>
      </c>
      <c r="R269" s="18">
        <v>2</v>
      </c>
      <c r="S269" s="18">
        <v>2</v>
      </c>
      <c r="T269" s="18">
        <v>2</v>
      </c>
      <c r="U269" s="18">
        <v>2</v>
      </c>
      <c r="V269" s="18">
        <v>2</v>
      </c>
      <c r="W269" s="18">
        <v>2</v>
      </c>
      <c r="X269" s="18">
        <v>2</v>
      </c>
      <c r="Y269" s="18">
        <v>2</v>
      </c>
      <c r="Z269" s="18">
        <v>2</v>
      </c>
      <c r="AA269" s="18">
        <v>2</v>
      </c>
      <c r="AB269" s="18">
        <v>2</v>
      </c>
      <c r="AC269" s="18">
        <v>2</v>
      </c>
      <c r="AD269" s="18">
        <v>86</v>
      </c>
      <c r="AE269" s="18">
        <v>1.65</v>
      </c>
      <c r="AF269" s="18">
        <v>1</v>
      </c>
      <c r="AG269" s="18">
        <v>2</v>
      </c>
      <c r="AH269" s="18">
        <v>2</v>
      </c>
      <c r="AI269" s="18">
        <v>2</v>
      </c>
      <c r="AJ269" s="18">
        <v>2</v>
      </c>
      <c r="AK269" s="18">
        <v>2</v>
      </c>
      <c r="AL269" s="18">
        <v>2</v>
      </c>
      <c r="AM269" s="18">
        <v>2</v>
      </c>
      <c r="AN269" s="18">
        <v>2</v>
      </c>
      <c r="AO269" s="18">
        <v>2</v>
      </c>
      <c r="AP269" s="18">
        <v>2</v>
      </c>
      <c r="AQ269" s="18">
        <v>2</v>
      </c>
      <c r="AR269" s="18">
        <v>2</v>
      </c>
      <c r="AS269" s="18">
        <v>2</v>
      </c>
      <c r="AT269" s="18">
        <v>2</v>
      </c>
      <c r="AU269" s="18">
        <v>1</v>
      </c>
      <c r="AV269" s="18">
        <v>2</v>
      </c>
      <c r="AW269" s="18">
        <v>2</v>
      </c>
      <c r="AX269" s="18">
        <v>1</v>
      </c>
      <c r="AY269" s="18">
        <v>2</v>
      </c>
      <c r="AZ269" s="18">
        <v>2</v>
      </c>
      <c r="BA269" s="18">
        <v>2</v>
      </c>
      <c r="BB269" s="18">
        <v>2</v>
      </c>
      <c r="BC269" s="18">
        <v>2</v>
      </c>
      <c r="BD269" s="18">
        <v>2</v>
      </c>
      <c r="BE269" s="18">
        <v>1</v>
      </c>
      <c r="BF269" s="18">
        <v>2</v>
      </c>
      <c r="BG269" s="18">
        <v>2</v>
      </c>
      <c r="BH269" s="18">
        <v>2</v>
      </c>
      <c r="BI269" s="18">
        <v>2</v>
      </c>
      <c r="BJ269" s="18">
        <v>2</v>
      </c>
      <c r="BK269" s="18">
        <v>2</v>
      </c>
      <c r="BL269" s="18">
        <v>1</v>
      </c>
      <c r="BM269" s="18">
        <v>1</v>
      </c>
      <c r="BN269" s="18">
        <v>2</v>
      </c>
      <c r="BO269" s="18">
        <v>2</v>
      </c>
      <c r="BP269" s="18">
        <v>1</v>
      </c>
      <c r="BQ269" s="18">
        <v>2</v>
      </c>
      <c r="BR269" s="18">
        <v>2</v>
      </c>
      <c r="BS269" s="18">
        <v>1</v>
      </c>
      <c r="BT269" s="18">
        <v>2</v>
      </c>
      <c r="BU269" s="18">
        <v>2</v>
      </c>
      <c r="BV269" s="18">
        <v>2</v>
      </c>
      <c r="BW269" s="25">
        <v>44002</v>
      </c>
      <c r="BX269" s="18">
        <v>1</v>
      </c>
      <c r="BY269" s="18">
        <v>2</v>
      </c>
      <c r="CB269" s="25">
        <v>44005</v>
      </c>
      <c r="CC269" s="25">
        <v>44011</v>
      </c>
      <c r="CD269" s="26">
        <v>3</v>
      </c>
      <c r="CE269" s="25">
        <v>44002</v>
      </c>
      <c r="CF269" s="62">
        <v>1</v>
      </c>
      <c r="CG269" s="26">
        <v>1</v>
      </c>
      <c r="CH269" s="114" t="s">
        <v>1156</v>
      </c>
      <c r="CI269" s="18">
        <v>105</v>
      </c>
      <c r="CJ269" s="18">
        <v>63</v>
      </c>
      <c r="CK269" s="18">
        <v>1</v>
      </c>
      <c r="CL269" s="18">
        <v>102</v>
      </c>
      <c r="CM269" s="18">
        <v>90</v>
      </c>
      <c r="CO269" s="18">
        <v>2</v>
      </c>
      <c r="CP269" s="18">
        <v>15</v>
      </c>
      <c r="CQ269" s="18">
        <v>28</v>
      </c>
      <c r="CR269" s="18">
        <v>38</v>
      </c>
      <c r="CS269" s="18">
        <v>2</v>
      </c>
      <c r="CT269" s="18">
        <v>12.6</v>
      </c>
      <c r="CU269" s="18">
        <v>139</v>
      </c>
      <c r="CV269" s="18">
        <v>1</v>
      </c>
      <c r="CW269" s="18">
        <v>5.9</v>
      </c>
      <c r="CX269" s="18">
        <v>14.1</v>
      </c>
      <c r="CY269" s="18">
        <v>44.1</v>
      </c>
      <c r="CZ269" s="18">
        <v>268000</v>
      </c>
      <c r="DA269" s="18">
        <v>14900</v>
      </c>
      <c r="DB269" s="18">
        <v>200</v>
      </c>
      <c r="DC269" s="18">
        <v>0</v>
      </c>
      <c r="DD269" s="18">
        <v>40</v>
      </c>
      <c r="DE269" s="18">
        <v>14000</v>
      </c>
      <c r="DF269" s="18">
        <v>432</v>
      </c>
      <c r="DG269" s="18">
        <v>4.5</v>
      </c>
      <c r="DH269" s="18">
        <v>135</v>
      </c>
      <c r="DI269" s="18">
        <v>99</v>
      </c>
      <c r="DK269" s="18">
        <v>53</v>
      </c>
      <c r="DO269" s="18">
        <v>52</v>
      </c>
      <c r="DP269" s="18">
        <v>542</v>
      </c>
      <c r="EA269" s="54">
        <v>7.42</v>
      </c>
      <c r="EB269" s="18">
        <v>32</v>
      </c>
      <c r="EC269" s="18">
        <v>22</v>
      </c>
      <c r="ED269" s="18">
        <v>36</v>
      </c>
      <c r="ER269" s="18">
        <v>2</v>
      </c>
      <c r="ES269" s="18">
        <v>6</v>
      </c>
      <c r="ET269" s="18">
        <v>1</v>
      </c>
      <c r="EU269" s="4">
        <v>1</v>
      </c>
      <c r="EV269" s="18">
        <v>1</v>
      </c>
      <c r="EW269" s="90">
        <v>13.1</v>
      </c>
      <c r="EX269" s="90"/>
      <c r="EY269" s="29">
        <f t="shared" si="13"/>
        <v>31.588613406795229</v>
      </c>
      <c r="EZ269" s="29">
        <f t="shared" si="12"/>
        <v>6</v>
      </c>
      <c r="FA269" s="29">
        <f t="shared" si="14"/>
        <v>9</v>
      </c>
    </row>
    <row r="270" spans="1:157" s="28" customFormat="1" ht="29.25" customHeight="1" x14ac:dyDescent="0.25">
      <c r="A270" s="76">
        <v>43987</v>
      </c>
      <c r="B270" s="28" t="s">
        <v>453</v>
      </c>
      <c r="C270" s="28">
        <v>222341335</v>
      </c>
      <c r="D270" s="28" t="s">
        <v>1157</v>
      </c>
      <c r="E270" s="28" t="s">
        <v>1158</v>
      </c>
      <c r="F270" s="28">
        <v>70</v>
      </c>
      <c r="G270" s="28">
        <v>5</v>
      </c>
      <c r="H270" s="28" t="s">
        <v>1159</v>
      </c>
      <c r="I270" s="28">
        <v>2</v>
      </c>
      <c r="J270" s="28">
        <v>1</v>
      </c>
      <c r="K270" s="28" t="s">
        <v>353</v>
      </c>
      <c r="L270" s="28">
        <v>2</v>
      </c>
      <c r="M270" s="28">
        <v>2</v>
      </c>
      <c r="N270" s="28">
        <v>2</v>
      </c>
      <c r="O270" s="28">
        <v>2</v>
      </c>
      <c r="P270" s="28">
        <v>2</v>
      </c>
      <c r="Q270" s="28">
        <v>2</v>
      </c>
      <c r="R270" s="28">
        <v>2</v>
      </c>
      <c r="S270" s="28">
        <v>2</v>
      </c>
      <c r="T270" s="28">
        <v>2</v>
      </c>
      <c r="U270" s="28">
        <v>2</v>
      </c>
      <c r="V270" s="28">
        <v>2</v>
      </c>
      <c r="W270" s="28">
        <v>2</v>
      </c>
      <c r="X270" s="28">
        <v>2</v>
      </c>
      <c r="Y270" s="28">
        <v>2</v>
      </c>
      <c r="Z270" s="28">
        <v>2</v>
      </c>
      <c r="AA270" s="28">
        <v>2</v>
      </c>
      <c r="AB270" s="28">
        <v>2</v>
      </c>
      <c r="AC270" s="28">
        <v>2</v>
      </c>
      <c r="AD270" s="28">
        <v>93</v>
      </c>
      <c r="AE270" s="28">
        <v>1.57</v>
      </c>
      <c r="AF270" s="28">
        <v>1</v>
      </c>
      <c r="AG270" s="28">
        <v>2</v>
      </c>
      <c r="AH270" s="28">
        <v>2</v>
      </c>
      <c r="AI270" s="28">
        <v>2</v>
      </c>
      <c r="AJ270" s="28">
        <v>2</v>
      </c>
      <c r="AK270" s="28">
        <v>2</v>
      </c>
      <c r="AL270" s="28">
        <v>2</v>
      </c>
      <c r="AM270" s="28">
        <v>2</v>
      </c>
      <c r="AN270" s="28">
        <v>2</v>
      </c>
      <c r="AO270" s="28">
        <v>2</v>
      </c>
      <c r="AP270" s="28">
        <v>2</v>
      </c>
      <c r="AQ270" s="28">
        <v>2</v>
      </c>
      <c r="AR270" s="28">
        <v>2</v>
      </c>
      <c r="AS270" s="28">
        <v>2</v>
      </c>
      <c r="AT270" s="28">
        <v>2</v>
      </c>
      <c r="AU270" s="28">
        <v>1</v>
      </c>
      <c r="AV270" s="28">
        <v>2</v>
      </c>
      <c r="AW270" s="28">
        <v>2</v>
      </c>
      <c r="AX270" s="28">
        <v>2</v>
      </c>
      <c r="AY270" s="28">
        <v>2</v>
      </c>
      <c r="AZ270" s="28">
        <v>2</v>
      </c>
      <c r="BA270" s="28">
        <v>2</v>
      </c>
      <c r="BB270" s="28">
        <v>2</v>
      </c>
      <c r="BC270" s="28">
        <v>2</v>
      </c>
      <c r="BD270" s="28">
        <v>2</v>
      </c>
      <c r="BE270" s="28">
        <v>2</v>
      </c>
      <c r="BF270" s="28">
        <v>2</v>
      </c>
      <c r="BG270" s="28">
        <v>2</v>
      </c>
      <c r="BH270" s="28">
        <v>2</v>
      </c>
      <c r="BI270" s="28">
        <v>2</v>
      </c>
      <c r="BJ270" s="28">
        <v>2</v>
      </c>
      <c r="BK270" s="28">
        <v>2</v>
      </c>
      <c r="BL270" s="28">
        <v>1</v>
      </c>
      <c r="BM270" s="28">
        <v>2</v>
      </c>
      <c r="BN270" s="28">
        <v>2</v>
      </c>
      <c r="BO270" s="28">
        <v>2</v>
      </c>
      <c r="BP270" s="28">
        <v>1</v>
      </c>
      <c r="BQ270" s="28">
        <v>2</v>
      </c>
      <c r="BR270" s="28">
        <v>2</v>
      </c>
      <c r="BS270" s="28">
        <v>1</v>
      </c>
      <c r="BT270" s="28">
        <v>2</v>
      </c>
      <c r="BU270" s="28">
        <v>2</v>
      </c>
      <c r="BV270" s="28">
        <v>2</v>
      </c>
      <c r="BW270" s="76">
        <v>43987</v>
      </c>
      <c r="BX270" s="28">
        <v>4</v>
      </c>
      <c r="BY270" s="28">
        <v>2</v>
      </c>
      <c r="BZ270" s="76"/>
      <c r="CB270" s="76">
        <v>43987</v>
      </c>
      <c r="CC270" s="76">
        <v>43988</v>
      </c>
      <c r="CD270" s="78">
        <v>3</v>
      </c>
      <c r="CE270" s="76">
        <v>43978</v>
      </c>
      <c r="CF270" s="79">
        <v>3</v>
      </c>
      <c r="CG270" s="78">
        <v>1</v>
      </c>
      <c r="CH270" s="112">
        <v>43987</v>
      </c>
      <c r="CI270" s="28">
        <v>150</v>
      </c>
      <c r="CJ270" s="28">
        <v>100</v>
      </c>
      <c r="CK270" s="28">
        <v>1</v>
      </c>
      <c r="CL270" s="28">
        <v>54</v>
      </c>
      <c r="CM270" s="28">
        <v>86</v>
      </c>
      <c r="CO270" s="28">
        <v>2</v>
      </c>
      <c r="CP270" s="28">
        <v>10</v>
      </c>
      <c r="CQ270" s="28">
        <v>28</v>
      </c>
      <c r="CR270" s="28">
        <v>36.5</v>
      </c>
      <c r="CS270" s="28">
        <v>2</v>
      </c>
      <c r="CT270" s="28">
        <v>29.2</v>
      </c>
      <c r="CU270" s="28">
        <v>103</v>
      </c>
      <c r="CV270" s="28">
        <v>0.78</v>
      </c>
      <c r="CW270" s="28">
        <v>13.6</v>
      </c>
      <c r="CX270" s="28">
        <v>9.5</v>
      </c>
      <c r="CY270" s="28">
        <v>4.67</v>
      </c>
      <c r="CZ270" s="28">
        <v>374000</v>
      </c>
      <c r="DA270" s="28">
        <v>4900</v>
      </c>
      <c r="DB270" s="28">
        <v>440</v>
      </c>
      <c r="DC270" s="28">
        <v>0</v>
      </c>
      <c r="DD270" s="28">
        <v>50</v>
      </c>
      <c r="DE270" s="28">
        <v>3480</v>
      </c>
      <c r="DF270" s="28">
        <v>930</v>
      </c>
      <c r="DG270" s="28">
        <v>4</v>
      </c>
      <c r="DH270" s="28">
        <v>139</v>
      </c>
      <c r="DI270" s="28">
        <v>108</v>
      </c>
      <c r="DK270" s="28">
        <v>23</v>
      </c>
      <c r="DO270" s="28">
        <v>42</v>
      </c>
      <c r="DV270" s="80"/>
      <c r="EA270" s="113">
        <v>7.38</v>
      </c>
      <c r="EB270" s="28">
        <v>35</v>
      </c>
      <c r="EC270" s="28">
        <v>20</v>
      </c>
      <c r="ED270" s="28">
        <v>69</v>
      </c>
      <c r="ER270" s="28">
        <v>2</v>
      </c>
      <c r="ES270" s="28" t="s">
        <v>353</v>
      </c>
      <c r="ET270" s="28">
        <v>2</v>
      </c>
      <c r="EU270" s="28">
        <v>1</v>
      </c>
      <c r="EV270" s="28">
        <v>2</v>
      </c>
      <c r="EW270" s="28">
        <v>14.8</v>
      </c>
      <c r="EY270" s="28">
        <f t="shared" si="13"/>
        <v>37.729725343827333</v>
      </c>
      <c r="EZ270" s="28">
        <f t="shared" si="12"/>
        <v>1</v>
      </c>
      <c r="FA270" s="28">
        <f t="shared" si="14"/>
        <v>10</v>
      </c>
    </row>
    <row r="271" spans="1:157" s="28" customFormat="1" ht="29.25" customHeight="1" x14ac:dyDescent="0.25">
      <c r="A271" s="76">
        <v>44011</v>
      </c>
      <c r="B271" s="28" t="s">
        <v>428</v>
      </c>
      <c r="C271" s="28">
        <v>2224496267</v>
      </c>
      <c r="D271" s="28" t="s">
        <v>1164</v>
      </c>
      <c r="E271" s="28" t="s">
        <v>1165</v>
      </c>
      <c r="F271" s="28">
        <v>70</v>
      </c>
      <c r="G271" s="28">
        <v>5</v>
      </c>
      <c r="H271" s="28" t="s">
        <v>1166</v>
      </c>
      <c r="I271" s="28">
        <v>2</v>
      </c>
      <c r="J271" s="28">
        <v>1</v>
      </c>
      <c r="K271" s="28">
        <v>2</v>
      </c>
      <c r="L271" s="28">
        <v>1</v>
      </c>
      <c r="M271" s="28">
        <v>2</v>
      </c>
      <c r="N271" s="28">
        <v>2</v>
      </c>
      <c r="O271" s="28">
        <v>2</v>
      </c>
      <c r="P271" s="28">
        <v>2</v>
      </c>
      <c r="Q271" s="28">
        <v>2</v>
      </c>
      <c r="R271" s="28">
        <v>2</v>
      </c>
      <c r="S271" s="28">
        <v>2</v>
      </c>
      <c r="T271" s="28">
        <v>2</v>
      </c>
      <c r="U271" s="28">
        <v>2</v>
      </c>
      <c r="V271" s="28">
        <v>2</v>
      </c>
      <c r="W271" s="28">
        <v>2</v>
      </c>
      <c r="X271" s="28">
        <v>2</v>
      </c>
      <c r="Y271" s="28">
        <v>2</v>
      </c>
      <c r="Z271" s="28">
        <v>2</v>
      </c>
      <c r="AA271" s="28">
        <v>2</v>
      </c>
      <c r="AB271" s="28">
        <v>2</v>
      </c>
      <c r="AC271" s="28">
        <v>2</v>
      </c>
      <c r="AD271" s="28">
        <v>59</v>
      </c>
      <c r="AE271" s="28">
        <v>1.48</v>
      </c>
      <c r="AF271" s="28">
        <v>1</v>
      </c>
      <c r="AG271" s="28">
        <v>2</v>
      </c>
      <c r="AH271" s="28">
        <v>2</v>
      </c>
      <c r="AI271" s="28">
        <v>2</v>
      </c>
      <c r="AJ271" s="28">
        <v>2</v>
      </c>
      <c r="AK271" s="28">
        <v>2</v>
      </c>
      <c r="AL271" s="28">
        <v>2</v>
      </c>
      <c r="AM271" s="28">
        <v>2</v>
      </c>
      <c r="AN271" s="28">
        <v>2</v>
      </c>
      <c r="AO271" s="28">
        <v>2</v>
      </c>
      <c r="AP271" s="28">
        <v>2</v>
      </c>
      <c r="AQ271" s="28">
        <v>2</v>
      </c>
      <c r="AR271" s="28">
        <v>1</v>
      </c>
      <c r="AS271" s="28">
        <v>2</v>
      </c>
      <c r="AT271" s="28">
        <v>2</v>
      </c>
      <c r="AU271" s="28">
        <v>1</v>
      </c>
      <c r="AV271" s="28">
        <v>2</v>
      </c>
      <c r="AW271" s="28">
        <v>2</v>
      </c>
      <c r="AX271" s="28">
        <v>1</v>
      </c>
      <c r="AY271" s="28">
        <v>1</v>
      </c>
      <c r="AZ271" s="28">
        <v>2</v>
      </c>
      <c r="BA271" s="28">
        <v>2</v>
      </c>
      <c r="BB271" s="28">
        <v>2</v>
      </c>
      <c r="BC271" s="28">
        <v>2</v>
      </c>
      <c r="BD271" s="28">
        <v>2</v>
      </c>
      <c r="BE271" s="28">
        <v>1</v>
      </c>
      <c r="BF271" s="28">
        <v>2</v>
      </c>
      <c r="BG271" s="28">
        <v>2</v>
      </c>
      <c r="BH271" s="28">
        <v>2</v>
      </c>
      <c r="BI271" s="28">
        <v>2</v>
      </c>
      <c r="BJ271" s="28">
        <v>2</v>
      </c>
      <c r="BK271" s="28">
        <v>2</v>
      </c>
      <c r="BL271" s="28">
        <v>1</v>
      </c>
      <c r="BM271" s="28">
        <v>2</v>
      </c>
      <c r="BN271" s="28">
        <v>2</v>
      </c>
      <c r="BO271" s="28">
        <v>2</v>
      </c>
      <c r="BP271" s="28">
        <v>2</v>
      </c>
      <c r="BQ271" s="28">
        <v>2</v>
      </c>
      <c r="BR271" s="28">
        <v>2</v>
      </c>
      <c r="BS271" s="28">
        <v>1</v>
      </c>
      <c r="BT271" s="28">
        <v>1</v>
      </c>
      <c r="BU271" s="28">
        <v>2</v>
      </c>
      <c r="BV271" s="28">
        <v>2</v>
      </c>
      <c r="BW271" s="76">
        <v>44011</v>
      </c>
      <c r="BX271" s="77" t="s">
        <v>871</v>
      </c>
      <c r="BZ271" s="76"/>
      <c r="CB271" s="76">
        <v>44011</v>
      </c>
      <c r="CC271" s="76">
        <v>44016</v>
      </c>
      <c r="CD271" s="78">
        <v>3</v>
      </c>
      <c r="CE271" s="76">
        <v>44005</v>
      </c>
      <c r="CF271" s="79">
        <v>1</v>
      </c>
      <c r="CG271" s="78">
        <v>1</v>
      </c>
      <c r="CH271" s="76">
        <v>44011</v>
      </c>
      <c r="CI271" s="28">
        <v>110</v>
      </c>
      <c r="CJ271" s="28">
        <v>60</v>
      </c>
      <c r="CK271" s="28">
        <v>1</v>
      </c>
      <c r="CL271" s="28">
        <v>60</v>
      </c>
      <c r="CN271" s="28">
        <v>88</v>
      </c>
      <c r="CO271" s="28">
        <v>2</v>
      </c>
      <c r="CQ271" s="28">
        <v>22</v>
      </c>
      <c r="CR271" s="28">
        <v>36.799999999999997</v>
      </c>
      <c r="CS271" s="28">
        <v>2</v>
      </c>
      <c r="CT271" s="28">
        <v>19</v>
      </c>
      <c r="CU271" s="28">
        <v>106</v>
      </c>
      <c r="CV271" s="28">
        <v>0.78</v>
      </c>
      <c r="CW271" s="28">
        <v>8.9</v>
      </c>
      <c r="CX271" s="28">
        <v>13.8</v>
      </c>
      <c r="CY271" s="28">
        <v>4.5999999999999996</v>
      </c>
      <c r="CZ271" s="28">
        <v>199000</v>
      </c>
      <c r="DA271" s="28">
        <v>10720</v>
      </c>
      <c r="DB271" s="28">
        <v>400</v>
      </c>
      <c r="DC271" s="28">
        <v>80</v>
      </c>
      <c r="DD271" s="28">
        <v>100</v>
      </c>
      <c r="DE271" s="28">
        <v>9648</v>
      </c>
      <c r="DF271" s="28">
        <v>650</v>
      </c>
      <c r="DG271" s="28">
        <v>3.9</v>
      </c>
      <c r="DH271" s="28">
        <v>135</v>
      </c>
      <c r="DI271" s="28">
        <v>103</v>
      </c>
      <c r="DJ271" s="28">
        <v>7.6</v>
      </c>
      <c r="DK271" s="28">
        <v>22</v>
      </c>
      <c r="DL271" s="28">
        <v>80</v>
      </c>
      <c r="DO271" s="28">
        <v>22</v>
      </c>
      <c r="DP271" s="28">
        <v>293</v>
      </c>
      <c r="DR271" s="28">
        <v>51</v>
      </c>
      <c r="DS271" s="28">
        <v>356</v>
      </c>
      <c r="DV271" s="80"/>
      <c r="EA271" s="28">
        <v>7.42</v>
      </c>
      <c r="EB271" s="28">
        <v>33</v>
      </c>
      <c r="EC271" s="28">
        <v>21</v>
      </c>
      <c r="ED271" s="28">
        <v>78</v>
      </c>
      <c r="ER271" s="28">
        <v>2</v>
      </c>
      <c r="ES271" s="28">
        <v>6</v>
      </c>
      <c r="ET271" s="28">
        <v>1</v>
      </c>
      <c r="EU271" s="28">
        <v>1</v>
      </c>
      <c r="EV271" s="28">
        <v>1</v>
      </c>
      <c r="EW271" s="28">
        <v>11.8</v>
      </c>
      <c r="EY271" s="28">
        <f t="shared" si="13"/>
        <v>26.935719503287071</v>
      </c>
      <c r="EZ271" s="77">
        <f t="shared" si="12"/>
        <v>5</v>
      </c>
      <c r="FA271" s="28">
        <f t="shared" si="14"/>
        <v>11</v>
      </c>
    </row>
    <row r="272" spans="1:157" ht="29.25" customHeight="1" x14ac:dyDescent="0.25">
      <c r="A272" s="25">
        <v>44009</v>
      </c>
      <c r="B272" s="18" t="s">
        <v>328</v>
      </c>
      <c r="C272" s="18">
        <v>2212530302</v>
      </c>
      <c r="D272" s="18" t="s">
        <v>1167</v>
      </c>
      <c r="E272" s="18" t="s">
        <v>1168</v>
      </c>
      <c r="F272" s="18">
        <v>42</v>
      </c>
      <c r="G272" s="18">
        <v>2</v>
      </c>
      <c r="H272" s="18" t="s">
        <v>308</v>
      </c>
      <c r="I272" s="18">
        <v>2</v>
      </c>
      <c r="J272" s="18">
        <v>1</v>
      </c>
      <c r="K272" s="18">
        <v>3</v>
      </c>
      <c r="L272" s="18">
        <v>2</v>
      </c>
      <c r="M272" s="18">
        <v>2</v>
      </c>
      <c r="N272" s="18">
        <v>2</v>
      </c>
      <c r="O272" s="18">
        <v>2</v>
      </c>
      <c r="P272" s="18">
        <v>2</v>
      </c>
      <c r="Q272" s="18">
        <v>2</v>
      </c>
      <c r="R272" s="18">
        <v>2</v>
      </c>
      <c r="S272" s="18">
        <v>2</v>
      </c>
      <c r="T272" s="18">
        <v>2</v>
      </c>
      <c r="U272" s="18">
        <v>2</v>
      </c>
      <c r="V272" s="18">
        <v>2</v>
      </c>
      <c r="W272" s="18">
        <v>2</v>
      </c>
      <c r="X272" s="18">
        <v>2</v>
      </c>
      <c r="Y272" s="18">
        <v>2</v>
      </c>
      <c r="Z272" s="18">
        <v>2</v>
      </c>
      <c r="AA272" s="18">
        <v>2</v>
      </c>
      <c r="AB272" s="18">
        <v>2</v>
      </c>
      <c r="AC272" s="18">
        <v>2</v>
      </c>
      <c r="AD272" s="18">
        <v>114</v>
      </c>
      <c r="AE272" s="18">
        <v>1.75</v>
      </c>
      <c r="AF272" s="18">
        <v>1</v>
      </c>
      <c r="AG272" s="18">
        <v>2</v>
      </c>
      <c r="AH272" s="18">
        <v>2</v>
      </c>
      <c r="AI272" s="18">
        <v>2</v>
      </c>
      <c r="AJ272" s="18">
        <v>2</v>
      </c>
      <c r="AK272" s="18">
        <v>2</v>
      </c>
      <c r="AL272" s="18">
        <v>2</v>
      </c>
      <c r="AM272" s="18">
        <v>2</v>
      </c>
      <c r="AN272" s="18">
        <v>2</v>
      </c>
      <c r="AO272" s="18">
        <v>2</v>
      </c>
      <c r="AP272" s="18">
        <v>2</v>
      </c>
      <c r="AQ272" s="18">
        <v>2</v>
      </c>
      <c r="AR272" s="18">
        <v>2</v>
      </c>
      <c r="AS272" s="18">
        <v>2</v>
      </c>
      <c r="AT272" s="18">
        <v>2</v>
      </c>
      <c r="AU272" s="18">
        <v>2</v>
      </c>
      <c r="AV272" s="18">
        <v>2</v>
      </c>
      <c r="AW272" s="18">
        <v>2</v>
      </c>
      <c r="AX272" s="18">
        <v>2</v>
      </c>
      <c r="AY272" s="18">
        <v>2</v>
      </c>
      <c r="AZ272" s="18">
        <v>2</v>
      </c>
      <c r="BA272" s="18">
        <v>2</v>
      </c>
      <c r="BB272" s="18">
        <v>2</v>
      </c>
      <c r="BC272" s="18">
        <v>2</v>
      </c>
      <c r="BD272" s="18">
        <v>2</v>
      </c>
      <c r="BE272" s="18">
        <v>1</v>
      </c>
      <c r="BF272" s="18">
        <v>2</v>
      </c>
      <c r="BG272" s="18">
        <v>2</v>
      </c>
      <c r="BH272" s="18">
        <v>2</v>
      </c>
      <c r="BI272" s="18">
        <v>2</v>
      </c>
      <c r="BJ272" s="18">
        <v>2</v>
      </c>
      <c r="BK272" s="18">
        <v>2</v>
      </c>
      <c r="BL272" s="18">
        <v>1</v>
      </c>
      <c r="BM272" s="18">
        <v>2</v>
      </c>
      <c r="BN272" s="18">
        <v>2</v>
      </c>
      <c r="BO272" s="18">
        <v>2</v>
      </c>
      <c r="BP272" s="18">
        <v>1</v>
      </c>
      <c r="BQ272" s="18">
        <v>2</v>
      </c>
      <c r="BR272" s="18">
        <v>2</v>
      </c>
      <c r="BS272" s="18">
        <v>1</v>
      </c>
      <c r="BT272" s="18">
        <v>1</v>
      </c>
      <c r="BU272" s="18">
        <v>2</v>
      </c>
      <c r="BV272" s="18">
        <v>2</v>
      </c>
      <c r="BW272" s="25">
        <v>44009</v>
      </c>
      <c r="BX272" s="53">
        <v>1</v>
      </c>
      <c r="CB272" s="25">
        <v>44009</v>
      </c>
      <c r="CC272" s="25">
        <v>44015</v>
      </c>
      <c r="CD272" s="26">
        <v>3</v>
      </c>
      <c r="CE272" s="25">
        <v>44004</v>
      </c>
      <c r="CF272" s="62">
        <v>2</v>
      </c>
      <c r="CG272" s="26">
        <v>1</v>
      </c>
      <c r="CH272" s="25">
        <v>44009</v>
      </c>
      <c r="CI272" s="18">
        <v>141</v>
      </c>
      <c r="CJ272" s="18">
        <v>91</v>
      </c>
      <c r="CK272" s="18">
        <v>1</v>
      </c>
      <c r="CL272" s="18">
        <v>90</v>
      </c>
      <c r="CM272" s="18">
        <v>88</v>
      </c>
      <c r="CO272" s="18">
        <v>2</v>
      </c>
      <c r="CP272" s="18">
        <v>5</v>
      </c>
      <c r="CQ272" s="18">
        <v>22</v>
      </c>
      <c r="CR272" s="18">
        <v>37.700000000000003</v>
      </c>
      <c r="CS272" s="18">
        <v>2</v>
      </c>
      <c r="CT272" s="18">
        <v>17</v>
      </c>
      <c r="CU272" s="18">
        <v>142</v>
      </c>
      <c r="CV272" s="18">
        <v>0.8</v>
      </c>
      <c r="CW272" s="18">
        <v>8.3000000000000007</v>
      </c>
      <c r="CX272" s="18">
        <v>20</v>
      </c>
      <c r="CY272" s="18">
        <v>6.9</v>
      </c>
      <c r="CZ272" s="18">
        <v>180000</v>
      </c>
      <c r="DA272" s="18">
        <v>22240</v>
      </c>
      <c r="DB272" s="18">
        <v>1110</v>
      </c>
      <c r="DC272" s="18">
        <v>0</v>
      </c>
      <c r="DD272" s="18">
        <v>220</v>
      </c>
      <c r="DE272" s="18">
        <v>20460</v>
      </c>
      <c r="DF272" s="18">
        <v>440</v>
      </c>
      <c r="DG272" s="18">
        <v>4.5999999999999996</v>
      </c>
      <c r="DH272" s="18">
        <v>142</v>
      </c>
      <c r="DI272" s="18">
        <v>103</v>
      </c>
      <c r="DK272" s="18">
        <v>36</v>
      </c>
      <c r="DL272" s="18">
        <v>148</v>
      </c>
      <c r="DO272" s="18">
        <v>49</v>
      </c>
      <c r="DP272" s="18">
        <v>344</v>
      </c>
      <c r="DS272" s="18">
        <v>567</v>
      </c>
      <c r="EA272" s="18">
        <v>7.37</v>
      </c>
      <c r="EB272" s="18">
        <v>41</v>
      </c>
      <c r="EC272" s="18">
        <v>23</v>
      </c>
      <c r="ED272" s="18">
        <v>37</v>
      </c>
      <c r="EF272" s="18">
        <v>56</v>
      </c>
      <c r="EG272" s="18">
        <v>39</v>
      </c>
      <c r="ER272" s="18">
        <v>2</v>
      </c>
      <c r="ES272" s="18">
        <v>3</v>
      </c>
      <c r="ET272" s="18">
        <v>2</v>
      </c>
      <c r="EU272" s="18">
        <v>1</v>
      </c>
      <c r="EV272" s="18">
        <v>2</v>
      </c>
      <c r="EW272" s="22">
        <v>12.2</v>
      </c>
      <c r="EY272" s="29">
        <f t="shared" si="13"/>
        <v>37.224489795918366</v>
      </c>
      <c r="EZ272" s="82">
        <f t="shared" si="12"/>
        <v>6</v>
      </c>
      <c r="FA272" s="29">
        <f t="shared" si="14"/>
        <v>11</v>
      </c>
    </row>
    <row r="273" spans="1:157" s="28" customFormat="1" ht="29.25" customHeight="1" x14ac:dyDescent="0.25">
      <c r="A273" s="76">
        <v>44016</v>
      </c>
      <c r="B273" s="28" t="s">
        <v>851</v>
      </c>
      <c r="C273" s="28" t="s">
        <v>325</v>
      </c>
      <c r="D273" s="28" t="s">
        <v>1169</v>
      </c>
      <c r="E273" s="28" t="s">
        <v>1170</v>
      </c>
      <c r="F273" s="28">
        <v>31</v>
      </c>
      <c r="G273" s="28">
        <v>6</v>
      </c>
      <c r="H273" s="28" t="s">
        <v>1166</v>
      </c>
      <c r="I273" s="28">
        <v>2</v>
      </c>
      <c r="J273" s="28">
        <v>2</v>
      </c>
      <c r="K273" s="28">
        <v>6</v>
      </c>
      <c r="L273" s="28">
        <v>1</v>
      </c>
      <c r="M273" s="28">
        <v>2</v>
      </c>
      <c r="N273" s="28">
        <v>2</v>
      </c>
      <c r="O273" s="28">
        <v>2</v>
      </c>
      <c r="P273" s="28">
        <v>2</v>
      </c>
      <c r="Q273" s="28">
        <v>2</v>
      </c>
      <c r="R273" s="28">
        <v>2</v>
      </c>
      <c r="S273" s="28">
        <v>2</v>
      </c>
      <c r="T273" s="28">
        <v>2</v>
      </c>
      <c r="U273" s="28">
        <v>2</v>
      </c>
      <c r="V273" s="28">
        <v>2</v>
      </c>
      <c r="W273" s="28">
        <v>2</v>
      </c>
      <c r="X273" s="28">
        <v>2</v>
      </c>
      <c r="Y273" s="28">
        <v>2</v>
      </c>
      <c r="Z273" s="28">
        <v>2</v>
      </c>
      <c r="AA273" s="28">
        <v>2</v>
      </c>
      <c r="AB273" s="28">
        <v>2</v>
      </c>
      <c r="AC273" s="28">
        <v>2</v>
      </c>
      <c r="AD273" s="28">
        <v>82</v>
      </c>
      <c r="AE273" s="28">
        <v>1.58</v>
      </c>
      <c r="AF273" s="28">
        <v>1</v>
      </c>
      <c r="AG273" s="28">
        <v>2</v>
      </c>
      <c r="AH273" s="28">
        <v>2</v>
      </c>
      <c r="AI273" s="28">
        <v>2</v>
      </c>
      <c r="AJ273" s="28">
        <v>2</v>
      </c>
      <c r="AK273" s="28">
        <v>2</v>
      </c>
      <c r="AL273" s="28">
        <v>2</v>
      </c>
      <c r="AM273" s="28">
        <v>2</v>
      </c>
      <c r="AN273" s="28">
        <v>2</v>
      </c>
      <c r="AO273" s="28">
        <v>2</v>
      </c>
      <c r="AP273" s="28">
        <v>2</v>
      </c>
      <c r="AQ273" s="28">
        <v>2</v>
      </c>
      <c r="AR273" s="28">
        <v>2</v>
      </c>
      <c r="AS273" s="28">
        <v>2</v>
      </c>
      <c r="AT273" s="28">
        <v>2</v>
      </c>
      <c r="AU273" s="28">
        <v>2</v>
      </c>
      <c r="AV273" s="28">
        <v>2</v>
      </c>
      <c r="AW273" s="28">
        <v>2</v>
      </c>
      <c r="AX273" s="28">
        <v>2</v>
      </c>
      <c r="AY273" s="28">
        <v>2</v>
      </c>
      <c r="AZ273" s="28">
        <v>2</v>
      </c>
      <c r="BA273" s="28">
        <v>2</v>
      </c>
      <c r="BB273" s="28">
        <v>2</v>
      </c>
      <c r="BC273" s="28">
        <v>2</v>
      </c>
      <c r="BD273" s="28">
        <v>2</v>
      </c>
      <c r="BE273" s="28">
        <v>1</v>
      </c>
      <c r="BF273" s="28">
        <v>2</v>
      </c>
      <c r="BG273" s="28">
        <v>2</v>
      </c>
      <c r="BH273" s="28">
        <v>2</v>
      </c>
      <c r="BI273" s="28">
        <v>2</v>
      </c>
      <c r="BJ273" s="28">
        <v>2</v>
      </c>
      <c r="BK273" s="28">
        <v>2</v>
      </c>
      <c r="BL273" s="28">
        <v>1</v>
      </c>
      <c r="BM273" s="28">
        <v>2</v>
      </c>
      <c r="BN273" s="28">
        <v>2</v>
      </c>
      <c r="BO273" s="28">
        <v>2</v>
      </c>
      <c r="BP273" s="28">
        <v>1</v>
      </c>
      <c r="BQ273" s="28">
        <v>2</v>
      </c>
      <c r="BR273" s="28">
        <v>2</v>
      </c>
      <c r="BS273" s="28">
        <v>1</v>
      </c>
      <c r="BT273" s="28">
        <v>1</v>
      </c>
      <c r="BU273" s="28">
        <v>2</v>
      </c>
      <c r="BV273" s="28">
        <v>2</v>
      </c>
      <c r="BW273" s="76">
        <v>44016</v>
      </c>
      <c r="BX273" s="77"/>
      <c r="BZ273" s="76"/>
      <c r="CB273" s="76">
        <v>44016</v>
      </c>
      <c r="CC273" s="76">
        <v>44017</v>
      </c>
      <c r="CD273" s="78">
        <v>3</v>
      </c>
      <c r="CE273" s="76">
        <v>44009</v>
      </c>
      <c r="CF273" s="79">
        <v>11</v>
      </c>
      <c r="CG273" s="78">
        <v>1</v>
      </c>
      <c r="CH273" s="76">
        <v>44016</v>
      </c>
      <c r="CI273" s="28">
        <v>100</v>
      </c>
      <c r="CJ273" s="28">
        <v>60</v>
      </c>
      <c r="CK273" s="28">
        <v>1</v>
      </c>
      <c r="CL273" s="28">
        <v>128</v>
      </c>
      <c r="CM273" s="28">
        <v>89</v>
      </c>
      <c r="CO273" s="28">
        <v>2</v>
      </c>
      <c r="CP273" s="28">
        <v>10</v>
      </c>
      <c r="CQ273" s="28">
        <v>32</v>
      </c>
      <c r="CR273" s="28">
        <v>37.4</v>
      </c>
      <c r="CS273" s="28">
        <v>2</v>
      </c>
      <c r="CT273" s="28">
        <v>28</v>
      </c>
      <c r="CU273" s="28">
        <v>116</v>
      </c>
      <c r="CV273" s="28">
        <v>1.53</v>
      </c>
      <c r="CW273" s="28">
        <v>13</v>
      </c>
      <c r="CX273" s="28">
        <v>18</v>
      </c>
      <c r="CY273" s="28">
        <v>7.1</v>
      </c>
      <c r="CZ273" s="28">
        <v>235000</v>
      </c>
      <c r="DA273" s="28">
        <v>14470</v>
      </c>
      <c r="DB273" s="28">
        <v>870</v>
      </c>
      <c r="DC273" s="28">
        <v>0</v>
      </c>
      <c r="DD273" s="28">
        <v>145</v>
      </c>
      <c r="DE273" s="28">
        <v>12760</v>
      </c>
      <c r="DF273" s="28">
        <v>725</v>
      </c>
      <c r="DG273" s="28">
        <v>4.8</v>
      </c>
      <c r="DH273" s="28">
        <v>146</v>
      </c>
      <c r="DI273" s="28">
        <v>101</v>
      </c>
      <c r="DK273" s="28">
        <v>435</v>
      </c>
      <c r="DO273" s="28">
        <v>446</v>
      </c>
      <c r="DV273" s="80"/>
      <c r="EA273" s="28">
        <v>7.38</v>
      </c>
      <c r="EB273" s="28">
        <v>40</v>
      </c>
      <c r="EC273" s="28">
        <v>23</v>
      </c>
      <c r="ED273" s="28">
        <v>35</v>
      </c>
      <c r="ER273" s="28">
        <v>2</v>
      </c>
      <c r="ES273" s="28">
        <v>6</v>
      </c>
      <c r="ET273" s="28">
        <v>1</v>
      </c>
      <c r="EU273" s="28">
        <v>1</v>
      </c>
      <c r="EV273" s="28">
        <v>1</v>
      </c>
      <c r="EY273" s="28">
        <f t="shared" si="13"/>
        <v>32.847300112161513</v>
      </c>
      <c r="EZ273" s="77">
        <f t="shared" si="12"/>
        <v>1</v>
      </c>
      <c r="FA273" s="28">
        <f t="shared" si="14"/>
        <v>8</v>
      </c>
    </row>
    <row r="274" spans="1:157" ht="29.25" customHeight="1" x14ac:dyDescent="0.25">
      <c r="A274" s="25">
        <v>43997</v>
      </c>
      <c r="B274" s="18" t="s">
        <v>967</v>
      </c>
      <c r="C274" s="18">
        <v>2229263129</v>
      </c>
      <c r="D274" s="18" t="s">
        <v>1171</v>
      </c>
      <c r="E274" s="18" t="s">
        <v>1172</v>
      </c>
      <c r="F274" s="18">
        <v>53</v>
      </c>
      <c r="G274" s="18">
        <v>6</v>
      </c>
      <c r="H274" s="18" t="s">
        <v>303</v>
      </c>
      <c r="I274" s="18">
        <v>2</v>
      </c>
      <c r="J274" s="18">
        <v>1</v>
      </c>
      <c r="K274" s="18">
        <v>2</v>
      </c>
      <c r="L274" s="18">
        <v>1</v>
      </c>
      <c r="M274" s="18">
        <v>2</v>
      </c>
      <c r="N274" s="18">
        <v>2</v>
      </c>
      <c r="O274" s="18">
        <v>2</v>
      </c>
      <c r="P274" s="18">
        <v>2</v>
      </c>
      <c r="Q274" s="18">
        <v>2</v>
      </c>
      <c r="R274" s="18">
        <v>2</v>
      </c>
      <c r="S274" s="18">
        <v>2</v>
      </c>
      <c r="T274" s="18">
        <v>2</v>
      </c>
      <c r="U274" s="18">
        <v>2</v>
      </c>
      <c r="V274" s="18">
        <v>2</v>
      </c>
      <c r="W274" s="18">
        <v>2</v>
      </c>
      <c r="X274" s="18">
        <v>2</v>
      </c>
      <c r="Y274" s="18">
        <v>2</v>
      </c>
      <c r="Z274" s="18">
        <v>2</v>
      </c>
      <c r="AA274" s="18">
        <v>2</v>
      </c>
      <c r="AB274" s="18">
        <v>2</v>
      </c>
      <c r="AC274" s="18">
        <v>2</v>
      </c>
      <c r="AD274" s="18">
        <v>80</v>
      </c>
      <c r="AE274" s="18">
        <v>1.52</v>
      </c>
      <c r="AF274" s="18">
        <v>1</v>
      </c>
      <c r="AG274" s="18">
        <v>2</v>
      </c>
      <c r="AH274" s="18">
        <v>2</v>
      </c>
      <c r="AI274" s="18">
        <v>2</v>
      </c>
      <c r="AJ274" s="18">
        <v>2</v>
      </c>
      <c r="AK274" s="18">
        <v>2</v>
      </c>
      <c r="AL274" s="18">
        <v>2</v>
      </c>
      <c r="AM274" s="18">
        <v>2</v>
      </c>
      <c r="AN274" s="18">
        <v>2</v>
      </c>
      <c r="AO274" s="18">
        <v>2</v>
      </c>
      <c r="AP274" s="18">
        <v>2</v>
      </c>
      <c r="AQ274" s="18">
        <v>2</v>
      </c>
      <c r="AR274" s="18">
        <v>2</v>
      </c>
      <c r="AS274" s="18">
        <v>2</v>
      </c>
      <c r="AT274" s="18">
        <v>2</v>
      </c>
      <c r="AU274" s="18">
        <v>1</v>
      </c>
      <c r="AV274" s="18">
        <v>2</v>
      </c>
      <c r="AW274" s="18">
        <v>2</v>
      </c>
      <c r="AX274" s="18">
        <v>2</v>
      </c>
      <c r="AY274" s="18">
        <v>2</v>
      </c>
      <c r="AZ274" s="18">
        <v>2</v>
      </c>
      <c r="BA274" s="18">
        <v>2</v>
      </c>
      <c r="BB274" s="18">
        <v>2</v>
      </c>
      <c r="BC274" s="18">
        <v>2</v>
      </c>
      <c r="BD274" s="18">
        <v>2</v>
      </c>
      <c r="BE274" s="18">
        <v>1</v>
      </c>
      <c r="BF274" s="18">
        <v>2</v>
      </c>
      <c r="BG274" s="18">
        <v>2</v>
      </c>
      <c r="BH274" s="18">
        <v>2</v>
      </c>
      <c r="BI274" s="18">
        <v>2</v>
      </c>
      <c r="BJ274" s="18">
        <v>2</v>
      </c>
      <c r="BK274" s="18">
        <v>2</v>
      </c>
      <c r="BL274" s="18">
        <v>1</v>
      </c>
      <c r="BM274" s="18">
        <v>2</v>
      </c>
      <c r="BN274" s="18">
        <v>2</v>
      </c>
      <c r="BO274" s="18">
        <v>2</v>
      </c>
      <c r="BP274" s="18">
        <v>1</v>
      </c>
      <c r="BQ274" s="18">
        <v>2</v>
      </c>
      <c r="BR274" s="18">
        <v>2</v>
      </c>
      <c r="BS274" s="18">
        <v>1</v>
      </c>
      <c r="BT274" s="18">
        <v>1</v>
      </c>
      <c r="BU274" s="18">
        <v>2</v>
      </c>
      <c r="BV274" s="18">
        <v>2</v>
      </c>
      <c r="BW274" s="25">
        <v>43997</v>
      </c>
      <c r="BX274" s="53">
        <v>1</v>
      </c>
      <c r="CB274" s="25">
        <v>43997</v>
      </c>
      <c r="CC274" s="25">
        <v>44017</v>
      </c>
      <c r="CD274" s="26">
        <v>3</v>
      </c>
      <c r="CE274" s="25">
        <v>43989</v>
      </c>
      <c r="CF274" s="62">
        <v>2</v>
      </c>
      <c r="CG274" s="26">
        <v>1</v>
      </c>
      <c r="CH274" s="25">
        <v>43997</v>
      </c>
      <c r="CI274" s="18">
        <v>123</v>
      </c>
      <c r="CJ274" s="18">
        <v>79</v>
      </c>
      <c r="CK274" s="18">
        <v>1</v>
      </c>
      <c r="CL274" s="18">
        <v>121</v>
      </c>
      <c r="CN274" s="18">
        <v>74</v>
      </c>
      <c r="CO274" s="18">
        <v>2</v>
      </c>
      <c r="CQ274" s="18">
        <v>32</v>
      </c>
      <c r="CR274" s="18">
        <v>38</v>
      </c>
      <c r="CS274" s="18">
        <v>2</v>
      </c>
      <c r="CT274" s="18">
        <v>13</v>
      </c>
      <c r="CU274" s="18">
        <v>103</v>
      </c>
      <c r="CV274" s="18">
        <v>0.71</v>
      </c>
      <c r="CW274" s="18">
        <v>6.1</v>
      </c>
      <c r="CX274" s="18">
        <v>13.8</v>
      </c>
      <c r="CY274" s="18">
        <v>4.26</v>
      </c>
      <c r="CZ274" s="18">
        <v>289000</v>
      </c>
      <c r="DA274" s="18">
        <v>13390</v>
      </c>
      <c r="DB274" s="18">
        <v>361</v>
      </c>
      <c r="DC274" s="18">
        <v>0</v>
      </c>
      <c r="DD274" s="18">
        <v>15</v>
      </c>
      <c r="DE274" s="18">
        <v>11515</v>
      </c>
      <c r="DF274" s="18">
        <v>1513</v>
      </c>
      <c r="DG274" s="18">
        <v>3.5</v>
      </c>
      <c r="DH274" s="18">
        <v>129</v>
      </c>
      <c r="DI274" s="18">
        <v>99</v>
      </c>
      <c r="DJ274" s="18">
        <v>7.7</v>
      </c>
      <c r="DK274" s="18">
        <v>33</v>
      </c>
      <c r="DO274" s="18">
        <v>51</v>
      </c>
      <c r="DS274" s="18">
        <v>563</v>
      </c>
      <c r="EA274" s="18">
        <v>7.43</v>
      </c>
      <c r="EB274" s="18">
        <v>18</v>
      </c>
      <c r="EC274" s="18">
        <v>11</v>
      </c>
      <c r="ED274" s="18">
        <v>33</v>
      </c>
      <c r="ER274" s="18">
        <v>1</v>
      </c>
      <c r="ES274" s="18">
        <v>6</v>
      </c>
      <c r="ET274" s="18">
        <v>1</v>
      </c>
      <c r="EU274" s="18">
        <v>1</v>
      </c>
      <c r="EV274" s="18">
        <v>2</v>
      </c>
      <c r="EW274" s="22">
        <v>11</v>
      </c>
      <c r="EY274" s="29">
        <f t="shared" si="13"/>
        <v>34.62603878116343</v>
      </c>
      <c r="EZ274" s="82">
        <f t="shared" si="12"/>
        <v>20</v>
      </c>
      <c r="FA274" s="29">
        <f t="shared" si="14"/>
        <v>28</v>
      </c>
    </row>
    <row r="275" spans="1:157" s="28" customFormat="1" ht="29.25" customHeight="1" x14ac:dyDescent="0.25">
      <c r="A275" s="76">
        <v>44010</v>
      </c>
      <c r="B275" s="28" t="s">
        <v>488</v>
      </c>
      <c r="C275" s="28">
        <v>2225014614</v>
      </c>
      <c r="D275" s="28" t="s">
        <v>1175</v>
      </c>
      <c r="E275" s="28" t="s">
        <v>1173</v>
      </c>
      <c r="F275" s="28">
        <v>96</v>
      </c>
      <c r="G275" s="28">
        <v>6</v>
      </c>
      <c r="H275" s="28" t="s">
        <v>303</v>
      </c>
      <c r="I275" s="28">
        <v>2</v>
      </c>
      <c r="J275" s="28">
        <v>2</v>
      </c>
      <c r="K275" s="28">
        <v>6</v>
      </c>
      <c r="L275" s="28">
        <v>1</v>
      </c>
      <c r="M275" s="28">
        <v>2</v>
      </c>
      <c r="N275" s="28">
        <v>2</v>
      </c>
      <c r="O275" s="28">
        <v>2</v>
      </c>
      <c r="P275" s="28">
        <v>2</v>
      </c>
      <c r="Q275" s="28">
        <v>2</v>
      </c>
      <c r="R275" s="28">
        <v>2</v>
      </c>
      <c r="S275" s="28">
        <v>2</v>
      </c>
      <c r="T275" s="28">
        <v>2</v>
      </c>
      <c r="U275" s="28">
        <v>2</v>
      </c>
      <c r="V275" s="28">
        <v>2</v>
      </c>
      <c r="W275" s="28">
        <v>2</v>
      </c>
      <c r="X275" s="28">
        <v>2</v>
      </c>
      <c r="Y275" s="28">
        <v>2</v>
      </c>
      <c r="Z275" s="28">
        <v>2</v>
      </c>
      <c r="AA275" s="28">
        <v>2</v>
      </c>
      <c r="AB275" s="28">
        <v>2</v>
      </c>
      <c r="AC275" s="28">
        <v>2</v>
      </c>
      <c r="AD275" s="28">
        <v>74</v>
      </c>
      <c r="AE275" s="28">
        <v>1.63</v>
      </c>
      <c r="AF275" s="28">
        <v>1</v>
      </c>
      <c r="AG275" s="28">
        <v>2</v>
      </c>
      <c r="AH275" s="28">
        <v>2</v>
      </c>
      <c r="AI275" s="28">
        <v>2</v>
      </c>
      <c r="AJ275" s="28">
        <v>2</v>
      </c>
      <c r="AK275" s="28">
        <v>2</v>
      </c>
      <c r="AL275" s="28">
        <v>2</v>
      </c>
      <c r="AM275" s="28">
        <v>2</v>
      </c>
      <c r="AN275" s="28">
        <v>2</v>
      </c>
      <c r="AO275" s="28">
        <v>2</v>
      </c>
      <c r="AP275" s="28">
        <v>2</v>
      </c>
      <c r="AQ275" s="28">
        <v>2</v>
      </c>
      <c r="AR275" s="28">
        <v>2</v>
      </c>
      <c r="AS275" s="28">
        <v>2</v>
      </c>
      <c r="AT275" s="28">
        <v>2</v>
      </c>
      <c r="AU275" s="28">
        <v>1</v>
      </c>
      <c r="AV275" s="28">
        <v>2</v>
      </c>
      <c r="AW275" s="28">
        <v>2</v>
      </c>
      <c r="AX275" s="28">
        <v>1</v>
      </c>
      <c r="AY275" s="28">
        <v>2</v>
      </c>
      <c r="AZ275" s="28">
        <v>2</v>
      </c>
      <c r="BA275" s="28">
        <v>2</v>
      </c>
      <c r="BB275" s="28">
        <v>2</v>
      </c>
      <c r="BC275" s="28">
        <v>2</v>
      </c>
      <c r="BD275" s="28">
        <v>2</v>
      </c>
      <c r="BE275" s="28">
        <v>1</v>
      </c>
      <c r="BF275" s="28">
        <v>2</v>
      </c>
      <c r="BG275" s="28">
        <v>2</v>
      </c>
      <c r="BH275" s="28">
        <v>2</v>
      </c>
      <c r="BI275" s="28">
        <v>2</v>
      </c>
      <c r="BJ275" s="28">
        <v>2</v>
      </c>
      <c r="BK275" s="28">
        <v>2</v>
      </c>
      <c r="BL275" s="28">
        <v>1</v>
      </c>
      <c r="BM275" s="28">
        <v>2</v>
      </c>
      <c r="BN275" s="28">
        <v>2</v>
      </c>
      <c r="BO275" s="28">
        <v>2</v>
      </c>
      <c r="BP275" s="28">
        <v>1</v>
      </c>
      <c r="BQ275" s="28">
        <v>2</v>
      </c>
      <c r="BR275" s="28">
        <v>2</v>
      </c>
      <c r="BS275" s="28">
        <v>1</v>
      </c>
      <c r="BT275" s="28">
        <v>1</v>
      </c>
      <c r="BU275" s="28">
        <v>2</v>
      </c>
      <c r="BV275" s="28">
        <v>2</v>
      </c>
      <c r="BW275" s="76">
        <v>44010</v>
      </c>
      <c r="BX275" s="77"/>
      <c r="BZ275" s="76"/>
      <c r="CB275" s="76">
        <v>44010</v>
      </c>
      <c r="CC275" s="76">
        <v>44015</v>
      </c>
      <c r="CD275" s="78">
        <v>3</v>
      </c>
      <c r="CE275" s="76">
        <v>44007</v>
      </c>
      <c r="CF275" s="79">
        <v>8</v>
      </c>
      <c r="CG275" s="78">
        <v>1</v>
      </c>
      <c r="CH275" s="76">
        <v>44010</v>
      </c>
      <c r="CI275" s="28">
        <v>98</v>
      </c>
      <c r="CJ275" s="28">
        <v>61</v>
      </c>
      <c r="CK275" s="28">
        <v>1</v>
      </c>
      <c r="CL275" s="28">
        <v>74</v>
      </c>
      <c r="CN275" s="28">
        <v>91</v>
      </c>
      <c r="CO275" s="28">
        <v>2</v>
      </c>
      <c r="CQ275" s="28">
        <v>21</v>
      </c>
      <c r="CR275" s="28">
        <v>36.700000000000003</v>
      </c>
      <c r="CS275" s="28">
        <v>2</v>
      </c>
      <c r="CT275" s="28">
        <v>20</v>
      </c>
      <c r="CU275" s="28">
        <v>101</v>
      </c>
      <c r="CV275" s="28">
        <v>1.19</v>
      </c>
      <c r="CW275" s="28">
        <v>9</v>
      </c>
      <c r="CX275" s="28">
        <v>14</v>
      </c>
      <c r="CY275" s="28">
        <v>4.9000000000000004</v>
      </c>
      <c r="CZ275" s="28">
        <v>181000</v>
      </c>
      <c r="DA275" s="28">
        <v>5224</v>
      </c>
      <c r="DB275" s="28">
        <v>300</v>
      </c>
      <c r="DC275" s="28">
        <v>40</v>
      </c>
      <c r="DD275" s="28">
        <v>40</v>
      </c>
      <c r="DE275" s="28">
        <v>3656</v>
      </c>
      <c r="DF275" s="28">
        <v>1200</v>
      </c>
      <c r="DG275" s="28">
        <v>4.2</v>
      </c>
      <c r="DH275" s="28">
        <v>133</v>
      </c>
      <c r="DI275" s="28">
        <v>104</v>
      </c>
      <c r="DK275" s="28">
        <v>66</v>
      </c>
      <c r="DO275" s="28">
        <v>32</v>
      </c>
      <c r="DP275" s="28">
        <v>290</v>
      </c>
      <c r="DS275" s="28">
        <v>691</v>
      </c>
      <c r="DV275" s="80"/>
      <c r="EA275" s="28">
        <v>7.18</v>
      </c>
      <c r="EB275" s="28">
        <v>38</v>
      </c>
      <c r="EC275" s="28">
        <v>14</v>
      </c>
      <c r="ED275" s="28">
        <v>37</v>
      </c>
      <c r="EF275" s="28">
        <v>227</v>
      </c>
      <c r="EG275" s="28">
        <v>27</v>
      </c>
      <c r="ER275" s="28">
        <v>1</v>
      </c>
      <c r="ES275" s="28">
        <v>6</v>
      </c>
      <c r="ET275" s="28">
        <v>1</v>
      </c>
      <c r="EU275" s="28">
        <v>1</v>
      </c>
      <c r="EV275" s="28">
        <v>1</v>
      </c>
      <c r="EW275" s="28">
        <v>91</v>
      </c>
      <c r="EY275" s="28">
        <f t="shared" si="13"/>
        <v>27.852007979223913</v>
      </c>
      <c r="EZ275" s="77">
        <f t="shared" si="12"/>
        <v>5</v>
      </c>
      <c r="FA275" s="28">
        <f t="shared" si="14"/>
        <v>8</v>
      </c>
    </row>
    <row r="276" spans="1:157" s="28" customFormat="1" ht="29.25" customHeight="1" x14ac:dyDescent="0.25">
      <c r="A276" s="76">
        <v>44015</v>
      </c>
      <c r="B276" s="28" t="s">
        <v>603</v>
      </c>
      <c r="C276" s="28">
        <v>2226188260</v>
      </c>
      <c r="D276" s="28" t="s">
        <v>1174</v>
      </c>
      <c r="E276" s="28" t="s">
        <v>1176</v>
      </c>
      <c r="F276" s="28">
        <v>60</v>
      </c>
      <c r="G276" s="28">
        <v>6</v>
      </c>
      <c r="H276" s="28" t="s">
        <v>308</v>
      </c>
      <c r="I276" s="28">
        <v>2</v>
      </c>
      <c r="J276" s="28">
        <v>1</v>
      </c>
      <c r="K276" s="28" t="s">
        <v>1177</v>
      </c>
      <c r="L276" s="28">
        <v>1</v>
      </c>
      <c r="M276" s="28">
        <v>2</v>
      </c>
      <c r="N276" s="28">
        <v>2</v>
      </c>
      <c r="O276" s="28">
        <v>2</v>
      </c>
      <c r="P276" s="28">
        <v>2</v>
      </c>
      <c r="Q276" s="28">
        <v>2</v>
      </c>
      <c r="R276" s="28">
        <v>2</v>
      </c>
      <c r="S276" s="28">
        <v>2</v>
      </c>
      <c r="T276" s="28">
        <v>2</v>
      </c>
      <c r="U276" s="28">
        <v>1</v>
      </c>
      <c r="V276" s="28">
        <v>2</v>
      </c>
      <c r="W276" s="28">
        <v>2</v>
      </c>
      <c r="X276" s="28">
        <v>2</v>
      </c>
      <c r="Y276" s="28">
        <v>2</v>
      </c>
      <c r="Z276" s="28">
        <v>2</v>
      </c>
      <c r="AA276" s="28">
        <v>2</v>
      </c>
      <c r="AB276" s="28">
        <v>2</v>
      </c>
      <c r="AC276" s="28">
        <v>2</v>
      </c>
      <c r="AD276" s="28">
        <v>80</v>
      </c>
      <c r="AE276" s="28">
        <v>1.6</v>
      </c>
      <c r="AF276" s="28">
        <v>1</v>
      </c>
      <c r="AG276" s="28">
        <v>2</v>
      </c>
      <c r="AH276" s="28">
        <v>2</v>
      </c>
      <c r="AI276" s="28">
        <v>2</v>
      </c>
      <c r="AJ276" s="28">
        <v>2</v>
      </c>
      <c r="AK276" s="28">
        <v>2</v>
      </c>
      <c r="AL276" s="28">
        <v>2</v>
      </c>
      <c r="AM276" s="28">
        <v>2</v>
      </c>
      <c r="AN276" s="28">
        <v>2</v>
      </c>
      <c r="AO276" s="28">
        <v>2</v>
      </c>
      <c r="AP276" s="28">
        <v>2</v>
      </c>
      <c r="AQ276" s="28">
        <v>2</v>
      </c>
      <c r="AR276" s="28">
        <v>2</v>
      </c>
      <c r="AS276" s="28">
        <v>2</v>
      </c>
      <c r="AT276" s="28">
        <v>2</v>
      </c>
      <c r="AU276" s="28">
        <v>2</v>
      </c>
      <c r="AV276" s="28">
        <v>2</v>
      </c>
      <c r="AW276" s="28">
        <v>2</v>
      </c>
      <c r="AX276" s="28">
        <v>2</v>
      </c>
      <c r="AY276" s="28">
        <v>2</v>
      </c>
      <c r="AZ276" s="28">
        <v>2</v>
      </c>
      <c r="BA276" s="28">
        <v>2</v>
      </c>
      <c r="BB276" s="28">
        <v>2</v>
      </c>
      <c r="BC276" s="28">
        <v>2</v>
      </c>
      <c r="BD276" s="28">
        <v>2</v>
      </c>
      <c r="BE276" s="28">
        <v>1</v>
      </c>
      <c r="BF276" s="28">
        <v>2</v>
      </c>
      <c r="BG276" s="28">
        <v>2</v>
      </c>
      <c r="BH276" s="28">
        <v>2</v>
      </c>
      <c r="BI276" s="28">
        <v>2</v>
      </c>
      <c r="BJ276" s="28">
        <v>2</v>
      </c>
      <c r="BK276" s="28">
        <v>2</v>
      </c>
      <c r="BL276" s="28">
        <v>1</v>
      </c>
      <c r="BM276" s="28">
        <v>2</v>
      </c>
      <c r="BN276" s="28">
        <v>2</v>
      </c>
      <c r="BO276" s="28">
        <v>2</v>
      </c>
      <c r="BP276" s="28">
        <v>1</v>
      </c>
      <c r="BQ276" s="28">
        <v>2</v>
      </c>
      <c r="BR276" s="28">
        <v>2</v>
      </c>
      <c r="BS276" s="28">
        <v>1</v>
      </c>
      <c r="BT276" s="28">
        <v>2</v>
      </c>
      <c r="BU276" s="28">
        <v>2</v>
      </c>
      <c r="BV276" s="28">
        <v>2</v>
      </c>
      <c r="BW276" s="76">
        <v>44015</v>
      </c>
      <c r="BX276" s="77"/>
      <c r="BZ276" s="76"/>
      <c r="CB276" s="76">
        <v>44015</v>
      </c>
      <c r="CC276" s="76">
        <v>44016</v>
      </c>
      <c r="CD276" s="78">
        <v>3</v>
      </c>
      <c r="CE276" s="76">
        <v>44012</v>
      </c>
      <c r="CF276" s="79">
        <v>1</v>
      </c>
      <c r="CG276" s="78">
        <v>1</v>
      </c>
      <c r="CH276" s="76">
        <v>44015</v>
      </c>
      <c r="CI276" s="28">
        <v>122</v>
      </c>
      <c r="CJ276" s="28">
        <v>78</v>
      </c>
      <c r="CK276" s="28">
        <v>1</v>
      </c>
      <c r="CL276" s="28">
        <v>108</v>
      </c>
      <c r="CM276" s="28">
        <v>88</v>
      </c>
      <c r="CO276" s="28">
        <v>2</v>
      </c>
      <c r="CP276" s="28">
        <v>15</v>
      </c>
      <c r="CQ276" s="28">
        <v>30</v>
      </c>
      <c r="CR276" s="28">
        <v>37.799999999999997</v>
      </c>
      <c r="CS276" s="28">
        <v>2</v>
      </c>
      <c r="CT276" s="28">
        <v>114</v>
      </c>
      <c r="CU276" s="28">
        <v>265</v>
      </c>
      <c r="CV276" s="28">
        <v>10.5</v>
      </c>
      <c r="CW276" s="28">
        <v>53</v>
      </c>
      <c r="CX276" s="28">
        <v>12.2</v>
      </c>
      <c r="CY276" s="28">
        <v>4.3</v>
      </c>
      <c r="CZ276" s="28">
        <v>601000</v>
      </c>
      <c r="DA276" s="28">
        <v>39160</v>
      </c>
      <c r="DB276" s="28">
        <v>390</v>
      </c>
      <c r="DC276" s="28">
        <v>0</v>
      </c>
      <c r="DD276" s="28">
        <v>0</v>
      </c>
      <c r="DE276" s="28">
        <v>26240</v>
      </c>
      <c r="DF276" s="28">
        <v>780</v>
      </c>
      <c r="DG276" s="28">
        <v>5.2</v>
      </c>
      <c r="DH276" s="28">
        <v>134</v>
      </c>
      <c r="DI276" s="28">
        <v>108</v>
      </c>
      <c r="DK276" s="28">
        <v>92</v>
      </c>
      <c r="DO276" s="28">
        <v>36</v>
      </c>
      <c r="DS276" s="28">
        <v>800</v>
      </c>
      <c r="DV276" s="80"/>
      <c r="EA276" s="28">
        <v>7.25</v>
      </c>
      <c r="EB276" s="28">
        <v>18</v>
      </c>
      <c r="EC276" s="28">
        <v>7.9</v>
      </c>
      <c r="ED276" s="28">
        <v>62</v>
      </c>
      <c r="EF276" s="28">
        <v>639</v>
      </c>
      <c r="ER276" s="28">
        <v>1</v>
      </c>
      <c r="ES276" s="28" t="s">
        <v>1177</v>
      </c>
      <c r="ET276" s="28">
        <v>1</v>
      </c>
      <c r="EU276" s="28">
        <v>2</v>
      </c>
      <c r="EV276" s="28">
        <v>1</v>
      </c>
      <c r="EW276" s="28">
        <v>12.9</v>
      </c>
      <c r="EY276" s="28">
        <f t="shared" si="13"/>
        <v>31.25</v>
      </c>
      <c r="EZ276" s="77">
        <f t="shared" si="12"/>
        <v>1</v>
      </c>
      <c r="FA276" s="28">
        <f t="shared" si="14"/>
        <v>4</v>
      </c>
    </row>
    <row r="277" spans="1:157" s="28" customFormat="1" ht="29.25" customHeight="1" x14ac:dyDescent="0.25">
      <c r="A277" s="76">
        <v>44016</v>
      </c>
      <c r="B277" s="28" t="s">
        <v>402</v>
      </c>
      <c r="C277" s="28">
        <v>2271016764</v>
      </c>
      <c r="D277" s="28" t="s">
        <v>1178</v>
      </c>
      <c r="E277" s="28" t="s">
        <v>1179</v>
      </c>
      <c r="F277" s="28">
        <v>44</v>
      </c>
      <c r="G277" s="28">
        <v>1</v>
      </c>
      <c r="H277" s="28" t="s">
        <v>345</v>
      </c>
      <c r="I277" s="28">
        <v>3</v>
      </c>
      <c r="J277" s="28">
        <v>2</v>
      </c>
      <c r="K277" s="28">
        <v>6</v>
      </c>
      <c r="L277" s="28">
        <v>2</v>
      </c>
      <c r="M277" s="28">
        <v>2</v>
      </c>
      <c r="N277" s="28">
        <v>2</v>
      </c>
      <c r="O277" s="28">
        <v>2</v>
      </c>
      <c r="P277" s="28">
        <v>2</v>
      </c>
      <c r="Q277" s="28">
        <v>2</v>
      </c>
      <c r="R277" s="28">
        <v>2</v>
      </c>
      <c r="S277" s="28">
        <v>2</v>
      </c>
      <c r="T277" s="28">
        <v>2</v>
      </c>
      <c r="U277" s="28">
        <v>2</v>
      </c>
      <c r="V277" s="28">
        <v>2</v>
      </c>
      <c r="W277" s="28">
        <v>2</v>
      </c>
      <c r="X277" s="28">
        <v>2</v>
      </c>
      <c r="Y277" s="28">
        <v>2</v>
      </c>
      <c r="Z277" s="28">
        <v>2</v>
      </c>
      <c r="AA277" s="28">
        <v>2</v>
      </c>
      <c r="AB277" s="28">
        <v>2</v>
      </c>
      <c r="AC277" s="28">
        <v>2</v>
      </c>
      <c r="AD277" s="28">
        <v>130</v>
      </c>
      <c r="AE277" s="28">
        <v>1.72</v>
      </c>
      <c r="AF277" s="28">
        <v>1</v>
      </c>
      <c r="AG277" s="28">
        <v>2</v>
      </c>
      <c r="AH277" s="28">
        <v>2</v>
      </c>
      <c r="AI277" s="28">
        <v>2</v>
      </c>
      <c r="AJ277" s="28">
        <v>2</v>
      </c>
      <c r="AK277" s="28">
        <v>2</v>
      </c>
      <c r="AL277" s="28">
        <v>2</v>
      </c>
      <c r="AM277" s="28">
        <v>2</v>
      </c>
      <c r="AN277" s="28">
        <v>2</v>
      </c>
      <c r="AO277" s="28">
        <v>2</v>
      </c>
      <c r="AP277" s="28">
        <v>2</v>
      </c>
      <c r="AQ277" s="28">
        <v>2</v>
      </c>
      <c r="AR277" s="28">
        <v>2</v>
      </c>
      <c r="AS277" s="28">
        <v>2</v>
      </c>
      <c r="AT277" s="28">
        <v>2</v>
      </c>
      <c r="AU277" s="28">
        <v>2</v>
      </c>
      <c r="AV277" s="28">
        <v>2</v>
      </c>
      <c r="AW277" s="28">
        <v>2</v>
      </c>
      <c r="AX277" s="28">
        <v>2</v>
      </c>
      <c r="AY277" s="28">
        <v>2</v>
      </c>
      <c r="AZ277" s="28">
        <v>2</v>
      </c>
      <c r="BA277" s="28">
        <v>2</v>
      </c>
      <c r="BB277" s="28">
        <v>2</v>
      </c>
      <c r="BC277" s="28">
        <v>2</v>
      </c>
      <c r="BD277" s="28">
        <v>2</v>
      </c>
      <c r="BE277" s="28">
        <v>1</v>
      </c>
      <c r="BF277" s="28">
        <v>2</v>
      </c>
      <c r="BG277" s="28">
        <v>2</v>
      </c>
      <c r="BH277" s="28">
        <v>2</v>
      </c>
      <c r="BI277" s="28">
        <v>2</v>
      </c>
      <c r="BJ277" s="28">
        <v>2</v>
      </c>
      <c r="BK277" s="28">
        <v>2</v>
      </c>
      <c r="BL277" s="28">
        <v>1</v>
      </c>
      <c r="BM277" s="28">
        <v>2</v>
      </c>
      <c r="BN277" s="28">
        <v>2</v>
      </c>
      <c r="BO277" s="28">
        <v>2</v>
      </c>
      <c r="BP277" s="28">
        <v>2</v>
      </c>
      <c r="BQ277" s="28">
        <v>2</v>
      </c>
      <c r="BR277" s="28">
        <v>2</v>
      </c>
      <c r="BS277" s="28">
        <v>1</v>
      </c>
      <c r="BT277" s="28">
        <v>2</v>
      </c>
      <c r="BU277" s="28">
        <v>2</v>
      </c>
      <c r="BV277" s="28">
        <v>2</v>
      </c>
      <c r="BW277" s="76">
        <v>44016</v>
      </c>
      <c r="BX277" s="77"/>
      <c r="BZ277" s="76"/>
      <c r="CB277" s="76">
        <v>44016</v>
      </c>
      <c r="CC277" s="76">
        <v>44017</v>
      </c>
      <c r="CD277" s="78">
        <v>3</v>
      </c>
      <c r="CE277" s="76">
        <v>44010</v>
      </c>
      <c r="CF277" s="79">
        <v>5</v>
      </c>
      <c r="CG277" s="78">
        <v>1</v>
      </c>
      <c r="CH277" s="76">
        <v>44016</v>
      </c>
      <c r="CI277" s="28">
        <v>140</v>
      </c>
      <c r="CJ277" s="28">
        <v>90</v>
      </c>
      <c r="CK277" s="28">
        <v>1</v>
      </c>
      <c r="CL277" s="28">
        <v>112</v>
      </c>
      <c r="CM277" s="28">
        <v>65</v>
      </c>
      <c r="CN277" s="28">
        <v>97</v>
      </c>
      <c r="CO277" s="28">
        <v>2</v>
      </c>
      <c r="CQ277" s="28">
        <v>20</v>
      </c>
      <c r="CR277" s="28">
        <v>37</v>
      </c>
      <c r="CS277" s="28">
        <v>1</v>
      </c>
      <c r="CT277" s="28">
        <v>23</v>
      </c>
      <c r="CU277" s="28">
        <v>161</v>
      </c>
      <c r="CV277" s="28">
        <v>0.99</v>
      </c>
      <c r="CW277" s="28">
        <v>11</v>
      </c>
      <c r="CX277" s="28">
        <v>17.399999999999999</v>
      </c>
      <c r="CY277" s="28">
        <v>5.8</v>
      </c>
      <c r="CZ277" s="28">
        <v>653000</v>
      </c>
      <c r="DA277" s="28">
        <v>44810</v>
      </c>
      <c r="DB277" s="28">
        <v>1792</v>
      </c>
      <c r="DC277" s="28">
        <v>0</v>
      </c>
      <c r="DD277" s="28">
        <v>0</v>
      </c>
      <c r="DE277" s="28">
        <v>41673</v>
      </c>
      <c r="DF277" s="28">
        <v>1344</v>
      </c>
      <c r="DG277" s="28">
        <v>3.9</v>
      </c>
      <c r="DH277" s="28">
        <v>140</v>
      </c>
      <c r="DI277" s="28">
        <v>104</v>
      </c>
      <c r="DK277" s="28">
        <v>27</v>
      </c>
      <c r="DO277" s="28">
        <v>32</v>
      </c>
      <c r="DS277" s="28">
        <v>549</v>
      </c>
      <c r="DV277" s="80"/>
      <c r="EA277" s="28">
        <v>7.42</v>
      </c>
      <c r="EB277" s="28">
        <v>24</v>
      </c>
      <c r="EC277" s="28">
        <v>15</v>
      </c>
      <c r="ED277" s="28">
        <v>54</v>
      </c>
      <c r="EF277" s="28">
        <v>72</v>
      </c>
      <c r="ER277" s="28">
        <v>2</v>
      </c>
      <c r="ES277" s="28">
        <v>6</v>
      </c>
      <c r="ET277" s="28">
        <v>1</v>
      </c>
      <c r="EU277" s="28">
        <v>1</v>
      </c>
      <c r="EV277" s="28">
        <v>1</v>
      </c>
      <c r="EW277" s="28">
        <v>12.7</v>
      </c>
      <c r="EY277" s="28">
        <f t="shared" si="13"/>
        <v>43.942671714440237</v>
      </c>
      <c r="EZ277" s="77">
        <f t="shared" si="12"/>
        <v>1</v>
      </c>
      <c r="FA277" s="28">
        <f t="shared" si="14"/>
        <v>7</v>
      </c>
    </row>
    <row r="278" spans="1:157" s="28" customFormat="1" ht="29.25" customHeight="1" x14ac:dyDescent="0.25">
      <c r="A278" s="76">
        <v>44017</v>
      </c>
      <c r="B278" s="28" t="s">
        <v>488</v>
      </c>
      <c r="C278" s="28">
        <v>222954845</v>
      </c>
      <c r="D278" s="28" t="s">
        <v>1180</v>
      </c>
      <c r="E278" s="28" t="s">
        <v>1181</v>
      </c>
      <c r="F278" s="28">
        <v>63</v>
      </c>
      <c r="G278" s="28">
        <v>1</v>
      </c>
      <c r="H278" s="28" t="s">
        <v>345</v>
      </c>
      <c r="I278" s="28">
        <v>3</v>
      </c>
      <c r="J278" s="28">
        <v>2</v>
      </c>
      <c r="K278" s="28">
        <v>6</v>
      </c>
      <c r="L278" s="28">
        <v>1</v>
      </c>
      <c r="M278" s="28">
        <v>2</v>
      </c>
      <c r="N278" s="28">
        <v>2</v>
      </c>
      <c r="O278" s="28">
        <v>2</v>
      </c>
      <c r="P278" s="28">
        <v>2</v>
      </c>
      <c r="Q278" s="28">
        <v>2</v>
      </c>
      <c r="R278" s="28">
        <v>2</v>
      </c>
      <c r="S278" s="28">
        <v>2</v>
      </c>
      <c r="T278" s="28">
        <v>2</v>
      </c>
      <c r="U278" s="28">
        <v>2</v>
      </c>
      <c r="V278" s="28">
        <v>2</v>
      </c>
      <c r="W278" s="28">
        <v>2</v>
      </c>
      <c r="X278" s="28">
        <v>2</v>
      </c>
      <c r="Y278" s="28">
        <v>2</v>
      </c>
      <c r="Z278" s="28">
        <v>2</v>
      </c>
      <c r="AA278" s="28">
        <v>2</v>
      </c>
      <c r="AB278" s="28">
        <v>1</v>
      </c>
      <c r="AC278" s="28">
        <v>2</v>
      </c>
      <c r="AD278" s="28">
        <v>74</v>
      </c>
      <c r="AE278" s="28">
        <v>1.72</v>
      </c>
      <c r="AF278" s="28">
        <v>1</v>
      </c>
      <c r="AG278" s="28">
        <v>2</v>
      </c>
      <c r="AH278" s="28">
        <v>2</v>
      </c>
      <c r="AI278" s="28">
        <v>2</v>
      </c>
      <c r="AJ278" s="28">
        <v>2</v>
      </c>
      <c r="AK278" s="28">
        <v>2</v>
      </c>
      <c r="AL278" s="28">
        <v>2</v>
      </c>
      <c r="AM278" s="28">
        <v>2</v>
      </c>
      <c r="AN278" s="28">
        <v>2</v>
      </c>
      <c r="AO278" s="28">
        <v>2</v>
      </c>
      <c r="AP278" s="28">
        <v>2</v>
      </c>
      <c r="AQ278" s="28">
        <v>2</v>
      </c>
      <c r="AR278" s="28">
        <v>2</v>
      </c>
      <c r="AS278" s="28">
        <v>2</v>
      </c>
      <c r="AT278" s="28">
        <v>2</v>
      </c>
      <c r="AU278" s="28">
        <v>2</v>
      </c>
      <c r="AV278" s="28">
        <v>2</v>
      </c>
      <c r="AW278" s="28">
        <v>2</v>
      </c>
      <c r="AX278" s="28">
        <v>2</v>
      </c>
      <c r="AY278" s="28">
        <v>2</v>
      </c>
      <c r="AZ278" s="28">
        <v>2</v>
      </c>
      <c r="BA278" s="28">
        <v>2</v>
      </c>
      <c r="BB278" s="28">
        <v>2</v>
      </c>
      <c r="BC278" s="28">
        <v>2</v>
      </c>
      <c r="BD278" s="28">
        <v>2</v>
      </c>
      <c r="BE278" s="28">
        <v>1</v>
      </c>
      <c r="BF278" s="28">
        <v>2</v>
      </c>
      <c r="BG278" s="28">
        <v>2</v>
      </c>
      <c r="BH278" s="28">
        <v>2</v>
      </c>
      <c r="BI278" s="28">
        <v>2</v>
      </c>
      <c r="BJ278" s="28">
        <v>2</v>
      </c>
      <c r="BK278" s="28">
        <v>2</v>
      </c>
      <c r="BL278" s="28">
        <v>1</v>
      </c>
      <c r="BM278" s="28">
        <v>2</v>
      </c>
      <c r="BN278" s="28">
        <v>2</v>
      </c>
      <c r="BO278" s="28">
        <v>2</v>
      </c>
      <c r="BP278" s="28">
        <v>1</v>
      </c>
      <c r="BQ278" s="28">
        <v>2</v>
      </c>
      <c r="BR278" s="28">
        <v>2</v>
      </c>
      <c r="BS278" s="28">
        <v>1</v>
      </c>
      <c r="BT278" s="28">
        <v>1</v>
      </c>
      <c r="BU278" s="28">
        <v>2</v>
      </c>
      <c r="BV278" s="28">
        <v>2</v>
      </c>
      <c r="BW278" s="76">
        <v>44017</v>
      </c>
      <c r="BX278" s="77"/>
      <c r="BZ278" s="76"/>
      <c r="CB278" s="76">
        <v>44017</v>
      </c>
      <c r="CC278" s="76">
        <v>44018</v>
      </c>
      <c r="CD278" s="78">
        <v>3</v>
      </c>
      <c r="CE278" s="76">
        <v>44011</v>
      </c>
      <c r="CF278" s="79">
        <v>1</v>
      </c>
      <c r="CG278" s="78">
        <v>1</v>
      </c>
      <c r="CH278" s="76">
        <v>44017</v>
      </c>
      <c r="CI278" s="28">
        <v>120</v>
      </c>
      <c r="CJ278" s="28">
        <v>80</v>
      </c>
      <c r="CK278" s="28">
        <v>1</v>
      </c>
      <c r="CL278" s="28">
        <v>90</v>
      </c>
      <c r="CM278" s="28">
        <v>88</v>
      </c>
      <c r="CO278" s="28">
        <v>2</v>
      </c>
      <c r="CQ278" s="28">
        <v>26</v>
      </c>
      <c r="CR278" s="28">
        <v>37</v>
      </c>
      <c r="CS278" s="28">
        <v>1</v>
      </c>
      <c r="DV278" s="80"/>
      <c r="EA278" s="28">
        <v>7.48</v>
      </c>
      <c r="EB278" s="28">
        <v>25</v>
      </c>
      <c r="EC278" s="28">
        <v>18</v>
      </c>
      <c r="ED278" s="28">
        <v>50</v>
      </c>
      <c r="ER278" s="28">
        <v>1</v>
      </c>
      <c r="ES278" s="28">
        <v>6</v>
      </c>
      <c r="ET278" s="28">
        <v>1</v>
      </c>
      <c r="EU278" s="28">
        <v>1</v>
      </c>
      <c r="EV278" s="28">
        <v>1</v>
      </c>
      <c r="EY278" s="28">
        <f t="shared" si="13"/>
        <v>25.013520822065985</v>
      </c>
      <c r="EZ278" s="77">
        <f t="shared" si="12"/>
        <v>1</v>
      </c>
      <c r="FA278" s="28">
        <f t="shared" si="14"/>
        <v>7</v>
      </c>
    </row>
    <row r="279" spans="1:157" s="28" customFormat="1" ht="29.25" customHeight="1" x14ac:dyDescent="0.25">
      <c r="A279" s="76">
        <v>43966</v>
      </c>
      <c r="B279" s="28" t="s">
        <v>1182</v>
      </c>
      <c r="C279" s="28">
        <v>4424349997</v>
      </c>
      <c r="D279" s="28" t="s">
        <v>1183</v>
      </c>
      <c r="E279" s="28" t="s">
        <v>1184</v>
      </c>
      <c r="F279" s="28">
        <v>39</v>
      </c>
      <c r="G279" s="28">
        <v>3</v>
      </c>
      <c r="H279" s="28" t="s">
        <v>308</v>
      </c>
      <c r="I279" s="28">
        <v>2</v>
      </c>
      <c r="J279" s="28">
        <v>2</v>
      </c>
      <c r="K279" s="28">
        <v>6</v>
      </c>
      <c r="L279" s="28">
        <v>1</v>
      </c>
      <c r="M279" s="28">
        <v>2</v>
      </c>
      <c r="N279" s="28">
        <v>2</v>
      </c>
      <c r="O279" s="28">
        <v>2</v>
      </c>
      <c r="P279" s="28">
        <v>2</v>
      </c>
      <c r="Q279" s="28">
        <v>2</v>
      </c>
      <c r="R279" s="28">
        <v>2</v>
      </c>
      <c r="S279" s="28">
        <v>2</v>
      </c>
      <c r="T279" s="28">
        <v>2</v>
      </c>
      <c r="U279" s="28">
        <v>2</v>
      </c>
      <c r="V279" s="28">
        <v>2</v>
      </c>
      <c r="W279" s="28">
        <v>2</v>
      </c>
      <c r="X279" s="28">
        <v>2</v>
      </c>
      <c r="Y279" s="28">
        <v>2</v>
      </c>
      <c r="Z279" s="28">
        <v>2</v>
      </c>
      <c r="AA279" s="28">
        <v>2</v>
      </c>
      <c r="AB279" s="28">
        <v>2</v>
      </c>
      <c r="AC279" s="28">
        <v>2</v>
      </c>
      <c r="AD279" s="28">
        <v>87</v>
      </c>
      <c r="AE279" s="28">
        <v>1.67</v>
      </c>
      <c r="AF279" s="28">
        <v>1</v>
      </c>
      <c r="AG279" s="28">
        <v>2</v>
      </c>
      <c r="AH279" s="28">
        <v>2</v>
      </c>
      <c r="AI279" s="28">
        <v>2</v>
      </c>
      <c r="AJ279" s="28">
        <v>2</v>
      </c>
      <c r="AK279" s="28">
        <v>2</v>
      </c>
      <c r="AL279" s="28">
        <v>2</v>
      </c>
      <c r="AM279" s="28">
        <v>2</v>
      </c>
      <c r="AN279" s="28">
        <v>2</v>
      </c>
      <c r="AO279" s="28">
        <v>2</v>
      </c>
      <c r="AP279" s="28">
        <v>2</v>
      </c>
      <c r="AQ279" s="28">
        <v>2</v>
      </c>
      <c r="AR279" s="28">
        <v>2</v>
      </c>
      <c r="AS279" s="28">
        <v>2</v>
      </c>
      <c r="AT279" s="28">
        <v>2</v>
      </c>
      <c r="AU279" s="28">
        <v>1</v>
      </c>
      <c r="AV279" s="28">
        <v>2</v>
      </c>
      <c r="AW279" s="28">
        <v>2</v>
      </c>
      <c r="AX279" s="28">
        <v>1</v>
      </c>
      <c r="AY279" s="28">
        <v>2</v>
      </c>
      <c r="AZ279" s="28">
        <v>2</v>
      </c>
      <c r="BA279" s="28">
        <v>2</v>
      </c>
      <c r="BB279" s="28">
        <v>2</v>
      </c>
      <c r="BC279" s="28">
        <v>2</v>
      </c>
      <c r="BD279" s="28">
        <v>2</v>
      </c>
      <c r="BE279" s="28">
        <v>1</v>
      </c>
      <c r="BF279" s="28">
        <v>2</v>
      </c>
      <c r="BG279" s="28">
        <v>2</v>
      </c>
      <c r="BH279" s="28">
        <v>2</v>
      </c>
      <c r="BI279" s="28">
        <v>2</v>
      </c>
      <c r="BJ279" s="28">
        <v>2</v>
      </c>
      <c r="BK279" s="28">
        <v>2</v>
      </c>
      <c r="BL279" s="28">
        <v>1</v>
      </c>
      <c r="BM279" s="28">
        <v>2</v>
      </c>
      <c r="BN279" s="28">
        <v>2</v>
      </c>
      <c r="BO279" s="28">
        <v>2</v>
      </c>
      <c r="BP279" s="28">
        <v>2</v>
      </c>
      <c r="BQ279" s="28">
        <v>2</v>
      </c>
      <c r="BR279" s="28">
        <v>2</v>
      </c>
      <c r="BS279" s="28">
        <v>1</v>
      </c>
      <c r="BT279" s="28">
        <v>2</v>
      </c>
      <c r="BU279" s="28">
        <v>2</v>
      </c>
      <c r="BV279" s="28">
        <v>2</v>
      </c>
      <c r="BW279" s="76">
        <v>43966</v>
      </c>
      <c r="BX279" s="77" t="s">
        <v>871</v>
      </c>
      <c r="BZ279" s="76"/>
      <c r="CB279" s="76">
        <v>43966</v>
      </c>
      <c r="CC279" s="76">
        <v>43966</v>
      </c>
      <c r="CD279" s="78" t="s">
        <v>1187</v>
      </c>
      <c r="CE279" s="76">
        <v>43964</v>
      </c>
      <c r="CF279" s="79">
        <v>1</v>
      </c>
      <c r="CG279" s="78">
        <v>1</v>
      </c>
      <c r="CH279" s="76">
        <v>43966</v>
      </c>
      <c r="CI279" s="28">
        <v>103</v>
      </c>
      <c r="CJ279" s="28">
        <v>72</v>
      </c>
      <c r="CK279" s="28">
        <v>1</v>
      </c>
      <c r="CL279" s="28">
        <v>115</v>
      </c>
      <c r="CM279" s="28">
        <v>96</v>
      </c>
      <c r="CO279" s="28">
        <v>2</v>
      </c>
      <c r="CP279" s="28">
        <v>5</v>
      </c>
      <c r="CQ279" s="28">
        <v>26</v>
      </c>
      <c r="CR279" s="28">
        <v>37</v>
      </c>
      <c r="CS279" s="28">
        <v>2</v>
      </c>
      <c r="CT279" s="28">
        <v>16</v>
      </c>
      <c r="CU279" s="28">
        <v>112</v>
      </c>
      <c r="CV279" s="28">
        <v>1.1599999999999999</v>
      </c>
      <c r="CW279" s="28">
        <v>7.4</v>
      </c>
      <c r="CX279" s="28">
        <v>15.9</v>
      </c>
      <c r="CY279" s="28">
        <v>5.5</v>
      </c>
      <c r="CZ279" s="28">
        <v>223</v>
      </c>
      <c r="DA279" s="28">
        <v>7600</v>
      </c>
      <c r="DB279" s="28">
        <v>680</v>
      </c>
      <c r="DC279" s="28">
        <v>0</v>
      </c>
      <c r="DD279" s="28">
        <v>0</v>
      </c>
      <c r="DE279" s="28">
        <v>5930</v>
      </c>
      <c r="DF279" s="28">
        <v>990</v>
      </c>
      <c r="DG279" s="28">
        <v>3.6</v>
      </c>
      <c r="DH279" s="28">
        <v>140</v>
      </c>
      <c r="DI279" s="28">
        <v>102</v>
      </c>
      <c r="DK279" s="28">
        <v>43</v>
      </c>
      <c r="DO279" s="28">
        <v>63</v>
      </c>
      <c r="DP279" s="28" t="s">
        <v>457</v>
      </c>
      <c r="DS279" s="28">
        <v>346</v>
      </c>
      <c r="DV279" s="80"/>
      <c r="EA279" s="28">
        <v>7.47</v>
      </c>
      <c r="EB279" s="28">
        <v>25</v>
      </c>
      <c r="EC279" s="28">
        <v>18</v>
      </c>
      <c r="ED279" s="28">
        <v>52</v>
      </c>
      <c r="EF279" s="28">
        <v>112</v>
      </c>
      <c r="EG279" s="28">
        <v>18</v>
      </c>
      <c r="ER279" s="28">
        <v>2</v>
      </c>
      <c r="ES279" s="28">
        <v>6</v>
      </c>
      <c r="ET279" s="28">
        <v>1</v>
      </c>
      <c r="EU279" s="28">
        <v>1</v>
      </c>
      <c r="EV279" s="28">
        <v>1</v>
      </c>
      <c r="EW279" s="28">
        <v>13.9</v>
      </c>
      <c r="EY279" s="28">
        <f t="shared" si="13"/>
        <v>31.1950948402596</v>
      </c>
      <c r="EZ279" s="77">
        <f t="shared" si="12"/>
        <v>0</v>
      </c>
      <c r="FA279" s="28">
        <f t="shared" si="14"/>
        <v>2</v>
      </c>
    </row>
    <row r="280" spans="1:157" s="91" customFormat="1" ht="29.25" customHeight="1" x14ac:dyDescent="0.25">
      <c r="D280" s="91" t="s">
        <v>1185</v>
      </c>
      <c r="E280" s="91">
        <v>6286693187</v>
      </c>
      <c r="F280" s="91">
        <v>42</v>
      </c>
      <c r="G280" s="91">
        <v>5</v>
      </c>
      <c r="BW280" s="92">
        <v>44001</v>
      </c>
      <c r="BX280" s="93">
        <v>1</v>
      </c>
      <c r="BZ280" s="92"/>
      <c r="CB280" s="92"/>
      <c r="CC280" s="92"/>
      <c r="CD280" s="94"/>
      <c r="CE280" s="92"/>
      <c r="CF280" s="95"/>
      <c r="CG280" s="94"/>
      <c r="DV280" s="96"/>
      <c r="EY280" s="91" t="e">
        <f t="shared" si="13"/>
        <v>#DIV/0!</v>
      </c>
      <c r="EZ280" s="93">
        <f t="shared" si="12"/>
        <v>0</v>
      </c>
      <c r="FA280" s="91">
        <f t="shared" si="14"/>
        <v>0</v>
      </c>
    </row>
    <row r="281" spans="1:157" s="91" customFormat="1" ht="29.25" customHeight="1" x14ac:dyDescent="0.25">
      <c r="D281" s="91" t="s">
        <v>1186</v>
      </c>
      <c r="F281" s="91">
        <v>52</v>
      </c>
      <c r="BW281" s="92">
        <v>44004</v>
      </c>
      <c r="BX281" s="93">
        <v>1</v>
      </c>
      <c r="BZ281" s="92"/>
      <c r="CB281" s="92"/>
      <c r="CC281" s="92"/>
      <c r="CD281" s="94"/>
      <c r="CE281" s="92"/>
      <c r="CF281" s="95"/>
      <c r="CG281" s="94"/>
      <c r="DV281" s="96"/>
      <c r="EY281" s="91" t="e">
        <f t="shared" si="13"/>
        <v>#DIV/0!</v>
      </c>
      <c r="EZ281" s="93">
        <f t="shared" si="12"/>
        <v>0</v>
      </c>
      <c r="FA281" s="91">
        <f t="shared" si="14"/>
        <v>0</v>
      </c>
    </row>
    <row r="282" spans="1:157" ht="29.25" customHeight="1" x14ac:dyDescent="0.25">
      <c r="A282" s="25">
        <v>43955</v>
      </c>
      <c r="B282" s="18" t="s">
        <v>1188</v>
      </c>
      <c r="C282" s="18">
        <v>2224886277</v>
      </c>
      <c r="D282" s="18" t="s">
        <v>1189</v>
      </c>
      <c r="E282" s="18" t="s">
        <v>1190</v>
      </c>
      <c r="F282" s="18">
        <v>51</v>
      </c>
      <c r="G282" s="18">
        <v>3</v>
      </c>
      <c r="H282" s="18" t="s">
        <v>286</v>
      </c>
      <c r="I282" s="18">
        <v>2</v>
      </c>
      <c r="J282" s="18">
        <v>2</v>
      </c>
      <c r="K282" s="18">
        <v>6</v>
      </c>
      <c r="L282" s="18">
        <v>1</v>
      </c>
      <c r="M282" s="18">
        <v>2</v>
      </c>
      <c r="N282" s="18">
        <v>2</v>
      </c>
      <c r="O282" s="18">
        <v>2</v>
      </c>
      <c r="P282" s="18">
        <v>2</v>
      </c>
      <c r="Q282" s="18">
        <v>2</v>
      </c>
      <c r="R282" s="18">
        <v>2</v>
      </c>
      <c r="S282" s="18">
        <v>2</v>
      </c>
      <c r="T282" s="18">
        <v>2</v>
      </c>
      <c r="U282" s="18">
        <v>2</v>
      </c>
      <c r="V282" s="18">
        <v>2</v>
      </c>
      <c r="W282" s="18">
        <v>2</v>
      </c>
      <c r="X282" s="18">
        <v>2</v>
      </c>
      <c r="Y282" s="18">
        <v>2</v>
      </c>
      <c r="Z282" s="18">
        <v>2</v>
      </c>
      <c r="AA282" s="18">
        <v>2</v>
      </c>
      <c r="AB282" s="18">
        <v>2</v>
      </c>
      <c r="AC282" s="18">
        <v>2</v>
      </c>
      <c r="AD282" s="18">
        <v>63</v>
      </c>
      <c r="AE282" s="18">
        <v>1.63</v>
      </c>
      <c r="AF282" s="18">
        <v>1</v>
      </c>
      <c r="AG282" s="18">
        <v>2</v>
      </c>
      <c r="AH282" s="18">
        <v>2</v>
      </c>
      <c r="AI282" s="18">
        <v>2</v>
      </c>
      <c r="AJ282" s="18">
        <v>2</v>
      </c>
      <c r="AK282" s="18">
        <v>2</v>
      </c>
      <c r="AL282" s="18">
        <v>2</v>
      </c>
      <c r="AM282" s="18">
        <v>2</v>
      </c>
      <c r="AN282" s="18">
        <v>2</v>
      </c>
      <c r="AO282" s="18">
        <v>2</v>
      </c>
      <c r="AP282" s="18">
        <v>2</v>
      </c>
      <c r="AQ282" s="18">
        <v>2</v>
      </c>
      <c r="AR282" s="18">
        <v>2</v>
      </c>
      <c r="AS282" s="18">
        <v>2</v>
      </c>
      <c r="AT282" s="18">
        <v>2</v>
      </c>
      <c r="AU282" s="18">
        <v>1</v>
      </c>
      <c r="AV282" s="18">
        <v>2</v>
      </c>
      <c r="AW282" s="18">
        <v>2</v>
      </c>
      <c r="AX282" s="18">
        <v>2</v>
      </c>
      <c r="AY282" s="18">
        <v>2</v>
      </c>
      <c r="AZ282" s="18">
        <v>2</v>
      </c>
      <c r="BA282" s="18">
        <v>2</v>
      </c>
      <c r="BB282" s="18">
        <v>2</v>
      </c>
      <c r="BC282" s="18">
        <v>1</v>
      </c>
      <c r="BD282" s="18">
        <v>2</v>
      </c>
      <c r="BE282" s="18">
        <v>1</v>
      </c>
      <c r="BF282" s="18">
        <v>2</v>
      </c>
      <c r="BG282" s="18">
        <v>2</v>
      </c>
      <c r="BH282" s="18">
        <v>2</v>
      </c>
      <c r="BI282" s="18">
        <v>2</v>
      </c>
      <c r="BJ282" s="18">
        <v>2</v>
      </c>
      <c r="BK282" s="18">
        <v>2</v>
      </c>
      <c r="BL282" s="18">
        <v>1</v>
      </c>
      <c r="BM282" s="18">
        <v>1</v>
      </c>
      <c r="BN282" s="18">
        <v>2</v>
      </c>
      <c r="BO282" s="18">
        <v>2</v>
      </c>
      <c r="BP282" s="18">
        <v>1</v>
      </c>
      <c r="BQ282" s="18">
        <v>1</v>
      </c>
      <c r="BR282" s="18">
        <v>2</v>
      </c>
      <c r="BS282" s="18">
        <v>1</v>
      </c>
      <c r="BT282" s="18">
        <v>1</v>
      </c>
      <c r="BU282" s="18">
        <v>1</v>
      </c>
      <c r="BV282" s="18">
        <v>1</v>
      </c>
      <c r="BW282" s="25">
        <v>43955</v>
      </c>
      <c r="BX282" s="18">
        <v>3</v>
      </c>
      <c r="CB282" s="25">
        <v>43955</v>
      </c>
      <c r="CC282" s="25">
        <v>43963</v>
      </c>
      <c r="CD282" s="26">
        <v>2</v>
      </c>
      <c r="CE282" s="25">
        <v>43945</v>
      </c>
      <c r="CF282" s="62">
        <v>2</v>
      </c>
      <c r="CG282" s="26">
        <v>1</v>
      </c>
      <c r="CH282" s="25">
        <v>43955</v>
      </c>
      <c r="CI282" s="18">
        <v>110</v>
      </c>
      <c r="CJ282" s="18">
        <v>72</v>
      </c>
      <c r="CK282" s="18">
        <v>1</v>
      </c>
      <c r="CL282" s="18">
        <v>122</v>
      </c>
      <c r="CN282" s="18">
        <v>83</v>
      </c>
      <c r="CO282" s="18">
        <v>2</v>
      </c>
      <c r="CQ282" s="18">
        <v>23</v>
      </c>
      <c r="CR282" s="18">
        <v>37.200000000000003</v>
      </c>
      <c r="CS282" s="18">
        <v>2</v>
      </c>
      <c r="CT282" s="18">
        <v>21</v>
      </c>
      <c r="CU282" s="18">
        <v>114</v>
      </c>
      <c r="CV282" s="18">
        <v>1</v>
      </c>
      <c r="CW282" s="18">
        <v>10</v>
      </c>
      <c r="CX282" s="18">
        <v>15.2</v>
      </c>
      <c r="CY282" s="18">
        <v>4.9000000000000004</v>
      </c>
      <c r="CZ282" s="18">
        <v>181000</v>
      </c>
      <c r="DA282" s="18">
        <v>9100</v>
      </c>
      <c r="DB282" s="18">
        <v>550</v>
      </c>
      <c r="DC282" s="18">
        <v>90</v>
      </c>
      <c r="DD282" s="18">
        <v>90</v>
      </c>
      <c r="DE282" s="18">
        <v>7830</v>
      </c>
      <c r="DF282" s="18">
        <v>640</v>
      </c>
      <c r="DG282" s="18">
        <v>4.0999999999999996</v>
      </c>
      <c r="DH282" s="18">
        <v>132</v>
      </c>
      <c r="DI282" s="18">
        <v>102</v>
      </c>
      <c r="DK282" s="18">
        <v>41</v>
      </c>
      <c r="DO282" s="18">
        <v>39</v>
      </c>
      <c r="DP282" s="18">
        <v>442</v>
      </c>
      <c r="DS282" s="18">
        <v>289</v>
      </c>
      <c r="EA282" s="18">
        <v>7.47</v>
      </c>
      <c r="EB282" s="18">
        <v>28</v>
      </c>
      <c r="EC282" s="18">
        <v>20</v>
      </c>
      <c r="ED282" s="18">
        <v>76</v>
      </c>
      <c r="ER282" s="18">
        <v>2</v>
      </c>
      <c r="ES282" s="18">
        <v>6</v>
      </c>
      <c r="ET282" s="18">
        <v>1</v>
      </c>
      <c r="EU282" s="18">
        <v>1</v>
      </c>
      <c r="EV282" s="18">
        <v>1</v>
      </c>
      <c r="EW282" s="22">
        <v>14.9</v>
      </c>
      <c r="EY282" s="29">
        <f t="shared" si="13"/>
        <v>23.711844630960901</v>
      </c>
      <c r="EZ282" s="82">
        <f t="shared" si="12"/>
        <v>8</v>
      </c>
      <c r="FA282" s="29">
        <f t="shared" si="14"/>
        <v>18</v>
      </c>
    </row>
    <row r="283" spans="1:157" s="28" customFormat="1" ht="29.25" customHeight="1" x14ac:dyDescent="0.25">
      <c r="A283" s="76">
        <v>43987</v>
      </c>
      <c r="B283" s="28" t="s">
        <v>1009</v>
      </c>
      <c r="C283" s="28">
        <v>2221551344</v>
      </c>
      <c r="D283" s="28" t="s">
        <v>1193</v>
      </c>
      <c r="E283" s="28" t="s">
        <v>1192</v>
      </c>
      <c r="F283" s="28">
        <v>82</v>
      </c>
      <c r="G283" s="28">
        <v>6</v>
      </c>
      <c r="H283" s="28" t="s">
        <v>308</v>
      </c>
      <c r="I283" s="28">
        <v>2</v>
      </c>
      <c r="J283" s="28">
        <v>1</v>
      </c>
      <c r="K283" s="28">
        <v>4</v>
      </c>
      <c r="L283" s="28">
        <v>2</v>
      </c>
      <c r="M283" s="28">
        <v>2</v>
      </c>
      <c r="N283" s="28">
        <v>2</v>
      </c>
      <c r="O283" s="28">
        <v>2</v>
      </c>
      <c r="P283" s="28">
        <v>2</v>
      </c>
      <c r="Q283" s="28">
        <v>1</v>
      </c>
      <c r="R283" s="28">
        <v>2</v>
      </c>
      <c r="S283" s="28">
        <v>2</v>
      </c>
      <c r="T283" s="28">
        <v>2</v>
      </c>
      <c r="U283" s="28">
        <v>1</v>
      </c>
      <c r="V283" s="28">
        <v>2</v>
      </c>
      <c r="W283" s="28">
        <v>2</v>
      </c>
      <c r="X283" s="28">
        <v>2</v>
      </c>
      <c r="Y283" s="28">
        <v>2</v>
      </c>
      <c r="Z283" s="28">
        <v>2</v>
      </c>
      <c r="AA283" s="28">
        <v>2</v>
      </c>
      <c r="AB283" s="28">
        <v>2</v>
      </c>
      <c r="AC283" s="28">
        <v>2</v>
      </c>
      <c r="AD283" s="28">
        <v>92</v>
      </c>
      <c r="AE283" s="28">
        <v>1.82</v>
      </c>
      <c r="AF283" s="28">
        <v>1</v>
      </c>
      <c r="AG283" s="28">
        <v>2</v>
      </c>
      <c r="AH283" s="28">
        <v>2</v>
      </c>
      <c r="AI283" s="28">
        <v>2</v>
      </c>
      <c r="AJ283" s="28">
        <v>2</v>
      </c>
      <c r="AK283" s="28">
        <v>2</v>
      </c>
      <c r="AL283" s="28">
        <v>2</v>
      </c>
      <c r="AM283" s="28">
        <v>2</v>
      </c>
      <c r="AN283" s="28">
        <v>2</v>
      </c>
      <c r="AO283" s="28">
        <v>2</v>
      </c>
      <c r="AP283" s="28">
        <v>2</v>
      </c>
      <c r="AQ283" s="28">
        <v>2</v>
      </c>
      <c r="AR283" s="28">
        <v>2</v>
      </c>
      <c r="AS283" s="28">
        <v>2</v>
      </c>
      <c r="AT283" s="28">
        <v>2</v>
      </c>
      <c r="AU283" s="28">
        <v>2</v>
      </c>
      <c r="AV283" s="28">
        <v>2</v>
      </c>
      <c r="AW283" s="28">
        <v>2</v>
      </c>
      <c r="AX283" s="28">
        <v>2</v>
      </c>
      <c r="AY283" s="28">
        <v>2</v>
      </c>
      <c r="AZ283" s="28">
        <v>2</v>
      </c>
      <c r="BA283" s="28">
        <v>2</v>
      </c>
      <c r="BB283" s="28">
        <v>2</v>
      </c>
      <c r="BC283" s="28">
        <v>2</v>
      </c>
      <c r="BD283" s="28">
        <v>2</v>
      </c>
      <c r="BE283" s="28">
        <v>1</v>
      </c>
      <c r="BF283" s="28">
        <v>2</v>
      </c>
      <c r="BG283" s="28">
        <v>2</v>
      </c>
      <c r="BH283" s="28">
        <v>2</v>
      </c>
      <c r="BI283" s="28">
        <v>2</v>
      </c>
      <c r="BJ283" s="28">
        <v>2</v>
      </c>
      <c r="BK283" s="28">
        <v>2</v>
      </c>
      <c r="BL283" s="28">
        <v>1</v>
      </c>
      <c r="BM283" s="28">
        <v>2</v>
      </c>
      <c r="BN283" s="28">
        <v>2</v>
      </c>
      <c r="BO283" s="28">
        <v>2</v>
      </c>
      <c r="BP283" s="28">
        <v>1</v>
      </c>
      <c r="BQ283" s="28">
        <v>2</v>
      </c>
      <c r="BR283" s="28">
        <v>2</v>
      </c>
      <c r="BS283" s="28">
        <v>1</v>
      </c>
      <c r="BT283" s="28">
        <v>1</v>
      </c>
      <c r="BU283" s="28">
        <v>2</v>
      </c>
      <c r="BV283" s="28">
        <v>2</v>
      </c>
      <c r="BW283" s="76">
        <v>43986</v>
      </c>
      <c r="BX283" s="77"/>
      <c r="BZ283" s="76"/>
      <c r="CB283" s="76">
        <v>43987</v>
      </c>
      <c r="CC283" s="76">
        <v>43992</v>
      </c>
      <c r="CD283" s="78">
        <v>2</v>
      </c>
      <c r="CE283" s="76">
        <v>43981</v>
      </c>
      <c r="CF283" s="79">
        <v>2</v>
      </c>
      <c r="CG283" s="78">
        <v>1</v>
      </c>
      <c r="CH283" s="76">
        <v>43987</v>
      </c>
      <c r="CI283" s="28">
        <v>130</v>
      </c>
      <c r="CJ283" s="28">
        <v>89</v>
      </c>
      <c r="CK283" s="28">
        <v>1</v>
      </c>
      <c r="CL283" s="28">
        <v>100</v>
      </c>
      <c r="CM283" s="28">
        <v>96</v>
      </c>
      <c r="CO283" s="28">
        <v>2</v>
      </c>
      <c r="CP283" s="28">
        <v>5</v>
      </c>
      <c r="CQ283" s="28">
        <v>24</v>
      </c>
      <c r="CR283" s="28">
        <v>36.799999999999997</v>
      </c>
      <c r="CS283" s="28">
        <v>2</v>
      </c>
      <c r="CT283" s="28">
        <v>72</v>
      </c>
      <c r="CU283" s="28">
        <v>344</v>
      </c>
      <c r="CV283" s="28">
        <v>0.95</v>
      </c>
      <c r="CW283" s="28">
        <v>34</v>
      </c>
      <c r="CX283" s="28">
        <v>13.3</v>
      </c>
      <c r="CY283" s="28">
        <v>4.8</v>
      </c>
      <c r="CZ283" s="28">
        <v>247000</v>
      </c>
      <c r="DA283" s="28">
        <v>124000</v>
      </c>
      <c r="DB283" s="28">
        <v>740</v>
      </c>
      <c r="DC283" s="28">
        <v>120</v>
      </c>
      <c r="DD283" s="28">
        <v>0</v>
      </c>
      <c r="DE283" s="28">
        <v>10660</v>
      </c>
      <c r="DF283" s="28">
        <v>870</v>
      </c>
      <c r="DG283" s="28">
        <v>4</v>
      </c>
      <c r="DH283" s="28">
        <v>141</v>
      </c>
      <c r="DI283" s="28">
        <v>109</v>
      </c>
      <c r="DK283" s="28">
        <v>23</v>
      </c>
      <c r="DO283" s="28">
        <v>20</v>
      </c>
      <c r="DP283" s="28">
        <v>197</v>
      </c>
      <c r="DS283" s="28">
        <v>183</v>
      </c>
      <c r="DV283" s="80"/>
      <c r="EA283" s="28">
        <v>7.43</v>
      </c>
      <c r="EB283" s="28">
        <v>31</v>
      </c>
      <c r="EC283" s="28">
        <v>20</v>
      </c>
      <c r="ED283" s="28">
        <v>71</v>
      </c>
      <c r="ER283" s="28">
        <v>2</v>
      </c>
      <c r="ES283" s="28">
        <v>6</v>
      </c>
      <c r="ET283" s="28">
        <v>1</v>
      </c>
      <c r="EU283" s="28">
        <v>1</v>
      </c>
      <c r="EV283" s="28">
        <v>1</v>
      </c>
      <c r="EW283" s="28">
        <v>16.7</v>
      </c>
      <c r="EY283" s="28">
        <f t="shared" si="13"/>
        <v>27.77442337881898</v>
      </c>
      <c r="EZ283" s="77">
        <f t="shared" si="12"/>
        <v>5</v>
      </c>
      <c r="FA283" s="28">
        <f t="shared" si="14"/>
        <v>11</v>
      </c>
    </row>
    <row r="284" spans="1:157" ht="29.25" customHeight="1" x14ac:dyDescent="0.25">
      <c r="A284" s="25">
        <v>43995</v>
      </c>
      <c r="B284" s="18" t="s">
        <v>393</v>
      </c>
      <c r="C284" s="18">
        <v>2212545361</v>
      </c>
      <c r="D284" s="18" t="s">
        <v>1194</v>
      </c>
      <c r="E284" s="18" t="s">
        <v>1195</v>
      </c>
      <c r="F284" s="18">
        <v>37</v>
      </c>
      <c r="G284" s="18">
        <v>1</v>
      </c>
      <c r="H284" s="18" t="s">
        <v>345</v>
      </c>
      <c r="I284" s="18">
        <v>3</v>
      </c>
      <c r="J284" s="18">
        <v>2</v>
      </c>
      <c r="K284" s="18">
        <v>6</v>
      </c>
      <c r="L284" s="18">
        <v>2</v>
      </c>
      <c r="M284" s="18">
        <v>1</v>
      </c>
      <c r="N284" s="18">
        <v>2</v>
      </c>
      <c r="O284" s="18">
        <v>2</v>
      </c>
      <c r="P284" s="18">
        <v>2</v>
      </c>
      <c r="Q284" s="18">
        <v>2</v>
      </c>
      <c r="R284" s="18">
        <v>2</v>
      </c>
      <c r="S284" s="18">
        <v>2</v>
      </c>
      <c r="T284" s="18">
        <v>2</v>
      </c>
      <c r="U284" s="18">
        <v>2</v>
      </c>
      <c r="V284" s="18">
        <v>2</v>
      </c>
      <c r="W284" s="18">
        <v>2</v>
      </c>
      <c r="X284" s="18">
        <v>2</v>
      </c>
      <c r="Y284" s="18">
        <v>2</v>
      </c>
      <c r="Z284" s="18">
        <v>2</v>
      </c>
      <c r="AA284" s="18">
        <v>2</v>
      </c>
      <c r="AB284" s="18">
        <v>2</v>
      </c>
      <c r="AC284" s="18">
        <v>2</v>
      </c>
      <c r="AD284" s="18">
        <v>83</v>
      </c>
      <c r="AE284" s="18">
        <v>1.6</v>
      </c>
      <c r="AF284" s="18">
        <v>2</v>
      </c>
      <c r="AG284" s="18">
        <v>2</v>
      </c>
      <c r="AH284" s="18">
        <v>2</v>
      </c>
      <c r="AI284" s="18">
        <v>2</v>
      </c>
      <c r="AJ284" s="18">
        <v>2</v>
      </c>
      <c r="AK284" s="18">
        <v>2</v>
      </c>
      <c r="AL284" s="18">
        <v>2</v>
      </c>
      <c r="AM284" s="18">
        <v>2</v>
      </c>
      <c r="AN284" s="18">
        <v>2</v>
      </c>
      <c r="AO284" s="18">
        <v>2</v>
      </c>
      <c r="AP284" s="18">
        <v>2</v>
      </c>
      <c r="AQ284" s="18">
        <v>2</v>
      </c>
      <c r="AR284" s="18">
        <v>2</v>
      </c>
      <c r="AS284" s="18">
        <v>2</v>
      </c>
      <c r="AT284" s="18">
        <v>2</v>
      </c>
      <c r="AU284" s="18">
        <v>2</v>
      </c>
      <c r="AV284" s="18">
        <v>2</v>
      </c>
      <c r="AW284" s="18">
        <v>2</v>
      </c>
      <c r="AX284" s="18">
        <v>2</v>
      </c>
      <c r="AY284" s="18">
        <v>2</v>
      </c>
      <c r="AZ284" s="18">
        <v>2</v>
      </c>
      <c r="BA284" s="18">
        <v>2</v>
      </c>
      <c r="BB284" s="18">
        <v>2</v>
      </c>
      <c r="BC284" s="18">
        <v>2</v>
      </c>
      <c r="BD284" s="18">
        <v>1</v>
      </c>
      <c r="BE284" s="18">
        <v>1</v>
      </c>
      <c r="BF284" s="18">
        <v>2</v>
      </c>
      <c r="BG284" s="18">
        <v>2</v>
      </c>
      <c r="BH284" s="18">
        <v>2</v>
      </c>
      <c r="BI284" s="18">
        <v>2</v>
      </c>
      <c r="BJ284" s="18">
        <v>2</v>
      </c>
      <c r="BK284" s="18">
        <v>1</v>
      </c>
      <c r="BL284" s="18">
        <v>1</v>
      </c>
      <c r="BM284" s="18">
        <v>2</v>
      </c>
      <c r="BN284" s="18">
        <v>2</v>
      </c>
      <c r="BO284" s="18">
        <v>2</v>
      </c>
      <c r="BP284" s="18">
        <v>1</v>
      </c>
      <c r="BQ284" s="18">
        <v>2</v>
      </c>
      <c r="BR284" s="18">
        <v>1</v>
      </c>
      <c r="BS284" s="18">
        <v>1</v>
      </c>
      <c r="BT284" s="18">
        <v>1</v>
      </c>
      <c r="BU284" s="18">
        <v>2</v>
      </c>
      <c r="BV284" s="18">
        <v>2</v>
      </c>
      <c r="BW284" s="25">
        <v>43991</v>
      </c>
      <c r="BX284" s="53">
        <v>1</v>
      </c>
      <c r="CB284" s="25">
        <v>43995</v>
      </c>
      <c r="CC284" s="25">
        <v>44001</v>
      </c>
      <c r="CD284" s="26">
        <v>2</v>
      </c>
      <c r="CE284" s="25">
        <v>43989</v>
      </c>
      <c r="CF284" s="62">
        <v>12</v>
      </c>
      <c r="CG284" s="26">
        <v>1</v>
      </c>
      <c r="CH284" s="25">
        <v>43995</v>
      </c>
      <c r="CI284" s="18">
        <v>144</v>
      </c>
      <c r="CJ284" s="18">
        <v>89</v>
      </c>
      <c r="CK284" s="18">
        <v>1</v>
      </c>
      <c r="CL284" s="18">
        <v>115</v>
      </c>
      <c r="CN284" s="18">
        <v>93</v>
      </c>
      <c r="CO284" s="18">
        <v>2</v>
      </c>
      <c r="CQ284" s="18">
        <v>20</v>
      </c>
      <c r="CR284" s="18">
        <v>37.200000000000003</v>
      </c>
      <c r="CS284" s="18">
        <v>2</v>
      </c>
      <c r="CT284" s="18">
        <v>13</v>
      </c>
      <c r="CU284" s="18">
        <v>78</v>
      </c>
      <c r="CV284" s="18">
        <v>0.74</v>
      </c>
      <c r="CW284" s="18">
        <v>6.1</v>
      </c>
      <c r="CX284" s="18">
        <v>11.7</v>
      </c>
      <c r="CY284" s="18">
        <v>4.4000000000000004</v>
      </c>
      <c r="CZ284" s="18">
        <v>216000</v>
      </c>
      <c r="DA284" s="18">
        <v>6632</v>
      </c>
      <c r="DB284" s="18">
        <v>150</v>
      </c>
      <c r="DC284" s="18">
        <v>0</v>
      </c>
      <c r="DD284" s="18">
        <v>0</v>
      </c>
      <c r="DE284" s="18">
        <v>4400</v>
      </c>
      <c r="DF284" s="18">
        <v>1600</v>
      </c>
      <c r="DG284" s="18">
        <v>3.2</v>
      </c>
      <c r="DH284" s="18">
        <v>129</v>
      </c>
      <c r="DI284" s="18">
        <v>100</v>
      </c>
      <c r="DJ284" s="18">
        <v>7.4</v>
      </c>
      <c r="ER284" s="18">
        <v>2</v>
      </c>
      <c r="ES284" s="18">
        <v>6</v>
      </c>
      <c r="ET284" s="18">
        <v>1</v>
      </c>
      <c r="EU284" s="18">
        <v>1</v>
      </c>
      <c r="EV284" s="18">
        <v>1</v>
      </c>
      <c r="EW284" s="22">
        <v>12.6</v>
      </c>
      <c r="EY284" s="29">
        <f t="shared" si="13"/>
        <v>32.421875</v>
      </c>
    </row>
    <row r="285" spans="1:157" ht="29.25" customHeight="1" x14ac:dyDescent="0.25">
      <c r="A285" s="25">
        <v>43992</v>
      </c>
      <c r="B285" s="18" t="s">
        <v>242</v>
      </c>
      <c r="C285" s="18">
        <v>2221037790</v>
      </c>
      <c r="D285" s="18" t="s">
        <v>1196</v>
      </c>
      <c r="E285" s="18" t="s">
        <v>1197</v>
      </c>
      <c r="F285" s="18">
        <v>69</v>
      </c>
      <c r="G285" s="18">
        <v>4</v>
      </c>
      <c r="H285" s="18" t="s">
        <v>286</v>
      </c>
      <c r="I285" s="18">
        <v>2</v>
      </c>
      <c r="J285" s="18">
        <v>1</v>
      </c>
      <c r="K285" s="18" t="s">
        <v>925</v>
      </c>
      <c r="L285" s="18">
        <v>2</v>
      </c>
      <c r="M285" s="18">
        <v>2</v>
      </c>
      <c r="N285" s="18">
        <v>2</v>
      </c>
      <c r="O285" s="18">
        <v>2</v>
      </c>
      <c r="P285" s="18">
        <v>2</v>
      </c>
      <c r="Q285" s="18">
        <v>1</v>
      </c>
      <c r="R285" s="18">
        <v>2</v>
      </c>
      <c r="S285" s="18">
        <v>2</v>
      </c>
      <c r="T285" s="18">
        <v>2</v>
      </c>
      <c r="U285" s="18">
        <v>1</v>
      </c>
      <c r="V285" s="18">
        <v>2</v>
      </c>
      <c r="W285" s="18">
        <v>2</v>
      </c>
      <c r="X285" s="18">
        <v>2</v>
      </c>
      <c r="Y285" s="18">
        <v>2</v>
      </c>
      <c r="Z285" s="18">
        <v>2</v>
      </c>
      <c r="AA285" s="18">
        <v>2</v>
      </c>
      <c r="AB285" s="18">
        <v>2</v>
      </c>
      <c r="AC285" s="18">
        <v>2</v>
      </c>
      <c r="AD285" s="18">
        <v>80</v>
      </c>
      <c r="AE285" s="18">
        <v>1.6</v>
      </c>
      <c r="AF285" s="18">
        <v>1</v>
      </c>
      <c r="AG285" s="18">
        <v>2</v>
      </c>
      <c r="AH285" s="18">
        <v>2</v>
      </c>
      <c r="AI285" s="18">
        <v>2</v>
      </c>
      <c r="AJ285" s="18">
        <v>2</v>
      </c>
      <c r="AK285" s="18">
        <v>2</v>
      </c>
      <c r="AL285" s="18">
        <v>2</v>
      </c>
      <c r="AM285" s="18">
        <v>2</v>
      </c>
      <c r="AN285" s="18">
        <v>2</v>
      </c>
      <c r="AO285" s="18">
        <v>2</v>
      </c>
      <c r="AP285" s="18">
        <v>2</v>
      </c>
      <c r="AQ285" s="18">
        <v>2</v>
      </c>
      <c r="AR285" s="18">
        <v>2</v>
      </c>
      <c r="AS285" s="18">
        <v>2</v>
      </c>
      <c r="AT285" s="18">
        <v>2</v>
      </c>
      <c r="AU285" s="18">
        <v>2</v>
      </c>
      <c r="AV285" s="18">
        <v>2</v>
      </c>
      <c r="AW285" s="18">
        <v>2</v>
      </c>
      <c r="AX285" s="18">
        <v>1</v>
      </c>
      <c r="AY285" s="18">
        <v>2</v>
      </c>
      <c r="AZ285" s="18">
        <v>2</v>
      </c>
      <c r="BA285" s="18">
        <v>2</v>
      </c>
      <c r="BB285" s="18">
        <v>2</v>
      </c>
      <c r="BC285" s="18">
        <v>2</v>
      </c>
      <c r="BD285" s="18">
        <v>2</v>
      </c>
      <c r="BE285" s="18">
        <v>1</v>
      </c>
      <c r="BF285" s="18">
        <v>2</v>
      </c>
      <c r="BG285" s="18">
        <v>2</v>
      </c>
      <c r="BH285" s="18">
        <v>2</v>
      </c>
      <c r="BI285" s="18">
        <v>2</v>
      </c>
      <c r="BJ285" s="18">
        <v>2</v>
      </c>
      <c r="BK285" s="18">
        <v>2</v>
      </c>
      <c r="BL285" s="18">
        <v>1</v>
      </c>
      <c r="BM285" s="18">
        <v>2</v>
      </c>
      <c r="BN285" s="18">
        <v>2</v>
      </c>
      <c r="BO285" s="18">
        <v>2</v>
      </c>
      <c r="BP285" s="18">
        <v>1</v>
      </c>
      <c r="BQ285" s="18">
        <v>2</v>
      </c>
      <c r="BR285" s="18">
        <v>1</v>
      </c>
      <c r="BS285" s="18">
        <v>1</v>
      </c>
      <c r="BT285" s="18">
        <v>1</v>
      </c>
      <c r="BU285" s="18">
        <v>2</v>
      </c>
      <c r="BV285" s="18">
        <v>2</v>
      </c>
      <c r="BW285" s="25">
        <v>43992</v>
      </c>
      <c r="BX285" s="53">
        <v>1</v>
      </c>
      <c r="CB285" s="25">
        <v>43992</v>
      </c>
      <c r="CC285" s="25">
        <v>44000</v>
      </c>
      <c r="CD285" s="26">
        <v>2</v>
      </c>
      <c r="CE285" s="25">
        <v>43980</v>
      </c>
      <c r="CF285" s="62">
        <v>14</v>
      </c>
      <c r="CG285" s="26">
        <v>1</v>
      </c>
      <c r="CH285" s="25">
        <v>43992</v>
      </c>
      <c r="CI285" s="18">
        <v>149</v>
      </c>
      <c r="CJ285" s="18">
        <v>77</v>
      </c>
      <c r="CK285" s="18">
        <v>1</v>
      </c>
      <c r="CL285" s="18">
        <v>96</v>
      </c>
      <c r="CN285" s="18">
        <v>94</v>
      </c>
      <c r="CO285" s="18">
        <v>2</v>
      </c>
      <c r="CP285" s="18">
        <v>5</v>
      </c>
      <c r="CQ285" s="18">
        <v>19</v>
      </c>
      <c r="CR285" s="18">
        <v>37</v>
      </c>
      <c r="CS285" s="18">
        <v>2</v>
      </c>
      <c r="CT285" s="18">
        <v>45</v>
      </c>
      <c r="CU285" s="18">
        <v>146</v>
      </c>
      <c r="CV285" s="18">
        <v>0.91</v>
      </c>
      <c r="CW285" s="18">
        <v>21</v>
      </c>
      <c r="CX285" s="18">
        <v>14.1</v>
      </c>
      <c r="CY285" s="18">
        <v>4.9000000000000004</v>
      </c>
      <c r="CZ285" s="18">
        <v>178000</v>
      </c>
      <c r="DA285" s="18">
        <v>7200</v>
      </c>
      <c r="DB285" s="18">
        <v>790</v>
      </c>
      <c r="DC285" s="18">
        <v>70</v>
      </c>
      <c r="DD285" s="18">
        <v>70</v>
      </c>
      <c r="DE285" s="18">
        <v>5300</v>
      </c>
      <c r="DF285" s="18">
        <v>1010</v>
      </c>
      <c r="DG285" s="18">
        <v>4.4000000000000004</v>
      </c>
      <c r="DH285" s="18">
        <v>135</v>
      </c>
      <c r="DI285" s="18">
        <v>96</v>
      </c>
      <c r="DK285" s="18">
        <v>56</v>
      </c>
      <c r="DO285" s="18">
        <v>31</v>
      </c>
      <c r="DP285" s="18">
        <v>950</v>
      </c>
      <c r="DS285" s="18">
        <v>398</v>
      </c>
      <c r="EA285" s="18">
        <v>7.38</v>
      </c>
      <c r="EB285" s="18">
        <v>47</v>
      </c>
      <c r="EC285" s="18">
        <v>27</v>
      </c>
      <c r="ED285" s="18">
        <v>65</v>
      </c>
      <c r="ER285" s="18">
        <v>2</v>
      </c>
      <c r="ES285" s="18">
        <v>6</v>
      </c>
      <c r="ET285" s="18">
        <v>1</v>
      </c>
      <c r="EU285" s="18">
        <v>2</v>
      </c>
      <c r="EV285" s="18">
        <v>2</v>
      </c>
      <c r="EW285" s="22">
        <v>16.8</v>
      </c>
      <c r="EY285" s="29">
        <f t="shared" si="13"/>
        <v>31.25</v>
      </c>
    </row>
    <row r="286" spans="1:157" s="28" customFormat="1" ht="29.25" customHeight="1" x14ac:dyDescent="0.25">
      <c r="A286" s="76">
        <v>43998</v>
      </c>
      <c r="B286" s="28" t="s">
        <v>242</v>
      </c>
      <c r="C286" s="28">
        <v>2221073572</v>
      </c>
      <c r="D286" s="28" t="s">
        <v>1199</v>
      </c>
      <c r="E286" s="28" t="s">
        <v>1200</v>
      </c>
      <c r="F286" s="28">
        <v>40</v>
      </c>
      <c r="G286" s="28">
        <v>2</v>
      </c>
      <c r="H286" s="28" t="s">
        <v>286</v>
      </c>
      <c r="I286" s="28">
        <v>2</v>
      </c>
      <c r="J286" s="28">
        <v>2</v>
      </c>
      <c r="K286" s="28">
        <v>6</v>
      </c>
      <c r="L286" s="28">
        <v>1</v>
      </c>
      <c r="M286" s="28">
        <v>2</v>
      </c>
      <c r="N286" s="28">
        <v>2</v>
      </c>
      <c r="O286" s="28">
        <v>2</v>
      </c>
      <c r="P286" s="28">
        <v>2</v>
      </c>
      <c r="Q286" s="28">
        <v>2</v>
      </c>
      <c r="R286" s="28">
        <v>2</v>
      </c>
      <c r="S286" s="28">
        <v>2</v>
      </c>
      <c r="T286" s="28">
        <v>2</v>
      </c>
      <c r="U286" s="28">
        <v>2</v>
      </c>
      <c r="V286" s="28">
        <v>2</v>
      </c>
      <c r="W286" s="28">
        <v>2</v>
      </c>
      <c r="X286" s="28">
        <v>2</v>
      </c>
      <c r="Y286" s="28">
        <v>2</v>
      </c>
      <c r="Z286" s="28">
        <v>2</v>
      </c>
      <c r="AA286" s="28">
        <v>2</v>
      </c>
      <c r="AB286" s="28">
        <v>2</v>
      </c>
      <c r="AC286" s="28">
        <v>2</v>
      </c>
      <c r="AD286" s="28">
        <v>83</v>
      </c>
      <c r="AE286" s="28">
        <v>1.55</v>
      </c>
      <c r="AF286" s="28">
        <v>1</v>
      </c>
      <c r="AG286" s="28">
        <v>2</v>
      </c>
      <c r="AH286" s="28">
        <v>2</v>
      </c>
      <c r="AI286" s="28">
        <v>1</v>
      </c>
      <c r="AJ286" s="28">
        <v>2</v>
      </c>
      <c r="AK286" s="28">
        <v>2</v>
      </c>
      <c r="AL286" s="28">
        <v>2</v>
      </c>
      <c r="AM286" s="28">
        <v>2</v>
      </c>
      <c r="AN286" s="28">
        <v>2</v>
      </c>
      <c r="AO286" s="28">
        <v>2</v>
      </c>
      <c r="AP286" s="28">
        <v>2</v>
      </c>
      <c r="AQ286" s="28">
        <v>2</v>
      </c>
      <c r="AR286" s="28">
        <v>2</v>
      </c>
      <c r="AS286" s="28">
        <v>1</v>
      </c>
      <c r="AT286" s="28">
        <v>2</v>
      </c>
      <c r="AU286" s="28">
        <v>2</v>
      </c>
      <c r="AV286" s="28">
        <v>2</v>
      </c>
      <c r="AW286" s="28">
        <v>2</v>
      </c>
      <c r="AX286" s="28">
        <v>2</v>
      </c>
      <c r="AY286" s="28">
        <v>2</v>
      </c>
      <c r="AZ286" s="28">
        <v>2</v>
      </c>
      <c r="BA286" s="28">
        <v>2</v>
      </c>
      <c r="BB286" s="28">
        <v>2</v>
      </c>
      <c r="BC286" s="28">
        <v>2</v>
      </c>
      <c r="BD286" s="28">
        <v>2</v>
      </c>
      <c r="BE286" s="28">
        <v>1</v>
      </c>
      <c r="BF286" s="28">
        <v>2</v>
      </c>
      <c r="BG286" s="28">
        <v>2</v>
      </c>
      <c r="BH286" s="28">
        <v>2</v>
      </c>
      <c r="BI286" s="28">
        <v>2</v>
      </c>
      <c r="BJ286" s="28">
        <v>2</v>
      </c>
      <c r="BK286" s="28">
        <v>2</v>
      </c>
      <c r="BL286" s="28">
        <v>1</v>
      </c>
      <c r="BM286" s="28">
        <v>1</v>
      </c>
      <c r="BN286" s="28">
        <v>2</v>
      </c>
      <c r="BO286" s="28">
        <v>2</v>
      </c>
      <c r="BP286" s="28">
        <v>1</v>
      </c>
      <c r="BQ286" s="28">
        <v>1</v>
      </c>
      <c r="BR286" s="28">
        <v>2</v>
      </c>
      <c r="BS286" s="28">
        <v>1</v>
      </c>
      <c r="BT286" s="28">
        <v>1</v>
      </c>
      <c r="BU286" s="28">
        <v>2</v>
      </c>
      <c r="BV286" s="28">
        <v>2</v>
      </c>
      <c r="BW286" s="76">
        <v>43998</v>
      </c>
      <c r="BX286" s="77"/>
      <c r="BZ286" s="76"/>
      <c r="CB286" s="76">
        <v>43998</v>
      </c>
      <c r="CC286" s="76">
        <v>44004</v>
      </c>
      <c r="CD286" s="78">
        <v>2</v>
      </c>
      <c r="CE286" s="76">
        <v>43992</v>
      </c>
      <c r="CF286" s="79">
        <v>1</v>
      </c>
      <c r="CG286" s="78">
        <v>1</v>
      </c>
      <c r="CH286" s="76">
        <v>43998</v>
      </c>
      <c r="CI286" s="28">
        <v>123</v>
      </c>
      <c r="CJ286" s="28">
        <v>78</v>
      </c>
      <c r="CK286" s="28">
        <v>1</v>
      </c>
      <c r="CL286" s="28">
        <v>104</v>
      </c>
      <c r="CN286" s="28">
        <v>75</v>
      </c>
      <c r="CO286" s="28">
        <v>2</v>
      </c>
      <c r="CQ286" s="28">
        <v>28</v>
      </c>
      <c r="CR286" s="28">
        <v>38.5</v>
      </c>
      <c r="CS286" s="28">
        <v>2</v>
      </c>
      <c r="CT286" s="28">
        <v>9</v>
      </c>
      <c r="CU286" s="28">
        <v>90</v>
      </c>
      <c r="CV286" s="28">
        <v>0.67</v>
      </c>
      <c r="CW286" s="28">
        <v>4.4000000000000004</v>
      </c>
      <c r="CX286" s="28">
        <v>15.1</v>
      </c>
      <c r="CY286" s="28">
        <v>5.5</v>
      </c>
      <c r="CZ286" s="28">
        <v>420000</v>
      </c>
      <c r="DA286" s="28">
        <v>11930</v>
      </c>
      <c r="DB286" s="28">
        <v>950</v>
      </c>
      <c r="DC286" s="28">
        <v>140</v>
      </c>
      <c r="DD286" s="28">
        <v>80</v>
      </c>
      <c r="DE286" s="28">
        <v>8960</v>
      </c>
      <c r="DF286" s="28">
        <v>1790</v>
      </c>
      <c r="DG286" s="28">
        <v>3.7</v>
      </c>
      <c r="DH286" s="28">
        <v>140</v>
      </c>
      <c r="DI286" s="28">
        <v>102</v>
      </c>
      <c r="DK286" s="28">
        <v>119</v>
      </c>
      <c r="DO286" s="28">
        <v>208</v>
      </c>
      <c r="DS286" s="28">
        <v>531</v>
      </c>
      <c r="DV286" s="80"/>
      <c r="EA286" s="28">
        <v>7.4</v>
      </c>
      <c r="EB286" s="28">
        <v>33</v>
      </c>
      <c r="EC286" s="28">
        <v>23</v>
      </c>
      <c r="ED286" s="28">
        <v>67</v>
      </c>
      <c r="ER286" s="28">
        <v>2</v>
      </c>
      <c r="ES286" s="28">
        <v>6</v>
      </c>
      <c r="ET286" s="28">
        <v>1</v>
      </c>
      <c r="EU286" s="28">
        <v>1</v>
      </c>
      <c r="EV286" s="28">
        <v>1</v>
      </c>
      <c r="EW286" s="28">
        <v>12.3</v>
      </c>
      <c r="EY286" s="28">
        <f t="shared" si="13"/>
        <v>34.547346514047867</v>
      </c>
    </row>
    <row r="287" spans="1:157" s="28" customFormat="1" ht="29.25" customHeight="1" x14ac:dyDescent="0.25">
      <c r="A287" s="76">
        <v>44000</v>
      </c>
      <c r="B287" s="28" t="s">
        <v>364</v>
      </c>
      <c r="C287" s="28">
        <v>2229062655</v>
      </c>
      <c r="D287" s="28" t="s">
        <v>1201</v>
      </c>
      <c r="E287" s="28" t="s">
        <v>1202</v>
      </c>
      <c r="F287" s="28">
        <v>48</v>
      </c>
      <c r="G287" s="28">
        <v>4</v>
      </c>
      <c r="H287" s="28" t="s">
        <v>286</v>
      </c>
      <c r="I287" s="28">
        <v>2</v>
      </c>
      <c r="J287" s="28">
        <v>2</v>
      </c>
      <c r="K287" s="28">
        <v>6</v>
      </c>
      <c r="L287" s="28">
        <v>1</v>
      </c>
      <c r="M287" s="28">
        <v>2</v>
      </c>
      <c r="N287" s="28">
        <v>2</v>
      </c>
      <c r="O287" s="28">
        <v>2</v>
      </c>
      <c r="P287" s="28">
        <v>2</v>
      </c>
      <c r="Q287" s="28">
        <v>2</v>
      </c>
      <c r="R287" s="28">
        <v>2</v>
      </c>
      <c r="S287" s="28">
        <v>2</v>
      </c>
      <c r="T287" s="28">
        <v>2</v>
      </c>
      <c r="U287" s="28">
        <v>2</v>
      </c>
      <c r="V287" s="28">
        <v>2</v>
      </c>
      <c r="W287" s="28">
        <v>2</v>
      </c>
      <c r="X287" s="28">
        <v>2</v>
      </c>
      <c r="Y287" s="28">
        <v>2</v>
      </c>
      <c r="Z287" s="28">
        <v>2</v>
      </c>
      <c r="AA287" s="28">
        <v>2</v>
      </c>
      <c r="AB287" s="28">
        <v>2</v>
      </c>
      <c r="AC287" s="28">
        <v>2</v>
      </c>
      <c r="AD287" s="28">
        <v>65</v>
      </c>
      <c r="AE287" s="28">
        <v>1.55</v>
      </c>
      <c r="AF287" s="28">
        <v>1</v>
      </c>
      <c r="AG287" s="28">
        <v>2</v>
      </c>
      <c r="AH287" s="28">
        <v>2</v>
      </c>
      <c r="AI287" s="28">
        <v>2</v>
      </c>
      <c r="AJ287" s="28">
        <v>2</v>
      </c>
      <c r="AK287" s="28">
        <v>2</v>
      </c>
      <c r="AL287" s="28">
        <v>2</v>
      </c>
      <c r="AM287" s="28">
        <v>2</v>
      </c>
      <c r="AN287" s="28">
        <v>2</v>
      </c>
      <c r="AO287" s="28">
        <v>2</v>
      </c>
      <c r="AP287" s="28">
        <v>2</v>
      </c>
      <c r="AQ287" s="28">
        <v>2</v>
      </c>
      <c r="AR287" s="28">
        <v>2</v>
      </c>
      <c r="AS287" s="28">
        <v>2</v>
      </c>
      <c r="AT287" s="28">
        <v>2</v>
      </c>
      <c r="AU287" s="28">
        <v>1</v>
      </c>
      <c r="AV287" s="28">
        <v>2</v>
      </c>
      <c r="AW287" s="28">
        <v>2</v>
      </c>
      <c r="AX287" s="28">
        <v>1</v>
      </c>
      <c r="AY287" s="28">
        <v>2</v>
      </c>
      <c r="AZ287" s="28">
        <v>2</v>
      </c>
      <c r="BA287" s="28">
        <v>2</v>
      </c>
      <c r="BB287" s="28">
        <v>2</v>
      </c>
      <c r="BC287" s="28">
        <v>2</v>
      </c>
      <c r="BD287" s="28">
        <v>2</v>
      </c>
      <c r="BE287" s="28">
        <v>1</v>
      </c>
      <c r="BF287" s="28">
        <v>2</v>
      </c>
      <c r="BG287" s="28">
        <v>2</v>
      </c>
      <c r="BH287" s="28">
        <v>2</v>
      </c>
      <c r="BI287" s="28">
        <v>2</v>
      </c>
      <c r="BJ287" s="28">
        <v>2</v>
      </c>
      <c r="BK287" s="28">
        <v>2</v>
      </c>
      <c r="BL287" s="28">
        <v>1</v>
      </c>
      <c r="BM287" s="28">
        <v>1</v>
      </c>
      <c r="BN287" s="28">
        <v>2</v>
      </c>
      <c r="BO287" s="28">
        <v>2</v>
      </c>
      <c r="BP287" s="28">
        <v>1</v>
      </c>
      <c r="BQ287" s="28">
        <v>2</v>
      </c>
      <c r="BR287" s="28">
        <v>1</v>
      </c>
      <c r="BS287" s="28">
        <v>1</v>
      </c>
      <c r="BT287" s="28">
        <v>1</v>
      </c>
      <c r="BU287" s="28">
        <v>2</v>
      </c>
      <c r="BV287" s="28">
        <v>2</v>
      </c>
      <c r="BW287" s="76">
        <v>44000</v>
      </c>
      <c r="BX287" s="77"/>
      <c r="BZ287" s="76"/>
      <c r="CB287" s="76">
        <v>44000</v>
      </c>
      <c r="CC287" s="76">
        <v>44005</v>
      </c>
      <c r="CD287" s="78">
        <v>2</v>
      </c>
      <c r="CE287" s="76">
        <v>43992</v>
      </c>
      <c r="CF287" s="79">
        <v>5</v>
      </c>
      <c r="CG287" s="78">
        <v>1</v>
      </c>
      <c r="CH287" s="76">
        <v>44000</v>
      </c>
      <c r="CI287" s="28">
        <v>106</v>
      </c>
      <c r="CJ287" s="28">
        <v>74</v>
      </c>
      <c r="CK287" s="28">
        <v>1</v>
      </c>
      <c r="CL287" s="28">
        <v>86</v>
      </c>
      <c r="CN287" s="28">
        <v>89</v>
      </c>
      <c r="CO287" s="28">
        <v>2</v>
      </c>
      <c r="CQ287" s="28">
        <v>24</v>
      </c>
      <c r="CR287" s="28">
        <v>37</v>
      </c>
      <c r="CS287" s="28">
        <v>2</v>
      </c>
      <c r="CT287" s="28">
        <v>10</v>
      </c>
      <c r="CU287" s="28">
        <v>108</v>
      </c>
      <c r="CV287" s="28">
        <v>0.57999999999999996</v>
      </c>
      <c r="CW287" s="28">
        <v>4</v>
      </c>
      <c r="CX287" s="28">
        <v>13.8</v>
      </c>
      <c r="CY287" s="28">
        <v>4.8</v>
      </c>
      <c r="CZ287" s="28">
        <v>260000</v>
      </c>
      <c r="DA287" s="28">
        <v>2367</v>
      </c>
      <c r="DB287" s="28">
        <v>150</v>
      </c>
      <c r="DC287" s="28">
        <v>0</v>
      </c>
      <c r="DD287" s="28">
        <v>0</v>
      </c>
      <c r="DE287" s="28">
        <v>1640</v>
      </c>
      <c r="DF287" s="28">
        <v>700</v>
      </c>
      <c r="DG287" s="28">
        <v>3.7</v>
      </c>
      <c r="DH287" s="28">
        <v>142</v>
      </c>
      <c r="DI287" s="28">
        <v>109</v>
      </c>
      <c r="DK287" s="28">
        <v>106</v>
      </c>
      <c r="DO287" s="28">
        <v>114</v>
      </c>
      <c r="DS287" s="28">
        <v>476</v>
      </c>
      <c r="DV287" s="80"/>
      <c r="EA287" s="28">
        <v>7.45</v>
      </c>
      <c r="EB287" s="28">
        <v>21</v>
      </c>
      <c r="EC287" s="28">
        <v>14</v>
      </c>
      <c r="ED287" s="28">
        <v>53</v>
      </c>
      <c r="EF287" s="28">
        <v>70</v>
      </c>
      <c r="EG287" s="28">
        <v>16</v>
      </c>
      <c r="ER287" s="28">
        <v>2</v>
      </c>
      <c r="ES287" s="28">
        <v>6</v>
      </c>
      <c r="ET287" s="28">
        <v>1</v>
      </c>
      <c r="EU287" s="28">
        <v>1</v>
      </c>
      <c r="EV287" s="28">
        <v>1</v>
      </c>
      <c r="EW287" s="28">
        <v>12.2</v>
      </c>
      <c r="EY287" s="28">
        <f t="shared" si="13"/>
        <v>27.055150884495319</v>
      </c>
    </row>
    <row r="288" spans="1:157" ht="29.25" customHeight="1" x14ac:dyDescent="0.25">
      <c r="A288" s="25">
        <v>43997</v>
      </c>
      <c r="B288" s="18" t="s">
        <v>266</v>
      </c>
      <c r="C288" s="18">
        <v>2225133288</v>
      </c>
      <c r="D288" s="18" t="s">
        <v>1203</v>
      </c>
      <c r="E288" s="18" t="s">
        <v>1204</v>
      </c>
      <c r="F288" s="18">
        <v>58</v>
      </c>
      <c r="G288" s="18">
        <v>1</v>
      </c>
      <c r="H288" s="18" t="s">
        <v>1205</v>
      </c>
      <c r="I288" s="18">
        <v>3</v>
      </c>
      <c r="J288" s="18">
        <v>2</v>
      </c>
      <c r="L288" s="18">
        <v>1</v>
      </c>
      <c r="M288" s="18">
        <v>2</v>
      </c>
      <c r="N288" s="18">
        <v>2</v>
      </c>
      <c r="O288" s="18">
        <v>2</v>
      </c>
      <c r="P288" s="18">
        <v>2</v>
      </c>
      <c r="Q288" s="18">
        <v>2</v>
      </c>
      <c r="R288" s="18">
        <v>2</v>
      </c>
      <c r="S288" s="18">
        <v>2</v>
      </c>
      <c r="T288" s="18">
        <v>2</v>
      </c>
      <c r="U288" s="18">
        <v>2</v>
      </c>
      <c r="V288" s="18">
        <v>2</v>
      </c>
      <c r="W288" s="18">
        <v>2</v>
      </c>
      <c r="X288" s="18">
        <v>2</v>
      </c>
      <c r="Y288" s="18">
        <v>2</v>
      </c>
      <c r="Z288" s="18">
        <v>2</v>
      </c>
      <c r="AA288" s="18">
        <v>2</v>
      </c>
      <c r="AB288" s="18">
        <v>2</v>
      </c>
      <c r="AC288" s="18">
        <v>2</v>
      </c>
      <c r="AD288" s="18">
        <v>55</v>
      </c>
      <c r="AE288" s="18">
        <v>1.55</v>
      </c>
      <c r="AF288" s="18">
        <v>1</v>
      </c>
      <c r="AG288" s="18">
        <v>2</v>
      </c>
      <c r="AH288" s="18">
        <v>2</v>
      </c>
      <c r="AI288" s="18">
        <v>2</v>
      </c>
      <c r="AJ288" s="18">
        <v>2</v>
      </c>
      <c r="AK288" s="18">
        <v>2</v>
      </c>
      <c r="AL288" s="18">
        <v>2</v>
      </c>
      <c r="AM288" s="18">
        <v>2</v>
      </c>
      <c r="AN288" s="18">
        <v>2</v>
      </c>
      <c r="AO288" s="18">
        <v>2</v>
      </c>
      <c r="AP288" s="18">
        <v>2</v>
      </c>
      <c r="AQ288" s="18">
        <v>2</v>
      </c>
      <c r="AR288" s="18">
        <v>2</v>
      </c>
      <c r="AS288" s="18">
        <v>2</v>
      </c>
      <c r="AT288" s="18">
        <v>2</v>
      </c>
      <c r="AU288" s="18">
        <v>2</v>
      </c>
      <c r="AV288" s="18">
        <v>2</v>
      </c>
      <c r="AW288" s="18">
        <v>2</v>
      </c>
      <c r="AX288" s="18">
        <v>2</v>
      </c>
      <c r="AY288" s="18">
        <v>2</v>
      </c>
      <c r="AZ288" s="18">
        <v>2</v>
      </c>
      <c r="BA288" s="18">
        <v>2</v>
      </c>
      <c r="BB288" s="18">
        <v>2</v>
      </c>
      <c r="BC288" s="18">
        <v>2</v>
      </c>
      <c r="BD288" s="18">
        <v>2</v>
      </c>
      <c r="BE288" s="18">
        <v>1</v>
      </c>
      <c r="BF288" s="18">
        <v>2</v>
      </c>
      <c r="BG288" s="18">
        <v>2</v>
      </c>
      <c r="BH288" s="18">
        <v>2</v>
      </c>
      <c r="BI288" s="18">
        <v>2</v>
      </c>
      <c r="BJ288" s="18">
        <v>2</v>
      </c>
      <c r="BK288" s="18">
        <v>2</v>
      </c>
      <c r="BL288" s="18">
        <v>1</v>
      </c>
      <c r="BM288" s="18">
        <v>2</v>
      </c>
      <c r="BN288" s="18">
        <v>2</v>
      </c>
      <c r="BO288" s="18">
        <v>2</v>
      </c>
      <c r="BP288" s="18">
        <v>1</v>
      </c>
      <c r="BQ288" s="18">
        <v>2</v>
      </c>
      <c r="BR288" s="18">
        <v>2</v>
      </c>
      <c r="BS288" s="18">
        <v>1</v>
      </c>
      <c r="BT288" s="18">
        <v>1</v>
      </c>
      <c r="BU288" s="18">
        <v>2</v>
      </c>
      <c r="BV288" s="18">
        <v>2</v>
      </c>
      <c r="BW288" s="25">
        <v>43997</v>
      </c>
      <c r="BX288" s="18">
        <v>1</v>
      </c>
      <c r="BY288" s="18">
        <v>2</v>
      </c>
      <c r="CB288" s="25">
        <v>43997</v>
      </c>
      <c r="CC288" s="25">
        <v>44018</v>
      </c>
      <c r="CD288" s="26">
        <v>3</v>
      </c>
      <c r="CE288" s="25">
        <v>43997</v>
      </c>
      <c r="CF288" s="62">
        <v>5</v>
      </c>
      <c r="CG288" s="26">
        <v>2</v>
      </c>
      <c r="CH288" s="25">
        <v>43997</v>
      </c>
      <c r="CI288" s="18">
        <v>105</v>
      </c>
      <c r="CJ288" s="18">
        <v>49</v>
      </c>
      <c r="CK288" s="18">
        <v>1</v>
      </c>
      <c r="CL288" s="18">
        <v>103</v>
      </c>
      <c r="CN288" s="18">
        <v>78</v>
      </c>
      <c r="CO288" s="18">
        <v>2</v>
      </c>
      <c r="CP288" s="18">
        <v>15</v>
      </c>
      <c r="CQ288" s="18">
        <v>27</v>
      </c>
      <c r="CR288" s="18">
        <v>38</v>
      </c>
      <c r="CS288" s="18">
        <v>1</v>
      </c>
      <c r="CT288" s="18">
        <v>49</v>
      </c>
      <c r="CU288" s="18">
        <v>100</v>
      </c>
      <c r="CV288" s="18">
        <v>3.9</v>
      </c>
      <c r="CW288" s="18">
        <v>22.9</v>
      </c>
      <c r="CX288" s="18">
        <v>10.199999999999999</v>
      </c>
      <c r="CY288" s="18">
        <v>3.36</v>
      </c>
      <c r="CZ288" s="18">
        <v>349000</v>
      </c>
      <c r="DA288" s="18">
        <v>3197</v>
      </c>
      <c r="DB288" s="18">
        <v>50</v>
      </c>
      <c r="DC288" s="18">
        <v>0</v>
      </c>
      <c r="DD288" s="18">
        <v>50</v>
      </c>
      <c r="DE288" s="18">
        <v>1600</v>
      </c>
      <c r="DF288" s="18">
        <v>1182</v>
      </c>
      <c r="DG288" s="18">
        <v>4.0999999999999996</v>
      </c>
      <c r="DH288" s="18">
        <v>123</v>
      </c>
      <c r="DI288" s="18">
        <v>90</v>
      </c>
      <c r="DK288" s="18" t="s">
        <v>1206</v>
      </c>
      <c r="DO288" s="18">
        <v>20</v>
      </c>
      <c r="EA288" s="18">
        <v>7.14</v>
      </c>
      <c r="EB288" s="18">
        <v>23</v>
      </c>
      <c r="EC288" s="18">
        <v>7.8</v>
      </c>
      <c r="ED288" s="18">
        <v>41</v>
      </c>
      <c r="ER288" s="18">
        <v>2</v>
      </c>
      <c r="ES288" s="18">
        <v>6</v>
      </c>
      <c r="ET288" s="18">
        <v>1</v>
      </c>
      <c r="EU288" s="18">
        <v>1</v>
      </c>
      <c r="EV288" s="18">
        <v>2</v>
      </c>
      <c r="EW288" s="104">
        <v>12.4</v>
      </c>
      <c r="EX288" s="104"/>
      <c r="EY288" s="29">
        <f t="shared" si="13"/>
        <v>22.892819979188346</v>
      </c>
      <c r="EZ288" s="29">
        <f t="shared" ref="EZ288:EZ299" si="15">DAY(CC288-CB288)</f>
        <v>21</v>
      </c>
      <c r="FA288" s="29">
        <f t="shared" ref="FA288:FA298" si="16">DAY(CC288-CE288)</f>
        <v>21</v>
      </c>
    </row>
    <row r="289" spans="1:157" ht="29.25" customHeight="1" x14ac:dyDescent="0.25">
      <c r="A289" s="25">
        <v>44010</v>
      </c>
      <c r="B289" s="18" t="s">
        <v>712</v>
      </c>
      <c r="C289" s="18">
        <v>2225302322</v>
      </c>
      <c r="D289" s="18" t="s">
        <v>1207</v>
      </c>
      <c r="E289" s="18" t="s">
        <v>1208</v>
      </c>
      <c r="F289" s="18">
        <v>62</v>
      </c>
      <c r="G289" s="18">
        <v>1</v>
      </c>
      <c r="H289" s="18" t="s">
        <v>345</v>
      </c>
      <c r="I289" s="18">
        <v>3</v>
      </c>
      <c r="J289" s="18">
        <v>2</v>
      </c>
      <c r="L289" s="18">
        <v>1</v>
      </c>
      <c r="M289" s="18">
        <v>2</v>
      </c>
      <c r="N289" s="18">
        <v>2</v>
      </c>
      <c r="O289" s="18">
        <v>2</v>
      </c>
      <c r="P289" s="18">
        <v>2</v>
      </c>
      <c r="Q289" s="18">
        <v>2</v>
      </c>
      <c r="R289" s="18">
        <v>2</v>
      </c>
      <c r="S289" s="18">
        <v>2</v>
      </c>
      <c r="T289" s="18">
        <v>2</v>
      </c>
      <c r="U289" s="18">
        <v>2</v>
      </c>
      <c r="V289" s="18">
        <v>2</v>
      </c>
      <c r="W289" s="18">
        <v>2</v>
      </c>
      <c r="X289" s="18">
        <v>2</v>
      </c>
      <c r="Y289" s="18">
        <v>2</v>
      </c>
      <c r="Z289" s="18">
        <v>2</v>
      </c>
      <c r="AA289" s="18">
        <v>2</v>
      </c>
      <c r="AB289" s="18">
        <v>2</v>
      </c>
      <c r="AC289" s="18">
        <v>2</v>
      </c>
      <c r="AD289" s="18">
        <v>45</v>
      </c>
      <c r="AE289" s="18">
        <v>1.55</v>
      </c>
      <c r="AF289" s="18">
        <v>1</v>
      </c>
      <c r="AG289" s="18">
        <v>2</v>
      </c>
      <c r="AH289" s="18">
        <v>1</v>
      </c>
      <c r="AI289" s="18">
        <v>1</v>
      </c>
      <c r="AJ289" s="18">
        <v>2</v>
      </c>
      <c r="AK289" s="18">
        <v>2</v>
      </c>
      <c r="AL289" s="18">
        <v>2</v>
      </c>
      <c r="AM289" s="18">
        <v>2</v>
      </c>
      <c r="AN289" s="18">
        <v>2</v>
      </c>
      <c r="AO289" s="18">
        <v>2</v>
      </c>
      <c r="AP289" s="18">
        <v>2</v>
      </c>
      <c r="AQ289" s="18">
        <v>2</v>
      </c>
      <c r="AR289" s="18">
        <v>2</v>
      </c>
      <c r="AS289" s="18">
        <v>2</v>
      </c>
      <c r="AT289" s="18">
        <v>2</v>
      </c>
      <c r="AU289" s="18">
        <v>1</v>
      </c>
      <c r="AV289" s="18">
        <v>2</v>
      </c>
      <c r="AW289" s="18">
        <v>2</v>
      </c>
      <c r="AX289" s="18">
        <v>2</v>
      </c>
      <c r="AY289" s="18">
        <v>1</v>
      </c>
      <c r="AZ289" s="18">
        <v>2</v>
      </c>
      <c r="BA289" s="18">
        <v>2</v>
      </c>
      <c r="BB289" s="18">
        <v>2</v>
      </c>
      <c r="BC289" s="18">
        <v>2</v>
      </c>
      <c r="BD289" s="18">
        <v>2</v>
      </c>
      <c r="BE289" s="18">
        <v>1</v>
      </c>
      <c r="BF289" s="18">
        <v>2</v>
      </c>
      <c r="BG289" s="18">
        <v>2</v>
      </c>
      <c r="BH289" s="18">
        <v>2</v>
      </c>
      <c r="BI289" s="18">
        <v>2</v>
      </c>
      <c r="BJ289" s="18">
        <v>2</v>
      </c>
      <c r="BK289" s="18">
        <v>2</v>
      </c>
      <c r="BL289" s="18">
        <v>1</v>
      </c>
      <c r="BM289" s="18">
        <v>2</v>
      </c>
      <c r="BN289" s="18">
        <v>2</v>
      </c>
      <c r="BO289" s="18">
        <v>2</v>
      </c>
      <c r="BP289" s="18">
        <v>1</v>
      </c>
      <c r="BQ289" s="18">
        <v>2</v>
      </c>
      <c r="BR289" s="18">
        <v>2</v>
      </c>
      <c r="BS289" s="18">
        <v>1</v>
      </c>
      <c r="BT289" s="18">
        <v>1</v>
      </c>
      <c r="BU289" s="18">
        <v>2</v>
      </c>
      <c r="BV289" s="18">
        <v>2</v>
      </c>
      <c r="BW289" s="25">
        <v>44010</v>
      </c>
      <c r="BX289" s="18">
        <v>1</v>
      </c>
      <c r="BY289" s="18">
        <v>2</v>
      </c>
      <c r="CB289" s="25">
        <v>44010</v>
      </c>
      <c r="CC289" s="25">
        <v>44017</v>
      </c>
      <c r="CD289" s="26">
        <v>3</v>
      </c>
      <c r="CE289" s="25">
        <v>44000</v>
      </c>
      <c r="CF289" s="62">
        <v>1</v>
      </c>
      <c r="CG289" s="26">
        <v>1</v>
      </c>
      <c r="CH289" s="25">
        <v>44010</v>
      </c>
      <c r="CI289" s="18">
        <v>121</v>
      </c>
      <c r="CJ289" s="18">
        <v>70</v>
      </c>
      <c r="CK289" s="18">
        <v>1</v>
      </c>
      <c r="CL289" s="18">
        <v>101</v>
      </c>
      <c r="CM289" s="18">
        <v>90</v>
      </c>
      <c r="CN289" s="18">
        <v>66</v>
      </c>
      <c r="CO289" s="18">
        <v>2</v>
      </c>
      <c r="CP289" s="18">
        <v>10</v>
      </c>
      <c r="CQ289" s="18">
        <v>28</v>
      </c>
      <c r="CR289" s="18">
        <v>36.9</v>
      </c>
      <c r="CS289" s="18">
        <v>2</v>
      </c>
      <c r="CT289" s="18">
        <v>12.6</v>
      </c>
      <c r="CU289" s="18">
        <v>157</v>
      </c>
      <c r="CV289" s="18">
        <v>0.64</v>
      </c>
      <c r="CW289" s="18">
        <v>5.9</v>
      </c>
      <c r="CX289" s="18">
        <v>13.1</v>
      </c>
      <c r="CY289" s="18">
        <v>4.3099999999999996</v>
      </c>
      <c r="CZ289" s="18">
        <v>503000</v>
      </c>
      <c r="DA289" s="18">
        <v>11970</v>
      </c>
      <c r="DB289" s="18">
        <v>200</v>
      </c>
      <c r="DC289" s="18">
        <v>0</v>
      </c>
      <c r="DD289" s="18">
        <v>30</v>
      </c>
      <c r="DE289" s="18">
        <v>11012</v>
      </c>
      <c r="DF289" s="18">
        <v>359</v>
      </c>
      <c r="DG289" s="18">
        <v>4.5</v>
      </c>
      <c r="DH289" s="18">
        <v>140</v>
      </c>
      <c r="DI289" s="18">
        <v>101</v>
      </c>
      <c r="DK289" s="18">
        <v>46</v>
      </c>
      <c r="DO289" s="18">
        <v>57</v>
      </c>
      <c r="DP289" s="18">
        <v>433</v>
      </c>
      <c r="DS289" s="18">
        <v>458</v>
      </c>
      <c r="EA289" s="18">
        <v>7.55</v>
      </c>
      <c r="EB289" s="18">
        <v>13</v>
      </c>
      <c r="EC289" s="18">
        <v>47</v>
      </c>
      <c r="ED289" s="18">
        <v>47</v>
      </c>
      <c r="ER289" s="18">
        <v>2</v>
      </c>
      <c r="ES289" s="18">
        <v>6</v>
      </c>
      <c r="ET289" s="18">
        <v>2</v>
      </c>
      <c r="EU289" s="18">
        <v>1</v>
      </c>
      <c r="EV289" s="18">
        <v>1</v>
      </c>
      <c r="EW289" s="104"/>
      <c r="EX289" s="104"/>
      <c r="EY289" s="29">
        <f t="shared" si="13"/>
        <v>18.730489073881373</v>
      </c>
      <c r="EZ289" s="29">
        <f t="shared" si="15"/>
        <v>7</v>
      </c>
      <c r="FA289" s="29">
        <f t="shared" si="16"/>
        <v>17</v>
      </c>
    </row>
    <row r="290" spans="1:157" ht="29.25" customHeight="1" x14ac:dyDescent="0.25">
      <c r="A290" s="25">
        <v>43991</v>
      </c>
      <c r="B290" s="18" t="s">
        <v>1209</v>
      </c>
      <c r="C290" s="18" t="s">
        <v>325</v>
      </c>
      <c r="D290" s="18" t="s">
        <v>1210</v>
      </c>
      <c r="E290" s="18" t="s">
        <v>1211</v>
      </c>
      <c r="F290" s="18">
        <v>53</v>
      </c>
      <c r="G290" s="18">
        <v>1</v>
      </c>
      <c r="H290" s="18" t="s">
        <v>1212</v>
      </c>
      <c r="I290" s="18">
        <v>2</v>
      </c>
      <c r="J290" s="18">
        <v>1</v>
      </c>
      <c r="K290" s="18">
        <v>2</v>
      </c>
      <c r="L290" s="18">
        <v>1</v>
      </c>
      <c r="M290" s="18">
        <v>2</v>
      </c>
      <c r="N290" s="18">
        <v>2</v>
      </c>
      <c r="O290" s="18">
        <v>2</v>
      </c>
      <c r="P290" s="18">
        <v>2</v>
      </c>
      <c r="Q290" s="18">
        <v>2</v>
      </c>
      <c r="R290" s="18">
        <v>1</v>
      </c>
      <c r="S290" s="18">
        <v>2</v>
      </c>
      <c r="T290" s="18">
        <v>2</v>
      </c>
      <c r="U290" s="18">
        <v>1</v>
      </c>
      <c r="V290" s="18">
        <v>2</v>
      </c>
      <c r="W290" s="18">
        <v>2</v>
      </c>
      <c r="X290" s="18">
        <v>2</v>
      </c>
      <c r="Y290" s="18">
        <v>2</v>
      </c>
      <c r="Z290" s="18">
        <v>2</v>
      </c>
      <c r="AA290" s="18">
        <v>2</v>
      </c>
      <c r="AB290" s="18">
        <v>2</v>
      </c>
      <c r="AC290" s="18">
        <v>2</v>
      </c>
      <c r="AD290" s="18">
        <v>93</v>
      </c>
      <c r="AE290" s="18">
        <v>1.73</v>
      </c>
      <c r="AF290" s="18">
        <v>1</v>
      </c>
      <c r="AG290" s="18">
        <v>2</v>
      </c>
      <c r="AH290" s="18">
        <v>2</v>
      </c>
      <c r="AI290" s="18">
        <v>2</v>
      </c>
      <c r="AJ290" s="18">
        <v>2</v>
      </c>
      <c r="AK290" s="18">
        <v>2</v>
      </c>
      <c r="AL290" s="18">
        <v>2</v>
      </c>
      <c r="AM290" s="18">
        <v>2</v>
      </c>
      <c r="AN290" s="18">
        <v>2</v>
      </c>
      <c r="AO290" s="18">
        <v>2</v>
      </c>
      <c r="AP290" s="18">
        <v>2</v>
      </c>
      <c r="AQ290" s="18">
        <v>2</v>
      </c>
      <c r="AR290" s="18">
        <v>1</v>
      </c>
      <c r="AS290" s="18">
        <v>2</v>
      </c>
      <c r="AT290" s="18">
        <v>2</v>
      </c>
      <c r="AU290" s="18">
        <v>2</v>
      </c>
      <c r="AV290" s="18">
        <v>2</v>
      </c>
      <c r="AW290" s="18">
        <v>2</v>
      </c>
      <c r="AX290" s="18">
        <v>1</v>
      </c>
      <c r="AY290" s="18">
        <v>2</v>
      </c>
      <c r="AZ290" s="18">
        <v>2</v>
      </c>
      <c r="BA290" s="18">
        <v>2</v>
      </c>
      <c r="BB290" s="18">
        <v>2</v>
      </c>
      <c r="BC290" s="18">
        <v>2</v>
      </c>
      <c r="BD290" s="18">
        <v>2</v>
      </c>
      <c r="BE290" s="18">
        <v>1</v>
      </c>
      <c r="BF290" s="18">
        <v>2</v>
      </c>
      <c r="BG290" s="18">
        <v>2</v>
      </c>
      <c r="BH290" s="18">
        <v>2</v>
      </c>
      <c r="BI290" s="18">
        <v>2</v>
      </c>
      <c r="BJ290" s="18">
        <v>2</v>
      </c>
      <c r="BK290" s="18">
        <v>2</v>
      </c>
      <c r="BL290" s="18">
        <v>1</v>
      </c>
      <c r="BM290" s="18">
        <v>2</v>
      </c>
      <c r="BN290" s="18">
        <v>2</v>
      </c>
      <c r="BO290" s="18">
        <v>2</v>
      </c>
      <c r="BP290" s="18">
        <v>1</v>
      </c>
      <c r="BQ290" s="18">
        <v>2</v>
      </c>
      <c r="BR290" s="18">
        <v>2</v>
      </c>
      <c r="BS290" s="18">
        <v>1</v>
      </c>
      <c r="BT290" s="18">
        <v>1</v>
      </c>
      <c r="BU290" s="18">
        <v>2</v>
      </c>
      <c r="BV290" s="18">
        <v>2</v>
      </c>
      <c r="BW290" s="25" t="s">
        <v>1213</v>
      </c>
      <c r="BX290" s="18">
        <v>1</v>
      </c>
      <c r="BY290" s="18">
        <v>2</v>
      </c>
      <c r="CB290" s="25">
        <v>43991</v>
      </c>
      <c r="CC290" s="25">
        <v>44018</v>
      </c>
      <c r="CD290" s="26">
        <v>3</v>
      </c>
      <c r="CE290" s="25">
        <v>43979</v>
      </c>
      <c r="CF290" s="62">
        <v>1</v>
      </c>
      <c r="CG290" s="26">
        <v>1</v>
      </c>
      <c r="CH290" s="25">
        <v>43991</v>
      </c>
      <c r="CI290" s="18">
        <v>70</v>
      </c>
      <c r="CJ290" s="18">
        <v>50</v>
      </c>
      <c r="CK290" s="18">
        <v>1</v>
      </c>
      <c r="CL290" s="18">
        <v>110</v>
      </c>
      <c r="CM290" s="18">
        <v>91</v>
      </c>
      <c r="CN290" s="18">
        <v>77</v>
      </c>
      <c r="CO290" s="18">
        <v>2</v>
      </c>
      <c r="CP290" s="18">
        <v>15</v>
      </c>
      <c r="CQ290" s="18">
        <v>20</v>
      </c>
      <c r="CR290" s="18">
        <v>36.5</v>
      </c>
      <c r="CS290" s="18">
        <v>1</v>
      </c>
      <c r="CT290" s="18">
        <v>112</v>
      </c>
      <c r="CU290" s="18">
        <v>3.13</v>
      </c>
      <c r="CV290" s="18">
        <v>229</v>
      </c>
      <c r="CW290" s="18">
        <v>52.3</v>
      </c>
      <c r="CX290" s="18">
        <v>16</v>
      </c>
      <c r="CY290" s="18">
        <v>5.93</v>
      </c>
      <c r="CZ290" s="18">
        <v>457000</v>
      </c>
      <c r="DA290" s="18">
        <v>13300</v>
      </c>
      <c r="DB290" s="18">
        <v>930</v>
      </c>
      <c r="DC290" s="18">
        <v>0</v>
      </c>
      <c r="DD290" s="18">
        <v>130</v>
      </c>
      <c r="DE290" s="18">
        <v>11570</v>
      </c>
      <c r="DF290" s="18">
        <v>660</v>
      </c>
      <c r="DG290" s="18">
        <v>6</v>
      </c>
      <c r="DH290" s="18">
        <v>124</v>
      </c>
      <c r="DI290" s="18">
        <v>96</v>
      </c>
      <c r="DK290" s="18">
        <v>642</v>
      </c>
      <c r="DO290" s="18">
        <v>44</v>
      </c>
      <c r="EA290" s="18">
        <v>7.26</v>
      </c>
      <c r="EB290" s="18">
        <v>12</v>
      </c>
      <c r="EC290" s="18">
        <v>12</v>
      </c>
      <c r="ED290" s="18">
        <v>42</v>
      </c>
      <c r="EF290" s="18">
        <v>130</v>
      </c>
      <c r="EG290" s="18">
        <v>30</v>
      </c>
      <c r="ER290" s="18">
        <v>2</v>
      </c>
      <c r="ES290" s="18">
        <v>6</v>
      </c>
      <c r="ET290" s="18">
        <v>1</v>
      </c>
      <c r="EU290" s="18">
        <v>1</v>
      </c>
      <c r="EV290" s="18">
        <v>2</v>
      </c>
      <c r="EW290" s="104">
        <v>16.100000000000001</v>
      </c>
      <c r="EX290" s="104"/>
      <c r="EY290" s="29">
        <f t="shared" si="13"/>
        <v>31.073540713020815</v>
      </c>
      <c r="EZ290" s="29">
        <f t="shared" si="15"/>
        <v>27</v>
      </c>
      <c r="FA290" s="29">
        <f t="shared" si="16"/>
        <v>8</v>
      </c>
    </row>
    <row r="291" spans="1:157" ht="29.25" customHeight="1" x14ac:dyDescent="0.25">
      <c r="A291" s="25">
        <v>44008</v>
      </c>
      <c r="B291" s="18" t="s">
        <v>342</v>
      </c>
      <c r="C291" s="18">
        <v>222350165</v>
      </c>
      <c r="D291" s="18" t="s">
        <v>1214</v>
      </c>
      <c r="E291" s="18" t="s">
        <v>1215</v>
      </c>
      <c r="F291" s="18">
        <v>59</v>
      </c>
      <c r="G291" s="18">
        <v>4</v>
      </c>
      <c r="H291" s="18" t="s">
        <v>1216</v>
      </c>
      <c r="I291" s="18">
        <v>2</v>
      </c>
      <c r="J291" s="18">
        <v>2</v>
      </c>
      <c r="L291" s="18">
        <v>1</v>
      </c>
      <c r="M291" s="18">
        <v>2</v>
      </c>
      <c r="N291" s="18">
        <v>2</v>
      </c>
      <c r="O291" s="18">
        <v>2</v>
      </c>
      <c r="P291" s="18">
        <v>2</v>
      </c>
      <c r="Q291" s="18">
        <v>2</v>
      </c>
      <c r="R291" s="18">
        <v>2</v>
      </c>
      <c r="S291" s="18">
        <v>2</v>
      </c>
      <c r="T291" s="18">
        <v>2</v>
      </c>
      <c r="U291" s="18">
        <v>2</v>
      </c>
      <c r="V291" s="18">
        <v>2</v>
      </c>
      <c r="W291" s="18">
        <v>2</v>
      </c>
      <c r="X291" s="18">
        <v>2</v>
      </c>
      <c r="Y291" s="18">
        <v>2</v>
      </c>
      <c r="Z291" s="18">
        <v>2</v>
      </c>
      <c r="AA291" s="18">
        <v>2</v>
      </c>
      <c r="AB291" s="18">
        <v>2</v>
      </c>
      <c r="AC291" s="18">
        <v>2</v>
      </c>
      <c r="AD291" s="18">
        <v>77</v>
      </c>
      <c r="AE291" s="18">
        <v>1.55</v>
      </c>
      <c r="AF291" s="18">
        <v>1</v>
      </c>
      <c r="AG291" s="18">
        <v>2</v>
      </c>
      <c r="AH291" s="18">
        <v>2</v>
      </c>
      <c r="AI291" s="18">
        <v>2</v>
      </c>
      <c r="AJ291" s="18">
        <v>2</v>
      </c>
      <c r="AK291" s="18">
        <v>2</v>
      </c>
      <c r="AL291" s="18">
        <v>2</v>
      </c>
      <c r="AM291" s="18">
        <v>2</v>
      </c>
      <c r="AN291" s="18">
        <v>2</v>
      </c>
      <c r="AO291" s="18">
        <v>2</v>
      </c>
      <c r="AP291" s="18">
        <v>2</v>
      </c>
      <c r="AQ291" s="18">
        <v>2</v>
      </c>
      <c r="AR291" s="18">
        <v>2</v>
      </c>
      <c r="AS291" s="18">
        <v>2</v>
      </c>
      <c r="AT291" s="18">
        <v>2</v>
      </c>
      <c r="AU291" s="18">
        <v>2</v>
      </c>
      <c r="AV291" s="18">
        <v>2</v>
      </c>
      <c r="AW291" s="18">
        <v>2</v>
      </c>
      <c r="AX291" s="18">
        <v>2</v>
      </c>
      <c r="AY291" s="18">
        <v>2</v>
      </c>
      <c r="AZ291" s="18">
        <v>2</v>
      </c>
      <c r="BA291" s="18">
        <v>2</v>
      </c>
      <c r="BB291" s="18">
        <v>2</v>
      </c>
      <c r="BC291" s="18">
        <v>2</v>
      </c>
      <c r="BD291" s="18">
        <v>2</v>
      </c>
      <c r="BE291" s="18">
        <v>1</v>
      </c>
      <c r="BF291" s="18">
        <v>2</v>
      </c>
      <c r="BG291" s="18">
        <v>2</v>
      </c>
      <c r="BH291" s="18">
        <v>2</v>
      </c>
      <c r="BI291" s="18">
        <v>2</v>
      </c>
      <c r="BJ291" s="18">
        <v>2</v>
      </c>
      <c r="BK291" s="18">
        <v>2</v>
      </c>
      <c r="BL291" s="18">
        <v>1</v>
      </c>
      <c r="BM291" s="18">
        <v>2</v>
      </c>
      <c r="BN291" s="18">
        <v>2</v>
      </c>
      <c r="BO291" s="18">
        <v>2</v>
      </c>
      <c r="BP291" s="18">
        <v>1</v>
      </c>
      <c r="BQ291" s="18">
        <v>2</v>
      </c>
      <c r="BR291" s="18">
        <v>2</v>
      </c>
      <c r="BS291" s="18">
        <v>1</v>
      </c>
      <c r="BT291" s="18">
        <v>1</v>
      </c>
      <c r="BU291" s="18">
        <v>2</v>
      </c>
      <c r="BV291" s="18">
        <v>2</v>
      </c>
      <c r="BW291" s="25">
        <v>44008</v>
      </c>
      <c r="BX291" s="18">
        <v>1</v>
      </c>
      <c r="BY291" s="18">
        <v>2</v>
      </c>
      <c r="CB291" s="25">
        <v>44008</v>
      </c>
      <c r="CC291" s="25">
        <v>44014</v>
      </c>
      <c r="CD291" s="26">
        <v>3</v>
      </c>
      <c r="CE291" s="25">
        <v>44001</v>
      </c>
      <c r="CF291" s="62">
        <v>1</v>
      </c>
      <c r="CG291" s="26">
        <v>1</v>
      </c>
      <c r="CH291" s="25">
        <v>44008</v>
      </c>
      <c r="CI291" s="18">
        <v>112</v>
      </c>
      <c r="CJ291" s="18">
        <v>66</v>
      </c>
      <c r="CK291" s="18">
        <v>1</v>
      </c>
      <c r="CL291" s="18">
        <v>110</v>
      </c>
      <c r="CM291" s="18">
        <v>93</v>
      </c>
      <c r="CO291" s="18">
        <v>2</v>
      </c>
      <c r="CP291" s="18">
        <v>3</v>
      </c>
      <c r="CQ291" s="18">
        <v>32</v>
      </c>
      <c r="CR291" s="18">
        <v>38.299999999999997</v>
      </c>
      <c r="CS291" s="18">
        <v>2</v>
      </c>
      <c r="CT291" s="18">
        <v>13.94</v>
      </c>
      <c r="CU291" s="18">
        <v>86</v>
      </c>
      <c r="CV291" s="18">
        <v>0.56999999999999995</v>
      </c>
      <c r="CW291" s="18">
        <v>6.5</v>
      </c>
      <c r="CX291" s="18">
        <v>15</v>
      </c>
      <c r="CY291" s="18">
        <v>5.09</v>
      </c>
      <c r="CZ291" s="18">
        <v>392000</v>
      </c>
      <c r="DA291" s="18">
        <v>13570</v>
      </c>
      <c r="DB291" s="18">
        <v>270</v>
      </c>
      <c r="DC291" s="18">
        <v>0</v>
      </c>
      <c r="DD291" s="18">
        <v>0</v>
      </c>
      <c r="DE291" s="18">
        <v>12620</v>
      </c>
      <c r="DF291" s="18">
        <v>540</v>
      </c>
      <c r="DG291" s="18">
        <v>3.9</v>
      </c>
      <c r="DH291" s="18">
        <v>139</v>
      </c>
      <c r="DI291" s="18">
        <v>106</v>
      </c>
      <c r="DK291" s="18">
        <v>24</v>
      </c>
      <c r="DL291" s="18">
        <v>49</v>
      </c>
      <c r="DS291" s="18">
        <v>492</v>
      </c>
      <c r="EA291" s="18">
        <v>7.42</v>
      </c>
      <c r="EB291" s="18">
        <v>30</v>
      </c>
      <c r="EC291" s="18">
        <v>19</v>
      </c>
      <c r="ED291" s="18">
        <v>42</v>
      </c>
      <c r="ER291" s="18">
        <v>2</v>
      </c>
      <c r="ES291" s="18">
        <v>6</v>
      </c>
      <c r="ET291" s="18">
        <v>1</v>
      </c>
      <c r="EU291" s="18">
        <v>2</v>
      </c>
      <c r="EV291" s="18">
        <v>1</v>
      </c>
      <c r="EW291" s="104">
        <v>13.9</v>
      </c>
      <c r="EX291" s="104"/>
      <c r="EY291" s="29">
        <f t="shared" si="13"/>
        <v>32.049947970863684</v>
      </c>
      <c r="EZ291" s="29">
        <f t="shared" si="15"/>
        <v>6</v>
      </c>
      <c r="FA291" s="29">
        <f t="shared" si="16"/>
        <v>13</v>
      </c>
    </row>
    <row r="292" spans="1:157" ht="29.25" customHeight="1" x14ac:dyDescent="0.25">
      <c r="A292" s="120">
        <v>43976</v>
      </c>
      <c r="B292" s="118" t="s">
        <v>1217</v>
      </c>
      <c r="C292" s="118">
        <v>2221880762</v>
      </c>
      <c r="D292" s="118" t="s">
        <v>1218</v>
      </c>
      <c r="E292" s="122" t="s">
        <v>1219</v>
      </c>
      <c r="F292" s="18">
        <v>88</v>
      </c>
      <c r="G292" s="18">
        <v>6</v>
      </c>
      <c r="H292" s="18" t="s">
        <v>303</v>
      </c>
      <c r="I292" s="18">
        <v>1</v>
      </c>
      <c r="J292" s="18">
        <v>2</v>
      </c>
      <c r="L292" s="18">
        <v>1</v>
      </c>
      <c r="M292" s="18">
        <v>2</v>
      </c>
      <c r="N292" s="18">
        <v>2</v>
      </c>
      <c r="O292" s="18">
        <v>2</v>
      </c>
      <c r="P292" s="18">
        <v>2</v>
      </c>
      <c r="Q292" s="18">
        <v>2</v>
      </c>
      <c r="R292" s="18">
        <v>2</v>
      </c>
      <c r="S292" s="18">
        <v>2</v>
      </c>
      <c r="T292" s="18">
        <v>2</v>
      </c>
      <c r="U292" s="18">
        <v>2</v>
      </c>
      <c r="V292" s="18">
        <v>2</v>
      </c>
      <c r="W292" s="18">
        <v>2</v>
      </c>
      <c r="X292" s="18">
        <v>2</v>
      </c>
      <c r="Y292" s="18">
        <v>2</v>
      </c>
      <c r="Z292" s="18">
        <v>2</v>
      </c>
      <c r="AA292" s="18">
        <v>2</v>
      </c>
      <c r="AB292" s="18">
        <v>2</v>
      </c>
      <c r="AC292" s="18">
        <v>2</v>
      </c>
      <c r="AD292" s="18">
        <v>64</v>
      </c>
      <c r="AE292" s="18">
        <v>1.64</v>
      </c>
      <c r="AF292" s="18">
        <v>1</v>
      </c>
      <c r="AG292" s="18">
        <v>2</v>
      </c>
      <c r="AH292" s="18">
        <v>2</v>
      </c>
      <c r="AI292" s="18">
        <v>1</v>
      </c>
      <c r="AJ292" s="18">
        <v>2</v>
      </c>
      <c r="AK292" s="18">
        <v>2</v>
      </c>
      <c r="AL292" s="18">
        <v>2</v>
      </c>
      <c r="AM292" s="18">
        <v>2</v>
      </c>
      <c r="AN292" s="18">
        <v>2</v>
      </c>
      <c r="AO292" s="18">
        <v>2</v>
      </c>
      <c r="AP292" s="18">
        <v>2</v>
      </c>
      <c r="AQ292" s="18">
        <v>2</v>
      </c>
      <c r="AR292" s="18">
        <v>1</v>
      </c>
      <c r="AS292" s="18">
        <v>2</v>
      </c>
      <c r="AT292" s="18">
        <v>2</v>
      </c>
      <c r="AU292" s="18">
        <v>2</v>
      </c>
      <c r="AV292" s="18">
        <v>2</v>
      </c>
      <c r="AW292" s="18">
        <v>2</v>
      </c>
      <c r="AX292" s="18">
        <v>1</v>
      </c>
      <c r="AY292" s="18">
        <v>1</v>
      </c>
      <c r="AZ292" s="18">
        <v>2</v>
      </c>
      <c r="BA292" s="18">
        <v>2</v>
      </c>
      <c r="BB292" s="18">
        <v>2</v>
      </c>
      <c r="BC292" s="18">
        <v>2</v>
      </c>
      <c r="BD292" s="18">
        <v>2</v>
      </c>
      <c r="BE292" s="18">
        <v>1</v>
      </c>
      <c r="BF292" s="18">
        <v>2</v>
      </c>
      <c r="BG292" s="18">
        <v>2</v>
      </c>
      <c r="BH292" s="18">
        <v>2</v>
      </c>
      <c r="BI292" s="18">
        <v>2</v>
      </c>
      <c r="BJ292" s="18">
        <v>2</v>
      </c>
      <c r="BK292" s="18">
        <v>2</v>
      </c>
      <c r="BL292" s="18">
        <v>1</v>
      </c>
      <c r="BM292" s="18">
        <v>2</v>
      </c>
      <c r="BN292" s="18">
        <v>2</v>
      </c>
      <c r="BO292" s="18">
        <v>2</v>
      </c>
      <c r="BP292" s="18">
        <v>1</v>
      </c>
      <c r="BQ292" s="18">
        <v>2</v>
      </c>
      <c r="BR292" s="18">
        <v>2</v>
      </c>
      <c r="BS292" s="18">
        <v>1</v>
      </c>
      <c r="BT292" s="18">
        <v>1</v>
      </c>
      <c r="BU292" s="18">
        <v>2</v>
      </c>
      <c r="BV292" s="18">
        <v>2</v>
      </c>
      <c r="BW292" s="25">
        <v>44007</v>
      </c>
      <c r="BX292" s="18">
        <v>4</v>
      </c>
      <c r="BY292" s="18">
        <v>2</v>
      </c>
      <c r="CB292" s="25">
        <v>44007</v>
      </c>
      <c r="CC292" s="25">
        <v>44008</v>
      </c>
      <c r="CD292" s="26">
        <v>3</v>
      </c>
      <c r="CE292" s="25">
        <v>44001</v>
      </c>
      <c r="CF292" s="118">
        <v>11</v>
      </c>
      <c r="CG292" s="118">
        <v>1</v>
      </c>
      <c r="CH292" s="120">
        <v>44037</v>
      </c>
      <c r="CI292" s="118">
        <v>90</v>
      </c>
      <c r="CJ292" s="118">
        <v>60</v>
      </c>
      <c r="CK292" s="118">
        <v>1</v>
      </c>
      <c r="CL292" s="18">
        <v>83</v>
      </c>
      <c r="CM292" s="118">
        <v>86</v>
      </c>
      <c r="CN292" s="118"/>
      <c r="CO292" s="18">
        <v>2</v>
      </c>
      <c r="CP292" s="118">
        <v>10</v>
      </c>
      <c r="CQ292" s="118">
        <v>28</v>
      </c>
      <c r="CR292" s="118">
        <v>36</v>
      </c>
      <c r="CS292" s="118">
        <v>2</v>
      </c>
      <c r="CT292" s="118">
        <v>16.7</v>
      </c>
      <c r="CU292" s="118">
        <v>86</v>
      </c>
      <c r="CV292" s="118">
        <v>0.95</v>
      </c>
      <c r="CW292" s="118">
        <v>7.8</v>
      </c>
      <c r="CX292" s="118">
        <v>15.8</v>
      </c>
      <c r="CY292" s="118">
        <v>4.9000000000000004</v>
      </c>
      <c r="CZ292" s="118">
        <v>333000</v>
      </c>
      <c r="DA292" s="118">
        <v>8416</v>
      </c>
      <c r="DB292" s="118">
        <v>0</v>
      </c>
      <c r="DC292" s="118">
        <v>80</v>
      </c>
      <c r="DD292" s="118">
        <v>0</v>
      </c>
      <c r="DE292" s="118">
        <v>8160</v>
      </c>
      <c r="DF292" s="118">
        <v>0</v>
      </c>
      <c r="DG292" s="118">
        <v>3.6</v>
      </c>
      <c r="DH292" s="118">
        <v>137</v>
      </c>
      <c r="DI292" s="118">
        <v>100</v>
      </c>
      <c r="DJ292" s="118"/>
      <c r="DK292" s="118">
        <v>83</v>
      </c>
      <c r="DL292" s="118"/>
      <c r="DM292" s="118"/>
      <c r="DN292" s="118"/>
      <c r="DO292" s="118">
        <v>70</v>
      </c>
      <c r="DP292" s="118"/>
      <c r="DQ292" s="118"/>
      <c r="DR292" s="118"/>
      <c r="DS292" s="118">
        <v>578</v>
      </c>
      <c r="DT292" s="118"/>
      <c r="DU292" s="118"/>
      <c r="DV292" s="118"/>
      <c r="DW292" s="118"/>
      <c r="DX292" s="118"/>
      <c r="DY292" s="118"/>
      <c r="DZ292" s="118"/>
      <c r="EA292" s="118"/>
      <c r="EB292" s="118"/>
      <c r="EC292" s="118"/>
      <c r="ED292" s="118"/>
      <c r="EE292" s="118"/>
      <c r="EF292" s="118">
        <v>219</v>
      </c>
      <c r="EG292" s="118">
        <v>52</v>
      </c>
      <c r="EH292" s="118"/>
      <c r="EI292" s="118"/>
      <c r="EJ292" s="118"/>
      <c r="EK292" s="118"/>
      <c r="EL292" s="118"/>
      <c r="EM292" s="118"/>
      <c r="EN292" s="118"/>
      <c r="EO292" s="118"/>
      <c r="EP292" s="118"/>
      <c r="EQ292" s="118"/>
      <c r="ER292" s="2">
        <v>2</v>
      </c>
      <c r="ES292" s="50">
        <v>6</v>
      </c>
      <c r="ET292" s="2">
        <v>1</v>
      </c>
      <c r="EU292" s="30">
        <v>1</v>
      </c>
      <c r="EV292" s="2">
        <v>1</v>
      </c>
      <c r="EW292" s="119">
        <v>15.8</v>
      </c>
      <c r="EX292" s="104"/>
      <c r="EY292" s="29">
        <f t="shared" si="13"/>
        <v>23.795359904818561</v>
      </c>
      <c r="EZ292" s="29">
        <f t="shared" si="15"/>
        <v>1</v>
      </c>
      <c r="FA292" s="29">
        <f t="shared" si="16"/>
        <v>7</v>
      </c>
    </row>
    <row r="293" spans="1:157" s="28" customFormat="1" ht="29.25" customHeight="1" x14ac:dyDescent="0.25">
      <c r="A293" s="76">
        <v>43978</v>
      </c>
      <c r="B293" s="28" t="s">
        <v>1220</v>
      </c>
      <c r="C293" s="28">
        <v>2227131298</v>
      </c>
      <c r="D293" s="28" t="s">
        <v>1221</v>
      </c>
      <c r="E293" s="28" t="s">
        <v>1222</v>
      </c>
      <c r="F293" s="28">
        <v>42</v>
      </c>
      <c r="G293" s="28">
        <v>4</v>
      </c>
      <c r="H293" s="28" t="s">
        <v>1223</v>
      </c>
      <c r="I293" s="28">
        <v>1</v>
      </c>
      <c r="J293" s="28">
        <v>2</v>
      </c>
      <c r="L293" s="28">
        <v>1</v>
      </c>
      <c r="M293" s="28">
        <v>2</v>
      </c>
      <c r="N293" s="28">
        <v>2</v>
      </c>
      <c r="O293" s="28">
        <v>2</v>
      </c>
      <c r="P293" s="28">
        <v>2</v>
      </c>
      <c r="Q293" s="28">
        <v>2</v>
      </c>
      <c r="R293" s="28">
        <v>2</v>
      </c>
      <c r="S293" s="28">
        <v>2</v>
      </c>
      <c r="T293" s="28">
        <v>2</v>
      </c>
      <c r="U293" s="28">
        <v>2</v>
      </c>
      <c r="V293" s="28">
        <v>2</v>
      </c>
      <c r="W293" s="28">
        <v>2</v>
      </c>
      <c r="X293" s="28">
        <v>2</v>
      </c>
      <c r="Y293" s="28">
        <v>2</v>
      </c>
      <c r="Z293" s="28">
        <v>2</v>
      </c>
      <c r="AA293" s="28">
        <v>2</v>
      </c>
      <c r="AB293" s="28">
        <v>2</v>
      </c>
      <c r="AC293" s="28">
        <v>2</v>
      </c>
      <c r="AD293" s="28">
        <v>72</v>
      </c>
      <c r="AE293" s="28">
        <v>1.52</v>
      </c>
      <c r="AF293" s="28">
        <v>1</v>
      </c>
      <c r="AG293" s="28">
        <v>2</v>
      </c>
      <c r="AH293" s="28">
        <v>2</v>
      </c>
      <c r="AI293" s="28">
        <v>1</v>
      </c>
      <c r="AJ293" s="28">
        <v>1</v>
      </c>
      <c r="AK293" s="28">
        <v>2</v>
      </c>
      <c r="AL293" s="28">
        <v>2</v>
      </c>
      <c r="AM293" s="28">
        <v>2</v>
      </c>
      <c r="AN293" s="28">
        <v>2</v>
      </c>
      <c r="AO293" s="28">
        <v>2</v>
      </c>
      <c r="AP293" s="28">
        <v>2</v>
      </c>
      <c r="AQ293" s="28">
        <v>2</v>
      </c>
      <c r="AR293" s="28">
        <v>2</v>
      </c>
      <c r="AS293" s="28">
        <v>2</v>
      </c>
      <c r="AT293" s="28">
        <v>2</v>
      </c>
      <c r="AU293" s="28">
        <v>1</v>
      </c>
      <c r="AV293" s="28">
        <v>2</v>
      </c>
      <c r="AW293" s="28">
        <v>2</v>
      </c>
      <c r="AX293" s="28">
        <v>1</v>
      </c>
      <c r="AY293" s="28">
        <v>2</v>
      </c>
      <c r="AZ293" s="28">
        <v>2</v>
      </c>
      <c r="BA293" s="28">
        <v>2</v>
      </c>
      <c r="BB293" s="28">
        <v>2</v>
      </c>
      <c r="BC293" s="28">
        <v>2</v>
      </c>
      <c r="BD293" s="28">
        <v>2</v>
      </c>
      <c r="BE293" s="28">
        <v>1</v>
      </c>
      <c r="BF293" s="28">
        <v>2</v>
      </c>
      <c r="BG293" s="28">
        <v>2</v>
      </c>
      <c r="BH293" s="28">
        <v>2</v>
      </c>
      <c r="BI293" s="28">
        <v>2</v>
      </c>
      <c r="BJ293" s="28">
        <v>2</v>
      </c>
      <c r="BK293" s="28">
        <v>2</v>
      </c>
      <c r="BL293" s="28">
        <v>1</v>
      </c>
      <c r="BM293" s="28">
        <v>2</v>
      </c>
      <c r="BN293" s="28">
        <v>2</v>
      </c>
      <c r="BO293" s="28">
        <v>2</v>
      </c>
      <c r="BP293" s="28">
        <v>1</v>
      </c>
      <c r="BQ293" s="28">
        <v>2</v>
      </c>
      <c r="BR293" s="28">
        <v>2</v>
      </c>
      <c r="BS293" s="28">
        <v>2</v>
      </c>
      <c r="BT293" s="28">
        <v>2</v>
      </c>
      <c r="BU293" s="28">
        <v>2</v>
      </c>
      <c r="BV293" s="28">
        <v>2</v>
      </c>
      <c r="BW293" s="76">
        <v>43978</v>
      </c>
      <c r="BX293" s="28">
        <v>1</v>
      </c>
      <c r="BY293" s="28">
        <v>2</v>
      </c>
      <c r="BZ293" s="76"/>
      <c r="CB293" s="76">
        <v>43978</v>
      </c>
      <c r="CC293" s="76">
        <v>43980</v>
      </c>
      <c r="CD293" s="78">
        <v>2</v>
      </c>
      <c r="CE293" s="76">
        <v>43977</v>
      </c>
      <c r="CF293" s="79">
        <v>5</v>
      </c>
      <c r="CG293" s="78">
        <v>1</v>
      </c>
      <c r="CH293" s="76">
        <v>43978</v>
      </c>
      <c r="CI293" s="28">
        <v>109</v>
      </c>
      <c r="CJ293" s="28">
        <v>71</v>
      </c>
      <c r="CK293" s="28">
        <v>1</v>
      </c>
      <c r="CL293" s="28">
        <v>94</v>
      </c>
      <c r="CN293" s="28">
        <v>92</v>
      </c>
      <c r="CO293" s="28">
        <v>2</v>
      </c>
      <c r="CQ293" s="28">
        <v>22</v>
      </c>
      <c r="CR293" s="28">
        <v>37</v>
      </c>
      <c r="CS293" s="28">
        <v>2</v>
      </c>
      <c r="CT293" s="28">
        <v>18</v>
      </c>
      <c r="CU293" s="28">
        <v>91</v>
      </c>
      <c r="CV293" s="28">
        <v>0.26</v>
      </c>
      <c r="CW293" s="28">
        <v>0.5</v>
      </c>
      <c r="CX293" s="28">
        <v>10.1</v>
      </c>
      <c r="CY293" s="28">
        <v>3.55</v>
      </c>
      <c r="CZ293" s="28">
        <v>300000</v>
      </c>
      <c r="DA293" s="28">
        <v>5700</v>
      </c>
      <c r="DB293" s="28">
        <v>0</v>
      </c>
      <c r="DC293" s="28">
        <v>60</v>
      </c>
      <c r="DD293" s="28">
        <v>0</v>
      </c>
      <c r="DE293" s="28">
        <v>3480</v>
      </c>
      <c r="DF293" s="28">
        <v>460</v>
      </c>
      <c r="DG293" s="28">
        <v>3.4</v>
      </c>
      <c r="DH293" s="28">
        <v>140</v>
      </c>
      <c r="DI293" s="28">
        <v>112</v>
      </c>
      <c r="DK293" s="28">
        <v>47</v>
      </c>
      <c r="DL293" s="28">
        <v>142</v>
      </c>
      <c r="DO293" s="28">
        <v>16</v>
      </c>
      <c r="DP293" s="28">
        <v>535</v>
      </c>
      <c r="DS293" s="28">
        <v>27</v>
      </c>
      <c r="DV293" s="80"/>
      <c r="EA293" s="28">
        <v>7.37</v>
      </c>
      <c r="EB293" s="28">
        <v>24</v>
      </c>
      <c r="EC293" s="28">
        <v>15</v>
      </c>
      <c r="ED293" s="28">
        <v>79</v>
      </c>
      <c r="EF293" s="28">
        <v>27</v>
      </c>
      <c r="EG293" s="28">
        <v>13</v>
      </c>
      <c r="ER293" s="28">
        <v>2</v>
      </c>
      <c r="ES293" s="28">
        <v>6</v>
      </c>
      <c r="ET293" s="28">
        <v>1</v>
      </c>
      <c r="EU293" s="28">
        <v>1</v>
      </c>
      <c r="EV293" s="28">
        <v>1</v>
      </c>
      <c r="EW293" s="28">
        <v>14.3</v>
      </c>
      <c r="EY293" s="28">
        <f t="shared" si="13"/>
        <v>31.16343490304709</v>
      </c>
      <c r="EZ293" s="28">
        <f t="shared" si="15"/>
        <v>2</v>
      </c>
      <c r="FA293" s="28">
        <f t="shared" si="16"/>
        <v>3</v>
      </c>
    </row>
    <row r="294" spans="1:157" ht="29.25" customHeight="1" x14ac:dyDescent="0.25">
      <c r="A294" s="25">
        <v>43990</v>
      </c>
      <c r="B294" s="18" t="s">
        <v>453</v>
      </c>
      <c r="C294" s="18">
        <v>2222763793</v>
      </c>
      <c r="D294" s="18" t="s">
        <v>1224</v>
      </c>
      <c r="E294" s="18" t="s">
        <v>1225</v>
      </c>
      <c r="F294" s="18">
        <v>56</v>
      </c>
      <c r="G294" s="18">
        <v>3</v>
      </c>
      <c r="H294" s="18" t="s">
        <v>823</v>
      </c>
      <c r="I294" s="18">
        <v>1</v>
      </c>
      <c r="J294" s="18">
        <v>2</v>
      </c>
      <c r="L294" s="18">
        <v>1</v>
      </c>
      <c r="M294" s="18">
        <v>2</v>
      </c>
      <c r="N294" s="18">
        <v>2</v>
      </c>
      <c r="O294" s="18">
        <v>2</v>
      </c>
      <c r="P294" s="18">
        <v>2</v>
      </c>
      <c r="Q294" s="18">
        <v>2</v>
      </c>
      <c r="R294" s="18">
        <v>1</v>
      </c>
      <c r="S294" s="18">
        <v>2</v>
      </c>
      <c r="T294" s="18">
        <v>2</v>
      </c>
      <c r="U294" s="18">
        <v>1</v>
      </c>
      <c r="V294" s="18">
        <v>2</v>
      </c>
      <c r="W294" s="18">
        <v>2</v>
      </c>
      <c r="X294" s="18">
        <v>2</v>
      </c>
      <c r="Y294" s="18">
        <v>2</v>
      </c>
      <c r="Z294" s="18">
        <v>2</v>
      </c>
      <c r="AA294" s="18">
        <v>2</v>
      </c>
      <c r="AB294" s="18">
        <v>2</v>
      </c>
      <c r="AC294" s="18">
        <v>2</v>
      </c>
      <c r="AD294" s="18">
        <v>77</v>
      </c>
      <c r="AE294" s="18">
        <v>1.55</v>
      </c>
      <c r="AF294" s="18">
        <v>1</v>
      </c>
      <c r="AG294" s="18">
        <v>2</v>
      </c>
      <c r="AH294" s="18">
        <v>2</v>
      </c>
      <c r="AI294" s="18">
        <v>2</v>
      </c>
      <c r="AJ294" s="18">
        <v>2</v>
      </c>
      <c r="AK294" s="18">
        <v>2</v>
      </c>
      <c r="AL294" s="18">
        <v>2</v>
      </c>
      <c r="AM294" s="18">
        <v>2</v>
      </c>
      <c r="AN294" s="18">
        <v>2</v>
      </c>
      <c r="AO294" s="18">
        <v>2</v>
      </c>
      <c r="AP294" s="18">
        <v>2</v>
      </c>
      <c r="AQ294" s="18">
        <v>2</v>
      </c>
      <c r="AR294" s="18">
        <v>2</v>
      </c>
      <c r="AS294" s="18">
        <v>2</v>
      </c>
      <c r="AT294" s="18">
        <v>2</v>
      </c>
      <c r="AU294" s="18">
        <v>2</v>
      </c>
      <c r="AV294" s="18">
        <v>2</v>
      </c>
      <c r="AW294" s="18">
        <v>2</v>
      </c>
      <c r="AX294" s="18">
        <v>2</v>
      </c>
      <c r="AY294" s="18">
        <v>2</v>
      </c>
      <c r="AZ294" s="18">
        <v>2</v>
      </c>
      <c r="BA294" s="18">
        <v>2</v>
      </c>
      <c r="BB294" s="18">
        <v>2</v>
      </c>
      <c r="BC294" s="18">
        <v>2</v>
      </c>
      <c r="BD294" s="18">
        <v>2</v>
      </c>
      <c r="BE294" s="18">
        <v>1</v>
      </c>
      <c r="BF294" s="18">
        <v>2</v>
      </c>
      <c r="BG294" s="18">
        <v>2</v>
      </c>
      <c r="BH294" s="18">
        <v>2</v>
      </c>
      <c r="BI294" s="18">
        <v>2</v>
      </c>
      <c r="BJ294" s="18">
        <v>2</v>
      </c>
      <c r="BK294" s="18">
        <v>2</v>
      </c>
      <c r="BL294" s="18">
        <v>1</v>
      </c>
      <c r="BM294" s="18">
        <v>2</v>
      </c>
      <c r="BN294" s="18">
        <v>2</v>
      </c>
      <c r="BO294" s="18">
        <v>2</v>
      </c>
      <c r="BP294" s="18">
        <v>2</v>
      </c>
      <c r="BQ294" s="18">
        <v>2</v>
      </c>
      <c r="BR294" s="18">
        <v>2</v>
      </c>
      <c r="BS294" s="18">
        <v>1</v>
      </c>
      <c r="BT294" s="18">
        <v>1</v>
      </c>
      <c r="BU294" s="18">
        <v>2</v>
      </c>
      <c r="BV294" s="18">
        <v>2</v>
      </c>
      <c r="BW294" s="25">
        <v>43990</v>
      </c>
      <c r="BX294" s="18">
        <v>1</v>
      </c>
      <c r="BY294" s="18">
        <v>2</v>
      </c>
      <c r="CB294" s="25">
        <v>43990</v>
      </c>
      <c r="CC294" s="25">
        <v>44000</v>
      </c>
      <c r="CD294" s="26">
        <v>2</v>
      </c>
      <c r="CE294" s="25">
        <v>43981</v>
      </c>
      <c r="CF294" s="62">
        <v>1</v>
      </c>
      <c r="CG294" s="26">
        <v>1</v>
      </c>
      <c r="CH294" s="25">
        <v>43990</v>
      </c>
      <c r="CI294" s="18">
        <v>116</v>
      </c>
      <c r="CJ294" s="18">
        <v>81</v>
      </c>
      <c r="CK294" s="18">
        <v>1</v>
      </c>
      <c r="CL294" s="18">
        <v>97</v>
      </c>
      <c r="CN294" s="18">
        <v>89</v>
      </c>
      <c r="CO294" s="18">
        <v>2</v>
      </c>
      <c r="CQ294" s="18">
        <v>20</v>
      </c>
      <c r="CR294" s="18">
        <v>36</v>
      </c>
      <c r="CS294" s="18">
        <v>2</v>
      </c>
      <c r="CT294" s="18">
        <v>36.299999999999997</v>
      </c>
      <c r="CU294" s="18">
        <v>139</v>
      </c>
      <c r="CV294" s="18">
        <v>0.85</v>
      </c>
      <c r="CW294" s="18">
        <v>17</v>
      </c>
      <c r="CX294" s="18">
        <v>14.9</v>
      </c>
      <c r="CY294" s="18">
        <v>5.29</v>
      </c>
      <c r="CZ294" s="18">
        <v>493000</v>
      </c>
      <c r="DA294" s="18">
        <v>7900</v>
      </c>
      <c r="DB294" s="18">
        <v>630</v>
      </c>
      <c r="DC294" s="18">
        <v>320</v>
      </c>
      <c r="DD294" s="18">
        <v>160</v>
      </c>
      <c r="DE294" s="18">
        <v>5060</v>
      </c>
      <c r="DF294" s="18">
        <v>1740</v>
      </c>
      <c r="DG294" s="18">
        <v>3.8</v>
      </c>
      <c r="DH294" s="18">
        <v>139</v>
      </c>
      <c r="DI294" s="18">
        <v>104</v>
      </c>
      <c r="DK294" s="18">
        <v>36</v>
      </c>
      <c r="DO294" s="18">
        <v>39</v>
      </c>
      <c r="DS294" s="18">
        <v>284</v>
      </c>
      <c r="EA294" s="18">
        <v>7.45</v>
      </c>
      <c r="EB294" s="18">
        <v>27</v>
      </c>
      <c r="EC294" s="18">
        <v>18</v>
      </c>
      <c r="ED294" s="18">
        <v>107</v>
      </c>
      <c r="EF294" s="18">
        <v>44</v>
      </c>
      <c r="EG294" s="18">
        <v>10</v>
      </c>
      <c r="ER294" s="18">
        <v>2</v>
      </c>
      <c r="ES294" s="18">
        <v>6</v>
      </c>
      <c r="ET294" s="18">
        <v>1</v>
      </c>
      <c r="EU294" s="18">
        <v>1</v>
      </c>
      <c r="EV294" s="18">
        <v>1</v>
      </c>
      <c r="EW294" s="104">
        <v>15.1</v>
      </c>
      <c r="EX294" s="104"/>
      <c r="EY294" s="29">
        <f t="shared" si="13"/>
        <v>32.049947970863684</v>
      </c>
      <c r="EZ294" s="29">
        <f t="shared" si="15"/>
        <v>10</v>
      </c>
      <c r="FA294" s="29">
        <f t="shared" si="16"/>
        <v>19</v>
      </c>
    </row>
    <row r="295" spans="1:157" s="28" customFormat="1" ht="29.25" customHeight="1" x14ac:dyDescent="0.25">
      <c r="A295" s="76">
        <v>43997</v>
      </c>
      <c r="B295" s="28" t="s">
        <v>1226</v>
      </c>
      <c r="C295" s="28">
        <v>2227898334</v>
      </c>
      <c r="D295" s="28" t="s">
        <v>1227</v>
      </c>
      <c r="E295" s="28" t="s">
        <v>1228</v>
      </c>
      <c r="F295" s="28">
        <v>76</v>
      </c>
      <c r="G295" s="28">
        <v>5</v>
      </c>
      <c r="H295" s="28" t="s">
        <v>286</v>
      </c>
      <c r="I295" s="28">
        <v>2</v>
      </c>
      <c r="J295" s="28">
        <v>1</v>
      </c>
      <c r="K295" s="28">
        <v>2</v>
      </c>
      <c r="L295" s="28">
        <v>1</v>
      </c>
      <c r="M295" s="28">
        <v>2</v>
      </c>
      <c r="N295" s="28">
        <v>2</v>
      </c>
      <c r="O295" s="28">
        <v>2</v>
      </c>
      <c r="P295" s="28">
        <v>2</v>
      </c>
      <c r="Q295" s="28">
        <v>2</v>
      </c>
      <c r="R295" s="28">
        <v>1</v>
      </c>
      <c r="S295" s="28">
        <v>2</v>
      </c>
      <c r="T295" s="28">
        <v>1</v>
      </c>
      <c r="U295" s="28">
        <v>1</v>
      </c>
      <c r="V295" s="28">
        <v>2</v>
      </c>
      <c r="W295" s="28">
        <v>2</v>
      </c>
      <c r="X295" s="28">
        <v>2</v>
      </c>
      <c r="Y295" s="28">
        <v>2</v>
      </c>
      <c r="Z295" s="28">
        <v>2</v>
      </c>
      <c r="AA295" s="28">
        <v>2</v>
      </c>
      <c r="AB295" s="28">
        <v>2</v>
      </c>
      <c r="AC295" s="28">
        <v>2</v>
      </c>
      <c r="AD295" s="28">
        <v>73</v>
      </c>
      <c r="AE295" s="28">
        <v>1.55</v>
      </c>
      <c r="AF295" s="28">
        <v>1</v>
      </c>
      <c r="AG295" s="28">
        <v>2</v>
      </c>
      <c r="AH295" s="28">
        <v>2</v>
      </c>
      <c r="AI295" s="28">
        <v>2</v>
      </c>
      <c r="AJ295" s="28">
        <v>2</v>
      </c>
      <c r="AK295" s="28">
        <v>2</v>
      </c>
      <c r="AL295" s="28">
        <v>2</v>
      </c>
      <c r="AM295" s="28">
        <v>2</v>
      </c>
      <c r="AN295" s="28">
        <v>2</v>
      </c>
      <c r="AO295" s="28">
        <v>2</v>
      </c>
      <c r="AP295" s="28">
        <v>2</v>
      </c>
      <c r="AQ295" s="28">
        <v>2</v>
      </c>
      <c r="AR295" s="28">
        <v>2</v>
      </c>
      <c r="AS295" s="28">
        <v>12</v>
      </c>
      <c r="AT295" s="28">
        <v>1</v>
      </c>
      <c r="AU295" s="28">
        <v>1</v>
      </c>
      <c r="AV295" s="28">
        <v>1</v>
      </c>
      <c r="AW295" s="28">
        <v>2</v>
      </c>
      <c r="AX295" s="28">
        <v>1</v>
      </c>
      <c r="AY295" s="28">
        <v>2</v>
      </c>
      <c r="AZ295" s="28">
        <v>2</v>
      </c>
      <c r="BA295" s="28">
        <v>2</v>
      </c>
      <c r="BB295" s="28">
        <v>2</v>
      </c>
      <c r="BC295" s="28">
        <v>2</v>
      </c>
      <c r="BD295" s="28">
        <v>2</v>
      </c>
      <c r="BE295" s="28">
        <v>1</v>
      </c>
      <c r="BF295" s="28">
        <v>2</v>
      </c>
      <c r="BG295" s="28">
        <v>2</v>
      </c>
      <c r="BH295" s="28">
        <v>2</v>
      </c>
      <c r="BI295" s="28">
        <v>2</v>
      </c>
      <c r="BJ295" s="28">
        <v>2</v>
      </c>
      <c r="BK295" s="28">
        <v>2</v>
      </c>
      <c r="BL295" s="28">
        <v>1</v>
      </c>
      <c r="BM295" s="28">
        <v>2</v>
      </c>
      <c r="BN295" s="28">
        <v>2</v>
      </c>
      <c r="BO295" s="28">
        <v>1</v>
      </c>
      <c r="BP295" s="28">
        <v>2</v>
      </c>
      <c r="BQ295" s="28">
        <v>2</v>
      </c>
      <c r="BR295" s="28">
        <v>2</v>
      </c>
      <c r="BS295" s="28">
        <v>1</v>
      </c>
      <c r="BT295" s="28">
        <v>2</v>
      </c>
      <c r="BU295" s="28">
        <v>2</v>
      </c>
      <c r="BV295" s="28">
        <v>2</v>
      </c>
      <c r="BW295" s="76">
        <v>43997</v>
      </c>
      <c r="BX295" s="28">
        <v>4</v>
      </c>
      <c r="BY295" s="28">
        <v>2</v>
      </c>
      <c r="BZ295" s="76"/>
      <c r="CB295" s="76">
        <v>43997</v>
      </c>
      <c r="CC295" s="76">
        <v>44004</v>
      </c>
      <c r="CD295" s="78">
        <v>2</v>
      </c>
      <c r="CE295" s="76">
        <v>43997</v>
      </c>
      <c r="CF295" s="79">
        <v>11</v>
      </c>
      <c r="CG295" s="78">
        <v>1</v>
      </c>
      <c r="CH295" s="76">
        <v>43997</v>
      </c>
      <c r="CI295" s="28">
        <v>174</v>
      </c>
      <c r="CJ295" s="28">
        <v>70</v>
      </c>
      <c r="CK295" s="28">
        <v>1</v>
      </c>
      <c r="CL295" s="28">
        <v>106</v>
      </c>
      <c r="CM295" s="28">
        <v>92</v>
      </c>
      <c r="CO295" s="28">
        <v>2</v>
      </c>
      <c r="CP295" s="28">
        <v>10</v>
      </c>
      <c r="CQ295" s="28">
        <v>20</v>
      </c>
      <c r="CR295" s="28">
        <v>36.5</v>
      </c>
      <c r="CS295" s="28">
        <v>2</v>
      </c>
      <c r="CT295" s="28">
        <v>14</v>
      </c>
      <c r="CU295" s="28">
        <v>143</v>
      </c>
      <c r="CV295" s="28">
        <v>0.85</v>
      </c>
      <c r="CW295" s="28">
        <v>6.5</v>
      </c>
      <c r="CX295" s="28">
        <v>12.9</v>
      </c>
      <c r="CY295" s="28">
        <v>4.22</v>
      </c>
      <c r="CZ295" s="28">
        <v>332000</v>
      </c>
      <c r="DA295" s="28">
        <v>5659</v>
      </c>
      <c r="DB295" s="28">
        <v>100</v>
      </c>
      <c r="DC295" s="28">
        <v>0</v>
      </c>
      <c r="DD295" s="28">
        <v>0</v>
      </c>
      <c r="DE295" s="28">
        <v>3300</v>
      </c>
      <c r="DF295" s="28">
        <v>1500</v>
      </c>
      <c r="DG295" s="28">
        <v>3.8</v>
      </c>
      <c r="DH295" s="28">
        <v>132</v>
      </c>
      <c r="DI295" s="28">
        <v>103</v>
      </c>
      <c r="DK295" s="28">
        <v>48</v>
      </c>
      <c r="DO295" s="28">
        <v>32</v>
      </c>
      <c r="DV295" s="80"/>
      <c r="EA295" s="28">
        <v>7.44</v>
      </c>
      <c r="EB295" s="28">
        <v>27</v>
      </c>
      <c r="EC295" s="28">
        <v>18</v>
      </c>
      <c r="ED295" s="28">
        <v>60</v>
      </c>
      <c r="EF295" s="28">
        <v>38</v>
      </c>
      <c r="ER295" s="28">
        <v>2</v>
      </c>
      <c r="ES295" s="28">
        <v>2</v>
      </c>
      <c r="ET295" s="28">
        <v>1</v>
      </c>
      <c r="EU295" s="28">
        <v>1</v>
      </c>
      <c r="EV295" s="28">
        <v>1</v>
      </c>
      <c r="EW295" s="28">
        <v>11.2</v>
      </c>
      <c r="EY295" s="28">
        <f t="shared" si="13"/>
        <v>30.385015608740893</v>
      </c>
      <c r="EZ295" s="28">
        <f t="shared" si="15"/>
        <v>7</v>
      </c>
      <c r="FA295" s="28">
        <f t="shared" si="16"/>
        <v>7</v>
      </c>
    </row>
    <row r="296" spans="1:157" ht="29.25" customHeight="1" x14ac:dyDescent="0.25">
      <c r="A296" s="25">
        <v>43991</v>
      </c>
      <c r="B296" s="18" t="s">
        <v>1229</v>
      </c>
      <c r="C296" s="18">
        <v>2224745785</v>
      </c>
      <c r="D296" s="18" t="s">
        <v>1230</v>
      </c>
      <c r="E296" s="18" t="s">
        <v>1231</v>
      </c>
      <c r="F296" s="18">
        <v>53</v>
      </c>
      <c r="G296" s="18">
        <v>2</v>
      </c>
      <c r="H296" s="18" t="s">
        <v>737</v>
      </c>
      <c r="I296" s="18">
        <v>3</v>
      </c>
      <c r="J296" s="18">
        <v>1</v>
      </c>
      <c r="K296" s="18">
        <v>2</v>
      </c>
      <c r="L296" s="18">
        <v>2</v>
      </c>
      <c r="M296" s="18">
        <v>2</v>
      </c>
      <c r="N296" s="18">
        <v>2</v>
      </c>
      <c r="O296" s="18">
        <v>2</v>
      </c>
      <c r="P296" s="18">
        <v>2</v>
      </c>
      <c r="Q296" s="18">
        <v>2</v>
      </c>
      <c r="R296" s="18">
        <v>1</v>
      </c>
      <c r="S296" s="18">
        <v>2</v>
      </c>
      <c r="T296" s="18">
        <v>2</v>
      </c>
      <c r="U296" s="18">
        <v>1</v>
      </c>
      <c r="V296" s="18">
        <v>2</v>
      </c>
      <c r="W296" s="18">
        <v>2</v>
      </c>
      <c r="X296" s="18">
        <v>2</v>
      </c>
      <c r="Y296" s="18">
        <v>2</v>
      </c>
      <c r="Z296" s="18">
        <v>2</v>
      </c>
      <c r="AA296" s="18">
        <v>2</v>
      </c>
      <c r="AB296" s="18">
        <v>2</v>
      </c>
      <c r="AC296" s="18">
        <v>2</v>
      </c>
      <c r="AD296" s="18">
        <v>94</v>
      </c>
      <c r="AE296" s="18">
        <v>1.5</v>
      </c>
      <c r="AF296" s="18">
        <v>1</v>
      </c>
      <c r="AG296" s="18">
        <v>2</v>
      </c>
      <c r="AH296" s="18">
        <v>2</v>
      </c>
      <c r="AI296" s="18">
        <v>2</v>
      </c>
      <c r="AJ296" s="18">
        <v>2</v>
      </c>
      <c r="AK296" s="18">
        <v>2</v>
      </c>
      <c r="AL296" s="18">
        <v>2</v>
      </c>
      <c r="AM296" s="18">
        <v>2</v>
      </c>
      <c r="AN296" s="18">
        <v>2</v>
      </c>
      <c r="AO296" s="18">
        <v>2</v>
      </c>
      <c r="AP296" s="18">
        <v>2</v>
      </c>
      <c r="AQ296" s="18">
        <v>2</v>
      </c>
      <c r="AR296" s="18">
        <v>2</v>
      </c>
      <c r="AS296" s="18">
        <v>2</v>
      </c>
      <c r="AT296" s="18">
        <v>2</v>
      </c>
      <c r="AU296" s="18">
        <v>2</v>
      </c>
      <c r="AV296" s="18">
        <v>2</v>
      </c>
      <c r="AW296" s="18">
        <v>2</v>
      </c>
      <c r="AX296" s="18">
        <v>1</v>
      </c>
      <c r="AY296" s="18">
        <v>2</v>
      </c>
      <c r="AZ296" s="18">
        <v>2</v>
      </c>
      <c r="BA296" s="18">
        <v>2</v>
      </c>
      <c r="BB296" s="18">
        <v>2</v>
      </c>
      <c r="BC296" s="18">
        <v>2</v>
      </c>
      <c r="BD296" s="18">
        <v>2</v>
      </c>
      <c r="BE296" s="18">
        <v>1</v>
      </c>
      <c r="BF296" s="18">
        <v>2</v>
      </c>
      <c r="BG296" s="18">
        <v>2</v>
      </c>
      <c r="BH296" s="18">
        <v>2</v>
      </c>
      <c r="BI296" s="18">
        <v>2</v>
      </c>
      <c r="BJ296" s="18">
        <v>2</v>
      </c>
      <c r="BK296" s="18">
        <v>2</v>
      </c>
      <c r="BL296" s="18">
        <v>1</v>
      </c>
      <c r="BM296" s="18">
        <v>2</v>
      </c>
      <c r="BN296" s="18">
        <v>2</v>
      </c>
      <c r="BO296" s="18">
        <v>2</v>
      </c>
      <c r="BP296" s="18">
        <v>2</v>
      </c>
      <c r="BQ296" s="18">
        <v>2</v>
      </c>
      <c r="BR296" s="18">
        <v>2</v>
      </c>
      <c r="BS296" s="18">
        <v>1</v>
      </c>
      <c r="BT296" s="18">
        <v>1</v>
      </c>
      <c r="BU296" s="18">
        <v>2</v>
      </c>
      <c r="BV296" s="18">
        <v>2</v>
      </c>
      <c r="BW296" s="25">
        <v>43991</v>
      </c>
      <c r="BX296" s="18">
        <v>1</v>
      </c>
      <c r="BY296" s="18">
        <v>2</v>
      </c>
      <c r="CB296" s="25">
        <v>43991</v>
      </c>
      <c r="CC296" s="25">
        <v>44000</v>
      </c>
      <c r="CD296" s="26">
        <v>2</v>
      </c>
      <c r="CE296" s="25">
        <v>43955</v>
      </c>
      <c r="CF296" s="62">
        <v>1</v>
      </c>
      <c r="CG296" s="26">
        <v>1</v>
      </c>
      <c r="CH296" s="25">
        <v>43991</v>
      </c>
      <c r="CI296" s="18">
        <v>130</v>
      </c>
      <c r="CJ296" s="18">
        <v>86</v>
      </c>
      <c r="CK296" s="18">
        <v>1</v>
      </c>
      <c r="CL296" s="18">
        <v>106</v>
      </c>
      <c r="CN296" s="18">
        <v>92</v>
      </c>
      <c r="CO296" s="18">
        <v>2</v>
      </c>
      <c r="CQ296" s="18">
        <v>20</v>
      </c>
      <c r="CR296" s="18">
        <v>37</v>
      </c>
      <c r="CS296" s="18">
        <v>2</v>
      </c>
      <c r="CT296" s="18">
        <v>41.5</v>
      </c>
      <c r="CU296" s="18">
        <v>113</v>
      </c>
      <c r="CV296" s="18">
        <v>0.79</v>
      </c>
      <c r="CW296" s="18">
        <v>19.399999999999999</v>
      </c>
      <c r="CX296" s="18">
        <v>13.6</v>
      </c>
      <c r="CY296" s="18">
        <v>4.59</v>
      </c>
      <c r="CZ296" s="18">
        <v>217000</v>
      </c>
      <c r="DA296" s="18">
        <v>8000</v>
      </c>
      <c r="DB296" s="18">
        <v>1600</v>
      </c>
      <c r="DC296" s="18">
        <v>0</v>
      </c>
      <c r="DD296" s="18">
        <v>80</v>
      </c>
      <c r="DE296" s="18">
        <v>5920</v>
      </c>
      <c r="DF296" s="18">
        <v>480</v>
      </c>
      <c r="DG296" s="18">
        <v>3.7</v>
      </c>
      <c r="DH296" s="18">
        <v>148</v>
      </c>
      <c r="DI296" s="18">
        <v>113</v>
      </c>
      <c r="DK296" s="18">
        <v>60</v>
      </c>
      <c r="DO296" s="18">
        <v>61</v>
      </c>
      <c r="DS296" s="18">
        <v>277</v>
      </c>
      <c r="EA296" s="18">
        <v>7.4</v>
      </c>
      <c r="EB296" s="18">
        <v>37</v>
      </c>
      <c r="EC296" s="18">
        <v>22</v>
      </c>
      <c r="ED296" s="18">
        <v>80</v>
      </c>
      <c r="ER296" s="18">
        <v>2</v>
      </c>
      <c r="ES296" s="18">
        <v>6</v>
      </c>
      <c r="ET296" s="18">
        <v>2</v>
      </c>
      <c r="EU296" s="18">
        <v>1</v>
      </c>
      <c r="EV296" s="18">
        <v>1</v>
      </c>
      <c r="EW296" s="104">
        <v>16</v>
      </c>
      <c r="EX296" s="104"/>
      <c r="EY296" s="29">
        <f t="shared" si="13"/>
        <v>41.777777777777779</v>
      </c>
      <c r="EZ296" s="29">
        <f t="shared" si="15"/>
        <v>9</v>
      </c>
      <c r="FA296" s="29">
        <f t="shared" si="16"/>
        <v>14</v>
      </c>
    </row>
    <row r="297" spans="1:157" s="28" customFormat="1" ht="29.25" customHeight="1" x14ac:dyDescent="0.25">
      <c r="A297" s="76">
        <v>44001</v>
      </c>
      <c r="B297" s="28" t="s">
        <v>1232</v>
      </c>
      <c r="C297" s="28">
        <v>222655014</v>
      </c>
      <c r="D297" s="28" t="s">
        <v>1233</v>
      </c>
      <c r="E297" s="28" t="s">
        <v>1234</v>
      </c>
      <c r="F297" s="28">
        <v>25</v>
      </c>
      <c r="G297" s="28">
        <v>6</v>
      </c>
      <c r="H297" s="28" t="s">
        <v>1235</v>
      </c>
      <c r="I297" s="28">
        <v>2</v>
      </c>
      <c r="J297" s="28">
        <v>2</v>
      </c>
      <c r="L297" s="28">
        <v>1</v>
      </c>
      <c r="M297" s="28">
        <v>2</v>
      </c>
      <c r="N297" s="28">
        <v>2</v>
      </c>
      <c r="O297" s="28">
        <v>2</v>
      </c>
      <c r="P297" s="28">
        <v>2</v>
      </c>
      <c r="Q297" s="28">
        <v>2</v>
      </c>
      <c r="R297" s="28">
        <v>2</v>
      </c>
      <c r="S297" s="28">
        <v>2</v>
      </c>
      <c r="T297" s="28">
        <v>2</v>
      </c>
      <c r="U297" s="28">
        <v>2</v>
      </c>
      <c r="V297" s="28">
        <v>2</v>
      </c>
      <c r="W297" s="28">
        <v>2</v>
      </c>
      <c r="X297" s="28">
        <v>1</v>
      </c>
      <c r="Y297" s="28">
        <v>2</v>
      </c>
      <c r="Z297" s="28">
        <v>2</v>
      </c>
      <c r="AA297" s="28">
        <v>1</v>
      </c>
      <c r="AB297" s="28">
        <v>1</v>
      </c>
      <c r="AC297" s="28">
        <v>2</v>
      </c>
      <c r="AD297" s="28">
        <v>57</v>
      </c>
      <c r="AE297" s="28">
        <v>1.6</v>
      </c>
      <c r="AF297" s="28">
        <v>1</v>
      </c>
      <c r="AG297" s="28">
        <v>2</v>
      </c>
      <c r="AH297" s="28">
        <v>2</v>
      </c>
      <c r="AI297" s="28">
        <v>2</v>
      </c>
      <c r="AJ297" s="28">
        <v>2</v>
      </c>
      <c r="AK297" s="28">
        <v>2</v>
      </c>
      <c r="AL297" s="28">
        <v>2</v>
      </c>
      <c r="AM297" s="28">
        <v>2</v>
      </c>
      <c r="AN297" s="28">
        <v>2</v>
      </c>
      <c r="AO297" s="28">
        <v>2</v>
      </c>
      <c r="AP297" s="28">
        <v>2</v>
      </c>
      <c r="AQ297" s="28">
        <v>2</v>
      </c>
      <c r="AR297" s="28">
        <v>2</v>
      </c>
      <c r="AS297" s="28">
        <v>2</v>
      </c>
      <c r="AT297" s="28">
        <v>2</v>
      </c>
      <c r="AU297" s="28">
        <v>2</v>
      </c>
      <c r="AV297" s="28">
        <v>2</v>
      </c>
      <c r="AW297" s="28">
        <v>2</v>
      </c>
      <c r="AX297" s="28">
        <v>2</v>
      </c>
      <c r="AY297" s="28">
        <v>1</v>
      </c>
      <c r="AZ297" s="28">
        <v>2</v>
      </c>
      <c r="BA297" s="28">
        <v>2</v>
      </c>
      <c r="BB297" s="28">
        <v>2</v>
      </c>
      <c r="BC297" s="28">
        <v>2</v>
      </c>
      <c r="BD297" s="28">
        <v>2</v>
      </c>
      <c r="BE297" s="28">
        <v>1</v>
      </c>
      <c r="BF297" s="28">
        <v>2</v>
      </c>
      <c r="BG297" s="28">
        <v>2</v>
      </c>
      <c r="BH297" s="28">
        <v>2</v>
      </c>
      <c r="BI297" s="28">
        <v>2</v>
      </c>
      <c r="BJ297" s="28">
        <v>2</v>
      </c>
      <c r="BK297" s="28">
        <v>2</v>
      </c>
      <c r="BL297" s="28">
        <v>1</v>
      </c>
      <c r="BM297" s="28">
        <v>2</v>
      </c>
      <c r="BN297" s="28">
        <v>2</v>
      </c>
      <c r="BO297" s="28">
        <v>2</v>
      </c>
      <c r="BP297" s="28">
        <v>2</v>
      </c>
      <c r="BQ297" s="28">
        <v>2</v>
      </c>
      <c r="BR297" s="28">
        <v>2</v>
      </c>
      <c r="BS297" s="28">
        <v>1</v>
      </c>
      <c r="BT297" s="28">
        <v>1</v>
      </c>
      <c r="BU297" s="28">
        <v>2</v>
      </c>
      <c r="BV297" s="28">
        <v>2</v>
      </c>
      <c r="BW297" s="76">
        <v>44001</v>
      </c>
      <c r="BX297" s="28">
        <v>4</v>
      </c>
      <c r="BY297" s="28">
        <v>2</v>
      </c>
      <c r="BZ297" s="76"/>
      <c r="CB297" s="76">
        <v>44001</v>
      </c>
      <c r="CC297" s="76">
        <v>44004</v>
      </c>
      <c r="CD297" s="78">
        <v>2</v>
      </c>
      <c r="CE297" s="76">
        <v>44001</v>
      </c>
      <c r="CF297" s="79">
        <v>1</v>
      </c>
      <c r="CG297" s="78">
        <v>1</v>
      </c>
      <c r="CH297" s="76">
        <v>44001</v>
      </c>
      <c r="CI297" s="28">
        <v>120</v>
      </c>
      <c r="CJ297" s="28">
        <v>70</v>
      </c>
      <c r="CK297" s="28">
        <v>1</v>
      </c>
      <c r="CL297" s="28">
        <v>60</v>
      </c>
      <c r="CN297" s="28">
        <v>95</v>
      </c>
      <c r="CO297" s="28">
        <v>2</v>
      </c>
      <c r="CQ297" s="28">
        <v>19</v>
      </c>
      <c r="CR297" s="28">
        <v>36.5</v>
      </c>
      <c r="CS297" s="28">
        <v>2</v>
      </c>
      <c r="CT297" s="28">
        <v>8.3000000000000007</v>
      </c>
      <c r="CU297" s="28">
        <v>99</v>
      </c>
      <c r="CV297" s="28">
        <v>1.1299999999999999</v>
      </c>
      <c r="CW297" s="28">
        <v>3.9</v>
      </c>
      <c r="CX297" s="28">
        <v>15.5</v>
      </c>
      <c r="CY297" s="28">
        <v>4.7699999999999996</v>
      </c>
      <c r="CZ297" s="28">
        <v>194000</v>
      </c>
      <c r="DA297" s="28">
        <v>7638</v>
      </c>
      <c r="DB297" s="28">
        <v>530</v>
      </c>
      <c r="DC297" s="28">
        <v>0</v>
      </c>
      <c r="DD297" s="28">
        <v>550</v>
      </c>
      <c r="DE297" s="28">
        <v>6490</v>
      </c>
      <c r="DF297" s="28">
        <v>530</v>
      </c>
      <c r="DG297" s="28">
        <v>3.3</v>
      </c>
      <c r="DH297" s="28">
        <v>131</v>
      </c>
      <c r="DI297" s="28">
        <v>100</v>
      </c>
      <c r="DK297" s="28">
        <v>12</v>
      </c>
      <c r="DO297" s="28">
        <v>7</v>
      </c>
      <c r="DP297" s="28">
        <v>224</v>
      </c>
      <c r="DS297" s="28">
        <v>157</v>
      </c>
      <c r="DV297" s="80"/>
      <c r="EA297" s="28">
        <v>7.48</v>
      </c>
      <c r="EB297" s="28">
        <v>20</v>
      </c>
      <c r="EC297" s="28">
        <v>16</v>
      </c>
      <c r="ED297" s="28">
        <v>56</v>
      </c>
      <c r="ER297" s="28">
        <v>2</v>
      </c>
      <c r="ES297" s="28">
        <v>6</v>
      </c>
      <c r="ET297" s="28">
        <v>1</v>
      </c>
      <c r="EU297" s="28">
        <v>1</v>
      </c>
      <c r="EV297" s="28">
        <v>1</v>
      </c>
      <c r="EW297" s="28">
        <v>12</v>
      </c>
      <c r="EY297" s="28">
        <f t="shared" si="13"/>
        <v>22.265625</v>
      </c>
      <c r="EZ297" s="28">
        <f t="shared" si="15"/>
        <v>3</v>
      </c>
      <c r="FA297" s="28">
        <f t="shared" si="16"/>
        <v>3</v>
      </c>
    </row>
    <row r="298" spans="1:157" ht="29.25" customHeight="1" x14ac:dyDescent="0.25">
      <c r="A298" s="25">
        <v>44000</v>
      </c>
      <c r="B298" s="18" t="s">
        <v>932</v>
      </c>
      <c r="C298" s="18">
        <v>2213499279</v>
      </c>
      <c r="D298" s="18" t="s">
        <v>1236</v>
      </c>
      <c r="E298" s="18" t="s">
        <v>1237</v>
      </c>
      <c r="F298" s="18">
        <v>38</v>
      </c>
      <c r="G298" s="18">
        <v>5</v>
      </c>
      <c r="H298" s="18" t="s">
        <v>850</v>
      </c>
      <c r="I298" s="18">
        <v>2</v>
      </c>
      <c r="J298" s="18">
        <v>2</v>
      </c>
      <c r="L298" s="18">
        <v>1</v>
      </c>
      <c r="M298" s="18">
        <v>2</v>
      </c>
      <c r="N298" s="18">
        <v>2</v>
      </c>
      <c r="O298" s="18">
        <v>2</v>
      </c>
      <c r="P298" s="18">
        <v>2</v>
      </c>
      <c r="Q298" s="18">
        <v>2</v>
      </c>
      <c r="R298" s="18">
        <v>2</v>
      </c>
      <c r="S298" s="18">
        <v>2</v>
      </c>
      <c r="T298" s="18">
        <v>2</v>
      </c>
      <c r="U298" s="18">
        <v>2</v>
      </c>
      <c r="V298" s="18">
        <v>2</v>
      </c>
      <c r="W298" s="18">
        <v>2</v>
      </c>
      <c r="X298" s="18">
        <v>2</v>
      </c>
      <c r="Y298" s="18">
        <v>2</v>
      </c>
      <c r="Z298" s="18">
        <v>2</v>
      </c>
      <c r="AA298" s="18">
        <v>2</v>
      </c>
      <c r="AB298" s="18">
        <v>2</v>
      </c>
      <c r="AC298" s="18">
        <v>2</v>
      </c>
      <c r="AD298" s="18">
        <v>130</v>
      </c>
      <c r="AE298" s="18">
        <v>1.62</v>
      </c>
      <c r="AF298" s="18">
        <v>1</v>
      </c>
      <c r="AG298" s="18">
        <v>2</v>
      </c>
      <c r="AH298" s="18">
        <v>2</v>
      </c>
      <c r="AI298" s="18">
        <v>2</v>
      </c>
      <c r="AJ298" s="18">
        <v>2</v>
      </c>
      <c r="AK298" s="18">
        <v>2</v>
      </c>
      <c r="AL298" s="18">
        <v>2</v>
      </c>
      <c r="AM298" s="18">
        <v>2</v>
      </c>
      <c r="AN298" s="18">
        <v>2</v>
      </c>
      <c r="AO298" s="18">
        <v>2</v>
      </c>
      <c r="AP298" s="18">
        <v>2</v>
      </c>
      <c r="AQ298" s="18">
        <v>2</v>
      </c>
      <c r="AR298" s="18">
        <v>2</v>
      </c>
      <c r="AS298" s="18">
        <v>2</v>
      </c>
      <c r="AT298" s="18">
        <v>2</v>
      </c>
      <c r="AU298" s="18">
        <v>1</v>
      </c>
      <c r="AV298" s="18">
        <v>2</v>
      </c>
      <c r="AW298" s="18">
        <v>2</v>
      </c>
      <c r="AX298" s="18">
        <v>2</v>
      </c>
      <c r="AY298" s="18">
        <v>2</v>
      </c>
      <c r="AZ298" s="18">
        <v>2</v>
      </c>
      <c r="BA298" s="18">
        <v>2</v>
      </c>
      <c r="BB298" s="18">
        <v>2</v>
      </c>
      <c r="BC298" s="18">
        <v>2</v>
      </c>
      <c r="BD298" s="18">
        <v>2</v>
      </c>
      <c r="BE298" s="18">
        <v>1</v>
      </c>
      <c r="BF298" s="18">
        <v>2</v>
      </c>
      <c r="BG298" s="18">
        <v>2</v>
      </c>
      <c r="BH298" s="18">
        <v>2</v>
      </c>
      <c r="BI298" s="18">
        <v>2</v>
      </c>
      <c r="BJ298" s="18">
        <v>2</v>
      </c>
      <c r="BK298" s="18">
        <v>2</v>
      </c>
      <c r="BL298" s="18">
        <v>1</v>
      </c>
      <c r="BM298" s="18">
        <v>1</v>
      </c>
      <c r="BN298" s="18">
        <v>2</v>
      </c>
      <c r="BO298" s="18">
        <v>2</v>
      </c>
      <c r="BP298" s="18">
        <v>2</v>
      </c>
      <c r="BQ298" s="18">
        <v>2</v>
      </c>
      <c r="BR298" s="18">
        <v>2</v>
      </c>
      <c r="BS298" s="18">
        <v>1</v>
      </c>
      <c r="BT298" s="18">
        <v>2</v>
      </c>
      <c r="BU298" s="18">
        <v>2</v>
      </c>
      <c r="BV298" s="18">
        <v>2</v>
      </c>
      <c r="BW298" s="25">
        <v>44000</v>
      </c>
      <c r="BX298" s="18">
        <v>1</v>
      </c>
      <c r="BY298" s="18">
        <v>2</v>
      </c>
      <c r="CB298" s="25">
        <v>44000</v>
      </c>
      <c r="CC298" s="25">
        <v>44005</v>
      </c>
      <c r="CD298" s="26">
        <v>2</v>
      </c>
      <c r="CE298" s="25">
        <v>43997</v>
      </c>
      <c r="CF298" s="62">
        <v>3</v>
      </c>
      <c r="CG298" s="26">
        <v>1</v>
      </c>
      <c r="CH298" s="25">
        <v>44000</v>
      </c>
      <c r="CI298" s="18">
        <v>120</v>
      </c>
      <c r="CJ298" s="18">
        <v>80</v>
      </c>
      <c r="CK298" s="18">
        <v>1</v>
      </c>
      <c r="CL298" s="18">
        <v>77</v>
      </c>
      <c r="CM298" s="18">
        <v>97</v>
      </c>
      <c r="CN298" s="18">
        <v>80</v>
      </c>
      <c r="CO298" s="18">
        <v>2</v>
      </c>
      <c r="CP298" s="18">
        <v>2</v>
      </c>
      <c r="CQ298" s="18">
        <v>24</v>
      </c>
      <c r="CR298" s="18">
        <v>37</v>
      </c>
      <c r="CS298" s="18">
        <v>2</v>
      </c>
      <c r="CT298" s="18">
        <v>10.9</v>
      </c>
      <c r="CU298" s="18">
        <v>112</v>
      </c>
      <c r="CV298" s="18">
        <v>0.72</v>
      </c>
      <c r="CW298" s="18">
        <v>5.0999999999999996</v>
      </c>
      <c r="CX298" s="18">
        <v>13.8</v>
      </c>
      <c r="CY298" s="18">
        <v>4.96</v>
      </c>
      <c r="CZ298" s="18">
        <v>490000</v>
      </c>
      <c r="DA298" s="18">
        <v>6603</v>
      </c>
      <c r="DB298" s="18">
        <v>590</v>
      </c>
      <c r="DC298" s="18">
        <v>70</v>
      </c>
      <c r="DD298" s="18">
        <v>70</v>
      </c>
      <c r="DE298" s="18">
        <v>4490</v>
      </c>
      <c r="DF298" s="18">
        <v>1390</v>
      </c>
      <c r="DG298" s="18">
        <v>4.5999999999999996</v>
      </c>
      <c r="DH298" s="18">
        <v>138</v>
      </c>
      <c r="DI298" s="18">
        <v>104</v>
      </c>
      <c r="DK298" s="18">
        <v>25</v>
      </c>
      <c r="DO298" s="18">
        <v>28</v>
      </c>
      <c r="DS298" s="18">
        <v>359</v>
      </c>
      <c r="EA298" s="18">
        <v>7.44</v>
      </c>
      <c r="EB298" s="18">
        <v>32</v>
      </c>
      <c r="EC298" s="18">
        <v>21</v>
      </c>
      <c r="ED298" s="18">
        <v>60</v>
      </c>
      <c r="ER298" s="18">
        <v>2</v>
      </c>
      <c r="ES298" s="18">
        <v>6</v>
      </c>
      <c r="ET298" s="18">
        <v>1</v>
      </c>
      <c r="EU298" s="18">
        <v>1</v>
      </c>
      <c r="EV298" s="18">
        <v>1</v>
      </c>
      <c r="EW298" s="104"/>
      <c r="EX298" s="104"/>
      <c r="EY298" s="29">
        <f t="shared" si="13"/>
        <v>49.535131839658582</v>
      </c>
      <c r="EZ298" s="29">
        <f t="shared" si="15"/>
        <v>5</v>
      </c>
      <c r="FA298" s="29">
        <f t="shared" si="16"/>
        <v>8</v>
      </c>
    </row>
    <row r="299" spans="1:157" s="91" customFormat="1" ht="29.25" customHeight="1" x14ac:dyDescent="0.25">
      <c r="A299" s="92">
        <v>43996</v>
      </c>
      <c r="B299" s="91" t="s">
        <v>428</v>
      </c>
      <c r="C299" s="91">
        <v>2227898334</v>
      </c>
      <c r="D299" s="91" t="s">
        <v>1239</v>
      </c>
      <c r="E299" s="91" t="s">
        <v>1240</v>
      </c>
      <c r="F299" s="91">
        <v>57</v>
      </c>
      <c r="BW299" s="92">
        <v>43996</v>
      </c>
      <c r="BX299" s="93">
        <v>1</v>
      </c>
      <c r="BZ299" s="92"/>
      <c r="CB299" s="92">
        <v>43996</v>
      </c>
      <c r="CC299" s="92">
        <v>44011</v>
      </c>
      <c r="CD299" s="94">
        <v>2</v>
      </c>
      <c r="CE299" s="92"/>
      <c r="CF299" s="95"/>
      <c r="CG299" s="94"/>
      <c r="DV299" s="96"/>
      <c r="EY299" s="91" t="e">
        <f t="shared" si="13"/>
        <v>#DIV/0!</v>
      </c>
      <c r="EZ299" s="91">
        <f t="shared" si="15"/>
        <v>15</v>
      </c>
    </row>
    <row r="300" spans="1:157" ht="29.25" customHeight="1" x14ac:dyDescent="0.25">
      <c r="A300" s="25">
        <v>43989</v>
      </c>
      <c r="B300" s="18" t="s">
        <v>360</v>
      </c>
      <c r="C300" s="18">
        <v>2231013139</v>
      </c>
      <c r="D300" s="18" t="s">
        <v>1241</v>
      </c>
      <c r="E300" s="18" t="s">
        <v>1242</v>
      </c>
      <c r="F300" s="18">
        <v>74</v>
      </c>
      <c r="G300" s="18">
        <v>6</v>
      </c>
      <c r="H300" s="18" t="s">
        <v>1243</v>
      </c>
      <c r="I300" s="18">
        <v>1</v>
      </c>
      <c r="J300" s="18">
        <v>2</v>
      </c>
      <c r="K300" s="18">
        <v>6</v>
      </c>
      <c r="L300" s="18">
        <v>1</v>
      </c>
      <c r="M300" s="18">
        <v>2</v>
      </c>
      <c r="N300" s="18">
        <v>2</v>
      </c>
      <c r="O300" s="18">
        <v>2</v>
      </c>
      <c r="P300" s="18">
        <v>2</v>
      </c>
      <c r="Q300" s="18">
        <v>2</v>
      </c>
      <c r="R300" s="18">
        <v>2</v>
      </c>
      <c r="S300" s="18">
        <v>2</v>
      </c>
      <c r="T300" s="18">
        <v>2</v>
      </c>
      <c r="U300" s="18">
        <v>2</v>
      </c>
      <c r="V300" s="18">
        <v>2</v>
      </c>
      <c r="W300" s="18">
        <v>2</v>
      </c>
      <c r="X300" s="18">
        <v>2</v>
      </c>
      <c r="Y300" s="18">
        <v>2</v>
      </c>
      <c r="Z300" s="18">
        <v>2</v>
      </c>
      <c r="AA300" s="18">
        <v>2</v>
      </c>
      <c r="AB300" s="18">
        <v>1</v>
      </c>
      <c r="AC300" s="18">
        <v>2</v>
      </c>
      <c r="AD300" s="18">
        <v>67</v>
      </c>
      <c r="AE300" s="18">
        <v>1.6</v>
      </c>
      <c r="AF300" s="18">
        <v>1</v>
      </c>
      <c r="AG300" s="18">
        <v>2</v>
      </c>
      <c r="AH300" s="18">
        <v>2</v>
      </c>
      <c r="AI300" s="18">
        <v>2</v>
      </c>
      <c r="AJ300" s="18">
        <v>2</v>
      </c>
      <c r="AK300" s="18">
        <v>2</v>
      </c>
      <c r="AL300" s="18">
        <v>2</v>
      </c>
      <c r="AM300" s="18">
        <v>2</v>
      </c>
      <c r="AN300" s="18">
        <v>2</v>
      </c>
      <c r="AO300" s="18">
        <v>2</v>
      </c>
      <c r="AP300" s="18">
        <v>2</v>
      </c>
      <c r="AQ300" s="18">
        <v>2</v>
      </c>
      <c r="AR300" s="18">
        <v>2</v>
      </c>
      <c r="AS300" s="18">
        <v>2</v>
      </c>
      <c r="AT300" s="18">
        <v>2</v>
      </c>
      <c r="AU300" s="18">
        <v>2</v>
      </c>
      <c r="AV300" s="18">
        <v>2</v>
      </c>
      <c r="AW300" s="18">
        <v>2</v>
      </c>
      <c r="AX300" s="18">
        <v>1</v>
      </c>
      <c r="AY300" s="18">
        <v>2</v>
      </c>
      <c r="AZ300" s="18">
        <v>2</v>
      </c>
      <c r="BA300" s="18">
        <v>2</v>
      </c>
      <c r="BB300" s="18">
        <v>2</v>
      </c>
      <c r="BC300" s="18">
        <v>2</v>
      </c>
      <c r="BD300" s="18">
        <v>2</v>
      </c>
      <c r="BE300" s="18">
        <v>1</v>
      </c>
      <c r="BF300" s="18">
        <v>2</v>
      </c>
      <c r="BG300" s="18">
        <v>2</v>
      </c>
      <c r="BH300" s="18">
        <v>2</v>
      </c>
      <c r="BI300" s="18">
        <v>2</v>
      </c>
      <c r="BJ300" s="18">
        <v>2</v>
      </c>
      <c r="BK300" s="18">
        <v>2</v>
      </c>
      <c r="BL300" s="18">
        <v>1</v>
      </c>
      <c r="BM300" s="18">
        <v>2</v>
      </c>
      <c r="BN300" s="18">
        <v>2</v>
      </c>
      <c r="BO300" s="18">
        <v>1</v>
      </c>
      <c r="BP300" s="18">
        <v>1</v>
      </c>
      <c r="BQ300" s="18">
        <v>1</v>
      </c>
      <c r="BR300" s="18">
        <v>2</v>
      </c>
      <c r="BS300" s="18">
        <v>1</v>
      </c>
      <c r="BT300" s="18">
        <v>1</v>
      </c>
      <c r="BU300" s="18">
        <v>2</v>
      </c>
      <c r="BV300" s="18">
        <v>2</v>
      </c>
      <c r="BW300" s="25">
        <v>43989</v>
      </c>
      <c r="BX300" s="53">
        <v>1</v>
      </c>
      <c r="CB300" s="25">
        <v>43989</v>
      </c>
      <c r="CC300" s="25">
        <v>44005</v>
      </c>
      <c r="CD300" s="26">
        <v>2</v>
      </c>
      <c r="CE300" s="25">
        <v>43975</v>
      </c>
      <c r="CF300" s="62">
        <v>5</v>
      </c>
      <c r="CG300" s="26">
        <v>1</v>
      </c>
      <c r="CH300" s="25">
        <v>43989</v>
      </c>
      <c r="CI300" s="18">
        <v>56</v>
      </c>
      <c r="CJ300" s="18">
        <v>41</v>
      </c>
      <c r="CK300" s="18">
        <v>1</v>
      </c>
      <c r="CL300" s="18">
        <v>111</v>
      </c>
      <c r="CN300" s="18">
        <v>90</v>
      </c>
      <c r="CO300" s="18">
        <v>2</v>
      </c>
      <c r="CP300" s="18">
        <v>5</v>
      </c>
      <c r="CQ300" s="18">
        <v>23</v>
      </c>
      <c r="CR300" s="18">
        <v>37.4</v>
      </c>
      <c r="CS300" s="18">
        <v>2</v>
      </c>
      <c r="CT300" s="18">
        <v>47</v>
      </c>
      <c r="CU300" s="18">
        <v>102</v>
      </c>
      <c r="CV300" s="18">
        <v>1.05</v>
      </c>
      <c r="CW300" s="18">
        <v>22</v>
      </c>
      <c r="CX300" s="18">
        <v>13.8</v>
      </c>
      <c r="CY300" s="18">
        <v>4.5</v>
      </c>
      <c r="CZ300" s="18">
        <v>319000</v>
      </c>
      <c r="DA300" s="18">
        <v>11600</v>
      </c>
      <c r="DB300" s="18">
        <v>1390</v>
      </c>
      <c r="DC300" s="18">
        <v>0</v>
      </c>
      <c r="DD300" s="18">
        <v>120</v>
      </c>
      <c r="DE300" s="18">
        <v>8000</v>
      </c>
      <c r="DF300" s="18">
        <v>2090</v>
      </c>
      <c r="DG300" s="18">
        <v>4</v>
      </c>
      <c r="DH300" s="18">
        <v>143</v>
      </c>
      <c r="DI300" s="18">
        <v>104</v>
      </c>
      <c r="DK300" s="18">
        <v>46</v>
      </c>
      <c r="DO300" s="18">
        <v>27</v>
      </c>
      <c r="DP300" s="18">
        <v>1842</v>
      </c>
      <c r="DS300" s="18">
        <v>273</v>
      </c>
      <c r="EA300" s="18">
        <v>7.44</v>
      </c>
      <c r="EB300" s="18">
        <v>18</v>
      </c>
      <c r="EC300" s="18">
        <v>12</v>
      </c>
      <c r="ED300" s="18">
        <v>94</v>
      </c>
      <c r="EF300" s="18">
        <v>414</v>
      </c>
      <c r="EG300" s="18">
        <v>29</v>
      </c>
      <c r="EH300" s="18">
        <v>0</v>
      </c>
      <c r="ER300" s="18">
        <v>2</v>
      </c>
      <c r="ES300" s="18">
        <v>6</v>
      </c>
      <c r="ET300" s="18">
        <v>1</v>
      </c>
      <c r="EU300" s="18">
        <v>2</v>
      </c>
      <c r="EV300" s="18">
        <v>1</v>
      </c>
      <c r="EW300" s="22">
        <v>16.3</v>
      </c>
      <c r="EY300" s="29">
        <f t="shared" si="13"/>
        <v>26.171875</v>
      </c>
    </row>
    <row r="301" spans="1:157" ht="29.25" customHeight="1" x14ac:dyDescent="0.25">
      <c r="A301" s="25">
        <v>43992</v>
      </c>
      <c r="B301" s="18" t="s">
        <v>1244</v>
      </c>
      <c r="C301" s="18">
        <v>2225634512</v>
      </c>
      <c r="D301" s="18" t="s">
        <v>1245</v>
      </c>
      <c r="E301" s="18" t="s">
        <v>1246</v>
      </c>
      <c r="F301" s="18">
        <v>61</v>
      </c>
      <c r="G301" s="18">
        <v>1</v>
      </c>
      <c r="H301" s="18" t="s">
        <v>345</v>
      </c>
      <c r="I301" s="18">
        <v>3</v>
      </c>
      <c r="J301" s="18">
        <v>1</v>
      </c>
      <c r="K301" s="18">
        <v>7</v>
      </c>
      <c r="L301" s="18">
        <v>1</v>
      </c>
      <c r="M301" s="18">
        <v>2</v>
      </c>
      <c r="N301" s="18">
        <v>2</v>
      </c>
      <c r="O301" s="18">
        <v>2</v>
      </c>
      <c r="P301" s="18">
        <v>2</v>
      </c>
      <c r="Q301" s="18">
        <v>2</v>
      </c>
      <c r="R301" s="18">
        <v>2</v>
      </c>
      <c r="S301" s="18">
        <v>2</v>
      </c>
      <c r="T301" s="18">
        <v>2</v>
      </c>
      <c r="U301" s="18">
        <v>2</v>
      </c>
      <c r="V301" s="18">
        <v>2</v>
      </c>
      <c r="W301" s="18">
        <v>2</v>
      </c>
      <c r="X301" s="18">
        <v>2</v>
      </c>
      <c r="Y301" s="18">
        <v>2</v>
      </c>
      <c r="Z301" s="18">
        <v>2</v>
      </c>
      <c r="AA301" s="18">
        <v>2</v>
      </c>
      <c r="AB301" s="18">
        <v>2</v>
      </c>
      <c r="AC301" s="18">
        <v>2</v>
      </c>
      <c r="AD301" s="18">
        <v>53</v>
      </c>
      <c r="AE301" s="18">
        <v>1.51</v>
      </c>
      <c r="AF301" s="18">
        <v>2</v>
      </c>
      <c r="AG301" s="18">
        <v>2</v>
      </c>
      <c r="AH301" s="18">
        <v>2</v>
      </c>
      <c r="AI301" s="18">
        <v>2</v>
      </c>
      <c r="AJ301" s="18">
        <v>2</v>
      </c>
      <c r="AK301" s="18">
        <v>2</v>
      </c>
      <c r="AL301" s="18">
        <v>2</v>
      </c>
      <c r="AM301" s="18">
        <v>2</v>
      </c>
      <c r="AN301" s="18">
        <v>2</v>
      </c>
      <c r="AO301" s="18">
        <v>2</v>
      </c>
      <c r="AP301" s="18">
        <v>2</v>
      </c>
      <c r="AQ301" s="18">
        <v>2</v>
      </c>
      <c r="AR301" s="18">
        <v>2</v>
      </c>
      <c r="AS301" s="18">
        <v>2</v>
      </c>
      <c r="AT301" s="18">
        <v>2</v>
      </c>
      <c r="AU301" s="18">
        <v>1</v>
      </c>
      <c r="AV301" s="18">
        <v>2</v>
      </c>
      <c r="AW301" s="18">
        <v>2</v>
      </c>
      <c r="AX301" s="18">
        <v>2</v>
      </c>
      <c r="AY301" s="18">
        <v>2</v>
      </c>
      <c r="AZ301" s="18">
        <v>2</v>
      </c>
      <c r="BA301" s="18">
        <v>2</v>
      </c>
      <c r="BB301" s="18">
        <v>2</v>
      </c>
      <c r="BC301" s="18">
        <v>2</v>
      </c>
      <c r="BD301" s="18">
        <v>2</v>
      </c>
      <c r="BE301" s="18">
        <v>1</v>
      </c>
      <c r="BF301" s="18">
        <v>2</v>
      </c>
      <c r="BG301" s="18">
        <v>2</v>
      </c>
      <c r="BH301" s="18">
        <v>2</v>
      </c>
      <c r="BI301" s="18">
        <v>2</v>
      </c>
      <c r="BJ301" s="18">
        <v>1</v>
      </c>
      <c r="BK301" s="18">
        <v>2</v>
      </c>
      <c r="BL301" s="18">
        <v>1</v>
      </c>
      <c r="BM301" s="18">
        <v>2</v>
      </c>
      <c r="BN301" s="18">
        <v>2</v>
      </c>
      <c r="BO301" s="18">
        <v>2</v>
      </c>
      <c r="BP301" s="18">
        <v>1</v>
      </c>
      <c r="BQ301" s="18">
        <v>2</v>
      </c>
      <c r="BR301" s="18">
        <v>1</v>
      </c>
      <c r="BS301" s="18">
        <v>1</v>
      </c>
      <c r="BT301" s="18">
        <v>1</v>
      </c>
      <c r="BU301" s="18">
        <v>1</v>
      </c>
      <c r="BV301" s="18">
        <v>1</v>
      </c>
      <c r="BW301" s="25">
        <v>43992</v>
      </c>
      <c r="BX301" s="53">
        <v>1</v>
      </c>
      <c r="CB301" s="25">
        <v>43992</v>
      </c>
      <c r="CC301" s="25">
        <v>44005</v>
      </c>
      <c r="CD301" s="26">
        <v>2</v>
      </c>
      <c r="CE301" s="25">
        <v>43991</v>
      </c>
      <c r="CF301" s="62">
        <v>5</v>
      </c>
      <c r="CG301" s="26">
        <v>2</v>
      </c>
      <c r="CH301" s="25">
        <v>43992</v>
      </c>
      <c r="CI301" s="18">
        <v>123</v>
      </c>
      <c r="CJ301" s="18">
        <v>79</v>
      </c>
      <c r="CK301" s="18">
        <v>1</v>
      </c>
      <c r="CL301" s="18">
        <v>113</v>
      </c>
      <c r="CN301" s="18">
        <v>91</v>
      </c>
      <c r="CO301" s="18">
        <v>2</v>
      </c>
      <c r="CQ301" s="18">
        <v>20</v>
      </c>
      <c r="CR301" s="18">
        <v>35.799999999999997</v>
      </c>
      <c r="CS301" s="18">
        <v>2</v>
      </c>
      <c r="CT301" s="18">
        <v>35</v>
      </c>
      <c r="CU301" s="18">
        <v>86</v>
      </c>
      <c r="CV301" s="18">
        <v>0.65</v>
      </c>
      <c r="CW301" s="18">
        <v>16</v>
      </c>
      <c r="CX301" s="18">
        <v>14.3</v>
      </c>
      <c r="CY301" s="18">
        <v>4.7</v>
      </c>
      <c r="CZ301" s="18">
        <v>189000</v>
      </c>
      <c r="DA301" s="18">
        <v>7300</v>
      </c>
      <c r="DB301" s="18">
        <v>730</v>
      </c>
      <c r="DC301" s="18">
        <v>70</v>
      </c>
      <c r="DD301" s="18">
        <v>0</v>
      </c>
      <c r="DE301" s="18">
        <v>4740</v>
      </c>
      <c r="DF301" s="18">
        <v>1750</v>
      </c>
      <c r="DG301" s="18">
        <v>3.7</v>
      </c>
      <c r="DH301" s="18">
        <v>139</v>
      </c>
      <c r="DI301" s="18">
        <v>108</v>
      </c>
      <c r="DK301" s="18">
        <v>20</v>
      </c>
      <c r="DO301" s="18">
        <v>20</v>
      </c>
      <c r="DS301" s="18">
        <v>155</v>
      </c>
      <c r="EA301" s="18">
        <v>7.42</v>
      </c>
      <c r="EB301" s="18">
        <v>30</v>
      </c>
      <c r="EC301" s="18">
        <v>21</v>
      </c>
      <c r="ED301" s="18">
        <v>68</v>
      </c>
      <c r="EF301" s="18">
        <v>85</v>
      </c>
      <c r="EG301" s="18">
        <v>21</v>
      </c>
      <c r="ER301" s="18">
        <v>2</v>
      </c>
      <c r="ES301" s="18">
        <v>2</v>
      </c>
      <c r="ET301" s="18">
        <v>1</v>
      </c>
      <c r="EU301" s="18">
        <v>1</v>
      </c>
      <c r="EV301" s="18">
        <v>1</v>
      </c>
      <c r="EW301" s="22">
        <v>14.8</v>
      </c>
      <c r="EY301" s="29">
        <f t="shared" si="13"/>
        <v>23.244594535327394</v>
      </c>
    </row>
    <row r="302" spans="1:157" ht="29.25" customHeight="1" x14ac:dyDescent="0.25">
      <c r="A302" s="25">
        <v>43990</v>
      </c>
      <c r="B302" s="18" t="s">
        <v>309</v>
      </c>
      <c r="C302" s="18">
        <v>2221752884</v>
      </c>
      <c r="D302" s="18" t="s">
        <v>1247</v>
      </c>
      <c r="E302" s="18" t="s">
        <v>1248</v>
      </c>
      <c r="F302" s="18">
        <v>64</v>
      </c>
      <c r="G302" s="18">
        <v>5</v>
      </c>
      <c r="H302" s="18" t="s">
        <v>745</v>
      </c>
      <c r="I302" s="18">
        <v>2</v>
      </c>
      <c r="J302" s="18">
        <v>2</v>
      </c>
      <c r="K302" s="18">
        <v>6</v>
      </c>
      <c r="L302" s="18">
        <v>1</v>
      </c>
      <c r="M302" s="18">
        <v>2</v>
      </c>
      <c r="N302" s="18">
        <v>2</v>
      </c>
      <c r="O302" s="18">
        <v>2</v>
      </c>
      <c r="P302" s="18">
        <v>2</v>
      </c>
      <c r="Q302" s="18">
        <v>2</v>
      </c>
      <c r="R302" s="18">
        <v>2</v>
      </c>
      <c r="S302" s="18">
        <v>2</v>
      </c>
      <c r="T302" s="18">
        <v>2</v>
      </c>
      <c r="U302" s="18">
        <v>2</v>
      </c>
      <c r="V302" s="18">
        <v>2</v>
      </c>
      <c r="W302" s="18">
        <v>2</v>
      </c>
      <c r="X302" s="18">
        <v>2</v>
      </c>
      <c r="Y302" s="18">
        <v>2</v>
      </c>
      <c r="Z302" s="18">
        <v>2</v>
      </c>
      <c r="AA302" s="18">
        <v>2</v>
      </c>
      <c r="AB302" s="18">
        <v>2</v>
      </c>
      <c r="AC302" s="18">
        <v>2</v>
      </c>
      <c r="AD302" s="18">
        <v>52</v>
      </c>
      <c r="AE302" s="18">
        <v>1.5</v>
      </c>
      <c r="AF302" s="18">
        <v>1</v>
      </c>
      <c r="AG302" s="18">
        <v>2</v>
      </c>
      <c r="AH302" s="18">
        <v>2</v>
      </c>
      <c r="AI302" s="18">
        <v>2</v>
      </c>
      <c r="AK302" s="18">
        <v>2</v>
      </c>
      <c r="AL302" s="18">
        <v>2</v>
      </c>
      <c r="AM302" s="18">
        <v>2</v>
      </c>
      <c r="AN302" s="18">
        <v>2</v>
      </c>
      <c r="AO302" s="18">
        <v>2</v>
      </c>
      <c r="AP302" s="18">
        <v>2</v>
      </c>
      <c r="AQ302" s="18">
        <v>2</v>
      </c>
      <c r="AR302" s="18">
        <v>2</v>
      </c>
      <c r="AS302" s="18">
        <v>2</v>
      </c>
      <c r="AT302" s="18">
        <v>2</v>
      </c>
      <c r="AU302" s="18">
        <v>1</v>
      </c>
      <c r="AV302" s="18">
        <v>2</v>
      </c>
      <c r="AW302" s="18">
        <v>2</v>
      </c>
      <c r="AX302" s="18">
        <v>1</v>
      </c>
      <c r="AY302" s="18">
        <v>2</v>
      </c>
      <c r="AZ302" s="18">
        <v>2</v>
      </c>
      <c r="BA302" s="18">
        <v>2</v>
      </c>
      <c r="BB302" s="18">
        <v>2</v>
      </c>
      <c r="BC302" s="18">
        <v>2</v>
      </c>
      <c r="BD302" s="18">
        <v>2</v>
      </c>
      <c r="BE302" s="18">
        <v>1</v>
      </c>
      <c r="BF302" s="18">
        <v>2</v>
      </c>
      <c r="BG302" s="18">
        <v>2</v>
      </c>
      <c r="BH302" s="18">
        <v>2</v>
      </c>
      <c r="BI302" s="18">
        <v>2</v>
      </c>
      <c r="BJ302" s="18">
        <v>2</v>
      </c>
      <c r="BK302" s="18">
        <v>2</v>
      </c>
      <c r="BL302" s="18">
        <v>1</v>
      </c>
      <c r="BM302" s="18">
        <v>2</v>
      </c>
      <c r="BN302" s="18">
        <v>2</v>
      </c>
      <c r="BO302" s="18">
        <v>2</v>
      </c>
      <c r="BP302" s="18">
        <v>1</v>
      </c>
      <c r="BQ302" s="18">
        <v>2</v>
      </c>
      <c r="BR302" s="18">
        <v>2</v>
      </c>
      <c r="BS302" s="18">
        <v>1</v>
      </c>
      <c r="BT302" s="18">
        <v>1</v>
      </c>
      <c r="BU302" s="18">
        <v>2</v>
      </c>
      <c r="BV302" s="18">
        <v>2</v>
      </c>
      <c r="BW302" s="25">
        <v>43990</v>
      </c>
      <c r="BX302" s="53">
        <v>1</v>
      </c>
      <c r="CB302" s="25">
        <v>43990</v>
      </c>
      <c r="CC302" s="25">
        <v>44004</v>
      </c>
      <c r="CD302" s="26">
        <v>2</v>
      </c>
      <c r="CE302" s="25">
        <v>43981</v>
      </c>
      <c r="CF302" s="62">
        <v>2</v>
      </c>
      <c r="CG302" s="26">
        <v>1</v>
      </c>
      <c r="CH302" s="25">
        <v>43990</v>
      </c>
      <c r="CI302" s="18">
        <v>117</v>
      </c>
      <c r="CJ302" s="18">
        <v>79</v>
      </c>
      <c r="CK302" s="18">
        <v>1</v>
      </c>
      <c r="CL302" s="18">
        <v>92</v>
      </c>
      <c r="CN302" s="18">
        <v>87</v>
      </c>
      <c r="CO302" s="18">
        <v>2</v>
      </c>
      <c r="CQ302" s="18">
        <v>38</v>
      </c>
      <c r="CR302" s="18">
        <v>36.200000000000003</v>
      </c>
      <c r="CS302" s="18">
        <v>2</v>
      </c>
      <c r="CT302" s="18">
        <v>47</v>
      </c>
      <c r="CU302" s="18">
        <v>103</v>
      </c>
      <c r="CV302" s="18">
        <v>0.81</v>
      </c>
      <c r="CW302" s="18">
        <v>22</v>
      </c>
      <c r="CX302" s="18">
        <v>16</v>
      </c>
      <c r="CY302" s="18">
        <v>5.4</v>
      </c>
      <c r="CZ302" s="18">
        <v>171000</v>
      </c>
      <c r="DA302" s="18">
        <v>5000</v>
      </c>
      <c r="DB302" s="18">
        <v>300</v>
      </c>
      <c r="DC302" s="18">
        <v>0</v>
      </c>
      <c r="DD302" s="18">
        <v>50</v>
      </c>
      <c r="DE302" s="18">
        <v>4050</v>
      </c>
      <c r="DF302" s="18">
        <v>550</v>
      </c>
      <c r="DG302" s="18">
        <v>5</v>
      </c>
      <c r="DH302" s="18">
        <v>138</v>
      </c>
      <c r="DI302" s="18">
        <v>102</v>
      </c>
      <c r="DK302" s="18">
        <v>46</v>
      </c>
      <c r="DO302" s="18">
        <v>18</v>
      </c>
      <c r="DS302" s="18">
        <v>380</v>
      </c>
      <c r="ER302" s="18">
        <v>2</v>
      </c>
      <c r="ES302" s="18">
        <v>6</v>
      </c>
      <c r="ET302" s="18">
        <v>1</v>
      </c>
      <c r="EU302" s="18">
        <v>1</v>
      </c>
      <c r="EV302" s="18">
        <v>1</v>
      </c>
      <c r="EW302" s="22">
        <v>14.3</v>
      </c>
      <c r="EY302" s="29">
        <f t="shared" si="13"/>
        <v>23.111111111111111</v>
      </c>
    </row>
    <row r="303" spans="1:157" ht="29.25" customHeight="1" x14ac:dyDescent="0.25">
      <c r="A303" s="25">
        <v>43997</v>
      </c>
      <c r="B303" s="18" t="s">
        <v>342</v>
      </c>
      <c r="C303" s="18">
        <v>2221606761</v>
      </c>
      <c r="D303" s="18" t="s">
        <v>1249</v>
      </c>
      <c r="E303" s="18" t="s">
        <v>1250</v>
      </c>
      <c r="F303" s="18">
        <v>67</v>
      </c>
      <c r="G303" s="18">
        <v>6</v>
      </c>
      <c r="H303" s="18" t="s">
        <v>745</v>
      </c>
      <c r="I303" s="18">
        <v>2</v>
      </c>
      <c r="J303" s="18">
        <v>1</v>
      </c>
      <c r="K303" s="18">
        <v>2</v>
      </c>
      <c r="L303" s="18">
        <v>2</v>
      </c>
      <c r="M303" s="18">
        <v>2</v>
      </c>
      <c r="N303" s="18">
        <v>2</v>
      </c>
      <c r="O303" s="18">
        <v>2</v>
      </c>
      <c r="P303" s="18">
        <v>2</v>
      </c>
      <c r="Q303" s="18">
        <v>2</v>
      </c>
      <c r="R303" s="18">
        <v>1</v>
      </c>
      <c r="S303" s="18">
        <v>2</v>
      </c>
      <c r="T303" s="18">
        <v>2</v>
      </c>
      <c r="U303" s="18">
        <v>1</v>
      </c>
      <c r="V303" s="18">
        <v>2</v>
      </c>
      <c r="W303" s="18">
        <v>2</v>
      </c>
      <c r="X303" s="18">
        <v>2</v>
      </c>
      <c r="Y303" s="18">
        <v>2</v>
      </c>
      <c r="Z303" s="18">
        <v>2</v>
      </c>
      <c r="AA303" s="18">
        <v>2</v>
      </c>
      <c r="AB303" s="18">
        <v>2</v>
      </c>
      <c r="AC303" s="18">
        <v>2</v>
      </c>
      <c r="AD303" s="18">
        <v>70</v>
      </c>
      <c r="AE303" s="18">
        <v>1.52</v>
      </c>
      <c r="AF303" s="18">
        <v>1</v>
      </c>
      <c r="AG303" s="18">
        <v>2</v>
      </c>
      <c r="AH303" s="18">
        <v>2</v>
      </c>
      <c r="AI303" s="18">
        <v>2</v>
      </c>
      <c r="AJ303" s="18">
        <v>2</v>
      </c>
      <c r="AK303" s="18">
        <v>2</v>
      </c>
      <c r="AL303" s="18">
        <v>2</v>
      </c>
      <c r="AM303" s="18">
        <v>2</v>
      </c>
      <c r="AN303" s="18">
        <v>2</v>
      </c>
      <c r="AO303" s="18">
        <v>2</v>
      </c>
      <c r="AP303" s="18">
        <v>2</v>
      </c>
      <c r="AQ303" s="18">
        <v>2</v>
      </c>
      <c r="AR303" s="18">
        <v>2</v>
      </c>
      <c r="AS303" s="18">
        <v>2</v>
      </c>
      <c r="AT303" s="18">
        <v>2</v>
      </c>
      <c r="AU303" s="18">
        <v>1</v>
      </c>
      <c r="AV303" s="18">
        <v>2</v>
      </c>
      <c r="AW303" s="18">
        <v>2</v>
      </c>
      <c r="AX303" s="18">
        <v>2</v>
      </c>
      <c r="AY303" s="18">
        <v>2</v>
      </c>
      <c r="AZ303" s="18">
        <v>2</v>
      </c>
      <c r="BA303" s="18">
        <v>2</v>
      </c>
      <c r="BB303" s="18">
        <v>2</v>
      </c>
      <c r="BC303" s="18">
        <v>2</v>
      </c>
      <c r="BD303" s="18">
        <v>2</v>
      </c>
      <c r="BE303" s="18">
        <v>1</v>
      </c>
      <c r="BF303" s="18">
        <v>2</v>
      </c>
      <c r="BG303" s="18">
        <v>2</v>
      </c>
      <c r="BH303" s="18">
        <v>2</v>
      </c>
      <c r="BI303" s="18">
        <v>2</v>
      </c>
      <c r="BJ303" s="18">
        <v>2</v>
      </c>
      <c r="BK303" s="18">
        <v>2</v>
      </c>
      <c r="BL303" s="18">
        <v>1</v>
      </c>
      <c r="BM303" s="18">
        <v>2</v>
      </c>
      <c r="BN303" s="18">
        <v>2</v>
      </c>
      <c r="BO303" s="18">
        <v>2</v>
      </c>
      <c r="BP303" s="18">
        <v>1</v>
      </c>
      <c r="BQ303" s="18">
        <v>2</v>
      </c>
      <c r="BR303" s="18">
        <v>2</v>
      </c>
      <c r="BS303" s="18">
        <v>1</v>
      </c>
      <c r="BT303" s="18">
        <v>1</v>
      </c>
      <c r="BU303" s="18">
        <v>2</v>
      </c>
      <c r="BV303" s="18">
        <v>2</v>
      </c>
      <c r="BW303" s="25">
        <v>43997</v>
      </c>
      <c r="BX303" s="53">
        <v>1</v>
      </c>
      <c r="CB303" s="25">
        <v>43997</v>
      </c>
      <c r="CC303" s="25">
        <v>44006</v>
      </c>
      <c r="CD303" s="26">
        <v>2</v>
      </c>
      <c r="CE303" s="25">
        <v>43986</v>
      </c>
      <c r="CF303" s="62">
        <v>14</v>
      </c>
      <c r="CG303" s="26">
        <v>1</v>
      </c>
      <c r="CH303" s="25">
        <v>43997</v>
      </c>
      <c r="CI303" s="18">
        <v>165</v>
      </c>
      <c r="CJ303" s="18">
        <v>94</v>
      </c>
      <c r="CK303" s="18">
        <v>1</v>
      </c>
      <c r="CL303" s="18">
        <v>77</v>
      </c>
      <c r="CM303" s="18">
        <v>92</v>
      </c>
      <c r="CO303" s="18">
        <v>2</v>
      </c>
      <c r="CP303" s="18">
        <v>5</v>
      </c>
      <c r="CQ303" s="18">
        <v>22</v>
      </c>
      <c r="CR303" s="18">
        <v>37.799999999999997</v>
      </c>
      <c r="CS303" s="18">
        <v>2</v>
      </c>
      <c r="CT303" s="18">
        <v>48</v>
      </c>
      <c r="CU303" s="18">
        <v>417</v>
      </c>
      <c r="CV303" s="18">
        <v>3.79</v>
      </c>
      <c r="CW303" s="18">
        <v>22</v>
      </c>
      <c r="CX303" s="18">
        <v>13.4</v>
      </c>
      <c r="CY303" s="18">
        <v>4.7</v>
      </c>
      <c r="CZ303" s="18">
        <v>177000</v>
      </c>
      <c r="DA303" s="18">
        <v>6894</v>
      </c>
      <c r="DB303" s="18">
        <v>400</v>
      </c>
      <c r="DC303" s="18">
        <v>0</v>
      </c>
      <c r="DD303" s="18">
        <v>50</v>
      </c>
      <c r="DE303" s="18">
        <v>5380</v>
      </c>
      <c r="DF303" s="18">
        <v>1064</v>
      </c>
      <c r="DG303" s="18">
        <v>5.7</v>
      </c>
      <c r="DH303" s="18">
        <v>130</v>
      </c>
      <c r="DI303" s="18">
        <v>102</v>
      </c>
      <c r="DK303" s="18">
        <v>16</v>
      </c>
      <c r="DO303" s="18">
        <v>23</v>
      </c>
      <c r="DS303" s="18">
        <v>396</v>
      </c>
      <c r="EA303" s="18">
        <v>7.41</v>
      </c>
      <c r="EB303" s="18">
        <v>22</v>
      </c>
      <c r="EC303" s="18">
        <v>13.9</v>
      </c>
      <c r="ED303" s="18">
        <v>65</v>
      </c>
      <c r="ER303" s="18">
        <v>2</v>
      </c>
      <c r="ES303" s="18">
        <v>2</v>
      </c>
      <c r="ET303" s="18">
        <v>2</v>
      </c>
      <c r="EU303" s="18">
        <v>1</v>
      </c>
      <c r="EV303" s="18">
        <v>2</v>
      </c>
      <c r="EW303" s="22">
        <v>12.3</v>
      </c>
      <c r="EY303" s="29">
        <f t="shared" si="13"/>
        <v>30.297783933518005</v>
      </c>
    </row>
    <row r="304" spans="1:157" ht="29.25" customHeight="1" x14ac:dyDescent="0.25">
      <c r="A304" s="25">
        <v>43999</v>
      </c>
      <c r="B304" s="18" t="s">
        <v>196</v>
      </c>
      <c r="C304" s="18">
        <v>2221899148</v>
      </c>
      <c r="D304" s="18" t="s">
        <v>1251</v>
      </c>
      <c r="E304" s="18" t="s">
        <v>1252</v>
      </c>
      <c r="F304" s="18">
        <v>54</v>
      </c>
      <c r="G304" s="18">
        <v>4</v>
      </c>
      <c r="H304" s="18" t="s">
        <v>286</v>
      </c>
      <c r="I304" s="18">
        <v>2</v>
      </c>
      <c r="J304" s="18">
        <v>2</v>
      </c>
      <c r="K304" s="18">
        <v>6</v>
      </c>
      <c r="L304" s="18">
        <v>1</v>
      </c>
      <c r="M304" s="18">
        <v>2</v>
      </c>
      <c r="N304" s="18">
        <v>2</v>
      </c>
      <c r="O304" s="18">
        <v>2</v>
      </c>
      <c r="P304" s="18">
        <v>2</v>
      </c>
      <c r="Q304" s="18">
        <v>2</v>
      </c>
      <c r="R304" s="18">
        <v>2</v>
      </c>
      <c r="S304" s="18">
        <v>2</v>
      </c>
      <c r="T304" s="18">
        <v>2</v>
      </c>
      <c r="U304" s="18">
        <v>2</v>
      </c>
      <c r="V304" s="18">
        <v>2</v>
      </c>
      <c r="W304" s="18">
        <v>2</v>
      </c>
      <c r="X304" s="18">
        <v>2</v>
      </c>
      <c r="Y304" s="18">
        <v>2</v>
      </c>
      <c r="Z304" s="18">
        <v>2</v>
      </c>
      <c r="AA304" s="18">
        <v>2</v>
      </c>
      <c r="AB304" s="18">
        <v>2</v>
      </c>
      <c r="AC304" s="18">
        <v>2</v>
      </c>
      <c r="AD304" s="18">
        <v>86</v>
      </c>
      <c r="AE304" s="18">
        <v>1.75</v>
      </c>
      <c r="AF304" s="18">
        <v>1</v>
      </c>
      <c r="AG304" s="18">
        <v>2</v>
      </c>
      <c r="AH304" s="18">
        <v>2</v>
      </c>
      <c r="AI304" s="18">
        <v>2</v>
      </c>
      <c r="AJ304" s="18">
        <v>2</v>
      </c>
      <c r="AK304" s="18">
        <v>2</v>
      </c>
      <c r="AL304" s="18">
        <v>2</v>
      </c>
      <c r="AM304" s="18">
        <v>2</v>
      </c>
      <c r="AN304" s="18">
        <v>2</v>
      </c>
      <c r="AO304" s="18">
        <v>2</v>
      </c>
      <c r="AP304" s="18">
        <v>2</v>
      </c>
      <c r="AQ304" s="18">
        <v>2</v>
      </c>
      <c r="AR304" s="18">
        <v>2</v>
      </c>
      <c r="AS304" s="18">
        <v>2</v>
      </c>
      <c r="AT304" s="18">
        <v>2</v>
      </c>
      <c r="AU304" s="18">
        <v>2</v>
      </c>
      <c r="AV304" s="18">
        <v>2</v>
      </c>
      <c r="AW304" s="18">
        <v>2</v>
      </c>
      <c r="AX304" s="18">
        <v>2</v>
      </c>
      <c r="AY304" s="18">
        <v>2</v>
      </c>
      <c r="AZ304" s="18">
        <v>2</v>
      </c>
      <c r="BA304" s="18">
        <v>2</v>
      </c>
      <c r="BB304" s="18">
        <v>2</v>
      </c>
      <c r="BC304" s="18">
        <v>2</v>
      </c>
      <c r="BD304" s="18">
        <v>2</v>
      </c>
      <c r="BE304" s="18">
        <v>2</v>
      </c>
      <c r="BF304" s="18">
        <v>2</v>
      </c>
      <c r="BG304" s="18">
        <v>2</v>
      </c>
      <c r="BH304" s="18">
        <v>2</v>
      </c>
      <c r="BI304" s="18">
        <v>2</v>
      </c>
      <c r="BJ304" s="18">
        <v>2</v>
      </c>
      <c r="BK304" s="18">
        <v>1</v>
      </c>
      <c r="BL304" s="18">
        <v>1</v>
      </c>
      <c r="BM304" s="18">
        <v>2</v>
      </c>
      <c r="BN304" s="18">
        <v>2</v>
      </c>
      <c r="BO304" s="18">
        <v>2</v>
      </c>
      <c r="BP304" s="18">
        <v>1</v>
      </c>
      <c r="BQ304" s="18">
        <v>1</v>
      </c>
      <c r="BR304" s="18">
        <v>2</v>
      </c>
      <c r="BS304" s="18">
        <v>1</v>
      </c>
      <c r="BT304" s="18">
        <v>1</v>
      </c>
      <c r="BU304" s="18">
        <v>1</v>
      </c>
      <c r="BV304" s="18">
        <v>2</v>
      </c>
      <c r="BW304" s="25">
        <v>43999</v>
      </c>
      <c r="BX304" s="53">
        <v>1</v>
      </c>
      <c r="CB304" s="25">
        <v>43999</v>
      </c>
      <c r="CC304" s="25">
        <v>44004</v>
      </c>
      <c r="CD304" s="26">
        <v>2</v>
      </c>
      <c r="CE304" s="25">
        <v>43992</v>
      </c>
      <c r="CF304" s="62">
        <v>1</v>
      </c>
      <c r="CG304" s="26">
        <v>1</v>
      </c>
      <c r="CH304" s="25">
        <v>43999</v>
      </c>
      <c r="CI304" s="18">
        <v>81</v>
      </c>
      <c r="CJ304" s="18">
        <v>54</v>
      </c>
      <c r="CK304" s="18">
        <v>1</v>
      </c>
      <c r="CL304" s="18">
        <v>108</v>
      </c>
      <c r="CN304" s="18">
        <v>91</v>
      </c>
      <c r="CO304" s="18">
        <v>2</v>
      </c>
      <c r="CQ304" s="18">
        <v>24</v>
      </c>
      <c r="CR304" s="18">
        <v>36.700000000000003</v>
      </c>
      <c r="CS304" s="18">
        <v>2</v>
      </c>
      <c r="CT304" s="18">
        <v>30</v>
      </c>
      <c r="CU304" s="18">
        <v>122</v>
      </c>
      <c r="CV304" s="18">
        <v>3.13</v>
      </c>
      <c r="CW304" s="18">
        <v>14</v>
      </c>
      <c r="CX304" s="18">
        <v>13.3</v>
      </c>
      <c r="CY304" s="18">
        <v>4.7</v>
      </c>
      <c r="CZ304" s="18">
        <v>291000</v>
      </c>
      <c r="DA304" s="18">
        <v>8408</v>
      </c>
      <c r="DB304" s="18">
        <v>560</v>
      </c>
      <c r="DC304" s="18">
        <v>0</v>
      </c>
      <c r="DD304" s="18">
        <v>30</v>
      </c>
      <c r="DE304" s="18">
        <v>7150</v>
      </c>
      <c r="DF304" s="18">
        <v>710</v>
      </c>
      <c r="DG304" s="18">
        <v>4.2</v>
      </c>
      <c r="DH304" s="18">
        <v>138</v>
      </c>
      <c r="DI304" s="18">
        <v>108</v>
      </c>
      <c r="DJ304" s="18">
        <v>9.3000000000000007</v>
      </c>
      <c r="DK304" s="18">
        <v>25</v>
      </c>
      <c r="DO304" s="18">
        <v>35</v>
      </c>
      <c r="DP304" s="18">
        <v>2710</v>
      </c>
      <c r="DS304" s="18">
        <v>238</v>
      </c>
      <c r="EA304" s="18">
        <v>7.4</v>
      </c>
      <c r="EB304" s="18">
        <v>18</v>
      </c>
      <c r="EC304" s="18">
        <v>11</v>
      </c>
      <c r="ED304" s="18">
        <v>62</v>
      </c>
      <c r="EF304" s="18">
        <v>62</v>
      </c>
      <c r="ER304" s="18">
        <v>2</v>
      </c>
      <c r="ES304" s="18">
        <v>2</v>
      </c>
      <c r="ET304" s="18">
        <v>1</v>
      </c>
      <c r="EU304" s="18">
        <v>1</v>
      </c>
      <c r="EV304" s="18">
        <v>1</v>
      </c>
      <c r="EW304" s="22">
        <v>13.5</v>
      </c>
      <c r="EY304" s="29">
        <f t="shared" si="13"/>
        <v>28.081632653061227</v>
      </c>
    </row>
    <row r="305" spans="1:157" ht="29.25" customHeight="1" x14ac:dyDescent="0.25">
      <c r="A305" s="25">
        <v>44002</v>
      </c>
      <c r="B305" s="18" t="s">
        <v>1253</v>
      </c>
      <c r="C305" s="18">
        <v>2228950232</v>
      </c>
      <c r="D305" s="18" t="s">
        <v>1254</v>
      </c>
      <c r="E305" s="18" t="s">
        <v>1255</v>
      </c>
      <c r="F305" s="18">
        <v>23</v>
      </c>
      <c r="G305" s="18">
        <v>5</v>
      </c>
      <c r="H305" s="18" t="s">
        <v>1256</v>
      </c>
      <c r="I305" s="18">
        <v>2</v>
      </c>
      <c r="J305" s="18">
        <v>2</v>
      </c>
      <c r="L305" s="18">
        <v>1</v>
      </c>
      <c r="M305" s="18">
        <v>2</v>
      </c>
      <c r="N305" s="18">
        <v>2</v>
      </c>
      <c r="O305" s="18">
        <v>2</v>
      </c>
      <c r="P305" s="18">
        <v>2</v>
      </c>
      <c r="Q305" s="18">
        <v>2</v>
      </c>
      <c r="R305" s="18">
        <v>1</v>
      </c>
      <c r="S305" s="18">
        <v>1</v>
      </c>
      <c r="T305" s="18">
        <v>2</v>
      </c>
      <c r="U305" s="18">
        <v>2</v>
      </c>
      <c r="V305" s="18">
        <v>2</v>
      </c>
      <c r="W305" s="18">
        <v>2</v>
      </c>
      <c r="X305" s="18">
        <v>2</v>
      </c>
      <c r="Y305" s="18">
        <v>2</v>
      </c>
      <c r="Z305" s="18">
        <v>2</v>
      </c>
      <c r="AA305" s="18">
        <v>2</v>
      </c>
      <c r="AB305" s="18">
        <v>1</v>
      </c>
      <c r="AC305" s="18">
        <v>1</v>
      </c>
      <c r="AD305" s="18">
        <v>50</v>
      </c>
      <c r="AE305" s="18">
        <v>1.55</v>
      </c>
      <c r="AF305" s="18">
        <v>1</v>
      </c>
      <c r="AG305" s="18">
        <v>1</v>
      </c>
      <c r="AH305" s="18">
        <v>2</v>
      </c>
      <c r="AI305" s="18">
        <v>2</v>
      </c>
      <c r="AJ305" s="18">
        <v>2</v>
      </c>
      <c r="AK305" s="18">
        <v>2</v>
      </c>
      <c r="AL305" s="18">
        <v>2</v>
      </c>
      <c r="AM305" s="18">
        <v>2</v>
      </c>
      <c r="AN305" s="18">
        <v>2</v>
      </c>
      <c r="AO305" s="18">
        <v>2</v>
      </c>
      <c r="AP305" s="18">
        <v>2</v>
      </c>
      <c r="AQ305" s="18">
        <v>2</v>
      </c>
      <c r="AR305" s="18">
        <v>2</v>
      </c>
      <c r="AS305" s="18">
        <v>2</v>
      </c>
      <c r="AT305" s="18">
        <v>2</v>
      </c>
      <c r="AU305" s="18">
        <v>1</v>
      </c>
      <c r="AV305" s="18">
        <v>2</v>
      </c>
      <c r="AW305" s="18">
        <v>2</v>
      </c>
      <c r="AX305" s="18">
        <v>2</v>
      </c>
      <c r="AY305" s="18">
        <v>1</v>
      </c>
      <c r="AZ305" s="18">
        <v>2</v>
      </c>
      <c r="BA305" s="18">
        <v>2</v>
      </c>
      <c r="BB305" s="18">
        <v>2</v>
      </c>
      <c r="BC305" s="18">
        <v>1</v>
      </c>
      <c r="BD305" s="18">
        <v>2</v>
      </c>
      <c r="BE305" s="18">
        <v>1</v>
      </c>
      <c r="BF305" s="18">
        <v>2</v>
      </c>
      <c r="BG305" s="18">
        <v>2</v>
      </c>
      <c r="BH305" s="18">
        <v>2</v>
      </c>
      <c r="BI305" s="18">
        <v>2</v>
      </c>
      <c r="BJ305" s="18">
        <v>2</v>
      </c>
      <c r="BK305" s="18">
        <v>2</v>
      </c>
      <c r="BL305" s="18">
        <v>1</v>
      </c>
      <c r="BM305" s="18">
        <v>2</v>
      </c>
      <c r="BN305" s="18">
        <v>2</v>
      </c>
      <c r="BO305" s="18">
        <v>2</v>
      </c>
      <c r="BP305" s="18">
        <v>1</v>
      </c>
      <c r="BQ305" s="18">
        <v>2</v>
      </c>
      <c r="BR305" s="18">
        <v>2</v>
      </c>
      <c r="BS305" s="18">
        <v>1</v>
      </c>
      <c r="BT305" s="18">
        <v>1</v>
      </c>
      <c r="BU305" s="18">
        <v>2</v>
      </c>
      <c r="BV305" s="18">
        <v>2</v>
      </c>
      <c r="BW305" s="25">
        <v>44004</v>
      </c>
      <c r="BX305" s="18">
        <v>1</v>
      </c>
      <c r="BY305" s="18">
        <v>2</v>
      </c>
      <c r="CB305" s="25">
        <v>44002</v>
      </c>
      <c r="CC305" s="25">
        <v>44006</v>
      </c>
      <c r="CD305" s="26">
        <v>2</v>
      </c>
      <c r="CE305" s="25">
        <v>44000</v>
      </c>
      <c r="CF305" s="62">
        <v>1</v>
      </c>
      <c r="CG305" s="26">
        <v>1</v>
      </c>
      <c r="CH305" s="25">
        <v>44002</v>
      </c>
      <c r="CI305" s="18">
        <v>100</v>
      </c>
      <c r="CJ305" s="18">
        <v>70</v>
      </c>
      <c r="CK305" s="18">
        <v>1</v>
      </c>
      <c r="CL305" s="18">
        <v>100</v>
      </c>
      <c r="CN305" s="18">
        <v>90</v>
      </c>
      <c r="CO305" s="18">
        <v>2</v>
      </c>
      <c r="CQ305" s="18">
        <v>16</v>
      </c>
      <c r="CR305" s="18">
        <v>36</v>
      </c>
      <c r="CS305" s="18">
        <v>2</v>
      </c>
      <c r="CT305" s="18">
        <v>13</v>
      </c>
      <c r="CU305" s="18">
        <v>81</v>
      </c>
      <c r="CV305" s="18">
        <v>0.73</v>
      </c>
      <c r="CW305" s="18">
        <v>6.1</v>
      </c>
      <c r="CX305" s="18">
        <v>13.4</v>
      </c>
      <c r="CY305" s="18">
        <v>4.22</v>
      </c>
      <c r="CZ305" s="18">
        <v>213.1</v>
      </c>
      <c r="DA305" s="18">
        <v>6.077</v>
      </c>
      <c r="DB305" s="18">
        <v>200</v>
      </c>
      <c r="DC305" s="18">
        <v>0</v>
      </c>
      <c r="DD305" s="18">
        <v>60</v>
      </c>
      <c r="DE305" s="18">
        <v>4500</v>
      </c>
      <c r="DF305" s="18">
        <v>1300</v>
      </c>
      <c r="DG305" s="18">
        <v>3</v>
      </c>
      <c r="DH305" s="18">
        <v>140</v>
      </c>
      <c r="DI305" s="18">
        <v>104</v>
      </c>
      <c r="DK305" s="18">
        <v>26</v>
      </c>
      <c r="DO305" s="18">
        <v>26</v>
      </c>
      <c r="DP305" s="18">
        <v>315</v>
      </c>
      <c r="EA305" s="18">
        <v>7.53</v>
      </c>
      <c r="EB305" s="18">
        <v>29</v>
      </c>
      <c r="EC305" s="18">
        <v>24</v>
      </c>
      <c r="ED305" s="18">
        <v>70</v>
      </c>
      <c r="ER305" s="18">
        <v>2</v>
      </c>
      <c r="ES305" s="18">
        <v>6</v>
      </c>
      <c r="ET305" s="18">
        <v>1</v>
      </c>
      <c r="EU305" s="18">
        <v>2</v>
      </c>
      <c r="EV305" s="18">
        <v>1</v>
      </c>
      <c r="EW305" s="121"/>
      <c r="EX305" s="121"/>
      <c r="EY305" s="29">
        <f t="shared" si="13"/>
        <v>20.811654526534859</v>
      </c>
      <c r="EZ305" s="29">
        <f t="shared" ref="EZ305:EZ310" si="17">DAY(CC305-CB305)</f>
        <v>4</v>
      </c>
      <c r="FA305" s="29">
        <f t="shared" ref="FA305:FA310" si="18">DAY(CC305-CE305)</f>
        <v>6</v>
      </c>
    </row>
    <row r="306" spans="1:157" ht="29.25" customHeight="1" x14ac:dyDescent="0.25">
      <c r="A306" s="25">
        <v>43999</v>
      </c>
      <c r="B306" s="18" t="s">
        <v>1257</v>
      </c>
      <c r="C306" s="18">
        <v>2224010179</v>
      </c>
      <c r="D306" s="18" t="s">
        <v>1258</v>
      </c>
      <c r="E306" s="18" t="s">
        <v>1259</v>
      </c>
      <c r="F306" s="18">
        <v>59</v>
      </c>
      <c r="G306" s="18">
        <v>4</v>
      </c>
      <c r="H306" s="18" t="s">
        <v>1260</v>
      </c>
      <c r="I306" s="18">
        <v>3</v>
      </c>
      <c r="J306" s="18">
        <v>2</v>
      </c>
      <c r="M306" s="18">
        <v>2</v>
      </c>
      <c r="N306" s="18">
        <v>2</v>
      </c>
      <c r="O306" s="18">
        <v>2</v>
      </c>
      <c r="P306" s="18">
        <v>2</v>
      </c>
      <c r="Q306" s="18">
        <v>2</v>
      </c>
      <c r="R306" s="18">
        <v>2</v>
      </c>
      <c r="S306" s="18">
        <v>2</v>
      </c>
      <c r="T306" s="18">
        <v>2</v>
      </c>
      <c r="U306" s="18">
        <v>2</v>
      </c>
      <c r="V306" s="18">
        <v>2</v>
      </c>
      <c r="W306" s="18">
        <v>2</v>
      </c>
      <c r="X306" s="18">
        <v>2</v>
      </c>
      <c r="Y306" s="18">
        <v>2</v>
      </c>
      <c r="Z306" s="18">
        <v>2</v>
      </c>
      <c r="AA306" s="18">
        <v>2</v>
      </c>
      <c r="AB306" s="18">
        <v>2</v>
      </c>
      <c r="AC306" s="18">
        <v>1</v>
      </c>
      <c r="AD306" s="18">
        <v>89</v>
      </c>
      <c r="AE306" s="18">
        <v>1.7</v>
      </c>
      <c r="AF306" s="18">
        <v>1</v>
      </c>
      <c r="AG306" s="18">
        <v>2</v>
      </c>
      <c r="AH306" s="18">
        <v>2</v>
      </c>
      <c r="AI306" s="18">
        <v>2</v>
      </c>
      <c r="AJ306" s="18">
        <v>2</v>
      </c>
      <c r="AK306" s="18">
        <v>2</v>
      </c>
      <c r="AL306" s="18">
        <v>2</v>
      </c>
      <c r="AM306" s="18">
        <v>2</v>
      </c>
      <c r="AN306" s="18">
        <v>2</v>
      </c>
      <c r="AO306" s="18">
        <v>2</v>
      </c>
      <c r="AP306" s="18">
        <v>2</v>
      </c>
      <c r="AQ306" s="18">
        <v>2</v>
      </c>
      <c r="AR306" s="18">
        <v>2</v>
      </c>
      <c r="AS306" s="18">
        <v>2</v>
      </c>
      <c r="AT306" s="18">
        <v>2</v>
      </c>
      <c r="AU306" s="18">
        <v>2</v>
      </c>
      <c r="AV306" s="18">
        <v>2</v>
      </c>
      <c r="AW306" s="18">
        <v>2</v>
      </c>
      <c r="AX306" s="18">
        <v>2</v>
      </c>
      <c r="AY306" s="18">
        <v>2</v>
      </c>
      <c r="AZ306" s="18">
        <v>2</v>
      </c>
      <c r="BA306" s="18">
        <v>2</v>
      </c>
      <c r="BB306" s="18">
        <v>2</v>
      </c>
      <c r="BC306" s="18">
        <v>2</v>
      </c>
      <c r="BD306" s="18">
        <v>2</v>
      </c>
      <c r="BE306" s="18">
        <v>1</v>
      </c>
      <c r="BF306" s="18">
        <v>2</v>
      </c>
      <c r="BG306" s="18">
        <v>2</v>
      </c>
      <c r="BH306" s="18">
        <v>2</v>
      </c>
      <c r="BI306" s="18">
        <v>2</v>
      </c>
      <c r="BJ306" s="18">
        <v>2</v>
      </c>
      <c r="BK306" s="18">
        <v>2</v>
      </c>
      <c r="BL306" s="18">
        <v>1</v>
      </c>
      <c r="BM306" s="18">
        <v>1</v>
      </c>
      <c r="BN306" s="18">
        <v>2</v>
      </c>
      <c r="BO306" s="18">
        <v>2</v>
      </c>
      <c r="BP306" s="18">
        <v>1</v>
      </c>
      <c r="BQ306" s="18">
        <v>2</v>
      </c>
      <c r="BR306" s="18">
        <v>1</v>
      </c>
      <c r="BS306" s="18">
        <v>1</v>
      </c>
      <c r="BT306" s="18">
        <v>1</v>
      </c>
      <c r="BU306" s="18">
        <v>2</v>
      </c>
      <c r="BV306" s="18">
        <v>2</v>
      </c>
      <c r="BW306" s="25">
        <v>43999</v>
      </c>
      <c r="BX306" s="18">
        <v>1</v>
      </c>
      <c r="BY306" s="18">
        <v>2</v>
      </c>
      <c r="CB306" s="25">
        <v>43999</v>
      </c>
      <c r="CC306" s="25">
        <v>44006</v>
      </c>
      <c r="CD306" s="26">
        <v>2</v>
      </c>
      <c r="CE306" s="25">
        <v>43994</v>
      </c>
      <c r="CF306" s="62">
        <v>5</v>
      </c>
      <c r="CG306" s="26">
        <v>1</v>
      </c>
      <c r="CH306" s="25">
        <v>43999</v>
      </c>
      <c r="CI306" s="18">
        <v>111</v>
      </c>
      <c r="CJ306" s="18">
        <v>74</v>
      </c>
      <c r="CK306" s="18">
        <v>1</v>
      </c>
      <c r="CL306" s="18">
        <v>79</v>
      </c>
      <c r="CM306" s="18">
        <v>97</v>
      </c>
      <c r="CO306" s="18">
        <v>2</v>
      </c>
      <c r="CP306" s="18">
        <v>5</v>
      </c>
      <c r="CQ306" s="18">
        <v>22</v>
      </c>
      <c r="CR306" s="18">
        <v>37.200000000000003</v>
      </c>
      <c r="CS306" s="18">
        <v>2</v>
      </c>
      <c r="CT306" s="18">
        <v>15</v>
      </c>
      <c r="CU306" s="18">
        <v>74</v>
      </c>
      <c r="CV306" s="18">
        <v>0.85</v>
      </c>
      <c r="CW306" s="18">
        <v>7</v>
      </c>
      <c r="CX306" s="18">
        <v>14.4</v>
      </c>
      <c r="CY306" s="18">
        <v>5.29</v>
      </c>
      <c r="CZ306" s="18">
        <v>292000</v>
      </c>
      <c r="DA306" s="18">
        <v>69999</v>
      </c>
      <c r="DB306" s="18">
        <v>180</v>
      </c>
      <c r="DC306" s="18">
        <v>0</v>
      </c>
      <c r="DD306" s="18">
        <v>74</v>
      </c>
      <c r="DE306" s="18">
        <v>4800</v>
      </c>
      <c r="DF306" s="18">
        <v>1000</v>
      </c>
      <c r="DG306" s="18">
        <v>4.4000000000000004</v>
      </c>
      <c r="DH306" s="18">
        <v>139</v>
      </c>
      <c r="DI306" s="18">
        <v>108</v>
      </c>
      <c r="DK306" s="18">
        <v>48</v>
      </c>
      <c r="DO306" s="18">
        <v>115</v>
      </c>
      <c r="DS306" s="18">
        <v>330</v>
      </c>
      <c r="EA306" s="18">
        <v>7.41</v>
      </c>
      <c r="EB306" s="18">
        <v>21</v>
      </c>
      <c r="EC306" s="18">
        <v>13</v>
      </c>
      <c r="ED306" s="18">
        <v>86</v>
      </c>
      <c r="EF306" s="18">
        <v>42</v>
      </c>
      <c r="EG306" s="18">
        <v>20</v>
      </c>
      <c r="ER306" s="18">
        <v>2</v>
      </c>
      <c r="ES306" s="18">
        <v>6</v>
      </c>
      <c r="ET306" s="18">
        <v>2</v>
      </c>
      <c r="EU306" s="18">
        <v>1</v>
      </c>
      <c r="EV306" s="18">
        <v>1</v>
      </c>
      <c r="EW306" s="121">
        <v>28.2</v>
      </c>
      <c r="EX306" s="121"/>
      <c r="EY306" s="29">
        <f t="shared" si="13"/>
        <v>30.79584775086505</v>
      </c>
      <c r="EZ306" s="29">
        <f t="shared" si="17"/>
        <v>7</v>
      </c>
      <c r="FA306" s="29">
        <f t="shared" si="18"/>
        <v>12</v>
      </c>
    </row>
    <row r="307" spans="1:157" ht="29.25" customHeight="1" x14ac:dyDescent="0.25">
      <c r="A307" s="25">
        <v>43987</v>
      </c>
      <c r="B307" s="18" t="s">
        <v>453</v>
      </c>
      <c r="C307" s="18">
        <v>2225221098</v>
      </c>
      <c r="D307" s="18" t="s">
        <v>1261</v>
      </c>
      <c r="E307" s="18" t="s">
        <v>1262</v>
      </c>
      <c r="F307" s="18">
        <v>44</v>
      </c>
      <c r="G307" s="18">
        <v>6</v>
      </c>
      <c r="H307" s="18" t="s">
        <v>1263</v>
      </c>
      <c r="I307" s="18">
        <v>2</v>
      </c>
      <c r="J307" s="18">
        <v>1</v>
      </c>
      <c r="K307" s="18">
        <v>2</v>
      </c>
      <c r="L307" s="18">
        <v>1</v>
      </c>
      <c r="M307" s="18">
        <v>2</v>
      </c>
      <c r="N307" s="18">
        <v>2</v>
      </c>
      <c r="O307" s="18">
        <v>2</v>
      </c>
      <c r="P307" s="18">
        <v>2</v>
      </c>
      <c r="Q307" s="18">
        <v>1</v>
      </c>
      <c r="R307" s="18">
        <v>1</v>
      </c>
      <c r="S307" s="18">
        <v>2</v>
      </c>
      <c r="T307" s="18">
        <v>2</v>
      </c>
      <c r="U307" s="18">
        <v>2</v>
      </c>
      <c r="V307" s="18">
        <v>2</v>
      </c>
      <c r="W307" s="18">
        <v>2</v>
      </c>
      <c r="X307" s="18">
        <v>1</v>
      </c>
      <c r="Y307" s="18">
        <v>2</v>
      </c>
      <c r="Z307" s="18">
        <v>2</v>
      </c>
      <c r="AA307" s="18">
        <v>2</v>
      </c>
      <c r="AB307" s="18">
        <v>1</v>
      </c>
      <c r="AC307" s="18">
        <v>1</v>
      </c>
      <c r="AD307" s="18">
        <v>71</v>
      </c>
      <c r="AE307" s="18">
        <v>1.61</v>
      </c>
      <c r="AF307" s="18">
        <v>1</v>
      </c>
      <c r="AG307" s="18">
        <v>2</v>
      </c>
      <c r="AH307" s="18">
        <v>2</v>
      </c>
      <c r="AI307" s="18">
        <v>2</v>
      </c>
      <c r="AJ307" s="18">
        <v>2</v>
      </c>
      <c r="AK307" s="18">
        <v>2</v>
      </c>
      <c r="AL307" s="18">
        <v>2</v>
      </c>
      <c r="AM307" s="18">
        <v>2</v>
      </c>
      <c r="AN307" s="18">
        <v>2</v>
      </c>
      <c r="AO307" s="18">
        <v>2</v>
      </c>
      <c r="AP307" s="18">
        <v>2</v>
      </c>
      <c r="AQ307" s="18">
        <v>2</v>
      </c>
      <c r="AR307" s="18">
        <v>2</v>
      </c>
      <c r="AS307" s="18">
        <v>2</v>
      </c>
      <c r="AT307" s="18">
        <v>2</v>
      </c>
      <c r="AU307" s="18">
        <v>1</v>
      </c>
      <c r="AV307" s="18">
        <v>2</v>
      </c>
      <c r="AW307" s="18">
        <v>2</v>
      </c>
      <c r="AX307" s="18">
        <v>2</v>
      </c>
      <c r="AY307" s="18">
        <v>1</v>
      </c>
      <c r="AZ307" s="18">
        <v>2</v>
      </c>
      <c r="BA307" s="18">
        <v>2</v>
      </c>
      <c r="BB307" s="18">
        <v>2</v>
      </c>
      <c r="BC307" s="18">
        <v>2</v>
      </c>
      <c r="BD307" s="18">
        <v>2</v>
      </c>
      <c r="BE307" s="18">
        <v>1</v>
      </c>
      <c r="BF307" s="18">
        <v>2</v>
      </c>
      <c r="BG307" s="18">
        <v>2</v>
      </c>
      <c r="BH307" s="18">
        <v>2</v>
      </c>
      <c r="BI307" s="18">
        <v>2</v>
      </c>
      <c r="BJ307" s="18">
        <v>2</v>
      </c>
      <c r="BK307" s="18">
        <v>2</v>
      </c>
      <c r="BL307" s="18">
        <v>1</v>
      </c>
      <c r="BM307" s="18">
        <v>2</v>
      </c>
      <c r="BN307" s="18">
        <v>2</v>
      </c>
      <c r="BO307" s="18">
        <v>2</v>
      </c>
      <c r="BP307" s="18">
        <v>1</v>
      </c>
      <c r="BQ307" s="18">
        <v>2</v>
      </c>
      <c r="BR307" s="18">
        <v>2</v>
      </c>
      <c r="BS307" s="18">
        <v>1</v>
      </c>
      <c r="BT307" s="18">
        <v>1</v>
      </c>
      <c r="BU307" s="18">
        <v>2</v>
      </c>
      <c r="BV307" s="18">
        <v>2</v>
      </c>
      <c r="BW307" s="25">
        <v>43987</v>
      </c>
      <c r="BX307" s="18">
        <v>1</v>
      </c>
      <c r="BY307" s="18">
        <v>2</v>
      </c>
      <c r="CB307" s="25">
        <v>43987</v>
      </c>
      <c r="CC307" s="25">
        <v>44004</v>
      </c>
      <c r="CD307" s="26">
        <v>2</v>
      </c>
      <c r="CE307" s="25">
        <v>43986</v>
      </c>
      <c r="CF307" s="62">
        <v>14</v>
      </c>
      <c r="CG307" s="26">
        <v>1</v>
      </c>
      <c r="CH307" s="25">
        <v>43987</v>
      </c>
      <c r="CI307" s="18">
        <v>128</v>
      </c>
      <c r="CJ307" s="18">
        <v>88</v>
      </c>
      <c r="CK307" s="18">
        <v>1</v>
      </c>
      <c r="CL307" s="18">
        <v>91</v>
      </c>
      <c r="CN307" s="18">
        <v>91</v>
      </c>
      <c r="CO307" s="18">
        <v>2</v>
      </c>
      <c r="CQ307" s="18">
        <v>20</v>
      </c>
      <c r="CR307" s="18">
        <v>36.700000000000003</v>
      </c>
      <c r="CS307" s="18">
        <v>2</v>
      </c>
      <c r="CT307" s="18">
        <v>119.1</v>
      </c>
      <c r="CU307" s="18">
        <v>99</v>
      </c>
      <c r="CV307" s="18">
        <v>2.78</v>
      </c>
      <c r="CW307" s="18">
        <v>55</v>
      </c>
      <c r="CX307" s="18">
        <v>12.8</v>
      </c>
      <c r="CY307" s="18">
        <v>4.28</v>
      </c>
      <c r="CZ307" s="18">
        <v>159000</v>
      </c>
      <c r="DA307" s="18">
        <v>4300</v>
      </c>
      <c r="DB307" s="18">
        <v>430</v>
      </c>
      <c r="DC307" s="18">
        <v>0</v>
      </c>
      <c r="DD307" s="18">
        <v>0</v>
      </c>
      <c r="DE307" s="18">
        <v>3700</v>
      </c>
      <c r="DF307" s="18">
        <v>170</v>
      </c>
      <c r="DG307" s="18">
        <v>6.1</v>
      </c>
      <c r="DH307" s="18">
        <v>132</v>
      </c>
      <c r="DI307" s="18">
        <v>108</v>
      </c>
      <c r="DK307" s="18">
        <v>37</v>
      </c>
      <c r="DO307" s="18">
        <v>41</v>
      </c>
      <c r="DP307" s="18">
        <v>604</v>
      </c>
      <c r="EA307" s="18">
        <v>7.3</v>
      </c>
      <c r="EB307" s="18">
        <v>20</v>
      </c>
      <c r="EC307" s="18">
        <v>9</v>
      </c>
      <c r="ED307" s="18">
        <v>56</v>
      </c>
      <c r="ER307" s="18">
        <v>2</v>
      </c>
      <c r="ES307" s="18">
        <v>6</v>
      </c>
      <c r="ET307" s="18">
        <v>1</v>
      </c>
      <c r="EU307" s="18">
        <v>1</v>
      </c>
      <c r="EW307" s="121"/>
      <c r="EX307" s="121"/>
      <c r="EY307" s="29">
        <f t="shared" si="13"/>
        <v>27.390918560240728</v>
      </c>
      <c r="EZ307" s="29">
        <f t="shared" si="17"/>
        <v>17</v>
      </c>
      <c r="FA307" s="29">
        <f t="shared" si="18"/>
        <v>18</v>
      </c>
    </row>
    <row r="308" spans="1:157" s="28" customFormat="1" ht="29.25" customHeight="1" x14ac:dyDescent="0.25">
      <c r="A308" s="76">
        <v>44024</v>
      </c>
      <c r="B308" s="28" t="s">
        <v>453</v>
      </c>
      <c r="C308" s="28">
        <v>2225087732</v>
      </c>
      <c r="D308" s="28" t="s">
        <v>1264</v>
      </c>
      <c r="E308" s="28" t="s">
        <v>1265</v>
      </c>
      <c r="F308" s="28">
        <v>71</v>
      </c>
      <c r="G308" s="28">
        <v>1</v>
      </c>
      <c r="H308" s="28" t="s">
        <v>1266</v>
      </c>
      <c r="I308" s="28">
        <v>3</v>
      </c>
      <c r="J308" s="28">
        <v>1</v>
      </c>
      <c r="L308" s="28">
        <v>2</v>
      </c>
      <c r="M308" s="28">
        <v>2</v>
      </c>
      <c r="N308" s="28">
        <v>2</v>
      </c>
      <c r="O308" s="28">
        <v>2</v>
      </c>
      <c r="P308" s="28">
        <v>2</v>
      </c>
      <c r="Q308" s="28">
        <v>2</v>
      </c>
      <c r="R308" s="28">
        <v>2</v>
      </c>
      <c r="S308" s="28">
        <v>2</v>
      </c>
      <c r="T308" s="28">
        <v>2</v>
      </c>
      <c r="U308" s="28">
        <v>2</v>
      </c>
      <c r="V308" s="28">
        <v>2</v>
      </c>
      <c r="W308" s="28">
        <v>2</v>
      </c>
      <c r="X308" s="28">
        <v>2</v>
      </c>
      <c r="Y308" s="28">
        <v>2</v>
      </c>
      <c r="Z308" s="28">
        <v>2</v>
      </c>
      <c r="AA308" s="28">
        <v>2</v>
      </c>
      <c r="AB308" s="28">
        <v>2</v>
      </c>
      <c r="AC308" s="28">
        <v>1</v>
      </c>
      <c r="AD308" s="28">
        <v>85</v>
      </c>
      <c r="AE308" s="28">
        <v>1.59</v>
      </c>
      <c r="AF308" s="28">
        <v>1</v>
      </c>
      <c r="AG308" s="28">
        <v>2</v>
      </c>
      <c r="AH308" s="28">
        <v>2</v>
      </c>
      <c r="AI308" s="28">
        <v>2</v>
      </c>
      <c r="AJ308" s="28">
        <v>2</v>
      </c>
      <c r="AK308" s="28">
        <v>2</v>
      </c>
      <c r="AL308" s="28">
        <v>2</v>
      </c>
      <c r="AM308" s="28">
        <v>2</v>
      </c>
      <c r="AN308" s="28">
        <v>2</v>
      </c>
      <c r="AO308" s="28">
        <v>2</v>
      </c>
      <c r="AP308" s="28">
        <v>2</v>
      </c>
      <c r="AQ308" s="28">
        <v>2</v>
      </c>
      <c r="AR308" s="28">
        <v>2</v>
      </c>
      <c r="AS308" s="28">
        <v>2</v>
      </c>
      <c r="AT308" s="28">
        <v>2</v>
      </c>
      <c r="AU308" s="28">
        <v>2</v>
      </c>
      <c r="AV308" s="28">
        <v>2</v>
      </c>
      <c r="AW308" s="28">
        <v>2</v>
      </c>
      <c r="AX308" s="28">
        <v>1</v>
      </c>
      <c r="AY308" s="28">
        <v>2</v>
      </c>
      <c r="AZ308" s="28">
        <v>2</v>
      </c>
      <c r="BA308" s="28">
        <v>2</v>
      </c>
      <c r="BB308" s="28">
        <v>2</v>
      </c>
      <c r="BC308" s="28">
        <v>2</v>
      </c>
      <c r="BD308" s="28">
        <v>2</v>
      </c>
      <c r="BE308" s="28">
        <v>1</v>
      </c>
      <c r="BF308" s="28">
        <v>2</v>
      </c>
      <c r="BG308" s="28">
        <v>2</v>
      </c>
      <c r="BH308" s="28">
        <v>2</v>
      </c>
      <c r="BI308" s="28">
        <v>2</v>
      </c>
      <c r="BJ308" s="28">
        <v>2</v>
      </c>
      <c r="BK308" s="28">
        <v>2</v>
      </c>
      <c r="BL308" s="28">
        <v>1</v>
      </c>
      <c r="BM308" s="28">
        <v>2</v>
      </c>
      <c r="BN308" s="28">
        <v>2</v>
      </c>
      <c r="BO308" s="28">
        <v>2</v>
      </c>
      <c r="BP308" s="28">
        <v>1</v>
      </c>
      <c r="BQ308" s="28">
        <v>2</v>
      </c>
      <c r="BR308" s="28">
        <v>2</v>
      </c>
      <c r="BS308" s="28">
        <v>1</v>
      </c>
      <c r="BT308" s="28">
        <v>1</v>
      </c>
      <c r="BU308" s="28">
        <v>2</v>
      </c>
      <c r="BV308" s="28">
        <v>2</v>
      </c>
      <c r="BW308" s="76">
        <v>43994</v>
      </c>
      <c r="BX308" s="28">
        <v>4</v>
      </c>
      <c r="BY308" s="28">
        <v>2</v>
      </c>
      <c r="BZ308" s="76"/>
      <c r="CB308" s="76">
        <v>43994</v>
      </c>
      <c r="CC308" s="76">
        <v>44004</v>
      </c>
      <c r="CD308" s="78">
        <v>2</v>
      </c>
      <c r="CE308" s="76">
        <v>43987</v>
      </c>
      <c r="CF308" s="79">
        <v>5</v>
      </c>
      <c r="CG308" s="78">
        <v>1</v>
      </c>
      <c r="CH308" s="76">
        <v>43994</v>
      </c>
      <c r="CI308" s="115">
        <v>134</v>
      </c>
      <c r="CJ308" s="115">
        <v>75</v>
      </c>
      <c r="CK308" s="115">
        <v>1</v>
      </c>
      <c r="CL308" s="28">
        <v>96</v>
      </c>
      <c r="CM308" s="115"/>
      <c r="CN308" s="115">
        <v>90</v>
      </c>
      <c r="CO308" s="115"/>
      <c r="CP308" s="115"/>
      <c r="CQ308" s="115">
        <v>20</v>
      </c>
      <c r="CR308" s="115">
        <v>36.9</v>
      </c>
      <c r="CS308" s="115"/>
      <c r="CT308" s="115">
        <v>29.7</v>
      </c>
      <c r="CU308" s="115">
        <v>100</v>
      </c>
      <c r="CV308" s="115">
        <v>0.83</v>
      </c>
      <c r="CW308" s="115">
        <v>13.9</v>
      </c>
      <c r="CX308" s="115">
        <v>13.9</v>
      </c>
      <c r="CY308" s="115">
        <v>4.76</v>
      </c>
      <c r="CZ308" s="115">
        <v>545000</v>
      </c>
      <c r="DA308" s="115">
        <v>7500</v>
      </c>
      <c r="DB308" s="115">
        <v>750</v>
      </c>
      <c r="DC308" s="115">
        <v>80</v>
      </c>
      <c r="DD308" s="115">
        <v>0</v>
      </c>
      <c r="DE308" s="115">
        <v>6000</v>
      </c>
      <c r="DF308" s="115">
        <v>600</v>
      </c>
      <c r="DG308" s="115">
        <v>3.8</v>
      </c>
      <c r="DH308" s="115">
        <v>133</v>
      </c>
      <c r="DI308" s="115">
        <v>102</v>
      </c>
      <c r="DJ308" s="115"/>
      <c r="DK308" s="115">
        <v>76</v>
      </c>
      <c r="DL308" s="115"/>
      <c r="DM308" s="115"/>
      <c r="DN308" s="115"/>
      <c r="DO308" s="115">
        <v>69</v>
      </c>
      <c r="DP308" s="115"/>
      <c r="DQ308" s="115"/>
      <c r="DR308" s="115"/>
      <c r="DS308" s="115">
        <v>344</v>
      </c>
      <c r="DT308" s="115"/>
      <c r="DU308" s="115"/>
      <c r="DV308" s="115"/>
      <c r="DW308" s="115"/>
      <c r="DX308" s="115"/>
      <c r="DY308" s="115"/>
      <c r="DZ308" s="115"/>
      <c r="EA308" s="115">
        <v>7.4</v>
      </c>
      <c r="EB308" s="115">
        <v>34</v>
      </c>
      <c r="EC308" s="115">
        <v>22</v>
      </c>
      <c r="ED308" s="115">
        <v>42</v>
      </c>
      <c r="EE308" s="115"/>
      <c r="EF308" s="115">
        <v>412</v>
      </c>
      <c r="EG308" s="115">
        <v>21</v>
      </c>
      <c r="EH308" s="115"/>
      <c r="EI308" s="115"/>
      <c r="EJ308" s="115"/>
      <c r="EK308" s="115"/>
      <c r="EL308" s="115"/>
      <c r="EM308" s="115"/>
      <c r="EN308" s="115"/>
      <c r="EO308" s="115"/>
      <c r="EP308" s="115"/>
      <c r="EQ308" s="115"/>
      <c r="ER308" s="20">
        <v>2</v>
      </c>
      <c r="ES308" s="20">
        <v>6</v>
      </c>
      <c r="ET308" s="20">
        <v>1</v>
      </c>
      <c r="EU308" s="20">
        <v>1</v>
      </c>
      <c r="EV308" s="20">
        <v>1</v>
      </c>
      <c r="EW308" s="115">
        <v>20.399999999999999</v>
      </c>
      <c r="EY308" s="28">
        <f t="shared" si="13"/>
        <v>33.622087733871282</v>
      </c>
      <c r="EZ308" s="28">
        <f t="shared" si="17"/>
        <v>10</v>
      </c>
      <c r="FA308" s="28">
        <f t="shared" si="18"/>
        <v>17</v>
      </c>
    </row>
    <row r="309" spans="1:157" ht="29.25" customHeight="1" x14ac:dyDescent="0.25">
      <c r="A309" s="25">
        <v>43997</v>
      </c>
      <c r="B309" s="18" t="s">
        <v>1267</v>
      </c>
      <c r="C309" s="18">
        <v>2227171753</v>
      </c>
      <c r="D309" s="18" t="s">
        <v>1268</v>
      </c>
      <c r="E309" s="18" t="s">
        <v>1269</v>
      </c>
      <c r="F309" s="18">
        <v>36</v>
      </c>
      <c r="G309" s="18">
        <v>5</v>
      </c>
      <c r="H309" s="18" t="s">
        <v>843</v>
      </c>
      <c r="I309" s="18">
        <v>1</v>
      </c>
      <c r="J309" s="18">
        <v>2</v>
      </c>
      <c r="K309" s="18">
        <v>6</v>
      </c>
      <c r="L309" s="18">
        <v>2</v>
      </c>
      <c r="M309" s="18">
        <v>2</v>
      </c>
      <c r="N309" s="18">
        <v>2</v>
      </c>
      <c r="O309" s="18">
        <v>2</v>
      </c>
      <c r="P309" s="18">
        <v>2</v>
      </c>
      <c r="Q309" s="18">
        <v>2</v>
      </c>
      <c r="R309" s="18">
        <v>2</v>
      </c>
      <c r="S309" s="18">
        <v>2</v>
      </c>
      <c r="T309" s="18">
        <v>2</v>
      </c>
      <c r="U309" s="18">
        <v>2</v>
      </c>
      <c r="V309" s="18">
        <v>2</v>
      </c>
      <c r="W309" s="18">
        <v>2</v>
      </c>
      <c r="X309" s="18">
        <v>2</v>
      </c>
      <c r="Y309" s="18">
        <v>2</v>
      </c>
      <c r="Z309" s="18">
        <v>2</v>
      </c>
      <c r="AA309" s="18">
        <v>2</v>
      </c>
      <c r="AB309" s="18">
        <v>2</v>
      </c>
      <c r="AC309" s="18">
        <v>1</v>
      </c>
      <c r="AD309" s="18">
        <v>90</v>
      </c>
      <c r="AE309" s="18">
        <v>1.64</v>
      </c>
      <c r="AF309" s="18">
        <v>1</v>
      </c>
      <c r="AG309" s="18">
        <v>2</v>
      </c>
      <c r="AH309" s="18">
        <v>2</v>
      </c>
      <c r="AI309" s="18">
        <v>2</v>
      </c>
      <c r="AJ309" s="18">
        <v>2</v>
      </c>
      <c r="AK309" s="18">
        <v>2</v>
      </c>
      <c r="AL309" s="18">
        <v>2</v>
      </c>
      <c r="AM309" s="18">
        <v>2</v>
      </c>
      <c r="AN309" s="18">
        <v>2</v>
      </c>
      <c r="AO309" s="18">
        <v>2</v>
      </c>
      <c r="AP309" s="18">
        <v>2</v>
      </c>
      <c r="AQ309" s="18">
        <v>2</v>
      </c>
      <c r="AR309" s="18">
        <v>2</v>
      </c>
      <c r="AS309" s="18">
        <v>2</v>
      </c>
      <c r="AT309" s="18">
        <v>2</v>
      </c>
      <c r="AU309" s="18">
        <v>2</v>
      </c>
      <c r="AV309" s="18">
        <v>2</v>
      </c>
      <c r="AW309" s="18">
        <v>2</v>
      </c>
      <c r="AX309" s="18">
        <v>2</v>
      </c>
      <c r="AY309" s="18">
        <v>2</v>
      </c>
      <c r="AZ309" s="18">
        <v>2</v>
      </c>
      <c r="BA309" s="18">
        <v>2</v>
      </c>
      <c r="BB309" s="18">
        <v>2</v>
      </c>
      <c r="BC309" s="18">
        <v>2</v>
      </c>
      <c r="BD309" s="18">
        <v>2</v>
      </c>
      <c r="BE309" s="18">
        <v>1</v>
      </c>
      <c r="BF309" s="18">
        <v>2</v>
      </c>
      <c r="BG309" s="18">
        <v>2</v>
      </c>
      <c r="BH309" s="18">
        <v>2</v>
      </c>
      <c r="BI309" s="18">
        <v>2</v>
      </c>
      <c r="BJ309" s="18">
        <v>2</v>
      </c>
      <c r="BK309" s="18">
        <v>2</v>
      </c>
      <c r="BL309" s="18">
        <v>1</v>
      </c>
      <c r="BM309" s="18">
        <v>2</v>
      </c>
      <c r="BN309" s="18">
        <v>2</v>
      </c>
      <c r="BO309" s="18">
        <v>2</v>
      </c>
      <c r="BP309" s="18">
        <v>1</v>
      </c>
      <c r="BQ309" s="18">
        <v>2</v>
      </c>
      <c r="BR309" s="18">
        <v>2</v>
      </c>
      <c r="BS309" s="18">
        <v>1</v>
      </c>
      <c r="BT309" s="18">
        <v>2</v>
      </c>
      <c r="BU309" s="18">
        <v>2</v>
      </c>
      <c r="BV309" s="18">
        <v>2</v>
      </c>
      <c r="BW309" s="25">
        <v>43997</v>
      </c>
      <c r="BX309" s="18">
        <v>1</v>
      </c>
      <c r="BY309" s="18">
        <v>2</v>
      </c>
      <c r="CB309" s="25">
        <v>43997</v>
      </c>
      <c r="CC309" s="25">
        <v>44006</v>
      </c>
      <c r="CD309" s="26">
        <v>1</v>
      </c>
      <c r="CE309" s="25">
        <v>43990</v>
      </c>
      <c r="CF309" s="62">
        <v>1</v>
      </c>
      <c r="CG309" s="26">
        <v>1</v>
      </c>
      <c r="CH309" s="25">
        <v>43997</v>
      </c>
      <c r="CI309" s="18">
        <v>94</v>
      </c>
      <c r="CJ309" s="18">
        <v>54</v>
      </c>
      <c r="CK309" s="18">
        <v>1</v>
      </c>
      <c r="CL309" s="18">
        <v>75</v>
      </c>
      <c r="CN309" s="18">
        <v>95</v>
      </c>
      <c r="CO309" s="18">
        <v>2</v>
      </c>
      <c r="CQ309" s="18">
        <v>22</v>
      </c>
      <c r="CR309" s="18">
        <v>37.4</v>
      </c>
      <c r="CS309" s="18">
        <v>2</v>
      </c>
      <c r="CT309" s="18">
        <v>79</v>
      </c>
      <c r="CU309" s="18">
        <v>79</v>
      </c>
      <c r="CV309" s="18">
        <v>0.71</v>
      </c>
      <c r="CW309" s="18">
        <v>8.4</v>
      </c>
      <c r="CX309" s="18">
        <v>14.4</v>
      </c>
      <c r="CY309" s="18">
        <v>4.4400000000000004</v>
      </c>
      <c r="CZ309" s="18">
        <v>267000</v>
      </c>
      <c r="DA309" s="18">
        <v>4595</v>
      </c>
      <c r="DB309" s="18">
        <v>1700</v>
      </c>
      <c r="DC309" s="18">
        <v>100</v>
      </c>
      <c r="DD309" s="18">
        <v>100</v>
      </c>
      <c r="DE309" s="18">
        <v>2700</v>
      </c>
      <c r="DF309" s="18">
        <v>200</v>
      </c>
      <c r="DG309" s="18">
        <v>4</v>
      </c>
      <c r="DH309" s="18">
        <v>144</v>
      </c>
      <c r="DI309" s="18">
        <v>113</v>
      </c>
      <c r="DK309" s="18">
        <v>95</v>
      </c>
      <c r="DO309" s="18">
        <v>45</v>
      </c>
      <c r="ER309" s="18">
        <v>2</v>
      </c>
      <c r="ES309" s="18">
        <v>6</v>
      </c>
      <c r="ET309" s="18">
        <v>1</v>
      </c>
      <c r="EU309" s="18">
        <v>1</v>
      </c>
      <c r="EV309" s="18">
        <v>1</v>
      </c>
      <c r="EW309" s="121"/>
      <c r="EX309" s="121"/>
      <c r="EY309" s="29">
        <f t="shared" si="13"/>
        <v>33.462224866151104</v>
      </c>
      <c r="EZ309" s="29">
        <f t="shared" si="17"/>
        <v>9</v>
      </c>
      <c r="FA309" s="29">
        <f t="shared" si="18"/>
        <v>16</v>
      </c>
    </row>
    <row r="310" spans="1:157" ht="29.25" customHeight="1" x14ac:dyDescent="0.25">
      <c r="A310" s="25">
        <v>43983</v>
      </c>
      <c r="B310" s="18" t="s">
        <v>364</v>
      </c>
      <c r="C310" s="18">
        <v>2223929981</v>
      </c>
      <c r="D310" s="18" t="s">
        <v>1270</v>
      </c>
      <c r="E310" s="18" t="s">
        <v>1271</v>
      </c>
      <c r="F310" s="18">
        <v>60</v>
      </c>
      <c r="G310" s="18">
        <v>6</v>
      </c>
      <c r="H310" s="18" t="s">
        <v>1272</v>
      </c>
      <c r="I310" s="18">
        <v>3</v>
      </c>
      <c r="J310" s="18">
        <v>2</v>
      </c>
      <c r="K310" s="18">
        <v>6</v>
      </c>
      <c r="L310" s="18">
        <v>2</v>
      </c>
      <c r="M310" s="18">
        <v>2</v>
      </c>
      <c r="N310" s="18">
        <v>2</v>
      </c>
      <c r="O310" s="18">
        <v>2</v>
      </c>
      <c r="P310" s="18">
        <v>2</v>
      </c>
      <c r="Q310" s="18">
        <v>2</v>
      </c>
      <c r="R310" s="18">
        <v>2</v>
      </c>
      <c r="S310" s="18">
        <v>2</v>
      </c>
      <c r="T310" s="18">
        <v>2</v>
      </c>
      <c r="U310" s="18">
        <v>2</v>
      </c>
      <c r="V310" s="18">
        <v>2</v>
      </c>
      <c r="W310" s="18">
        <v>2</v>
      </c>
      <c r="X310" s="18">
        <v>2</v>
      </c>
      <c r="Y310" s="18">
        <v>2</v>
      </c>
      <c r="Z310" s="18">
        <v>2</v>
      </c>
      <c r="AA310" s="18">
        <v>2</v>
      </c>
      <c r="AB310" s="18">
        <v>2</v>
      </c>
      <c r="AC310" s="18">
        <v>1</v>
      </c>
      <c r="AD310" s="18">
        <v>67</v>
      </c>
      <c r="AE310" s="18">
        <v>1.67</v>
      </c>
      <c r="AF310" s="18">
        <v>1</v>
      </c>
      <c r="AG310" s="18">
        <v>2</v>
      </c>
      <c r="AH310" s="18">
        <v>2</v>
      </c>
      <c r="AI310" s="18">
        <v>2</v>
      </c>
      <c r="AJ310" s="18">
        <v>2</v>
      </c>
      <c r="AK310" s="18">
        <v>2</v>
      </c>
      <c r="AL310" s="18">
        <v>2</v>
      </c>
      <c r="AM310" s="18">
        <v>2</v>
      </c>
      <c r="AN310" s="18">
        <v>2</v>
      </c>
      <c r="AO310" s="18">
        <v>2</v>
      </c>
      <c r="AP310" s="18">
        <v>2</v>
      </c>
      <c r="AQ310" s="18">
        <v>2</v>
      </c>
      <c r="AR310" s="18">
        <v>1</v>
      </c>
      <c r="AS310" s="18">
        <v>2</v>
      </c>
      <c r="AT310" s="18">
        <v>2</v>
      </c>
      <c r="AU310" s="18">
        <v>1</v>
      </c>
      <c r="AV310" s="18">
        <v>2</v>
      </c>
      <c r="AW310" s="18">
        <v>2</v>
      </c>
      <c r="AX310" s="18">
        <v>1</v>
      </c>
      <c r="AY310" s="18">
        <v>2</v>
      </c>
      <c r="AZ310" s="18">
        <v>2</v>
      </c>
      <c r="BA310" s="18">
        <v>2</v>
      </c>
      <c r="BB310" s="18">
        <v>2</v>
      </c>
      <c r="BC310" s="18">
        <v>2</v>
      </c>
      <c r="BD310" s="18">
        <v>2</v>
      </c>
      <c r="BE310" s="18">
        <v>1</v>
      </c>
      <c r="BF310" s="18">
        <v>2</v>
      </c>
      <c r="BG310" s="18">
        <v>2</v>
      </c>
      <c r="BH310" s="18">
        <v>2</v>
      </c>
      <c r="BI310" s="18">
        <v>2</v>
      </c>
      <c r="BJ310" s="18">
        <v>2</v>
      </c>
      <c r="BK310" s="18">
        <v>2</v>
      </c>
      <c r="BL310" s="18">
        <v>1</v>
      </c>
      <c r="BM310" s="18">
        <v>2</v>
      </c>
      <c r="BN310" s="18">
        <v>2</v>
      </c>
      <c r="BO310" s="18">
        <v>2</v>
      </c>
      <c r="BP310" s="18">
        <v>1</v>
      </c>
      <c r="BQ310" s="18">
        <v>2</v>
      </c>
      <c r="BR310" s="18">
        <v>2</v>
      </c>
      <c r="BS310" s="18">
        <v>1</v>
      </c>
      <c r="BT310" s="18">
        <v>1</v>
      </c>
      <c r="BU310" s="18">
        <v>2</v>
      </c>
      <c r="BV310" s="18">
        <v>2</v>
      </c>
      <c r="BW310" s="25">
        <v>43983</v>
      </c>
      <c r="BX310" s="18">
        <v>1</v>
      </c>
      <c r="BY310" s="18">
        <v>2</v>
      </c>
      <c r="CB310" s="25">
        <v>43983</v>
      </c>
      <c r="CC310" s="25">
        <v>44001</v>
      </c>
      <c r="CD310" s="26">
        <v>2</v>
      </c>
      <c r="CE310" s="25">
        <v>43971</v>
      </c>
      <c r="CF310" s="62">
        <v>1</v>
      </c>
      <c r="CG310" s="26">
        <v>1</v>
      </c>
      <c r="CH310" s="25">
        <v>43983</v>
      </c>
      <c r="CI310" s="18">
        <v>115</v>
      </c>
      <c r="CJ310" s="18">
        <v>80</v>
      </c>
      <c r="CK310" s="18">
        <v>1</v>
      </c>
      <c r="CL310" s="18">
        <v>102</v>
      </c>
      <c r="CN310" s="18">
        <v>88</v>
      </c>
      <c r="CO310" s="18">
        <v>2</v>
      </c>
      <c r="CQ310" s="18">
        <v>23</v>
      </c>
      <c r="CR310" s="18">
        <v>38.5</v>
      </c>
      <c r="CS310" s="18">
        <v>2</v>
      </c>
      <c r="CT310" s="18">
        <v>28.2</v>
      </c>
      <c r="CU310" s="18">
        <v>144</v>
      </c>
      <c r="CV310" s="18">
        <v>0.64</v>
      </c>
      <c r="CW310" s="18">
        <v>13.2</v>
      </c>
      <c r="CX310" s="18">
        <v>13.2</v>
      </c>
      <c r="CY310" s="18">
        <v>4.57</v>
      </c>
      <c r="CZ310" s="18">
        <v>342000</v>
      </c>
      <c r="DA310" s="18">
        <v>21500</v>
      </c>
      <c r="DB310" s="18">
        <v>1500</v>
      </c>
      <c r="DC310" s="18">
        <v>0</v>
      </c>
      <c r="DD310" s="18">
        <v>22</v>
      </c>
      <c r="DE310" s="18">
        <v>18700</v>
      </c>
      <c r="DF310" s="18">
        <v>1080</v>
      </c>
      <c r="DG310" s="18">
        <v>4.0999999999999996</v>
      </c>
      <c r="DH310" s="18">
        <v>133</v>
      </c>
      <c r="DI310" s="18">
        <v>100</v>
      </c>
      <c r="DK310" s="18">
        <v>72</v>
      </c>
      <c r="DO310" s="18">
        <v>44</v>
      </c>
      <c r="EA310" s="18">
        <v>7.48</v>
      </c>
      <c r="EB310" s="18">
        <v>30</v>
      </c>
      <c r="EC310" s="18">
        <v>21</v>
      </c>
      <c r="ED310" s="18">
        <v>60</v>
      </c>
      <c r="ER310" s="18">
        <v>2</v>
      </c>
      <c r="ES310" s="18">
        <v>6</v>
      </c>
      <c r="ET310" s="18">
        <v>1</v>
      </c>
      <c r="EU310" s="18">
        <v>1</v>
      </c>
      <c r="EV310" s="18">
        <v>1</v>
      </c>
      <c r="EW310" s="121">
        <v>21.8</v>
      </c>
      <c r="EX310" s="121"/>
      <c r="EY310" s="29">
        <f t="shared" si="13"/>
        <v>24.023808670084978</v>
      </c>
      <c r="EZ310" s="29">
        <f t="shared" si="17"/>
        <v>18</v>
      </c>
      <c r="FA310" s="29">
        <f t="shared" si="18"/>
        <v>30</v>
      </c>
    </row>
    <row r="311" spans="1:157" s="127" customFormat="1" ht="29.25" customHeight="1" x14ac:dyDescent="0.25">
      <c r="D311" s="127" t="s">
        <v>1275</v>
      </c>
      <c r="F311" s="127">
        <v>27</v>
      </c>
      <c r="BW311" s="128"/>
      <c r="BX311" s="129">
        <v>1</v>
      </c>
      <c r="BZ311" s="128"/>
      <c r="CB311" s="128"/>
      <c r="CC311" s="128">
        <v>43998</v>
      </c>
      <c r="CD311" s="130">
        <v>3</v>
      </c>
      <c r="CE311" s="128"/>
      <c r="CF311" s="131"/>
      <c r="CG311" s="130"/>
      <c r="DV311" s="132"/>
      <c r="EY311" s="127" t="e">
        <f t="shared" si="13"/>
        <v>#DIV/0!</v>
      </c>
    </row>
    <row r="312" spans="1:157" s="127" customFormat="1" ht="29.25" customHeight="1" x14ac:dyDescent="0.25">
      <c r="D312" s="127" t="s">
        <v>1276</v>
      </c>
      <c r="F312" s="127">
        <v>54</v>
      </c>
      <c r="BW312" s="128"/>
      <c r="BX312" s="129">
        <v>1</v>
      </c>
      <c r="BZ312" s="128"/>
      <c r="CB312" s="128"/>
      <c r="CC312" s="128">
        <v>43985</v>
      </c>
      <c r="CD312" s="130">
        <v>3</v>
      </c>
      <c r="CE312" s="128"/>
      <c r="CF312" s="131"/>
      <c r="CG312" s="130"/>
      <c r="DV312" s="132"/>
      <c r="EY312" s="127" t="e">
        <f t="shared" si="13"/>
        <v>#DIV/0!</v>
      </c>
    </row>
    <row r="313" spans="1:157" s="127" customFormat="1" ht="29.25" customHeight="1" x14ac:dyDescent="0.25">
      <c r="A313" s="128">
        <v>43971</v>
      </c>
      <c r="D313" s="127" t="s">
        <v>1277</v>
      </c>
      <c r="E313" s="127" t="s">
        <v>1278</v>
      </c>
      <c r="F313" s="127">
        <v>78</v>
      </c>
      <c r="BW313" s="128">
        <v>43971</v>
      </c>
      <c r="BX313" s="129">
        <v>1</v>
      </c>
      <c r="BZ313" s="128"/>
      <c r="CB313" s="128">
        <v>43971</v>
      </c>
      <c r="CC313" s="128"/>
      <c r="CD313" s="130"/>
      <c r="CE313" s="128"/>
      <c r="CF313" s="131"/>
      <c r="CG313" s="130"/>
      <c r="DV313" s="132"/>
      <c r="EY313" s="127" t="e">
        <f t="shared" si="13"/>
        <v>#DIV/0!</v>
      </c>
    </row>
    <row r="314" spans="1:157" ht="29.25" customHeight="1" x14ac:dyDescent="0.25">
      <c r="EY314" s="29" t="e">
        <f t="shared" si="13"/>
        <v>#DIV/0!</v>
      </c>
    </row>
    <row r="315" spans="1:157" ht="29.25" customHeight="1" x14ac:dyDescent="0.25">
      <c r="EY315" s="29" t="e">
        <f t="shared" si="13"/>
        <v>#DIV/0!</v>
      </c>
    </row>
    <row r="316" spans="1:157" ht="29.25" customHeight="1" x14ac:dyDescent="0.25">
      <c r="EY316" s="29" t="e">
        <f t="shared" si="13"/>
        <v>#DIV/0!</v>
      </c>
    </row>
    <row r="317" spans="1:157" ht="29.25" customHeight="1" x14ac:dyDescent="0.25">
      <c r="EY317" s="29" t="e">
        <f t="shared" si="13"/>
        <v>#DIV/0!</v>
      </c>
    </row>
    <row r="318" spans="1:157" ht="29.25" customHeight="1" x14ac:dyDescent="0.25">
      <c r="EY318" s="29" t="e">
        <f t="shared" si="13"/>
        <v>#DIV/0!</v>
      </c>
    </row>
    <row r="319" spans="1:157" ht="29.25" customHeight="1" x14ac:dyDescent="0.25">
      <c r="EY319" s="29" t="e">
        <f t="shared" si="13"/>
        <v>#DIV/0!</v>
      </c>
    </row>
    <row r="320" spans="1:157" ht="29.25" customHeight="1" x14ac:dyDescent="0.25">
      <c r="EY320" s="29" t="e">
        <f t="shared" si="13"/>
        <v>#DIV/0!</v>
      </c>
    </row>
    <row r="321" spans="155:155" ht="29.25" customHeight="1" x14ac:dyDescent="0.25">
      <c r="EY321" s="29" t="e">
        <f t="shared" si="13"/>
        <v>#DIV/0!</v>
      </c>
    </row>
    <row r="322" spans="155:155" ht="29.25" customHeight="1" x14ac:dyDescent="0.25">
      <c r="EY322" s="29" t="e">
        <f t="shared" si="13"/>
        <v>#DIV/0!</v>
      </c>
    </row>
    <row r="323" spans="155:155" ht="29.25" customHeight="1" x14ac:dyDescent="0.25">
      <c r="EY323" s="29" t="e">
        <f t="shared" si="13"/>
        <v>#DIV/0!</v>
      </c>
    </row>
    <row r="324" spans="155:155" ht="29.25" customHeight="1" x14ac:dyDescent="0.25">
      <c r="EY324" s="29" t="e">
        <f t="shared" ref="EY324:EY387" si="19">AD324/AE324/AE324</f>
        <v>#DIV/0!</v>
      </c>
    </row>
    <row r="325" spans="155:155" ht="29.25" customHeight="1" x14ac:dyDescent="0.25">
      <c r="EY325" s="29" t="e">
        <f t="shared" si="19"/>
        <v>#DIV/0!</v>
      </c>
    </row>
    <row r="326" spans="155:155" ht="29.25" customHeight="1" x14ac:dyDescent="0.25">
      <c r="EY326" s="29" t="e">
        <f t="shared" si="19"/>
        <v>#DIV/0!</v>
      </c>
    </row>
    <row r="327" spans="155:155" ht="29.25" customHeight="1" x14ac:dyDescent="0.25">
      <c r="EY327" s="29" t="e">
        <f t="shared" si="19"/>
        <v>#DIV/0!</v>
      </c>
    </row>
    <row r="328" spans="155:155" ht="29.25" customHeight="1" x14ac:dyDescent="0.25">
      <c r="EY328" s="29" t="e">
        <f t="shared" si="19"/>
        <v>#DIV/0!</v>
      </c>
    </row>
    <row r="329" spans="155:155" ht="29.25" customHeight="1" x14ac:dyDescent="0.25">
      <c r="EY329" s="29" t="e">
        <f t="shared" si="19"/>
        <v>#DIV/0!</v>
      </c>
    </row>
    <row r="330" spans="155:155" ht="29.25" customHeight="1" x14ac:dyDescent="0.25">
      <c r="EY330" s="29" t="e">
        <f t="shared" si="19"/>
        <v>#DIV/0!</v>
      </c>
    </row>
    <row r="331" spans="155:155" ht="29.25" customHeight="1" x14ac:dyDescent="0.25">
      <c r="EY331" s="29" t="e">
        <f t="shared" si="19"/>
        <v>#DIV/0!</v>
      </c>
    </row>
    <row r="332" spans="155:155" ht="29.25" customHeight="1" x14ac:dyDescent="0.25">
      <c r="EY332" s="29" t="e">
        <f t="shared" si="19"/>
        <v>#DIV/0!</v>
      </c>
    </row>
    <row r="333" spans="155:155" ht="29.25" customHeight="1" x14ac:dyDescent="0.25">
      <c r="EY333" s="29" t="e">
        <f t="shared" si="19"/>
        <v>#DIV/0!</v>
      </c>
    </row>
    <row r="334" spans="155:155" ht="29.25" customHeight="1" x14ac:dyDescent="0.25">
      <c r="EY334" s="29" t="e">
        <f t="shared" si="19"/>
        <v>#DIV/0!</v>
      </c>
    </row>
    <row r="335" spans="155:155" ht="29.25" customHeight="1" x14ac:dyDescent="0.25">
      <c r="EY335" s="29" t="e">
        <f t="shared" si="19"/>
        <v>#DIV/0!</v>
      </c>
    </row>
    <row r="336" spans="155:155" ht="29.25" customHeight="1" x14ac:dyDescent="0.25">
      <c r="EY336" s="29" t="e">
        <f t="shared" si="19"/>
        <v>#DIV/0!</v>
      </c>
    </row>
    <row r="337" spans="155:155" ht="29.25" customHeight="1" x14ac:dyDescent="0.25">
      <c r="EY337" s="29" t="e">
        <f t="shared" si="19"/>
        <v>#DIV/0!</v>
      </c>
    </row>
    <row r="338" spans="155:155" ht="29.25" customHeight="1" x14ac:dyDescent="0.25">
      <c r="EY338" s="29" t="e">
        <f t="shared" si="19"/>
        <v>#DIV/0!</v>
      </c>
    </row>
    <row r="339" spans="155:155" ht="29.25" customHeight="1" x14ac:dyDescent="0.25">
      <c r="EY339" s="29" t="e">
        <f t="shared" si="19"/>
        <v>#DIV/0!</v>
      </c>
    </row>
    <row r="340" spans="155:155" ht="29.25" customHeight="1" x14ac:dyDescent="0.25">
      <c r="EY340" s="29" t="e">
        <f t="shared" si="19"/>
        <v>#DIV/0!</v>
      </c>
    </row>
    <row r="341" spans="155:155" ht="29.25" customHeight="1" x14ac:dyDescent="0.25">
      <c r="EY341" s="29" t="e">
        <f t="shared" si="19"/>
        <v>#DIV/0!</v>
      </c>
    </row>
    <row r="342" spans="155:155" ht="29.25" customHeight="1" x14ac:dyDescent="0.25">
      <c r="EY342" s="29" t="e">
        <f t="shared" si="19"/>
        <v>#DIV/0!</v>
      </c>
    </row>
    <row r="343" spans="155:155" ht="29.25" customHeight="1" x14ac:dyDescent="0.25">
      <c r="EY343" s="29" t="e">
        <f t="shared" si="19"/>
        <v>#DIV/0!</v>
      </c>
    </row>
    <row r="344" spans="155:155" ht="29.25" customHeight="1" x14ac:dyDescent="0.25">
      <c r="EY344" s="29" t="e">
        <f t="shared" si="19"/>
        <v>#DIV/0!</v>
      </c>
    </row>
    <row r="345" spans="155:155" ht="29.25" customHeight="1" x14ac:dyDescent="0.25">
      <c r="EY345" s="29" t="e">
        <f t="shared" si="19"/>
        <v>#DIV/0!</v>
      </c>
    </row>
    <row r="346" spans="155:155" ht="29.25" customHeight="1" x14ac:dyDescent="0.25">
      <c r="EY346" s="29" t="e">
        <f t="shared" si="19"/>
        <v>#DIV/0!</v>
      </c>
    </row>
    <row r="347" spans="155:155" ht="29.25" customHeight="1" x14ac:dyDescent="0.25">
      <c r="EY347" s="29" t="e">
        <f t="shared" si="19"/>
        <v>#DIV/0!</v>
      </c>
    </row>
    <row r="348" spans="155:155" ht="29.25" customHeight="1" x14ac:dyDescent="0.25">
      <c r="EY348" s="29" t="e">
        <f t="shared" si="19"/>
        <v>#DIV/0!</v>
      </c>
    </row>
    <row r="349" spans="155:155" ht="29.25" customHeight="1" x14ac:dyDescent="0.25">
      <c r="EY349" s="29" t="e">
        <f t="shared" si="19"/>
        <v>#DIV/0!</v>
      </c>
    </row>
    <row r="350" spans="155:155" ht="29.25" customHeight="1" x14ac:dyDescent="0.25">
      <c r="EY350" s="29" t="e">
        <f t="shared" si="19"/>
        <v>#DIV/0!</v>
      </c>
    </row>
    <row r="351" spans="155:155" ht="29.25" customHeight="1" x14ac:dyDescent="0.25">
      <c r="EY351" s="29" t="e">
        <f t="shared" si="19"/>
        <v>#DIV/0!</v>
      </c>
    </row>
    <row r="352" spans="155:155" ht="29.25" customHeight="1" x14ac:dyDescent="0.25">
      <c r="EY352" s="29" t="e">
        <f t="shared" si="19"/>
        <v>#DIV/0!</v>
      </c>
    </row>
    <row r="353" spans="155:155" ht="29.25" customHeight="1" x14ac:dyDescent="0.25">
      <c r="EY353" s="29" t="e">
        <f t="shared" si="19"/>
        <v>#DIV/0!</v>
      </c>
    </row>
    <row r="354" spans="155:155" ht="29.25" customHeight="1" x14ac:dyDescent="0.25">
      <c r="EY354" s="29" t="e">
        <f t="shared" si="19"/>
        <v>#DIV/0!</v>
      </c>
    </row>
    <row r="355" spans="155:155" ht="29.25" customHeight="1" x14ac:dyDescent="0.25">
      <c r="EY355" s="29" t="e">
        <f t="shared" si="19"/>
        <v>#DIV/0!</v>
      </c>
    </row>
    <row r="356" spans="155:155" ht="29.25" customHeight="1" x14ac:dyDescent="0.25">
      <c r="EY356" s="29" t="e">
        <f t="shared" si="19"/>
        <v>#DIV/0!</v>
      </c>
    </row>
    <row r="357" spans="155:155" ht="29.25" customHeight="1" x14ac:dyDescent="0.25">
      <c r="EY357" s="29" t="e">
        <f t="shared" si="19"/>
        <v>#DIV/0!</v>
      </c>
    </row>
    <row r="358" spans="155:155" ht="29.25" customHeight="1" x14ac:dyDescent="0.25">
      <c r="EY358" s="29" t="e">
        <f t="shared" si="19"/>
        <v>#DIV/0!</v>
      </c>
    </row>
    <row r="359" spans="155:155" ht="29.25" customHeight="1" x14ac:dyDescent="0.25">
      <c r="EY359" s="29" t="e">
        <f t="shared" si="19"/>
        <v>#DIV/0!</v>
      </c>
    </row>
    <row r="360" spans="155:155" ht="29.25" customHeight="1" x14ac:dyDescent="0.25">
      <c r="EY360" s="29" t="e">
        <f t="shared" si="19"/>
        <v>#DIV/0!</v>
      </c>
    </row>
    <row r="361" spans="155:155" ht="29.25" customHeight="1" x14ac:dyDescent="0.25">
      <c r="EY361" s="29" t="e">
        <f t="shared" si="19"/>
        <v>#DIV/0!</v>
      </c>
    </row>
    <row r="362" spans="155:155" ht="29.25" customHeight="1" x14ac:dyDescent="0.25">
      <c r="EY362" s="29" t="e">
        <f t="shared" si="19"/>
        <v>#DIV/0!</v>
      </c>
    </row>
    <row r="363" spans="155:155" ht="29.25" customHeight="1" x14ac:dyDescent="0.25">
      <c r="EY363" s="29" t="e">
        <f t="shared" si="19"/>
        <v>#DIV/0!</v>
      </c>
    </row>
    <row r="364" spans="155:155" ht="29.25" customHeight="1" x14ac:dyDescent="0.25">
      <c r="EY364" s="29" t="e">
        <f t="shared" si="19"/>
        <v>#DIV/0!</v>
      </c>
    </row>
    <row r="365" spans="155:155" ht="29.25" customHeight="1" x14ac:dyDescent="0.25">
      <c r="EY365" s="29" t="e">
        <f t="shared" si="19"/>
        <v>#DIV/0!</v>
      </c>
    </row>
    <row r="366" spans="155:155" ht="29.25" customHeight="1" x14ac:dyDescent="0.25">
      <c r="EY366" s="29" t="e">
        <f t="shared" si="19"/>
        <v>#DIV/0!</v>
      </c>
    </row>
    <row r="367" spans="155:155" ht="29.25" customHeight="1" x14ac:dyDescent="0.25">
      <c r="EY367" s="29" t="e">
        <f t="shared" si="19"/>
        <v>#DIV/0!</v>
      </c>
    </row>
    <row r="368" spans="155:155" ht="29.25" customHeight="1" x14ac:dyDescent="0.25">
      <c r="EY368" s="29" t="e">
        <f t="shared" si="19"/>
        <v>#DIV/0!</v>
      </c>
    </row>
    <row r="369" spans="155:155" ht="29.25" customHeight="1" x14ac:dyDescent="0.25">
      <c r="EY369" s="29" t="e">
        <f t="shared" si="19"/>
        <v>#DIV/0!</v>
      </c>
    </row>
    <row r="370" spans="155:155" ht="29.25" customHeight="1" x14ac:dyDescent="0.25">
      <c r="EY370" s="29" t="e">
        <f t="shared" si="19"/>
        <v>#DIV/0!</v>
      </c>
    </row>
    <row r="371" spans="155:155" ht="29.25" customHeight="1" x14ac:dyDescent="0.25">
      <c r="EY371" s="29" t="e">
        <f t="shared" si="19"/>
        <v>#DIV/0!</v>
      </c>
    </row>
    <row r="372" spans="155:155" ht="29.25" customHeight="1" x14ac:dyDescent="0.25">
      <c r="EY372" s="29" t="e">
        <f t="shared" si="19"/>
        <v>#DIV/0!</v>
      </c>
    </row>
    <row r="373" spans="155:155" ht="29.25" customHeight="1" x14ac:dyDescent="0.25">
      <c r="EY373" s="29" t="e">
        <f t="shared" si="19"/>
        <v>#DIV/0!</v>
      </c>
    </row>
    <row r="374" spans="155:155" ht="29.25" customHeight="1" x14ac:dyDescent="0.25">
      <c r="EY374" s="29" t="e">
        <f t="shared" si="19"/>
        <v>#DIV/0!</v>
      </c>
    </row>
    <row r="375" spans="155:155" ht="29.25" customHeight="1" x14ac:dyDescent="0.25">
      <c r="EY375" s="29" t="e">
        <f t="shared" si="19"/>
        <v>#DIV/0!</v>
      </c>
    </row>
    <row r="376" spans="155:155" ht="29.25" customHeight="1" x14ac:dyDescent="0.25">
      <c r="EY376" s="29" t="e">
        <f t="shared" si="19"/>
        <v>#DIV/0!</v>
      </c>
    </row>
    <row r="377" spans="155:155" ht="29.25" customHeight="1" x14ac:dyDescent="0.25">
      <c r="EY377" s="29" t="e">
        <f t="shared" si="19"/>
        <v>#DIV/0!</v>
      </c>
    </row>
    <row r="378" spans="155:155" ht="29.25" customHeight="1" x14ac:dyDescent="0.25">
      <c r="EY378" s="29" t="e">
        <f t="shared" si="19"/>
        <v>#DIV/0!</v>
      </c>
    </row>
    <row r="379" spans="155:155" ht="29.25" customHeight="1" x14ac:dyDescent="0.25">
      <c r="EY379" s="29" t="e">
        <f t="shared" si="19"/>
        <v>#DIV/0!</v>
      </c>
    </row>
    <row r="380" spans="155:155" ht="29.25" customHeight="1" x14ac:dyDescent="0.25">
      <c r="EY380" s="29" t="e">
        <f t="shared" si="19"/>
        <v>#DIV/0!</v>
      </c>
    </row>
    <row r="381" spans="155:155" ht="29.25" customHeight="1" x14ac:dyDescent="0.25">
      <c r="EY381" s="29" t="e">
        <f t="shared" si="19"/>
        <v>#DIV/0!</v>
      </c>
    </row>
    <row r="382" spans="155:155" ht="29.25" customHeight="1" x14ac:dyDescent="0.25">
      <c r="EY382" s="29" t="e">
        <f t="shared" si="19"/>
        <v>#DIV/0!</v>
      </c>
    </row>
    <row r="383" spans="155:155" ht="29.25" customHeight="1" x14ac:dyDescent="0.25">
      <c r="EY383" s="29" t="e">
        <f t="shared" si="19"/>
        <v>#DIV/0!</v>
      </c>
    </row>
    <row r="384" spans="155:155" ht="29.25" customHeight="1" x14ac:dyDescent="0.25">
      <c r="EY384" s="29" t="e">
        <f t="shared" si="19"/>
        <v>#DIV/0!</v>
      </c>
    </row>
    <row r="385" spans="155:155" ht="29.25" customHeight="1" x14ac:dyDescent="0.25">
      <c r="EY385" s="29" t="e">
        <f t="shared" si="19"/>
        <v>#DIV/0!</v>
      </c>
    </row>
    <row r="386" spans="155:155" ht="29.25" customHeight="1" x14ac:dyDescent="0.25">
      <c r="EY386" s="29" t="e">
        <f t="shared" si="19"/>
        <v>#DIV/0!</v>
      </c>
    </row>
    <row r="387" spans="155:155" ht="29.25" customHeight="1" x14ac:dyDescent="0.25">
      <c r="EY387" s="29" t="e">
        <f t="shared" si="19"/>
        <v>#DIV/0!</v>
      </c>
    </row>
    <row r="388" spans="155:155" ht="29.25" customHeight="1" x14ac:dyDescent="0.25">
      <c r="EY388" s="29" t="e">
        <f t="shared" ref="EY388:EY394" si="20">AD388/AE388/AE388</f>
        <v>#DIV/0!</v>
      </c>
    </row>
    <row r="389" spans="155:155" ht="29.25" customHeight="1" x14ac:dyDescent="0.25">
      <c r="EY389" s="29" t="e">
        <f t="shared" si="20"/>
        <v>#DIV/0!</v>
      </c>
    </row>
    <row r="390" spans="155:155" ht="29.25" customHeight="1" x14ac:dyDescent="0.25">
      <c r="EY390" s="29" t="e">
        <f t="shared" si="20"/>
        <v>#DIV/0!</v>
      </c>
    </row>
    <row r="391" spans="155:155" ht="29.25" customHeight="1" x14ac:dyDescent="0.25">
      <c r="EY391" s="29" t="e">
        <f t="shared" si="20"/>
        <v>#DIV/0!</v>
      </c>
    </row>
    <row r="392" spans="155:155" ht="29.25" customHeight="1" x14ac:dyDescent="0.25">
      <c r="EY392" s="29" t="e">
        <f t="shared" si="20"/>
        <v>#DIV/0!</v>
      </c>
    </row>
    <row r="393" spans="155:155" ht="29.25" customHeight="1" x14ac:dyDescent="0.25">
      <c r="EY393" s="29" t="e">
        <f t="shared" si="20"/>
        <v>#DIV/0!</v>
      </c>
    </row>
    <row r="394" spans="155:155" ht="29.25" customHeight="1" x14ac:dyDescent="0.25">
      <c r="EY394" s="29" t="e">
        <f t="shared" si="20"/>
        <v>#DIV/0!</v>
      </c>
    </row>
  </sheetData>
  <mergeCells count="18">
    <mergeCell ref="EJ1:EQ1"/>
    <mergeCell ref="DN1:DW1"/>
    <mergeCell ref="DZ1:ED1"/>
    <mergeCell ref="CL1:CN1"/>
    <mergeCell ref="CP1:CR1"/>
    <mergeCell ref="CT1:DC1"/>
    <mergeCell ref="DD1:DM1"/>
    <mergeCell ref="A1:F1"/>
    <mergeCell ref="AY1:BB1"/>
    <mergeCell ref="BC1:BF1"/>
    <mergeCell ref="BT1:BU1"/>
    <mergeCell ref="CI1:CJ1"/>
    <mergeCell ref="AG1:AL1"/>
    <mergeCell ref="AM1:AT1"/>
    <mergeCell ref="AU1:AX1"/>
    <mergeCell ref="BG1:BN1"/>
    <mergeCell ref="BO1:BS1"/>
    <mergeCell ref="M1:AC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H800"/>
  <sheetViews>
    <sheetView zoomScale="56" zoomScaleNormal="40" workbookViewId="0">
      <selection activeCell="B727" sqref="B727"/>
    </sheetView>
  </sheetViews>
  <sheetFormatPr baseColWidth="10" defaultRowHeight="33.75" customHeight="1" x14ac:dyDescent="0.25"/>
  <cols>
    <col min="1" max="1" width="15.140625" style="47" customWidth="1"/>
    <col min="2" max="2" width="22.42578125" style="47" bestFit="1" customWidth="1"/>
    <col min="3" max="3" width="19.140625" style="47" customWidth="1"/>
    <col min="4" max="4" width="27.42578125" style="47" customWidth="1"/>
    <col min="5" max="5" width="31.140625" style="61" customWidth="1"/>
    <col min="6" max="6" width="20.42578125" style="47" customWidth="1"/>
    <col min="7" max="7" width="61.42578125" style="47" customWidth="1"/>
    <col min="8" max="8" width="26.28515625" style="47" customWidth="1"/>
    <col min="9" max="9" width="15.42578125" style="47" customWidth="1"/>
    <col min="10" max="10" width="26.7109375" style="47" customWidth="1"/>
    <col min="11" max="11" width="26.28515625" style="47" customWidth="1"/>
    <col min="12" max="12" width="23.42578125" style="47" customWidth="1"/>
    <col min="13" max="13" width="11.42578125" style="47" customWidth="1"/>
    <col min="14" max="14" width="24.140625" style="47" customWidth="1"/>
    <col min="15" max="17" width="11.42578125" style="47"/>
    <col min="18" max="18" width="23.5703125" style="47" customWidth="1"/>
    <col min="19" max="19" width="24" style="47" customWidth="1"/>
    <col min="20" max="20" width="18.140625" style="47" customWidth="1"/>
    <col min="21" max="21" width="16.42578125" style="47" customWidth="1"/>
    <col min="22" max="22" width="19.7109375" style="47" customWidth="1"/>
    <col min="23" max="23" width="18.85546875" style="47" customWidth="1"/>
    <col min="24" max="24" width="14.28515625" style="47" customWidth="1"/>
    <col min="25" max="26" width="11.5703125" style="47" customWidth="1"/>
    <col min="27" max="27" width="13.85546875" style="47" customWidth="1"/>
    <col min="28" max="38" width="11.5703125" style="47" customWidth="1"/>
    <col min="39" max="41" width="11.42578125" style="47" customWidth="1"/>
    <col min="42" max="42" width="11.5703125" style="47" customWidth="1"/>
    <col min="43" max="44" width="11.42578125" style="47" customWidth="1"/>
    <col min="45" max="45" width="18.5703125" style="47" customWidth="1"/>
    <col min="46" max="52" width="11.42578125" style="47" customWidth="1"/>
    <col min="53" max="70" width="11.42578125" style="47"/>
    <col min="71" max="71" width="11.42578125" style="2"/>
    <col min="72" max="72" width="21.7109375" style="50" customWidth="1"/>
    <col min="73" max="73" width="11.42578125" style="2"/>
    <col min="74" max="74" width="18" style="30" customWidth="1"/>
    <col min="75" max="75" width="17.7109375" style="2" customWidth="1"/>
    <col min="76" max="77" width="11.42578125" style="46"/>
    <col min="78" max="16384" width="11.42578125" style="47"/>
  </cols>
  <sheetData>
    <row r="1" spans="1:77" ht="114" customHeight="1" x14ac:dyDescent="0.25">
      <c r="A1" s="138" t="s">
        <v>151</v>
      </c>
      <c r="B1" s="138"/>
      <c r="C1" s="138"/>
      <c r="D1" s="138"/>
      <c r="E1" s="138"/>
      <c r="F1" s="45" t="s">
        <v>156</v>
      </c>
      <c r="G1" s="24" t="s">
        <v>124</v>
      </c>
      <c r="H1" s="23" t="s">
        <v>109</v>
      </c>
      <c r="I1" s="11"/>
      <c r="J1" s="11"/>
      <c r="K1" s="11"/>
      <c r="L1" s="24"/>
      <c r="M1" s="23" t="s">
        <v>154</v>
      </c>
      <c r="N1" s="23"/>
      <c r="O1" s="24"/>
      <c r="P1" s="23" t="s">
        <v>107</v>
      </c>
      <c r="Q1" s="136" t="s">
        <v>157</v>
      </c>
      <c r="R1" s="136"/>
      <c r="S1" s="136"/>
      <c r="T1" s="23" t="s">
        <v>158</v>
      </c>
      <c r="U1" s="139" t="s">
        <v>132</v>
      </c>
      <c r="V1" s="139"/>
      <c r="W1" s="139"/>
      <c r="X1" s="139"/>
      <c r="Y1" s="139"/>
      <c r="Z1" s="139"/>
      <c r="AA1" s="139"/>
      <c r="AB1" s="139"/>
      <c r="AC1" s="139"/>
      <c r="AD1" s="139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 t="s">
        <v>153</v>
      </c>
      <c r="AP1" s="136"/>
      <c r="AQ1" s="136"/>
      <c r="AR1" s="136"/>
      <c r="AS1" s="136"/>
      <c r="AT1" s="136"/>
      <c r="AU1" s="136"/>
      <c r="AV1" s="136"/>
      <c r="AW1" s="136"/>
      <c r="AX1" s="136"/>
      <c r="AY1" s="24"/>
      <c r="AZ1" s="24"/>
      <c r="BA1" s="136" t="s">
        <v>153</v>
      </c>
      <c r="BB1" s="136"/>
      <c r="BC1" s="136"/>
      <c r="BD1" s="136"/>
      <c r="BE1" s="136"/>
      <c r="BF1" s="24" t="s">
        <v>126</v>
      </c>
      <c r="BG1" s="24"/>
      <c r="BH1" s="24"/>
      <c r="BI1" s="24"/>
      <c r="BJ1" s="24"/>
      <c r="BK1" s="136" t="s">
        <v>385</v>
      </c>
      <c r="BL1" s="136"/>
      <c r="BM1" s="136"/>
      <c r="BN1" s="136"/>
      <c r="BO1" s="136"/>
      <c r="BP1" s="136"/>
      <c r="BQ1" s="136"/>
      <c r="BR1" s="136"/>
      <c r="BS1" s="22" t="s">
        <v>442</v>
      </c>
      <c r="BT1" s="22" t="s">
        <v>427</v>
      </c>
      <c r="BU1" s="22" t="s">
        <v>443</v>
      </c>
      <c r="BV1" s="4" t="s">
        <v>444</v>
      </c>
      <c r="BW1" s="22" t="s">
        <v>445</v>
      </c>
      <c r="BX1" s="46" t="s">
        <v>446</v>
      </c>
      <c r="BY1" s="46" t="s">
        <v>447</v>
      </c>
    </row>
    <row r="2" spans="1:77" ht="68.25" customHeight="1" x14ac:dyDescent="0.25">
      <c r="A2" s="2" t="s">
        <v>102</v>
      </c>
      <c r="B2" s="18" t="s">
        <v>71</v>
      </c>
      <c r="C2" s="2" t="s">
        <v>72</v>
      </c>
      <c r="D2" s="18" t="s">
        <v>73</v>
      </c>
      <c r="E2" s="18" t="s">
        <v>74</v>
      </c>
      <c r="F2" s="2" t="s">
        <v>155</v>
      </c>
      <c r="G2" s="2" t="s">
        <v>152</v>
      </c>
      <c r="H2" s="18" t="s">
        <v>1024</v>
      </c>
      <c r="I2" s="18" t="s">
        <v>108</v>
      </c>
      <c r="J2" s="18" t="s">
        <v>1025</v>
      </c>
      <c r="K2" s="18" t="s">
        <v>1026</v>
      </c>
      <c r="L2" s="18" t="s">
        <v>1027</v>
      </c>
      <c r="M2" s="18" t="s">
        <v>32</v>
      </c>
      <c r="N2" s="18" t="s">
        <v>1028</v>
      </c>
      <c r="O2" s="18" t="s">
        <v>128</v>
      </c>
      <c r="P2" s="18" t="s">
        <v>34</v>
      </c>
      <c r="Q2" s="18" t="s">
        <v>35</v>
      </c>
      <c r="R2" s="18" t="s">
        <v>1029</v>
      </c>
      <c r="S2" s="18" t="s">
        <v>1030</v>
      </c>
      <c r="T2" s="18" t="s">
        <v>38</v>
      </c>
      <c r="U2" s="18" t="s">
        <v>1031</v>
      </c>
      <c r="V2" s="18" t="s">
        <v>1032</v>
      </c>
      <c r="W2" s="18" t="s">
        <v>1033</v>
      </c>
      <c r="X2" s="18" t="s">
        <v>1034</v>
      </c>
      <c r="Y2" s="18" t="s">
        <v>43</v>
      </c>
      <c r="Z2" s="18" t="s">
        <v>145</v>
      </c>
      <c r="AA2" s="18" t="s">
        <v>44</v>
      </c>
      <c r="AB2" s="18" t="s">
        <v>147</v>
      </c>
      <c r="AC2" s="18" t="s">
        <v>146</v>
      </c>
      <c r="AD2" s="18" t="s">
        <v>45</v>
      </c>
      <c r="AE2" s="18" t="s">
        <v>46</v>
      </c>
      <c r="AF2" s="18" t="s">
        <v>47</v>
      </c>
      <c r="AG2" s="18" t="s">
        <v>48</v>
      </c>
      <c r="AH2" s="2" t="s">
        <v>49</v>
      </c>
      <c r="AI2" s="2" t="s">
        <v>50</v>
      </c>
      <c r="AJ2" s="2" t="s">
        <v>51</v>
      </c>
      <c r="AK2" s="2" t="s">
        <v>52</v>
      </c>
      <c r="AL2" s="18" t="s">
        <v>53</v>
      </c>
      <c r="AM2" s="18" t="s">
        <v>54</v>
      </c>
      <c r="AN2" s="18" t="s">
        <v>55</v>
      </c>
      <c r="AO2" s="18" t="s">
        <v>148</v>
      </c>
      <c r="AP2" s="18" t="s">
        <v>56</v>
      </c>
      <c r="AQ2" s="18" t="s">
        <v>57</v>
      </c>
      <c r="AR2" s="18" t="s">
        <v>149</v>
      </c>
      <c r="AS2" s="18" t="s">
        <v>58</v>
      </c>
      <c r="AT2" s="18" t="s">
        <v>59</v>
      </c>
      <c r="AU2" s="18" t="s">
        <v>60</v>
      </c>
      <c r="AV2" s="18" t="s">
        <v>61</v>
      </c>
      <c r="AW2" s="18" t="s">
        <v>62</v>
      </c>
      <c r="AX2" s="18" t="s">
        <v>63</v>
      </c>
      <c r="AY2" s="18" t="s">
        <v>64</v>
      </c>
      <c r="AZ2" s="18" t="s">
        <v>65</v>
      </c>
      <c r="BA2" s="48" t="s">
        <v>150</v>
      </c>
      <c r="BB2" s="2" t="s">
        <v>67</v>
      </c>
      <c r="BC2" s="2" t="s">
        <v>68</v>
      </c>
      <c r="BD2" s="2" t="s">
        <v>69</v>
      </c>
      <c r="BE2" s="2" t="s">
        <v>70</v>
      </c>
      <c r="BF2" s="2" t="s">
        <v>66</v>
      </c>
      <c r="BG2" s="2" t="s">
        <v>217</v>
      </c>
      <c r="BH2" s="2" t="s">
        <v>205</v>
      </c>
      <c r="BI2" s="2" t="s">
        <v>210</v>
      </c>
      <c r="BJ2" s="2" t="s">
        <v>211</v>
      </c>
      <c r="BK2" s="2" t="s">
        <v>206</v>
      </c>
      <c r="BL2" s="2" t="s">
        <v>207</v>
      </c>
      <c r="BM2" s="49" t="s">
        <v>208</v>
      </c>
      <c r="BN2" s="49" t="s">
        <v>213</v>
      </c>
      <c r="BO2" s="49" t="s">
        <v>214</v>
      </c>
      <c r="BP2" s="49" t="s">
        <v>215</v>
      </c>
      <c r="BQ2" s="49" t="s">
        <v>209</v>
      </c>
      <c r="BR2" s="2"/>
      <c r="BS2" s="2" t="s">
        <v>972</v>
      </c>
      <c r="BT2" s="18" t="s">
        <v>559</v>
      </c>
      <c r="BU2" s="2" t="s">
        <v>972</v>
      </c>
    </row>
    <row r="3" spans="1:77" ht="33.75" customHeight="1" x14ac:dyDescent="0.25">
      <c r="A3" s="25" t="s">
        <v>180</v>
      </c>
      <c r="B3" s="18" t="s">
        <v>164</v>
      </c>
      <c r="C3" s="2">
        <v>2221917046</v>
      </c>
      <c r="D3" s="18" t="s">
        <v>162</v>
      </c>
      <c r="E3" s="18" t="s">
        <v>161</v>
      </c>
      <c r="F3" s="2">
        <v>3</v>
      </c>
      <c r="G3" s="2">
        <v>2</v>
      </c>
      <c r="H3" s="2">
        <v>2</v>
      </c>
      <c r="I3" s="14">
        <v>43950</v>
      </c>
      <c r="J3" s="2">
        <v>108</v>
      </c>
      <c r="K3" s="2">
        <v>51</v>
      </c>
      <c r="L3" s="2">
        <v>74</v>
      </c>
      <c r="M3" s="2">
        <v>1</v>
      </c>
      <c r="N3" s="2">
        <v>98</v>
      </c>
      <c r="O3" s="2">
        <v>94</v>
      </c>
      <c r="P3" s="2">
        <v>2</v>
      </c>
      <c r="Q3" s="2">
        <v>3</v>
      </c>
      <c r="R3" s="2">
        <v>26</v>
      </c>
      <c r="S3" s="2">
        <v>36</v>
      </c>
      <c r="T3" s="2">
        <v>2</v>
      </c>
      <c r="U3" s="2">
        <v>21.4</v>
      </c>
      <c r="V3" s="2">
        <v>243</v>
      </c>
      <c r="W3" s="2">
        <v>0.68</v>
      </c>
      <c r="X3" s="2">
        <v>10</v>
      </c>
      <c r="Y3" s="2">
        <v>12.6</v>
      </c>
      <c r="Z3" s="2">
        <v>4.42</v>
      </c>
      <c r="AA3" s="2">
        <v>145000</v>
      </c>
      <c r="AB3" s="2">
        <v>5500</v>
      </c>
      <c r="AC3" s="2">
        <v>440</v>
      </c>
      <c r="AD3" s="2">
        <v>10</v>
      </c>
      <c r="AE3" s="2">
        <v>60</v>
      </c>
      <c r="AF3" s="2">
        <v>4240</v>
      </c>
      <c r="AG3" s="2">
        <v>770</v>
      </c>
      <c r="AH3" s="2">
        <v>3.8</v>
      </c>
      <c r="AI3" s="2">
        <v>134</v>
      </c>
      <c r="AJ3" s="2">
        <v>102</v>
      </c>
      <c r="AK3" s="2"/>
      <c r="AL3" s="2">
        <v>32</v>
      </c>
      <c r="AM3" s="2"/>
      <c r="AN3" s="2"/>
      <c r="AO3" s="2"/>
      <c r="AP3" s="2">
        <v>28</v>
      </c>
      <c r="AQ3" s="2">
        <v>236</v>
      </c>
      <c r="AR3" s="2"/>
      <c r="AS3" s="2"/>
      <c r="AT3" s="2">
        <v>281</v>
      </c>
      <c r="AU3" s="2"/>
      <c r="AV3" s="2"/>
      <c r="AW3" s="2"/>
      <c r="AX3" s="2"/>
      <c r="AY3" s="2"/>
      <c r="AZ3" s="2"/>
      <c r="BA3" s="2"/>
      <c r="BB3" s="2">
        <v>7.39</v>
      </c>
      <c r="BC3" s="2">
        <v>41</v>
      </c>
      <c r="BD3" s="2">
        <v>24.8</v>
      </c>
      <c r="BE3" s="2">
        <v>103</v>
      </c>
      <c r="BF3" s="2"/>
      <c r="BG3" s="2"/>
      <c r="BH3" s="2"/>
      <c r="BI3" s="2"/>
      <c r="BJ3" s="2"/>
      <c r="BK3" s="2">
        <v>4</v>
      </c>
      <c r="BL3" s="2">
        <v>4</v>
      </c>
      <c r="BM3" s="2">
        <v>4</v>
      </c>
      <c r="BN3" s="2">
        <v>4</v>
      </c>
      <c r="BO3" s="2">
        <v>4</v>
      </c>
      <c r="BP3" s="2">
        <v>4</v>
      </c>
      <c r="BQ3" s="2">
        <v>4</v>
      </c>
      <c r="BR3" s="2">
        <v>4</v>
      </c>
    </row>
    <row r="4" spans="1:77" ht="33.75" customHeight="1" x14ac:dyDescent="0.25">
      <c r="A4" s="14">
        <v>43956</v>
      </c>
      <c r="B4" s="18" t="s">
        <v>164</v>
      </c>
      <c r="C4" s="2">
        <v>2221917046</v>
      </c>
      <c r="D4" s="18" t="s">
        <v>162</v>
      </c>
      <c r="E4" s="18" t="s">
        <v>161</v>
      </c>
      <c r="F4" s="2">
        <v>3</v>
      </c>
      <c r="G4" s="2">
        <v>2</v>
      </c>
      <c r="H4" s="2">
        <v>1</v>
      </c>
      <c r="I4" s="14">
        <v>43956</v>
      </c>
      <c r="J4" s="2">
        <v>120</v>
      </c>
      <c r="K4" s="2">
        <v>60</v>
      </c>
      <c r="L4" s="2">
        <v>70</v>
      </c>
      <c r="M4" s="2">
        <v>1</v>
      </c>
      <c r="N4" s="2">
        <v>85</v>
      </c>
      <c r="O4" s="2"/>
      <c r="P4" s="2">
        <v>2</v>
      </c>
      <c r="Q4" s="2"/>
      <c r="R4" s="2">
        <v>22</v>
      </c>
      <c r="S4" s="2">
        <v>37</v>
      </c>
      <c r="T4" s="2">
        <v>2</v>
      </c>
      <c r="U4" s="2">
        <v>24.6</v>
      </c>
      <c r="V4" s="2">
        <v>119</v>
      </c>
      <c r="W4" s="2">
        <v>0.44</v>
      </c>
      <c r="X4" s="2">
        <v>11.5</v>
      </c>
      <c r="Y4" s="2">
        <v>12.1</v>
      </c>
      <c r="Z4" s="2">
        <v>4.2699999999999996</v>
      </c>
      <c r="AA4" s="2">
        <v>221000</v>
      </c>
      <c r="AB4" s="2">
        <v>11400</v>
      </c>
      <c r="AC4" s="2">
        <v>910</v>
      </c>
      <c r="AD4" s="2">
        <v>0</v>
      </c>
      <c r="AE4" s="2">
        <v>110</v>
      </c>
      <c r="AF4" s="2">
        <v>9010</v>
      </c>
      <c r="AG4" s="2">
        <v>910</v>
      </c>
      <c r="AH4" s="2">
        <v>4.4000000000000004</v>
      </c>
      <c r="AI4" s="2">
        <v>137</v>
      </c>
      <c r="AJ4" s="2">
        <v>97</v>
      </c>
      <c r="AK4" s="2"/>
      <c r="AL4" s="2">
        <v>54</v>
      </c>
      <c r="AM4" s="2"/>
      <c r="AN4" s="2"/>
      <c r="AO4" s="2"/>
      <c r="AP4" s="2">
        <v>37</v>
      </c>
      <c r="AQ4" s="2"/>
      <c r="AR4" s="2"/>
      <c r="AS4" s="2"/>
      <c r="AT4" s="2">
        <v>340</v>
      </c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>
        <v>4</v>
      </c>
      <c r="BL4" s="2">
        <v>4</v>
      </c>
      <c r="BM4" s="2">
        <v>4</v>
      </c>
      <c r="BN4" s="2">
        <v>4</v>
      </c>
      <c r="BO4" s="2">
        <v>4</v>
      </c>
      <c r="BP4" s="2">
        <v>4</v>
      </c>
      <c r="BQ4" s="2">
        <v>4</v>
      </c>
      <c r="BR4" s="2">
        <v>4</v>
      </c>
    </row>
    <row r="5" spans="1:77" ht="33.75" customHeight="1" x14ac:dyDescent="0.25">
      <c r="A5" s="14">
        <v>43960</v>
      </c>
      <c r="B5" s="18" t="s">
        <v>164</v>
      </c>
      <c r="C5" s="2">
        <v>2221917046</v>
      </c>
      <c r="D5" s="18" t="s">
        <v>162</v>
      </c>
      <c r="E5" s="18" t="s">
        <v>161</v>
      </c>
      <c r="F5" s="2">
        <v>3</v>
      </c>
      <c r="G5" s="2">
        <v>2</v>
      </c>
      <c r="H5" s="2">
        <v>1</v>
      </c>
      <c r="I5" s="14">
        <v>43960</v>
      </c>
      <c r="J5" s="2">
        <v>112</v>
      </c>
      <c r="K5" s="2">
        <v>69</v>
      </c>
      <c r="L5" s="2">
        <v>75</v>
      </c>
      <c r="M5" s="2">
        <v>1</v>
      </c>
      <c r="N5" s="2"/>
      <c r="O5" s="2"/>
      <c r="P5" s="2">
        <v>2</v>
      </c>
      <c r="Q5" s="2"/>
      <c r="R5" s="2">
        <v>20</v>
      </c>
      <c r="S5" s="2">
        <v>36.5</v>
      </c>
      <c r="T5" s="2">
        <v>2</v>
      </c>
      <c r="U5" s="2">
        <v>22</v>
      </c>
      <c r="V5" s="2">
        <v>208</v>
      </c>
      <c r="W5" s="2">
        <v>0.59</v>
      </c>
      <c r="X5" s="2">
        <v>10.3</v>
      </c>
      <c r="Y5" s="2">
        <v>14.4</v>
      </c>
      <c r="Z5" s="2">
        <v>4.76</v>
      </c>
      <c r="AA5" s="2">
        <v>337000</v>
      </c>
      <c r="AB5" s="2">
        <v>9500</v>
      </c>
      <c r="AC5" s="2">
        <v>570</v>
      </c>
      <c r="AD5" s="2">
        <v>100</v>
      </c>
      <c r="AE5" s="2">
        <v>0</v>
      </c>
      <c r="AF5" s="2">
        <v>7410</v>
      </c>
      <c r="AG5" s="2">
        <v>1330</v>
      </c>
      <c r="AH5" s="2">
        <v>3.2</v>
      </c>
      <c r="AI5" s="2">
        <v>135</v>
      </c>
      <c r="AJ5" s="2">
        <v>99</v>
      </c>
      <c r="AK5" s="2"/>
      <c r="AL5" s="2">
        <v>17</v>
      </c>
      <c r="AM5" s="2"/>
      <c r="AN5" s="2"/>
      <c r="AO5" s="2"/>
      <c r="AP5" s="2">
        <v>23</v>
      </c>
      <c r="AQ5" s="2"/>
      <c r="AR5" s="2"/>
      <c r="AS5" s="2"/>
      <c r="AT5" s="2">
        <v>375</v>
      </c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>
        <v>4</v>
      </c>
      <c r="BL5" s="2">
        <v>4</v>
      </c>
      <c r="BM5" s="2">
        <v>4</v>
      </c>
      <c r="BN5" s="2">
        <v>4</v>
      </c>
      <c r="BO5" s="2">
        <v>4</v>
      </c>
      <c r="BP5" s="2">
        <v>4</v>
      </c>
      <c r="BQ5" s="2">
        <v>4</v>
      </c>
      <c r="BR5" s="2">
        <v>4</v>
      </c>
    </row>
    <row r="6" spans="1:77" ht="44.25" customHeight="1" x14ac:dyDescent="0.25">
      <c r="A6" s="25" t="s">
        <v>180</v>
      </c>
      <c r="B6" s="18" t="s">
        <v>168</v>
      </c>
      <c r="C6" s="2">
        <v>2215779524</v>
      </c>
      <c r="D6" s="18" t="s">
        <v>166</v>
      </c>
      <c r="E6" s="18" t="s">
        <v>165</v>
      </c>
      <c r="F6" s="2">
        <v>3</v>
      </c>
      <c r="G6" s="2">
        <v>2</v>
      </c>
      <c r="H6" s="2">
        <v>2</v>
      </c>
      <c r="I6" s="14">
        <v>43950</v>
      </c>
      <c r="J6" s="2">
        <v>130</v>
      </c>
      <c r="K6" s="2">
        <v>75</v>
      </c>
      <c r="L6" s="2">
        <v>130</v>
      </c>
      <c r="M6" s="2">
        <v>1</v>
      </c>
      <c r="N6" s="2">
        <v>90</v>
      </c>
      <c r="O6" s="2"/>
      <c r="P6" s="2">
        <v>2</v>
      </c>
      <c r="Q6" s="2">
        <v>3</v>
      </c>
      <c r="R6" s="2">
        <v>20</v>
      </c>
      <c r="S6" s="2">
        <v>37</v>
      </c>
      <c r="T6" s="2">
        <v>2</v>
      </c>
      <c r="U6" s="2">
        <v>34.6</v>
      </c>
      <c r="V6" s="2">
        <v>118</v>
      </c>
      <c r="W6" s="2">
        <v>1.36</v>
      </c>
      <c r="X6" s="2">
        <v>16.2</v>
      </c>
      <c r="Y6" s="2">
        <v>15.6</v>
      </c>
      <c r="Z6" s="2">
        <v>5.46</v>
      </c>
      <c r="AA6" s="2">
        <v>232000</v>
      </c>
      <c r="AB6" s="2">
        <v>11400</v>
      </c>
      <c r="AC6" s="2">
        <v>800</v>
      </c>
      <c r="AD6" s="2">
        <v>0</v>
      </c>
      <c r="AE6" s="2">
        <v>110</v>
      </c>
      <c r="AF6" s="2">
        <v>9460</v>
      </c>
      <c r="AG6" s="2">
        <v>800</v>
      </c>
      <c r="AH6" s="2">
        <v>4.0999999999999996</v>
      </c>
      <c r="AI6" s="2">
        <v>140</v>
      </c>
      <c r="AJ6" s="2">
        <v>104</v>
      </c>
      <c r="AK6" s="2"/>
      <c r="AL6" s="2">
        <v>75</v>
      </c>
      <c r="AM6" s="2"/>
      <c r="AN6" s="2"/>
      <c r="AO6" s="2"/>
      <c r="AP6" s="2">
        <v>77</v>
      </c>
      <c r="AQ6" s="2"/>
      <c r="AR6" s="2"/>
      <c r="AS6" s="2"/>
      <c r="AT6" s="2">
        <v>271</v>
      </c>
      <c r="AU6" s="2"/>
      <c r="AV6" s="2"/>
      <c r="AW6" s="2"/>
      <c r="AX6" s="2"/>
      <c r="AY6" s="2"/>
      <c r="AZ6" s="2"/>
      <c r="BA6" s="2"/>
      <c r="BB6" s="2">
        <v>7.45</v>
      </c>
      <c r="BC6" s="2">
        <v>26</v>
      </c>
      <c r="BD6" s="2">
        <v>18.100000000000001</v>
      </c>
      <c r="BE6" s="2">
        <v>69</v>
      </c>
      <c r="BF6" s="2"/>
      <c r="BG6" s="2"/>
      <c r="BH6" s="2"/>
      <c r="BI6" s="2"/>
      <c r="BJ6" s="2"/>
      <c r="BK6" s="2">
        <v>4</v>
      </c>
      <c r="BL6" s="2">
        <v>4</v>
      </c>
      <c r="BM6" s="2">
        <v>4</v>
      </c>
      <c r="BN6" s="2">
        <v>4</v>
      </c>
      <c r="BO6" s="2">
        <v>4</v>
      </c>
      <c r="BP6" s="2">
        <v>4</v>
      </c>
      <c r="BQ6" s="2">
        <v>4</v>
      </c>
      <c r="BR6" s="2">
        <v>4</v>
      </c>
    </row>
    <row r="7" spans="1:77" ht="43.5" customHeight="1" x14ac:dyDescent="0.25">
      <c r="A7" s="25" t="s">
        <v>180</v>
      </c>
      <c r="B7" s="18" t="s">
        <v>168</v>
      </c>
      <c r="C7" s="2">
        <v>2215779524</v>
      </c>
      <c r="D7" s="18" t="s">
        <v>166</v>
      </c>
      <c r="E7" s="18" t="s">
        <v>165</v>
      </c>
      <c r="F7" s="2">
        <v>3</v>
      </c>
      <c r="G7" s="2">
        <v>2</v>
      </c>
      <c r="H7" s="2">
        <v>1</v>
      </c>
      <c r="I7" s="14">
        <v>43954</v>
      </c>
      <c r="J7" s="2">
        <v>80</v>
      </c>
      <c r="K7" s="2">
        <v>113</v>
      </c>
      <c r="L7" s="2">
        <v>90</v>
      </c>
      <c r="M7" s="2">
        <v>1</v>
      </c>
      <c r="N7" s="2">
        <v>93</v>
      </c>
      <c r="O7" s="2"/>
      <c r="P7" s="2">
        <v>2</v>
      </c>
      <c r="Q7" s="2"/>
      <c r="R7" s="2">
        <v>24</v>
      </c>
      <c r="S7" s="2">
        <v>37</v>
      </c>
      <c r="T7" s="2">
        <v>2</v>
      </c>
      <c r="U7" s="2">
        <v>38.200000000000003</v>
      </c>
      <c r="V7" s="2">
        <v>164</v>
      </c>
      <c r="W7" s="2">
        <v>0.98</v>
      </c>
      <c r="X7" s="2">
        <v>17.899999999999999</v>
      </c>
      <c r="Y7" s="2">
        <v>14.5</v>
      </c>
      <c r="Z7" s="2">
        <v>4.09</v>
      </c>
      <c r="AA7" s="2">
        <v>268000</v>
      </c>
      <c r="AB7" s="2">
        <v>21400</v>
      </c>
      <c r="AC7" s="2">
        <v>1500</v>
      </c>
      <c r="AD7" s="2">
        <v>0</v>
      </c>
      <c r="AE7" s="2">
        <v>0</v>
      </c>
      <c r="AF7" s="2">
        <v>18400</v>
      </c>
      <c r="AG7" s="2">
        <v>1500</v>
      </c>
      <c r="AH7" s="2">
        <v>4.4000000000000004</v>
      </c>
      <c r="AI7" s="2">
        <v>136</v>
      </c>
      <c r="AJ7" s="2">
        <v>103</v>
      </c>
      <c r="AK7" s="2"/>
      <c r="AL7" s="2">
        <v>54</v>
      </c>
      <c r="AM7" s="2"/>
      <c r="AN7" s="2"/>
      <c r="AO7" s="2"/>
      <c r="AP7" s="2">
        <v>84</v>
      </c>
      <c r="AQ7" s="2"/>
      <c r="AR7" s="2"/>
      <c r="AS7" s="2"/>
      <c r="AT7" s="2">
        <v>227</v>
      </c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>
        <v>4</v>
      </c>
      <c r="BL7" s="2">
        <v>4</v>
      </c>
      <c r="BM7" s="2">
        <v>4</v>
      </c>
      <c r="BN7" s="2">
        <v>4</v>
      </c>
      <c r="BO7" s="2">
        <v>4</v>
      </c>
      <c r="BP7" s="2">
        <v>4</v>
      </c>
      <c r="BQ7" s="2">
        <v>4</v>
      </c>
      <c r="BR7" s="2">
        <v>4</v>
      </c>
    </row>
    <row r="8" spans="1:77" ht="33.75" customHeight="1" x14ac:dyDescent="0.25">
      <c r="A8" s="25" t="s">
        <v>180</v>
      </c>
      <c r="B8" s="18" t="s">
        <v>168</v>
      </c>
      <c r="C8" s="2">
        <v>2215779524</v>
      </c>
      <c r="D8" s="18" t="s">
        <v>166</v>
      </c>
      <c r="E8" s="18" t="s">
        <v>165</v>
      </c>
      <c r="F8" s="2">
        <v>3</v>
      </c>
      <c r="G8" s="2">
        <v>2</v>
      </c>
      <c r="H8" s="2">
        <v>1</v>
      </c>
      <c r="I8" s="14">
        <v>43957</v>
      </c>
      <c r="J8" s="2">
        <v>134</v>
      </c>
      <c r="K8" s="2">
        <v>60</v>
      </c>
      <c r="L8" s="2">
        <v>80</v>
      </c>
      <c r="M8" s="2">
        <v>1</v>
      </c>
      <c r="N8" s="2">
        <v>93</v>
      </c>
      <c r="O8" s="2"/>
      <c r="P8" s="2">
        <v>2</v>
      </c>
      <c r="Q8" s="2"/>
      <c r="R8" s="2">
        <v>20</v>
      </c>
      <c r="S8" s="2">
        <v>36.5</v>
      </c>
      <c r="T8" s="2">
        <v>2</v>
      </c>
      <c r="U8" s="2">
        <v>54</v>
      </c>
      <c r="V8" s="2">
        <v>123</v>
      </c>
      <c r="W8" s="2">
        <v>0.89</v>
      </c>
      <c r="X8" s="2">
        <v>25.3</v>
      </c>
      <c r="Y8" s="2">
        <v>14.9</v>
      </c>
      <c r="Z8" s="2">
        <v>4.8899999999999997</v>
      </c>
      <c r="AA8" s="2">
        <v>374000</v>
      </c>
      <c r="AB8" s="2">
        <v>8900</v>
      </c>
      <c r="AC8" s="2">
        <v>530</v>
      </c>
      <c r="AD8" s="2">
        <v>0</v>
      </c>
      <c r="AE8" s="2">
        <v>0</v>
      </c>
      <c r="AF8" s="2">
        <v>6940</v>
      </c>
      <c r="AG8" s="2">
        <v>1250</v>
      </c>
      <c r="AH8" s="2">
        <v>4.2</v>
      </c>
      <c r="AI8" s="2">
        <v>140</v>
      </c>
      <c r="AJ8" s="2">
        <v>112</v>
      </c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>
        <v>4</v>
      </c>
      <c r="BL8" s="2">
        <v>4</v>
      </c>
      <c r="BM8" s="2">
        <v>4</v>
      </c>
      <c r="BN8" s="2">
        <v>4</v>
      </c>
      <c r="BO8" s="2">
        <v>4</v>
      </c>
      <c r="BP8" s="2">
        <v>4</v>
      </c>
      <c r="BQ8" s="2">
        <v>4</v>
      </c>
      <c r="BR8" s="2">
        <v>4</v>
      </c>
    </row>
    <row r="9" spans="1:77" ht="33.75" customHeight="1" x14ac:dyDescent="0.25">
      <c r="A9" s="25" t="s">
        <v>181</v>
      </c>
      <c r="B9" s="2" t="s">
        <v>172</v>
      </c>
      <c r="C9" s="2">
        <v>2223568628</v>
      </c>
      <c r="D9" s="2" t="s">
        <v>170</v>
      </c>
      <c r="E9" s="18" t="s">
        <v>169</v>
      </c>
      <c r="F9" s="2">
        <v>3</v>
      </c>
      <c r="G9" s="2">
        <v>5</v>
      </c>
      <c r="H9" s="2">
        <v>2</v>
      </c>
      <c r="I9" s="25" t="s">
        <v>181</v>
      </c>
      <c r="J9" s="2">
        <v>121</v>
      </c>
      <c r="K9" s="2">
        <v>80</v>
      </c>
      <c r="L9" s="2">
        <v>100</v>
      </c>
      <c r="M9" s="2">
        <v>1</v>
      </c>
      <c r="N9" s="2">
        <v>90</v>
      </c>
      <c r="O9" s="2"/>
      <c r="P9" s="2">
        <v>2</v>
      </c>
      <c r="Q9" s="2">
        <v>3</v>
      </c>
      <c r="R9" s="2">
        <v>22</v>
      </c>
      <c r="S9" s="2">
        <v>37</v>
      </c>
      <c r="T9" s="2">
        <v>2</v>
      </c>
      <c r="U9" s="2">
        <v>132.1</v>
      </c>
      <c r="V9" s="2">
        <v>84</v>
      </c>
      <c r="W9" s="2">
        <v>3.38</v>
      </c>
      <c r="X9" s="2">
        <v>61.7</v>
      </c>
      <c r="Y9" s="2">
        <v>11.6</v>
      </c>
      <c r="Z9" s="2">
        <v>4.03</v>
      </c>
      <c r="AA9" s="2">
        <v>86400</v>
      </c>
      <c r="AB9" s="2">
        <v>8200</v>
      </c>
      <c r="AC9" s="2">
        <v>820</v>
      </c>
      <c r="AD9" s="2">
        <v>160</v>
      </c>
      <c r="AE9" s="2">
        <v>80</v>
      </c>
      <c r="AF9" s="2">
        <v>5990</v>
      </c>
      <c r="AG9" s="2">
        <v>820</v>
      </c>
      <c r="AH9" s="2">
        <v>6.2</v>
      </c>
      <c r="AI9" s="2">
        <v>135</v>
      </c>
      <c r="AJ9" s="2">
        <v>107</v>
      </c>
      <c r="AK9" s="2"/>
      <c r="AL9" s="2">
        <v>18</v>
      </c>
      <c r="AM9" s="2"/>
      <c r="AN9" s="2"/>
      <c r="AO9" s="2"/>
      <c r="AP9" s="2">
        <v>15</v>
      </c>
      <c r="AQ9" s="2" t="s">
        <v>176</v>
      </c>
      <c r="AR9" s="2"/>
      <c r="AS9" s="2"/>
      <c r="AT9" s="2">
        <v>185</v>
      </c>
      <c r="AU9" s="2"/>
      <c r="AV9" s="2"/>
      <c r="AW9" s="2"/>
      <c r="AX9" s="2"/>
      <c r="AY9" s="2"/>
      <c r="AZ9" s="2"/>
      <c r="BA9" s="2"/>
      <c r="BB9" s="2">
        <v>7.35</v>
      </c>
      <c r="BC9" s="2">
        <v>31</v>
      </c>
      <c r="BD9" s="2">
        <v>17.100000000000001</v>
      </c>
      <c r="BE9" s="2">
        <v>72</v>
      </c>
      <c r="BF9" s="2"/>
      <c r="BG9" s="2"/>
      <c r="BH9" s="2"/>
      <c r="BI9" s="2"/>
      <c r="BJ9" s="2"/>
      <c r="BK9" s="2">
        <v>4</v>
      </c>
      <c r="BL9" s="2">
        <v>4</v>
      </c>
      <c r="BM9" s="2">
        <v>4</v>
      </c>
      <c r="BN9" s="2">
        <v>4</v>
      </c>
      <c r="BO9" s="2">
        <v>4</v>
      </c>
      <c r="BP9" s="2">
        <v>4</v>
      </c>
      <c r="BQ9" s="2">
        <v>4</v>
      </c>
      <c r="BR9" s="2">
        <v>4</v>
      </c>
    </row>
    <row r="10" spans="1:77" ht="33.75" customHeight="1" x14ac:dyDescent="0.25">
      <c r="A10" s="25" t="s">
        <v>182</v>
      </c>
      <c r="B10" s="2" t="s">
        <v>172</v>
      </c>
      <c r="C10" s="2">
        <v>2223568628</v>
      </c>
      <c r="D10" s="2" t="s">
        <v>170</v>
      </c>
      <c r="E10" s="18" t="s">
        <v>169</v>
      </c>
      <c r="F10" s="2">
        <v>3</v>
      </c>
      <c r="G10" s="2">
        <v>5</v>
      </c>
      <c r="H10" s="2">
        <v>2</v>
      </c>
      <c r="I10" s="25" t="s">
        <v>182</v>
      </c>
      <c r="J10" s="2">
        <v>130</v>
      </c>
      <c r="K10" s="2">
        <v>66</v>
      </c>
      <c r="L10" s="2">
        <v>100</v>
      </c>
      <c r="M10" s="2">
        <v>1</v>
      </c>
      <c r="N10" s="2">
        <v>98</v>
      </c>
      <c r="O10" s="2"/>
      <c r="P10" s="2">
        <v>2</v>
      </c>
      <c r="Q10" s="2"/>
      <c r="R10" s="2">
        <v>22</v>
      </c>
      <c r="S10" s="2">
        <v>36.5</v>
      </c>
      <c r="T10" s="2">
        <v>2</v>
      </c>
      <c r="U10" s="2">
        <v>106.4</v>
      </c>
      <c r="V10" s="2">
        <v>158</v>
      </c>
      <c r="W10" s="2">
        <v>2.15</v>
      </c>
      <c r="X10" s="2">
        <v>49.7</v>
      </c>
      <c r="Y10" s="2">
        <v>11.3</v>
      </c>
      <c r="Z10" s="2">
        <v>3.93</v>
      </c>
      <c r="AA10" s="2">
        <v>73600</v>
      </c>
      <c r="AB10" s="2">
        <v>12200</v>
      </c>
      <c r="AC10" s="2">
        <v>730</v>
      </c>
      <c r="AD10" s="2">
        <v>120</v>
      </c>
      <c r="AE10" s="2">
        <v>0</v>
      </c>
      <c r="AF10" s="2">
        <v>10370</v>
      </c>
      <c r="AG10" s="2">
        <v>730</v>
      </c>
      <c r="AH10" s="2">
        <v>6.2</v>
      </c>
      <c r="AI10" s="2">
        <v>135</v>
      </c>
      <c r="AJ10" s="2">
        <v>110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>
        <v>4</v>
      </c>
      <c r="BL10" s="2">
        <v>4</v>
      </c>
      <c r="BM10" s="2">
        <v>4</v>
      </c>
      <c r="BN10" s="2">
        <v>4</v>
      </c>
      <c r="BO10" s="2">
        <v>4</v>
      </c>
      <c r="BP10" s="2">
        <v>4</v>
      </c>
      <c r="BQ10" s="2">
        <v>4</v>
      </c>
      <c r="BR10" s="2">
        <v>4</v>
      </c>
    </row>
    <row r="11" spans="1:77" ht="33.75" customHeight="1" x14ac:dyDescent="0.25">
      <c r="A11" s="25" t="s">
        <v>183</v>
      </c>
      <c r="B11" s="2" t="s">
        <v>172</v>
      </c>
      <c r="C11" s="2">
        <v>2223568628</v>
      </c>
      <c r="D11" s="2" t="s">
        <v>170</v>
      </c>
      <c r="E11" s="18" t="s">
        <v>169</v>
      </c>
      <c r="F11" s="2">
        <v>3</v>
      </c>
      <c r="G11" s="2">
        <v>5</v>
      </c>
      <c r="H11" s="2">
        <v>2</v>
      </c>
      <c r="I11" s="25" t="s">
        <v>183</v>
      </c>
      <c r="J11" s="2">
        <v>133</v>
      </c>
      <c r="K11" s="2">
        <v>70</v>
      </c>
      <c r="L11" s="2">
        <v>73</v>
      </c>
      <c r="M11" s="2">
        <v>1</v>
      </c>
      <c r="N11" s="2">
        <v>90</v>
      </c>
      <c r="O11" s="2"/>
      <c r="P11" s="2">
        <v>2</v>
      </c>
      <c r="Q11" s="2"/>
      <c r="R11" s="2">
        <v>20</v>
      </c>
      <c r="S11" s="2">
        <v>37.1</v>
      </c>
      <c r="T11" s="2">
        <v>2</v>
      </c>
      <c r="U11" s="2">
        <v>74.8</v>
      </c>
      <c r="V11" s="2">
        <v>98</v>
      </c>
      <c r="W11" s="2">
        <v>1.74</v>
      </c>
      <c r="X11" s="2">
        <v>35</v>
      </c>
      <c r="Y11" s="2">
        <v>12.2</v>
      </c>
      <c r="Z11" s="2">
        <v>4.1100000000000003</v>
      </c>
      <c r="AA11" s="2">
        <v>64800</v>
      </c>
      <c r="AB11" s="2">
        <v>6400</v>
      </c>
      <c r="AC11" s="2">
        <v>260</v>
      </c>
      <c r="AD11" s="2">
        <v>260</v>
      </c>
      <c r="AE11" s="2">
        <v>60</v>
      </c>
      <c r="AF11" s="2">
        <v>454000</v>
      </c>
      <c r="AG11" s="2">
        <v>580</v>
      </c>
      <c r="AH11" s="2">
        <v>4.7</v>
      </c>
      <c r="AI11" s="2">
        <v>136</v>
      </c>
      <c r="AJ11" s="2">
        <v>106</v>
      </c>
      <c r="AK11" s="2"/>
      <c r="AL11" s="2">
        <v>52</v>
      </c>
      <c r="AM11" s="2"/>
      <c r="AN11" s="2"/>
      <c r="AO11" s="2"/>
      <c r="AP11" s="2">
        <v>56</v>
      </c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>
        <v>4</v>
      </c>
      <c r="BL11" s="2">
        <v>4</v>
      </c>
      <c r="BM11" s="2">
        <v>4</v>
      </c>
      <c r="BN11" s="2">
        <v>4</v>
      </c>
      <c r="BO11" s="2">
        <v>4</v>
      </c>
      <c r="BP11" s="2">
        <v>4</v>
      </c>
      <c r="BQ11" s="2">
        <v>4</v>
      </c>
      <c r="BR11" s="2">
        <v>4</v>
      </c>
    </row>
    <row r="12" spans="1:77" ht="33.75" customHeight="1" x14ac:dyDescent="0.25">
      <c r="A12" s="25" t="s">
        <v>184</v>
      </c>
      <c r="B12" s="2" t="s">
        <v>175</v>
      </c>
      <c r="C12" s="2">
        <v>2231206689</v>
      </c>
      <c r="D12" s="18" t="s">
        <v>174</v>
      </c>
      <c r="E12" s="18" t="s">
        <v>173</v>
      </c>
      <c r="F12" s="2">
        <v>2</v>
      </c>
      <c r="G12" s="2">
        <v>5</v>
      </c>
      <c r="H12" s="2">
        <v>1</v>
      </c>
      <c r="I12" s="25" t="s">
        <v>184</v>
      </c>
      <c r="J12" s="2">
        <v>126</v>
      </c>
      <c r="K12" s="2">
        <v>70</v>
      </c>
      <c r="L12" s="2">
        <v>111</v>
      </c>
      <c r="M12" s="2">
        <v>1</v>
      </c>
      <c r="N12" s="2">
        <v>90</v>
      </c>
      <c r="O12" s="2"/>
      <c r="P12" s="2">
        <v>2</v>
      </c>
      <c r="Q12" s="2">
        <v>3</v>
      </c>
      <c r="R12" s="2">
        <v>22</v>
      </c>
      <c r="S12" s="2">
        <v>39.200000000000003</v>
      </c>
      <c r="T12" s="2">
        <v>2</v>
      </c>
      <c r="U12" s="2">
        <v>19</v>
      </c>
      <c r="V12" s="2">
        <v>107</v>
      </c>
      <c r="W12" s="2">
        <v>0.6</v>
      </c>
      <c r="X12" s="2">
        <v>8.9</v>
      </c>
      <c r="Y12" s="2">
        <v>14.5</v>
      </c>
      <c r="Z12" s="2">
        <v>4.8</v>
      </c>
      <c r="AA12" s="2">
        <v>19500</v>
      </c>
      <c r="AB12" s="2">
        <v>7200</v>
      </c>
      <c r="AC12" s="2">
        <v>580</v>
      </c>
      <c r="AD12" s="2">
        <v>79</v>
      </c>
      <c r="AE12" s="2">
        <v>70</v>
      </c>
      <c r="AF12" s="2">
        <v>5330</v>
      </c>
      <c r="AG12" s="2">
        <v>1150</v>
      </c>
      <c r="AH12" s="2">
        <v>3.8</v>
      </c>
      <c r="AI12" s="2">
        <v>138</v>
      </c>
      <c r="AJ12" s="2">
        <v>105</v>
      </c>
      <c r="AK12" s="2"/>
      <c r="AL12" s="2">
        <v>31</v>
      </c>
      <c r="AM12" s="2">
        <v>51</v>
      </c>
      <c r="AN12" s="2"/>
      <c r="AO12" s="2"/>
      <c r="AP12" s="2">
        <v>32</v>
      </c>
      <c r="AQ12" s="2" t="s">
        <v>189</v>
      </c>
      <c r="AR12" s="2"/>
      <c r="AS12" s="2"/>
      <c r="AT12" s="2">
        <v>232</v>
      </c>
      <c r="AU12" s="2"/>
      <c r="AV12" s="2"/>
      <c r="AW12" s="2"/>
      <c r="AX12" s="2"/>
      <c r="AY12" s="2"/>
      <c r="AZ12" s="2"/>
      <c r="BA12" s="2"/>
      <c r="BB12" s="2">
        <v>7.4</v>
      </c>
      <c r="BC12" s="2">
        <v>28</v>
      </c>
      <c r="BD12" s="2">
        <v>19</v>
      </c>
      <c r="BE12" s="2">
        <v>54</v>
      </c>
      <c r="BF12" s="2"/>
      <c r="BG12" s="2"/>
      <c r="BH12" s="2"/>
      <c r="BI12" s="2"/>
      <c r="BJ12" s="2"/>
      <c r="BK12" s="2">
        <v>4</v>
      </c>
      <c r="BL12" s="2">
        <v>4</v>
      </c>
      <c r="BM12" s="2">
        <v>4</v>
      </c>
      <c r="BN12" s="2">
        <v>4</v>
      </c>
      <c r="BO12" s="2">
        <v>4</v>
      </c>
      <c r="BP12" s="2">
        <v>4</v>
      </c>
      <c r="BQ12" s="2">
        <v>4</v>
      </c>
      <c r="BR12" s="2">
        <v>4</v>
      </c>
    </row>
    <row r="13" spans="1:77" ht="33.75" customHeight="1" x14ac:dyDescent="0.25">
      <c r="A13" s="25" t="s">
        <v>185</v>
      </c>
      <c r="B13" s="2" t="s">
        <v>175</v>
      </c>
      <c r="C13" s="2">
        <v>2231206689</v>
      </c>
      <c r="D13" s="18" t="s">
        <v>174</v>
      </c>
      <c r="E13" s="18" t="s">
        <v>173</v>
      </c>
      <c r="F13" s="2">
        <v>2</v>
      </c>
      <c r="G13" s="2">
        <v>5</v>
      </c>
      <c r="H13" s="2">
        <v>1</v>
      </c>
      <c r="I13" s="25" t="s">
        <v>185</v>
      </c>
      <c r="J13" s="2">
        <v>81</v>
      </c>
      <c r="K13" s="2">
        <v>88</v>
      </c>
      <c r="L13" s="2">
        <v>74</v>
      </c>
      <c r="M13" s="2">
        <v>1</v>
      </c>
      <c r="N13" s="2">
        <v>88</v>
      </c>
      <c r="O13" s="2"/>
      <c r="P13" s="2">
        <v>2</v>
      </c>
      <c r="Q13" s="2"/>
      <c r="R13" s="2">
        <v>19</v>
      </c>
      <c r="S13" s="2">
        <v>36.9</v>
      </c>
      <c r="T13" s="2">
        <v>2</v>
      </c>
      <c r="U13" s="2">
        <v>18</v>
      </c>
      <c r="V13" s="2">
        <v>107</v>
      </c>
      <c r="W13" s="2">
        <v>0.49</v>
      </c>
      <c r="X13" s="2">
        <v>8.5</v>
      </c>
      <c r="Y13" s="2">
        <v>12.7</v>
      </c>
      <c r="Z13" s="2">
        <v>4</v>
      </c>
      <c r="AA13" s="2">
        <v>22000</v>
      </c>
      <c r="AB13" s="2">
        <v>4500</v>
      </c>
      <c r="AC13" s="2">
        <v>360</v>
      </c>
      <c r="AD13" s="2">
        <v>140</v>
      </c>
      <c r="AE13" s="2">
        <v>40</v>
      </c>
      <c r="AF13" s="2">
        <v>2700</v>
      </c>
      <c r="AG13" s="2">
        <v>1300</v>
      </c>
      <c r="AH13" s="2">
        <v>4</v>
      </c>
      <c r="AI13" s="2">
        <v>144</v>
      </c>
      <c r="AJ13" s="2">
        <v>11</v>
      </c>
      <c r="AK13" s="2">
        <v>8.3000000000000007</v>
      </c>
      <c r="AL13" s="2">
        <v>24</v>
      </c>
      <c r="AM13" s="2"/>
      <c r="AN13" s="2"/>
      <c r="AO13" s="2"/>
      <c r="AP13" s="2">
        <v>22</v>
      </c>
      <c r="AQ13" s="2"/>
      <c r="AR13" s="2"/>
      <c r="AS13" s="2"/>
      <c r="AT13" s="2">
        <v>161</v>
      </c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>
        <v>4</v>
      </c>
      <c r="BL13" s="2">
        <v>4</v>
      </c>
      <c r="BM13" s="2">
        <v>4</v>
      </c>
      <c r="BN13" s="2">
        <v>4</v>
      </c>
      <c r="BO13" s="2">
        <v>4</v>
      </c>
      <c r="BP13" s="2">
        <v>4</v>
      </c>
      <c r="BQ13" s="2">
        <v>4</v>
      </c>
      <c r="BR13" s="2">
        <v>4</v>
      </c>
    </row>
    <row r="14" spans="1:77" ht="33.75" customHeight="1" x14ac:dyDescent="0.25">
      <c r="A14" s="25" t="s">
        <v>186</v>
      </c>
      <c r="B14" s="2" t="s">
        <v>175</v>
      </c>
      <c r="C14" s="2">
        <v>2231206689</v>
      </c>
      <c r="D14" s="18" t="s">
        <v>174</v>
      </c>
      <c r="E14" s="18" t="s">
        <v>173</v>
      </c>
      <c r="F14" s="2">
        <v>2</v>
      </c>
      <c r="G14" s="2">
        <v>5</v>
      </c>
      <c r="H14" s="2">
        <v>1</v>
      </c>
      <c r="I14" s="25" t="s">
        <v>186</v>
      </c>
      <c r="J14" s="2">
        <v>147</v>
      </c>
      <c r="K14" s="2">
        <v>51</v>
      </c>
      <c r="L14" s="2">
        <v>67</v>
      </c>
      <c r="M14" s="2">
        <v>1</v>
      </c>
      <c r="N14" s="2">
        <v>96</v>
      </c>
      <c r="O14" s="2"/>
      <c r="P14" s="2">
        <v>2</v>
      </c>
      <c r="Q14" s="2"/>
      <c r="R14" s="2">
        <v>20</v>
      </c>
      <c r="S14" s="2">
        <v>36.1</v>
      </c>
      <c r="T14" s="2">
        <v>2</v>
      </c>
      <c r="U14" s="2">
        <v>16</v>
      </c>
      <c r="V14" s="2">
        <v>101</v>
      </c>
      <c r="W14" s="2">
        <v>0.43</v>
      </c>
      <c r="X14" s="2">
        <v>7.6</v>
      </c>
      <c r="Y14" s="2">
        <v>12.5</v>
      </c>
      <c r="Z14" s="2">
        <v>3.85</v>
      </c>
      <c r="AA14" s="2">
        <v>24800</v>
      </c>
      <c r="AB14" s="2">
        <v>4300</v>
      </c>
      <c r="AC14" s="2">
        <v>340</v>
      </c>
      <c r="AD14" s="2">
        <v>220</v>
      </c>
      <c r="AE14" s="2">
        <v>40</v>
      </c>
      <c r="AF14" s="2">
        <v>2280</v>
      </c>
      <c r="AG14" s="2">
        <v>1460</v>
      </c>
      <c r="AH14" s="2">
        <v>3.5</v>
      </c>
      <c r="AI14" s="2">
        <v>141</v>
      </c>
      <c r="AJ14" s="2">
        <v>108</v>
      </c>
      <c r="AK14" s="2">
        <v>8.3000000000000007</v>
      </c>
      <c r="AL14" s="2">
        <v>108</v>
      </c>
      <c r="AM14" s="2">
        <v>56</v>
      </c>
      <c r="AN14" s="2"/>
      <c r="AO14" s="2"/>
      <c r="AP14" s="2">
        <v>105</v>
      </c>
      <c r="AQ14" s="2"/>
      <c r="AR14" s="2"/>
      <c r="AS14" s="2"/>
      <c r="AT14" s="2">
        <v>253</v>
      </c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>
        <v>4</v>
      </c>
      <c r="BL14" s="2">
        <v>4</v>
      </c>
      <c r="BM14" s="2">
        <v>4</v>
      </c>
      <c r="BN14" s="2">
        <v>4</v>
      </c>
      <c r="BO14" s="2">
        <v>4</v>
      </c>
      <c r="BP14" s="2">
        <v>4</v>
      </c>
      <c r="BQ14" s="2">
        <v>4</v>
      </c>
      <c r="BR14" s="2">
        <v>4</v>
      </c>
    </row>
    <row r="15" spans="1:77" ht="33.75" customHeight="1" x14ac:dyDescent="0.25">
      <c r="A15" s="25" t="s">
        <v>187</v>
      </c>
      <c r="B15" s="2" t="s">
        <v>179</v>
      </c>
      <c r="C15" s="2">
        <v>2224454344</v>
      </c>
      <c r="D15" s="18" t="s">
        <v>177</v>
      </c>
      <c r="E15" s="18" t="s">
        <v>178</v>
      </c>
      <c r="F15" s="2">
        <v>3</v>
      </c>
      <c r="G15" s="2">
        <v>5</v>
      </c>
      <c r="H15" s="2">
        <v>1</v>
      </c>
      <c r="I15" s="25" t="s">
        <v>190</v>
      </c>
      <c r="J15" s="2">
        <v>122</v>
      </c>
      <c r="K15" s="2">
        <v>68</v>
      </c>
      <c r="L15" s="2">
        <v>122</v>
      </c>
      <c r="M15" s="2">
        <v>1</v>
      </c>
      <c r="N15" s="2">
        <v>90</v>
      </c>
      <c r="O15" s="2"/>
      <c r="P15" s="2">
        <v>2</v>
      </c>
      <c r="Q15" s="2">
        <v>8</v>
      </c>
      <c r="R15" s="2">
        <v>22</v>
      </c>
      <c r="S15" s="2">
        <v>39.200000000000003</v>
      </c>
      <c r="T15" s="2">
        <v>2</v>
      </c>
      <c r="U15" s="2">
        <v>29</v>
      </c>
      <c r="V15" s="2">
        <v>104</v>
      </c>
      <c r="W15" s="2">
        <v>1</v>
      </c>
      <c r="X15" s="2">
        <v>13</v>
      </c>
      <c r="Y15" s="2">
        <v>15.8</v>
      </c>
      <c r="Z15" s="2">
        <v>5.4</v>
      </c>
      <c r="AA15" s="2">
        <v>229000</v>
      </c>
      <c r="AB15" s="2">
        <v>14400</v>
      </c>
      <c r="AC15" s="2">
        <v>1150</v>
      </c>
      <c r="AD15" s="2">
        <v>140</v>
      </c>
      <c r="AE15" s="2">
        <v>140</v>
      </c>
      <c r="AF15" s="2">
        <v>16000</v>
      </c>
      <c r="AG15" s="2">
        <v>1440</v>
      </c>
      <c r="AH15" s="2">
        <v>3.6</v>
      </c>
      <c r="AI15" s="2">
        <v>136</v>
      </c>
      <c r="AJ15" s="2">
        <v>103</v>
      </c>
      <c r="AK15" s="2"/>
      <c r="AL15" s="2">
        <v>24</v>
      </c>
      <c r="AM15" s="2"/>
      <c r="AN15" s="2"/>
      <c r="AO15" s="2"/>
      <c r="AP15" s="2">
        <v>21</v>
      </c>
      <c r="AQ15" s="2"/>
      <c r="AR15" s="2"/>
      <c r="AS15" s="2"/>
      <c r="AT15" s="2">
        <v>147</v>
      </c>
      <c r="AU15" s="2"/>
      <c r="AV15" s="2"/>
      <c r="AW15" s="2"/>
      <c r="AX15" s="2"/>
      <c r="AY15" s="2"/>
      <c r="AZ15" s="2"/>
      <c r="BA15" s="2"/>
      <c r="BB15" s="2">
        <v>7.49</v>
      </c>
      <c r="BC15" s="2">
        <v>26</v>
      </c>
      <c r="BD15" s="2">
        <v>19</v>
      </c>
      <c r="BE15" s="2">
        <v>77</v>
      </c>
      <c r="BF15" s="2"/>
      <c r="BG15" s="2"/>
      <c r="BH15" s="2"/>
      <c r="BI15" s="2"/>
      <c r="BJ15" s="2"/>
      <c r="BK15" s="2">
        <v>4</v>
      </c>
      <c r="BL15" s="2">
        <v>4</v>
      </c>
      <c r="BM15" s="2">
        <v>4</v>
      </c>
      <c r="BN15" s="2">
        <v>4</v>
      </c>
      <c r="BO15" s="2">
        <v>4</v>
      </c>
      <c r="BP15" s="2">
        <v>4</v>
      </c>
      <c r="BQ15" s="2">
        <v>4</v>
      </c>
      <c r="BR15" s="2">
        <v>4</v>
      </c>
    </row>
    <row r="16" spans="1:77" ht="33.75" customHeight="1" x14ac:dyDescent="0.25">
      <c r="A16" s="25" t="s">
        <v>188</v>
      </c>
      <c r="B16" s="2" t="s">
        <v>179</v>
      </c>
      <c r="C16" s="2">
        <v>2224454344</v>
      </c>
      <c r="D16" s="18" t="s">
        <v>177</v>
      </c>
      <c r="E16" s="18" t="s">
        <v>178</v>
      </c>
      <c r="F16" s="2">
        <v>3</v>
      </c>
      <c r="G16" s="2">
        <v>5</v>
      </c>
      <c r="H16" s="2">
        <v>1</v>
      </c>
      <c r="I16" s="25" t="s">
        <v>185</v>
      </c>
      <c r="J16" s="2">
        <v>60</v>
      </c>
      <c r="K16" s="2">
        <v>90</v>
      </c>
      <c r="L16" s="2">
        <v>60</v>
      </c>
      <c r="M16" s="2">
        <v>1</v>
      </c>
      <c r="N16" s="2">
        <v>95</v>
      </c>
      <c r="O16" s="2"/>
      <c r="P16" s="2">
        <v>2</v>
      </c>
      <c r="Q16" s="2"/>
      <c r="R16" s="2">
        <v>22</v>
      </c>
      <c r="S16" s="2">
        <v>37</v>
      </c>
      <c r="T16" s="2">
        <v>2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>
        <v>4</v>
      </c>
      <c r="BL16" s="2">
        <v>4</v>
      </c>
      <c r="BM16" s="2">
        <v>4</v>
      </c>
      <c r="BN16" s="2">
        <v>4</v>
      </c>
      <c r="BO16" s="2">
        <v>4</v>
      </c>
      <c r="BP16" s="2">
        <v>4</v>
      </c>
      <c r="BQ16" s="2">
        <v>4</v>
      </c>
      <c r="BR16" s="2">
        <v>4</v>
      </c>
    </row>
    <row r="17" spans="1:70" ht="33.75" customHeight="1" x14ac:dyDescent="0.25">
      <c r="A17" s="25" t="s">
        <v>188</v>
      </c>
      <c r="B17" s="2" t="s">
        <v>179</v>
      </c>
      <c r="C17" s="2">
        <v>2224454344</v>
      </c>
      <c r="D17" s="18" t="s">
        <v>177</v>
      </c>
      <c r="E17" s="18" t="s">
        <v>178</v>
      </c>
      <c r="F17" s="2">
        <v>3</v>
      </c>
      <c r="G17" s="2">
        <v>5</v>
      </c>
      <c r="H17" s="2">
        <v>1</v>
      </c>
      <c r="I17" s="14">
        <v>43977</v>
      </c>
      <c r="J17" s="2">
        <v>119</v>
      </c>
      <c r="K17" s="2">
        <v>60</v>
      </c>
      <c r="L17" s="2">
        <v>60</v>
      </c>
      <c r="M17" s="2">
        <v>1</v>
      </c>
      <c r="N17" s="2">
        <v>98</v>
      </c>
      <c r="O17" s="2"/>
      <c r="P17" s="2">
        <v>2</v>
      </c>
      <c r="Q17" s="2"/>
      <c r="R17" s="2">
        <v>20</v>
      </c>
      <c r="S17" s="2">
        <v>36.299999999999997</v>
      </c>
      <c r="T17" s="2">
        <v>2</v>
      </c>
      <c r="U17" s="2">
        <v>28</v>
      </c>
      <c r="V17" s="2">
        <v>111</v>
      </c>
      <c r="W17" s="2">
        <v>0.8</v>
      </c>
      <c r="X17" s="2">
        <v>13</v>
      </c>
      <c r="Y17" s="2">
        <v>16.100000000000001</v>
      </c>
      <c r="Z17" s="2">
        <v>5</v>
      </c>
      <c r="AA17" s="2">
        <v>24000</v>
      </c>
      <c r="AB17" s="2">
        <v>6900</v>
      </c>
      <c r="AC17" s="2">
        <v>340</v>
      </c>
      <c r="AD17" s="2">
        <v>140</v>
      </c>
      <c r="AE17" s="2">
        <v>70</v>
      </c>
      <c r="AF17" s="2">
        <v>4490</v>
      </c>
      <c r="AG17" s="2">
        <v>1860</v>
      </c>
      <c r="AH17" s="2">
        <v>4.0999999999999996</v>
      </c>
      <c r="AI17" s="2">
        <v>136</v>
      </c>
      <c r="AJ17" s="2">
        <v>103</v>
      </c>
      <c r="AK17" s="2">
        <v>9</v>
      </c>
      <c r="AL17" s="2">
        <v>17</v>
      </c>
      <c r="AM17" s="2"/>
      <c r="AN17" s="2"/>
      <c r="AO17" s="2"/>
      <c r="AP17" s="2">
        <v>19</v>
      </c>
      <c r="AQ17" s="2"/>
      <c r="AR17" s="2"/>
      <c r="AS17" s="2"/>
      <c r="AT17" s="2">
        <v>115</v>
      </c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>
        <v>4</v>
      </c>
      <c r="BL17" s="2">
        <v>4</v>
      </c>
      <c r="BM17" s="2">
        <v>4</v>
      </c>
      <c r="BN17" s="2">
        <v>4</v>
      </c>
      <c r="BO17" s="2">
        <v>4</v>
      </c>
      <c r="BP17" s="2">
        <v>4</v>
      </c>
      <c r="BQ17" s="2">
        <v>4</v>
      </c>
      <c r="BR17" s="2">
        <v>4</v>
      </c>
    </row>
    <row r="18" spans="1:70" ht="33.75" customHeight="1" x14ac:dyDescent="0.25">
      <c r="A18" s="14">
        <v>43969</v>
      </c>
      <c r="B18" s="2" t="s">
        <v>193</v>
      </c>
      <c r="C18" s="2">
        <v>2211741032</v>
      </c>
      <c r="D18" s="2" t="str">
        <f>('FICHA DE INGRESO'!E8)</f>
        <v>4809841895 4M1960OR</v>
      </c>
      <c r="E18" s="18" t="str">
        <f>('FICHA DE INGRESO'!D8)</f>
        <v>PEREZ MUÑOZ JOSE MARCO</v>
      </c>
      <c r="F18" s="2">
        <v>3</v>
      </c>
      <c r="G18" s="2">
        <v>2</v>
      </c>
      <c r="H18" s="2">
        <v>1</v>
      </c>
      <c r="I18" s="14">
        <v>43969</v>
      </c>
      <c r="J18" s="2">
        <v>137</v>
      </c>
      <c r="K18" s="2">
        <v>80</v>
      </c>
      <c r="L18" s="2"/>
      <c r="M18" s="2">
        <v>1</v>
      </c>
      <c r="N18" s="2">
        <v>90</v>
      </c>
      <c r="O18" s="2"/>
      <c r="P18" s="2">
        <v>2</v>
      </c>
      <c r="Q18" s="2"/>
      <c r="R18" s="2">
        <v>30</v>
      </c>
      <c r="S18" s="2">
        <v>38.1</v>
      </c>
      <c r="T18" s="2">
        <v>2</v>
      </c>
      <c r="U18" s="2">
        <v>37</v>
      </c>
      <c r="V18" s="2">
        <v>121</v>
      </c>
      <c r="W18" s="2">
        <v>0.96</v>
      </c>
      <c r="X18" s="2">
        <v>17</v>
      </c>
      <c r="Y18" s="2">
        <v>14.9</v>
      </c>
      <c r="Z18" s="2">
        <v>4.7</v>
      </c>
      <c r="AA18" s="2">
        <v>252000</v>
      </c>
      <c r="AB18" s="2">
        <v>99000</v>
      </c>
      <c r="AC18" s="2">
        <v>990</v>
      </c>
      <c r="AD18" s="2">
        <v>100</v>
      </c>
      <c r="AE18" s="2">
        <v>0</v>
      </c>
      <c r="AF18" s="2">
        <v>8320</v>
      </c>
      <c r="AG18" s="2">
        <v>500</v>
      </c>
      <c r="AH18" s="2">
        <v>3.8</v>
      </c>
      <c r="AI18" s="2">
        <v>136</v>
      </c>
      <c r="AJ18" s="2">
        <v>103</v>
      </c>
      <c r="AK18" s="2"/>
      <c r="AL18" s="2">
        <v>72</v>
      </c>
      <c r="AM18" s="2"/>
      <c r="AN18" s="2"/>
      <c r="AO18" s="2"/>
      <c r="AP18" s="2">
        <v>59</v>
      </c>
      <c r="AQ18" s="2">
        <v>300</v>
      </c>
      <c r="AR18" s="2"/>
      <c r="AS18" s="2"/>
      <c r="AT18" s="2">
        <v>278</v>
      </c>
      <c r="AU18" s="2"/>
      <c r="AV18" s="2"/>
      <c r="AW18" s="2"/>
      <c r="AX18" s="2"/>
      <c r="AY18" s="2"/>
      <c r="AZ18" s="2"/>
      <c r="BA18" s="2"/>
      <c r="BB18" s="2">
        <v>7.49</v>
      </c>
      <c r="BC18" s="2">
        <v>21</v>
      </c>
      <c r="BD18" s="2">
        <v>16</v>
      </c>
      <c r="BE18" s="2">
        <v>116</v>
      </c>
      <c r="BF18" s="2">
        <v>1</v>
      </c>
      <c r="BG18" s="2"/>
      <c r="BH18" s="2"/>
      <c r="BI18" s="2"/>
      <c r="BJ18" s="2"/>
      <c r="BK18" s="2">
        <v>4</v>
      </c>
      <c r="BL18" s="2">
        <v>4</v>
      </c>
      <c r="BM18" s="2">
        <v>4</v>
      </c>
      <c r="BN18" s="2">
        <v>4</v>
      </c>
      <c r="BO18" s="2">
        <v>4</v>
      </c>
      <c r="BP18" s="2">
        <v>4</v>
      </c>
      <c r="BQ18" s="2">
        <v>4</v>
      </c>
      <c r="BR18" s="2">
        <v>4</v>
      </c>
    </row>
    <row r="19" spans="1:70" ht="33.75" customHeight="1" x14ac:dyDescent="0.25">
      <c r="A19" s="14">
        <v>43974</v>
      </c>
      <c r="B19" s="2" t="s">
        <v>193</v>
      </c>
      <c r="C19" s="2">
        <v>2211741032</v>
      </c>
      <c r="D19" s="18" t="s">
        <v>192</v>
      </c>
      <c r="E19" s="18" t="s">
        <v>191</v>
      </c>
      <c r="F19" s="2">
        <v>1</v>
      </c>
      <c r="G19" s="2">
        <v>15</v>
      </c>
      <c r="H19" s="2">
        <v>1</v>
      </c>
      <c r="I19" s="14">
        <v>43974</v>
      </c>
      <c r="J19" s="2">
        <v>120</v>
      </c>
      <c r="K19" s="2">
        <v>70</v>
      </c>
      <c r="L19" s="2">
        <v>70</v>
      </c>
      <c r="M19" s="2">
        <v>1</v>
      </c>
      <c r="N19" s="2">
        <v>94</v>
      </c>
      <c r="O19" s="2"/>
      <c r="P19" s="2">
        <v>2</v>
      </c>
      <c r="Q19" s="2"/>
      <c r="R19" s="2">
        <v>20</v>
      </c>
      <c r="S19" s="2">
        <v>36.5</v>
      </c>
      <c r="T19" s="2">
        <v>2</v>
      </c>
      <c r="U19" s="2">
        <v>41</v>
      </c>
      <c r="V19" s="2">
        <v>109</v>
      </c>
      <c r="W19" s="2">
        <v>0.69</v>
      </c>
      <c r="X19" s="2">
        <v>19</v>
      </c>
      <c r="Y19" s="2">
        <v>14.5</v>
      </c>
      <c r="Z19" s="2">
        <v>4.4000000000000004</v>
      </c>
      <c r="AA19" s="2">
        <v>471000</v>
      </c>
      <c r="AB19" s="2">
        <v>14000</v>
      </c>
      <c r="AC19" s="2">
        <v>420</v>
      </c>
      <c r="AD19" s="2">
        <v>140</v>
      </c>
      <c r="AE19" s="2">
        <v>0</v>
      </c>
      <c r="AF19" s="2">
        <v>12000</v>
      </c>
      <c r="AG19" s="2">
        <v>1400</v>
      </c>
      <c r="AH19" s="2">
        <v>3.5</v>
      </c>
      <c r="AI19" s="2">
        <v>137</v>
      </c>
      <c r="AJ19" s="2">
        <v>106</v>
      </c>
      <c r="AK19" s="2">
        <v>8.3000000000000007</v>
      </c>
      <c r="AL19" s="2">
        <v>51</v>
      </c>
      <c r="AM19" s="2"/>
      <c r="AN19" s="2"/>
      <c r="AO19" s="2"/>
      <c r="AP19" s="2">
        <v>111</v>
      </c>
      <c r="AQ19" s="2"/>
      <c r="AR19" s="2"/>
      <c r="AS19" s="2"/>
      <c r="AT19" s="2">
        <v>217</v>
      </c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>
        <v>273</v>
      </c>
      <c r="BH19" s="2">
        <v>64</v>
      </c>
      <c r="BI19" s="2"/>
      <c r="BJ19" s="2"/>
      <c r="BK19" s="2">
        <v>4</v>
      </c>
      <c r="BL19" s="2">
        <v>4</v>
      </c>
      <c r="BM19" s="2">
        <v>4</v>
      </c>
      <c r="BN19" s="2">
        <v>4</v>
      </c>
      <c r="BO19" s="2">
        <v>4</v>
      </c>
      <c r="BP19" s="2">
        <v>4</v>
      </c>
      <c r="BQ19" s="2">
        <v>4</v>
      </c>
      <c r="BR19" s="2">
        <v>4</v>
      </c>
    </row>
    <row r="20" spans="1:70" ht="33.75" customHeight="1" x14ac:dyDescent="0.25">
      <c r="A20" s="14">
        <v>43980</v>
      </c>
      <c r="B20" s="2" t="s">
        <v>193</v>
      </c>
      <c r="C20" s="2">
        <v>2211741032</v>
      </c>
      <c r="D20" s="18" t="s">
        <v>192</v>
      </c>
      <c r="E20" s="18" t="s">
        <v>191</v>
      </c>
      <c r="F20" s="2">
        <v>1</v>
      </c>
      <c r="G20" s="2">
        <v>15</v>
      </c>
      <c r="H20" s="2">
        <v>1</v>
      </c>
      <c r="I20" s="14">
        <v>43980</v>
      </c>
      <c r="J20" s="2">
        <v>110</v>
      </c>
      <c r="K20" s="2">
        <v>70</v>
      </c>
      <c r="L20" s="2">
        <v>70</v>
      </c>
      <c r="M20" s="2">
        <v>1</v>
      </c>
      <c r="N20" s="2">
        <v>89</v>
      </c>
      <c r="O20" s="2"/>
      <c r="P20" s="2">
        <v>2</v>
      </c>
      <c r="Q20" s="2"/>
      <c r="R20" s="2">
        <v>20</v>
      </c>
      <c r="S20" s="2">
        <v>36.5</v>
      </c>
      <c r="T20" s="2">
        <v>2</v>
      </c>
      <c r="U20" s="2">
        <v>24</v>
      </c>
      <c r="V20" s="2">
        <v>92</v>
      </c>
      <c r="W20" s="2">
        <v>0.84</v>
      </c>
      <c r="X20" s="2">
        <v>11</v>
      </c>
      <c r="Y20" s="2">
        <v>14.4</v>
      </c>
      <c r="Z20" s="2">
        <v>4.4000000000000004</v>
      </c>
      <c r="AA20" s="2">
        <v>506000</v>
      </c>
      <c r="AB20" s="2">
        <v>9900</v>
      </c>
      <c r="AC20" s="2">
        <v>500</v>
      </c>
      <c r="AD20" s="2">
        <v>10</v>
      </c>
      <c r="AE20" s="2">
        <v>0</v>
      </c>
      <c r="AF20" s="2">
        <v>8000</v>
      </c>
      <c r="AG20" s="2">
        <v>1290</v>
      </c>
      <c r="AH20" s="2">
        <v>3.6</v>
      </c>
      <c r="AI20" s="2">
        <v>139</v>
      </c>
      <c r="AJ20" s="2">
        <v>104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>
        <v>4</v>
      </c>
      <c r="BL20" s="2">
        <v>4</v>
      </c>
      <c r="BM20" s="2">
        <v>4</v>
      </c>
      <c r="BN20" s="2">
        <v>4</v>
      </c>
      <c r="BO20" s="2">
        <v>4</v>
      </c>
      <c r="BP20" s="2">
        <v>4</v>
      </c>
      <c r="BQ20" s="2">
        <v>4</v>
      </c>
      <c r="BR20" s="2">
        <v>4</v>
      </c>
    </row>
    <row r="21" spans="1:70" ht="33.75" customHeight="1" x14ac:dyDescent="0.25">
      <c r="A21" s="14">
        <v>43970</v>
      </c>
      <c r="B21" s="2" t="s">
        <v>196</v>
      </c>
      <c r="C21" s="2">
        <v>2231287944</v>
      </c>
      <c r="D21" s="18" t="s">
        <v>195</v>
      </c>
      <c r="E21" s="18" t="s">
        <v>194</v>
      </c>
      <c r="F21" s="2">
        <v>3</v>
      </c>
      <c r="G21" s="2">
        <v>8</v>
      </c>
      <c r="H21" s="2">
        <v>1</v>
      </c>
      <c r="I21" s="14">
        <v>43970</v>
      </c>
      <c r="J21" s="2">
        <v>90</v>
      </c>
      <c r="K21" s="2">
        <v>71</v>
      </c>
      <c r="L21" s="2">
        <v>120</v>
      </c>
      <c r="M21" s="2">
        <v>1</v>
      </c>
      <c r="N21" s="2">
        <v>76</v>
      </c>
      <c r="O21" s="16">
        <v>0.52</v>
      </c>
      <c r="P21" s="2">
        <v>2</v>
      </c>
      <c r="Q21" s="2">
        <v>4</v>
      </c>
      <c r="R21" s="2">
        <v>24</v>
      </c>
      <c r="S21" s="2">
        <v>36.200000000000003</v>
      </c>
      <c r="T21" s="2">
        <v>2</v>
      </c>
      <c r="U21" s="2">
        <v>35</v>
      </c>
      <c r="V21" s="2">
        <v>107</v>
      </c>
      <c r="W21" s="2">
        <v>0.74</v>
      </c>
      <c r="X21" s="2">
        <v>16</v>
      </c>
      <c r="Y21" s="2">
        <v>13.1</v>
      </c>
      <c r="Z21" s="2">
        <v>4.5999999999999996</v>
      </c>
      <c r="AA21" s="2">
        <v>272000</v>
      </c>
      <c r="AB21" s="2">
        <v>7000</v>
      </c>
      <c r="AC21" s="2">
        <v>980</v>
      </c>
      <c r="AD21" s="2">
        <v>140</v>
      </c>
      <c r="AE21" s="2">
        <v>70</v>
      </c>
      <c r="AF21" s="2">
        <v>4700</v>
      </c>
      <c r="AG21" s="2">
        <v>980</v>
      </c>
      <c r="AH21" s="2">
        <v>4</v>
      </c>
      <c r="AI21" s="2">
        <v>135</v>
      </c>
      <c r="AJ21" s="2">
        <v>104</v>
      </c>
      <c r="AK21" s="2"/>
      <c r="AL21" s="2">
        <v>49</v>
      </c>
      <c r="AM21" s="2"/>
      <c r="AN21" s="2"/>
      <c r="AO21" s="2"/>
      <c r="AP21" s="2">
        <v>34</v>
      </c>
      <c r="AQ21" s="2">
        <v>1200</v>
      </c>
      <c r="AR21" s="2"/>
      <c r="AS21" s="2"/>
      <c r="AT21" s="2">
        <v>325</v>
      </c>
      <c r="AU21" s="2"/>
      <c r="AV21" s="2"/>
      <c r="AW21" s="2"/>
      <c r="AX21" s="2"/>
      <c r="AY21" s="2"/>
      <c r="AZ21" s="2"/>
      <c r="BA21" s="2"/>
      <c r="BB21" s="2">
        <v>7.45</v>
      </c>
      <c r="BC21" s="2">
        <v>26</v>
      </c>
      <c r="BD21" s="2">
        <v>18</v>
      </c>
      <c r="BE21" s="2">
        <v>67</v>
      </c>
      <c r="BF21" s="2"/>
      <c r="BG21" s="2"/>
      <c r="BH21" s="2"/>
      <c r="BI21" s="2"/>
      <c r="BJ21" s="2"/>
      <c r="BK21" s="2">
        <v>4</v>
      </c>
      <c r="BL21" s="2">
        <v>4</v>
      </c>
      <c r="BM21" s="2">
        <v>4</v>
      </c>
      <c r="BN21" s="2">
        <v>4</v>
      </c>
      <c r="BO21" s="2">
        <v>4</v>
      </c>
      <c r="BP21" s="2">
        <v>4</v>
      </c>
      <c r="BQ21" s="2">
        <v>4</v>
      </c>
      <c r="BR21" s="2">
        <v>4</v>
      </c>
    </row>
    <row r="22" spans="1:70" ht="33.75" customHeight="1" x14ac:dyDescent="0.25">
      <c r="A22" s="14">
        <v>43975</v>
      </c>
      <c r="B22" s="2" t="s">
        <v>196</v>
      </c>
      <c r="C22" s="2">
        <v>2231287944</v>
      </c>
      <c r="D22" s="18" t="s">
        <v>195</v>
      </c>
      <c r="E22" s="18" t="s">
        <v>194</v>
      </c>
      <c r="F22" s="2">
        <v>3</v>
      </c>
      <c r="G22" s="2">
        <v>15</v>
      </c>
      <c r="H22" s="2">
        <v>1</v>
      </c>
      <c r="I22" s="14">
        <v>43975</v>
      </c>
      <c r="J22" s="2">
        <v>125</v>
      </c>
      <c r="K22" s="2">
        <v>79</v>
      </c>
      <c r="L22" s="2">
        <v>70</v>
      </c>
      <c r="M22" s="2">
        <v>1</v>
      </c>
      <c r="N22" s="2">
        <v>94</v>
      </c>
      <c r="O22" s="2"/>
      <c r="P22" s="2">
        <v>2</v>
      </c>
      <c r="Q22" s="2">
        <v>5</v>
      </c>
      <c r="R22" s="2">
        <v>20</v>
      </c>
      <c r="S22" s="2">
        <v>36.5</v>
      </c>
      <c r="T22" s="2">
        <v>2</v>
      </c>
      <c r="U22" s="2">
        <v>28</v>
      </c>
      <c r="V22" s="2">
        <v>82</v>
      </c>
      <c r="W22" s="2">
        <v>0.52</v>
      </c>
      <c r="X22" s="2">
        <v>7.8</v>
      </c>
      <c r="Y22" s="2">
        <v>12</v>
      </c>
      <c r="Z22" s="2">
        <v>4</v>
      </c>
      <c r="AA22" s="2">
        <v>318000</v>
      </c>
      <c r="AB22" s="2">
        <v>4900</v>
      </c>
      <c r="AC22" s="2">
        <v>440</v>
      </c>
      <c r="AD22" s="2">
        <v>100</v>
      </c>
      <c r="AE22" s="2">
        <v>0</v>
      </c>
      <c r="AF22" s="2">
        <v>2650</v>
      </c>
      <c r="AG22" s="2">
        <v>1760</v>
      </c>
      <c r="AH22" s="2">
        <v>3.2</v>
      </c>
      <c r="AI22" s="2">
        <v>139</v>
      </c>
      <c r="AJ22" s="2">
        <v>106</v>
      </c>
      <c r="AK22" s="2">
        <v>7.7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>
        <v>4</v>
      </c>
      <c r="BL22" s="2">
        <v>4</v>
      </c>
      <c r="BM22" s="2">
        <v>4</v>
      </c>
      <c r="BN22" s="2">
        <v>4</v>
      </c>
      <c r="BO22" s="2">
        <v>4</v>
      </c>
      <c r="BP22" s="2">
        <v>4</v>
      </c>
      <c r="BQ22" s="2">
        <v>4</v>
      </c>
      <c r="BR22" s="2">
        <v>4</v>
      </c>
    </row>
    <row r="23" spans="1:70" ht="33.75" customHeight="1" x14ac:dyDescent="0.25">
      <c r="A23" s="14">
        <v>43983</v>
      </c>
      <c r="B23" s="2" t="s">
        <v>196</v>
      </c>
      <c r="C23" s="2">
        <v>2231287944</v>
      </c>
      <c r="D23" s="18" t="s">
        <v>195</v>
      </c>
      <c r="E23" s="18" t="s">
        <v>194</v>
      </c>
      <c r="F23" s="2">
        <v>3</v>
      </c>
      <c r="G23" s="2">
        <v>15</v>
      </c>
      <c r="H23" s="2">
        <v>1</v>
      </c>
      <c r="I23" s="14">
        <v>43983</v>
      </c>
      <c r="J23" s="2">
        <v>128</v>
      </c>
      <c r="K23" s="2">
        <v>74</v>
      </c>
      <c r="L23" s="2">
        <v>48</v>
      </c>
      <c r="M23" s="2">
        <v>1</v>
      </c>
      <c r="N23" s="2">
        <v>90</v>
      </c>
      <c r="O23" s="2"/>
      <c r="P23" s="2">
        <v>2</v>
      </c>
      <c r="Q23" s="2"/>
      <c r="R23" s="2">
        <v>18</v>
      </c>
      <c r="S23" s="2">
        <v>36</v>
      </c>
      <c r="T23" s="2"/>
      <c r="U23" s="2" t="s">
        <v>218</v>
      </c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>
        <v>4</v>
      </c>
      <c r="BL23" s="2">
        <v>4</v>
      </c>
      <c r="BM23" s="2">
        <v>4</v>
      </c>
      <c r="BN23" s="2">
        <v>4</v>
      </c>
      <c r="BO23" s="2">
        <v>4</v>
      </c>
      <c r="BP23" s="2">
        <v>4</v>
      </c>
      <c r="BQ23" s="2">
        <v>4</v>
      </c>
      <c r="BR23" s="2">
        <v>4</v>
      </c>
    </row>
    <row r="24" spans="1:70" ht="33.75" customHeight="1" x14ac:dyDescent="0.25">
      <c r="A24" s="14">
        <v>43968</v>
      </c>
      <c r="B24" s="2" t="s">
        <v>200</v>
      </c>
      <c r="C24" s="2">
        <v>2226812265</v>
      </c>
      <c r="D24" s="18" t="s">
        <v>198</v>
      </c>
      <c r="E24" s="18" t="s">
        <v>197</v>
      </c>
      <c r="F24" s="2">
        <v>3</v>
      </c>
      <c r="G24" s="2">
        <v>11</v>
      </c>
      <c r="H24" s="2">
        <v>1</v>
      </c>
      <c r="I24" s="14">
        <v>43968</v>
      </c>
      <c r="J24" s="2">
        <v>125</v>
      </c>
      <c r="K24" s="2">
        <v>87</v>
      </c>
      <c r="L24" s="2">
        <v>120</v>
      </c>
      <c r="M24" s="2">
        <v>1</v>
      </c>
      <c r="N24" s="2">
        <v>87</v>
      </c>
      <c r="O24" s="2"/>
      <c r="P24" s="2">
        <v>2</v>
      </c>
      <c r="Q24" s="2">
        <v>4</v>
      </c>
      <c r="R24" s="2">
        <v>26</v>
      </c>
      <c r="S24" s="2">
        <v>36.5</v>
      </c>
      <c r="T24" s="2">
        <v>2</v>
      </c>
      <c r="U24" s="2">
        <v>24</v>
      </c>
      <c r="V24" s="2">
        <v>108</v>
      </c>
      <c r="W24" s="2">
        <v>0.72</v>
      </c>
      <c r="X24" s="2">
        <v>11</v>
      </c>
      <c r="Y24" s="2">
        <v>15</v>
      </c>
      <c r="Z24" s="2">
        <v>5.4</v>
      </c>
      <c r="AA24" s="2">
        <v>244000</v>
      </c>
      <c r="AB24" s="2">
        <v>6600</v>
      </c>
      <c r="AC24" s="2">
        <v>920</v>
      </c>
      <c r="AD24" s="2">
        <v>70</v>
      </c>
      <c r="AE24" s="2">
        <v>70</v>
      </c>
      <c r="AF24" s="2">
        <v>4750</v>
      </c>
      <c r="AG24" s="2">
        <v>860</v>
      </c>
      <c r="AH24" s="2">
        <v>3.4</v>
      </c>
      <c r="AI24" s="2">
        <v>134</v>
      </c>
      <c r="AJ24" s="2">
        <v>102</v>
      </c>
      <c r="AK24" s="2"/>
      <c r="AL24" s="2">
        <v>44</v>
      </c>
      <c r="AM24" s="2"/>
      <c r="AN24" s="2"/>
      <c r="AO24" s="2"/>
      <c r="AP24" s="2">
        <v>44</v>
      </c>
      <c r="AQ24" s="2"/>
      <c r="AR24" s="2"/>
      <c r="AS24" s="2"/>
      <c r="AT24" s="2">
        <v>288</v>
      </c>
      <c r="AU24" s="2"/>
      <c r="AV24" s="2"/>
      <c r="AW24" s="2"/>
      <c r="AX24" s="2"/>
      <c r="AY24" s="2"/>
      <c r="AZ24" s="2"/>
      <c r="BA24" s="2"/>
      <c r="BB24" s="2">
        <v>7.44</v>
      </c>
      <c r="BC24" s="2">
        <v>16</v>
      </c>
      <c r="BD24" s="2">
        <v>10.9</v>
      </c>
      <c r="BE24" s="2">
        <v>114</v>
      </c>
      <c r="BF24" s="2"/>
      <c r="BG24" s="2"/>
      <c r="BH24" s="2"/>
      <c r="BI24" s="2"/>
      <c r="BJ24" s="2"/>
      <c r="BK24" s="2">
        <v>4</v>
      </c>
      <c r="BL24" s="2">
        <v>4</v>
      </c>
      <c r="BM24" s="2">
        <v>4</v>
      </c>
      <c r="BN24" s="2">
        <v>4</v>
      </c>
      <c r="BO24" s="2">
        <v>4</v>
      </c>
      <c r="BP24" s="2">
        <v>4</v>
      </c>
      <c r="BQ24" s="2">
        <v>4</v>
      </c>
      <c r="BR24" s="2">
        <v>4</v>
      </c>
    </row>
    <row r="25" spans="1:70" ht="33.75" customHeight="1" x14ac:dyDescent="0.25">
      <c r="A25" s="14">
        <v>43976</v>
      </c>
      <c r="B25" s="2" t="s">
        <v>199</v>
      </c>
      <c r="C25" s="2">
        <v>2226812265</v>
      </c>
      <c r="D25" s="18" t="s">
        <v>198</v>
      </c>
      <c r="E25" s="18" t="s">
        <v>197</v>
      </c>
      <c r="F25" s="2">
        <v>3</v>
      </c>
      <c r="G25" s="2">
        <v>5</v>
      </c>
      <c r="H25" s="2">
        <v>1</v>
      </c>
      <c r="I25" s="14">
        <v>43976</v>
      </c>
      <c r="J25" s="2">
        <v>133</v>
      </c>
      <c r="K25" s="2">
        <v>83</v>
      </c>
      <c r="L25" s="2">
        <v>70</v>
      </c>
      <c r="M25" s="2">
        <v>1</v>
      </c>
      <c r="N25" s="2">
        <v>98</v>
      </c>
      <c r="O25" s="2"/>
      <c r="P25" s="2">
        <v>2</v>
      </c>
      <c r="Q25" s="2">
        <v>3</v>
      </c>
      <c r="R25" s="2">
        <v>18</v>
      </c>
      <c r="S25" s="2">
        <v>36</v>
      </c>
      <c r="T25" s="2">
        <v>2</v>
      </c>
      <c r="U25" s="2">
        <v>24</v>
      </c>
      <c r="V25" s="2">
        <v>85</v>
      </c>
      <c r="W25" s="2" t="s">
        <v>201</v>
      </c>
      <c r="X25" s="2">
        <v>11</v>
      </c>
      <c r="Y25" s="2">
        <v>13.7</v>
      </c>
      <c r="Z25" s="2">
        <v>4.5999999999999996</v>
      </c>
      <c r="AA25" s="2">
        <v>31400</v>
      </c>
      <c r="AB25" s="2">
        <v>7000</v>
      </c>
      <c r="AC25" s="2">
        <v>910</v>
      </c>
      <c r="AD25" s="2">
        <v>0</v>
      </c>
      <c r="AE25" s="2">
        <v>140</v>
      </c>
      <c r="AF25" s="2">
        <v>3920</v>
      </c>
      <c r="AG25" s="2">
        <v>203000</v>
      </c>
      <c r="AH25" s="2">
        <v>3.6</v>
      </c>
      <c r="AI25" s="2">
        <v>139</v>
      </c>
      <c r="AJ25" s="2">
        <v>105</v>
      </c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>
        <v>4</v>
      </c>
      <c r="BL25" s="2">
        <v>4</v>
      </c>
      <c r="BM25" s="2">
        <v>4</v>
      </c>
      <c r="BN25" s="2">
        <v>4</v>
      </c>
      <c r="BO25" s="2">
        <v>4</v>
      </c>
      <c r="BP25" s="2">
        <v>4</v>
      </c>
      <c r="BQ25" s="2">
        <v>4</v>
      </c>
      <c r="BR25" s="2">
        <v>4</v>
      </c>
    </row>
    <row r="26" spans="1:70" ht="33.75" customHeight="1" x14ac:dyDescent="0.25">
      <c r="A26" s="14">
        <v>43972</v>
      </c>
      <c r="B26" s="2" t="s">
        <v>204</v>
      </c>
      <c r="C26" s="2">
        <v>2229280523</v>
      </c>
      <c r="D26" s="18" t="s">
        <v>203</v>
      </c>
      <c r="E26" s="18" t="s">
        <v>202</v>
      </c>
      <c r="F26" s="2">
        <v>3</v>
      </c>
      <c r="G26" s="2">
        <v>2</v>
      </c>
      <c r="H26" s="2">
        <v>1</v>
      </c>
      <c r="I26" s="14">
        <v>43972</v>
      </c>
      <c r="J26" s="2">
        <v>118</v>
      </c>
      <c r="K26" s="2">
        <v>86</v>
      </c>
      <c r="L26" s="2">
        <v>92</v>
      </c>
      <c r="M26" s="2">
        <v>1</v>
      </c>
      <c r="N26" s="2">
        <v>90</v>
      </c>
      <c r="O26" s="2"/>
      <c r="P26" s="2">
        <v>2</v>
      </c>
      <c r="Q26" s="2">
        <v>2</v>
      </c>
      <c r="R26" s="2">
        <v>22</v>
      </c>
      <c r="S26" s="2">
        <v>36.200000000000003</v>
      </c>
      <c r="T26" s="2">
        <v>2</v>
      </c>
      <c r="U26" s="2">
        <v>77</v>
      </c>
      <c r="V26" s="2">
        <v>116</v>
      </c>
      <c r="W26" s="2">
        <v>1.29</v>
      </c>
      <c r="X26" s="2">
        <v>36</v>
      </c>
      <c r="Y26" s="2">
        <v>16</v>
      </c>
      <c r="Z26" s="2">
        <v>5.0999999999999996</v>
      </c>
      <c r="AA26" s="2">
        <v>166000</v>
      </c>
      <c r="AB26" s="2">
        <v>4400</v>
      </c>
      <c r="AC26" s="2">
        <v>130</v>
      </c>
      <c r="AD26" s="2">
        <v>40</v>
      </c>
      <c r="AE26" s="2">
        <v>40</v>
      </c>
      <c r="AF26" s="2">
        <v>3650</v>
      </c>
      <c r="AG26" s="2">
        <v>530</v>
      </c>
      <c r="AH26" s="2">
        <v>4.4000000000000004</v>
      </c>
      <c r="AI26" s="2">
        <v>133</v>
      </c>
      <c r="AJ26" s="2">
        <v>105</v>
      </c>
      <c r="AK26" s="2"/>
      <c r="AL26" s="2">
        <v>37</v>
      </c>
      <c r="AM26" s="2"/>
      <c r="AN26" s="2"/>
      <c r="AO26" s="2"/>
      <c r="AP26" s="2">
        <v>21</v>
      </c>
      <c r="AQ26" s="2"/>
      <c r="AR26" s="2"/>
      <c r="AS26" s="2"/>
      <c r="AT26" s="2">
        <v>360</v>
      </c>
      <c r="AU26" s="2"/>
      <c r="AV26" s="2"/>
      <c r="AW26" s="2"/>
      <c r="AX26" s="2"/>
      <c r="AY26" s="2"/>
      <c r="AZ26" s="2"/>
      <c r="BA26" s="2"/>
      <c r="BB26" s="2">
        <v>7.38</v>
      </c>
      <c r="BC26" s="2">
        <v>17</v>
      </c>
      <c r="BD26" s="2">
        <v>10</v>
      </c>
      <c r="BE26" s="2">
        <v>56</v>
      </c>
      <c r="BF26" s="2"/>
      <c r="BG26" s="2"/>
      <c r="BH26" s="2"/>
      <c r="BI26" s="2"/>
      <c r="BJ26" s="2"/>
      <c r="BK26" s="2">
        <v>4</v>
      </c>
      <c r="BL26" s="2">
        <v>4</v>
      </c>
      <c r="BM26" s="2">
        <v>4</v>
      </c>
      <c r="BN26" s="2">
        <v>4</v>
      </c>
      <c r="BO26" s="2">
        <v>4</v>
      </c>
      <c r="BP26" s="2">
        <v>4</v>
      </c>
      <c r="BQ26" s="2">
        <v>4</v>
      </c>
      <c r="BR26" s="2">
        <v>4</v>
      </c>
    </row>
    <row r="27" spans="1:70" ht="33.75" customHeight="1" x14ac:dyDescent="0.25">
      <c r="A27" s="14">
        <v>43977</v>
      </c>
      <c r="B27" s="2" t="s">
        <v>204</v>
      </c>
      <c r="C27" s="2">
        <v>2229280524</v>
      </c>
      <c r="D27" s="18" t="s">
        <v>203</v>
      </c>
      <c r="E27" s="18" t="s">
        <v>202</v>
      </c>
      <c r="F27" s="2">
        <v>2</v>
      </c>
      <c r="G27" s="2">
        <v>5</v>
      </c>
      <c r="H27" s="2">
        <v>1</v>
      </c>
      <c r="I27" s="14">
        <v>43977</v>
      </c>
      <c r="J27" s="2">
        <v>113</v>
      </c>
      <c r="K27" s="2">
        <v>76</v>
      </c>
      <c r="L27" s="2">
        <v>75</v>
      </c>
      <c r="M27" s="2">
        <v>1</v>
      </c>
      <c r="N27" s="2">
        <v>97</v>
      </c>
      <c r="O27" s="2"/>
      <c r="P27" s="2">
        <v>2</v>
      </c>
      <c r="Q27" s="2">
        <v>8</v>
      </c>
      <c r="R27" s="2">
        <v>22</v>
      </c>
      <c r="S27" s="2">
        <v>36.5</v>
      </c>
      <c r="T27" s="2">
        <v>2</v>
      </c>
      <c r="U27" s="2">
        <v>42</v>
      </c>
      <c r="V27" s="2">
        <v>90</v>
      </c>
      <c r="W27" s="2">
        <v>0.83</v>
      </c>
      <c r="X27" s="2">
        <v>19.5</v>
      </c>
      <c r="Y27" s="2">
        <v>13.3</v>
      </c>
      <c r="Z27" s="2">
        <v>4.4000000000000004</v>
      </c>
      <c r="AA27" s="2">
        <v>312000</v>
      </c>
      <c r="AB27" s="2">
        <v>5800</v>
      </c>
      <c r="AC27" s="2">
        <v>640</v>
      </c>
      <c r="AD27" s="2">
        <v>0</v>
      </c>
      <c r="AE27" s="2">
        <v>0</v>
      </c>
      <c r="AF27" s="2">
        <v>3940</v>
      </c>
      <c r="AG27" s="2">
        <v>1220</v>
      </c>
      <c r="AH27" s="2">
        <v>3.6</v>
      </c>
      <c r="AI27" s="2">
        <v>139</v>
      </c>
      <c r="AJ27" s="2">
        <v>110</v>
      </c>
      <c r="AK27" s="2">
        <v>8</v>
      </c>
      <c r="AL27" s="2">
        <v>214</v>
      </c>
      <c r="AM27" s="2"/>
      <c r="AN27" s="2"/>
      <c r="AO27" s="2"/>
      <c r="AP27" s="2">
        <v>130</v>
      </c>
      <c r="AQ27" s="2"/>
      <c r="AR27" s="2"/>
      <c r="AS27" s="2"/>
      <c r="AT27" s="2">
        <v>335</v>
      </c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>
        <v>4</v>
      </c>
      <c r="BL27" s="2">
        <v>4</v>
      </c>
      <c r="BM27" s="2">
        <v>4</v>
      </c>
      <c r="BN27" s="2">
        <v>4</v>
      </c>
      <c r="BO27" s="2">
        <v>4</v>
      </c>
      <c r="BP27" s="2">
        <v>4</v>
      </c>
      <c r="BQ27" s="2">
        <v>4</v>
      </c>
      <c r="BR27" s="2">
        <v>4</v>
      </c>
    </row>
    <row r="28" spans="1:70" ht="33.75" customHeight="1" x14ac:dyDescent="0.25">
      <c r="A28" s="14">
        <v>43983</v>
      </c>
      <c r="B28" s="2" t="s">
        <v>204</v>
      </c>
      <c r="C28" s="2">
        <v>2229280525</v>
      </c>
      <c r="D28" s="18" t="s">
        <v>203</v>
      </c>
      <c r="E28" s="18" t="s">
        <v>202</v>
      </c>
      <c r="F28" s="2">
        <v>3</v>
      </c>
      <c r="G28" s="2">
        <v>15</v>
      </c>
      <c r="H28" s="2">
        <v>1</v>
      </c>
      <c r="I28" s="14">
        <v>43983</v>
      </c>
      <c r="J28" s="2">
        <v>130</v>
      </c>
      <c r="K28" s="2">
        <v>90</v>
      </c>
      <c r="L28" s="2">
        <v>76</v>
      </c>
      <c r="M28" s="2">
        <v>1</v>
      </c>
      <c r="N28" s="2"/>
      <c r="O28" s="2">
        <v>90</v>
      </c>
      <c r="P28" s="2">
        <v>2</v>
      </c>
      <c r="Q28" s="2"/>
      <c r="R28" s="2">
        <v>18</v>
      </c>
      <c r="S28" s="2">
        <v>36.299999999999997</v>
      </c>
      <c r="T28" s="2">
        <v>2</v>
      </c>
      <c r="U28" s="2">
        <v>24</v>
      </c>
      <c r="V28" s="2">
        <v>83</v>
      </c>
      <c r="W28" s="2">
        <v>0.82</v>
      </c>
      <c r="X28" s="2">
        <v>11</v>
      </c>
      <c r="Y28" s="2">
        <v>13.5</v>
      </c>
      <c r="Z28" s="2">
        <v>4.4000000000000004</v>
      </c>
      <c r="AA28" s="2">
        <v>327000</v>
      </c>
      <c r="AB28" s="2">
        <v>6800</v>
      </c>
      <c r="AC28" s="2">
        <v>540</v>
      </c>
      <c r="AD28" s="2">
        <v>0</v>
      </c>
      <c r="AE28" s="2">
        <v>0</v>
      </c>
      <c r="AF28" s="2">
        <v>4830</v>
      </c>
      <c r="AG28" s="2">
        <v>1360</v>
      </c>
      <c r="AH28" s="2">
        <v>3.7</v>
      </c>
      <c r="AI28" s="2">
        <v>138</v>
      </c>
      <c r="AJ28" s="2">
        <v>102</v>
      </c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>
        <v>4</v>
      </c>
      <c r="BL28" s="2">
        <v>4</v>
      </c>
      <c r="BM28" s="2">
        <v>4</v>
      </c>
      <c r="BN28" s="2">
        <v>4</v>
      </c>
      <c r="BO28" s="2">
        <v>4</v>
      </c>
      <c r="BP28" s="2">
        <v>4</v>
      </c>
      <c r="BQ28" s="2">
        <v>4</v>
      </c>
      <c r="BR28" s="2">
        <v>4</v>
      </c>
    </row>
    <row r="29" spans="1:70" ht="33.75" customHeight="1" x14ac:dyDescent="0.25">
      <c r="A29" s="14">
        <v>43967</v>
      </c>
      <c r="B29" s="2" t="s">
        <v>219</v>
      </c>
      <c r="C29" s="2">
        <v>2225043765</v>
      </c>
      <c r="D29" s="2" t="s">
        <v>221</v>
      </c>
      <c r="E29" s="18" t="s">
        <v>220</v>
      </c>
      <c r="F29" s="18">
        <v>3</v>
      </c>
      <c r="G29" s="2">
        <v>1</v>
      </c>
      <c r="H29" s="2">
        <v>1</v>
      </c>
      <c r="I29" s="14">
        <v>43966</v>
      </c>
      <c r="J29" s="2">
        <v>97</v>
      </c>
      <c r="K29" s="2">
        <v>62</v>
      </c>
      <c r="L29" s="2">
        <v>96</v>
      </c>
      <c r="M29" s="2">
        <v>1</v>
      </c>
      <c r="N29" s="2">
        <v>98</v>
      </c>
      <c r="O29" s="2"/>
      <c r="P29" s="2">
        <v>2</v>
      </c>
      <c r="Q29" s="2">
        <v>2</v>
      </c>
      <c r="R29" s="2">
        <v>24</v>
      </c>
      <c r="S29" s="2">
        <v>36.700000000000003</v>
      </c>
      <c r="T29" s="2">
        <v>2</v>
      </c>
      <c r="U29" s="2">
        <v>29</v>
      </c>
      <c r="V29" s="2">
        <v>127</v>
      </c>
      <c r="W29" s="2">
        <v>0.78</v>
      </c>
      <c r="X29" s="2">
        <v>13</v>
      </c>
      <c r="Y29" s="2">
        <v>13.9</v>
      </c>
      <c r="Z29" s="2">
        <v>4.8</v>
      </c>
      <c r="AA29" s="2">
        <v>190000</v>
      </c>
      <c r="AB29" s="2">
        <v>12600</v>
      </c>
      <c r="AC29" s="2">
        <v>1010</v>
      </c>
      <c r="AD29" s="2">
        <v>0</v>
      </c>
      <c r="AE29" s="2">
        <v>0</v>
      </c>
      <c r="AF29" s="2">
        <v>10460</v>
      </c>
      <c r="AG29" s="2">
        <v>1010</v>
      </c>
      <c r="AH29" s="2">
        <v>3.4</v>
      </c>
      <c r="AI29" s="2">
        <v>132</v>
      </c>
      <c r="AJ29" s="2">
        <v>100</v>
      </c>
      <c r="AK29" s="2"/>
      <c r="AL29" s="2">
        <v>27</v>
      </c>
      <c r="AM29" s="2"/>
      <c r="AN29" s="2"/>
      <c r="AO29" s="2"/>
      <c r="AP29" s="2">
        <v>30</v>
      </c>
      <c r="AQ29" s="2"/>
      <c r="AR29" s="2"/>
      <c r="AS29" s="2"/>
      <c r="AT29" s="2">
        <v>227</v>
      </c>
      <c r="AU29" s="2"/>
      <c r="AV29" s="2"/>
      <c r="AW29" s="2"/>
      <c r="AX29" s="2"/>
      <c r="AY29" s="2"/>
      <c r="AZ29" s="2"/>
      <c r="BA29" s="2"/>
      <c r="BB29" s="2">
        <v>7.47</v>
      </c>
      <c r="BC29" s="2">
        <v>24</v>
      </c>
      <c r="BD29" s="2">
        <v>17.5</v>
      </c>
      <c r="BE29" s="2">
        <v>147</v>
      </c>
      <c r="BF29" s="2"/>
      <c r="BG29" s="2"/>
      <c r="BH29" s="2"/>
      <c r="BI29" s="2"/>
      <c r="BJ29" s="2"/>
      <c r="BK29" s="2">
        <v>4</v>
      </c>
      <c r="BL29" s="2">
        <v>4</v>
      </c>
      <c r="BM29" s="2">
        <v>4</v>
      </c>
      <c r="BN29" s="2">
        <v>4</v>
      </c>
      <c r="BO29" s="2">
        <v>4</v>
      </c>
      <c r="BP29" s="2">
        <v>4</v>
      </c>
      <c r="BQ29" s="2">
        <v>4</v>
      </c>
      <c r="BR29" s="2">
        <v>4</v>
      </c>
    </row>
    <row r="30" spans="1:70" ht="33.75" customHeight="1" x14ac:dyDescent="0.25">
      <c r="A30" s="14">
        <v>43973</v>
      </c>
      <c r="B30" s="2" t="s">
        <v>219</v>
      </c>
      <c r="C30" s="2">
        <v>2225043765</v>
      </c>
      <c r="D30" s="2" t="s">
        <v>221</v>
      </c>
      <c r="E30" s="18" t="s">
        <v>220</v>
      </c>
      <c r="F30" s="2">
        <v>3</v>
      </c>
      <c r="G30" s="2">
        <v>1</v>
      </c>
      <c r="H30" s="2">
        <v>1</v>
      </c>
      <c r="I30" s="14">
        <v>43973</v>
      </c>
      <c r="J30" s="2">
        <v>112</v>
      </c>
      <c r="K30" s="2">
        <v>65</v>
      </c>
      <c r="L30" s="2">
        <v>80</v>
      </c>
      <c r="M30" s="2">
        <v>1</v>
      </c>
      <c r="N30" s="2">
        <v>95</v>
      </c>
      <c r="O30" s="2"/>
      <c r="P30" s="2">
        <v>2</v>
      </c>
      <c r="Q30" s="2"/>
      <c r="R30" s="2">
        <v>19</v>
      </c>
      <c r="S30" s="2">
        <v>36</v>
      </c>
      <c r="T30" s="2">
        <v>2</v>
      </c>
      <c r="U30" s="2">
        <v>26</v>
      </c>
      <c r="V30" s="2">
        <v>87</v>
      </c>
      <c r="W30" s="2">
        <v>0.53</v>
      </c>
      <c r="X30" s="2">
        <v>12.3</v>
      </c>
      <c r="Y30" s="2">
        <v>12.3</v>
      </c>
      <c r="Z30" s="2">
        <v>4</v>
      </c>
      <c r="AA30" s="2">
        <v>263000</v>
      </c>
      <c r="AB30" s="2">
        <v>4100</v>
      </c>
      <c r="AC30" s="2">
        <v>290</v>
      </c>
      <c r="AD30" s="2">
        <v>120</v>
      </c>
      <c r="AE30" s="2">
        <v>40</v>
      </c>
      <c r="AF30" s="2">
        <v>1930</v>
      </c>
      <c r="AG30" s="2">
        <v>1720</v>
      </c>
      <c r="AH30" s="2">
        <v>4.2</v>
      </c>
      <c r="AI30" s="2">
        <v>140</v>
      </c>
      <c r="AJ30" s="2">
        <v>109</v>
      </c>
      <c r="AK30" s="2"/>
      <c r="AL30" s="2">
        <v>39</v>
      </c>
      <c r="AM30" s="2"/>
      <c r="AN30" s="2"/>
      <c r="AO30" s="2"/>
      <c r="AP30" s="2">
        <v>40</v>
      </c>
      <c r="AQ30" s="2"/>
      <c r="AR30" s="2"/>
      <c r="AS30" s="2">
        <v>51</v>
      </c>
      <c r="AT30" s="2">
        <v>228</v>
      </c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>
        <v>4</v>
      </c>
      <c r="BL30" s="2">
        <v>4</v>
      </c>
      <c r="BM30" s="2">
        <v>4</v>
      </c>
      <c r="BN30" s="2">
        <v>4</v>
      </c>
      <c r="BO30" s="2">
        <v>4</v>
      </c>
      <c r="BP30" s="2">
        <v>4</v>
      </c>
      <c r="BQ30" s="2">
        <v>4</v>
      </c>
      <c r="BR30" s="2">
        <v>4</v>
      </c>
    </row>
    <row r="31" spans="1:70" ht="33.75" customHeight="1" x14ac:dyDescent="0.25">
      <c r="A31" s="14">
        <v>43973</v>
      </c>
      <c r="B31" s="2" t="s">
        <v>219</v>
      </c>
      <c r="C31" s="2">
        <v>222059151</v>
      </c>
      <c r="D31" s="18" t="s">
        <v>223</v>
      </c>
      <c r="E31" s="18" t="s">
        <v>222</v>
      </c>
      <c r="F31" s="2">
        <v>3</v>
      </c>
      <c r="G31" s="2">
        <v>14</v>
      </c>
      <c r="H31" s="2">
        <v>1</v>
      </c>
      <c r="I31" s="14">
        <v>43973</v>
      </c>
      <c r="J31" s="2">
        <v>125</v>
      </c>
      <c r="K31" s="2">
        <v>1</v>
      </c>
      <c r="L31" s="2">
        <v>79</v>
      </c>
      <c r="M31" s="2">
        <v>1</v>
      </c>
      <c r="N31" s="2"/>
      <c r="O31" s="2">
        <v>95</v>
      </c>
      <c r="P31" s="2">
        <v>2</v>
      </c>
      <c r="Q31" s="2"/>
      <c r="R31" s="2">
        <v>24</v>
      </c>
      <c r="S31" s="2">
        <v>38.5</v>
      </c>
      <c r="T31" s="2">
        <v>2</v>
      </c>
      <c r="U31" s="2">
        <v>32.299999999999997</v>
      </c>
      <c r="V31" s="2">
        <v>101</v>
      </c>
      <c r="W31" s="2">
        <v>0.63</v>
      </c>
      <c r="X31" s="2">
        <v>15.1</v>
      </c>
      <c r="Y31" s="2">
        <v>15.6</v>
      </c>
      <c r="Z31" s="2">
        <v>5.5</v>
      </c>
      <c r="AA31" s="2">
        <v>222000</v>
      </c>
      <c r="AB31" s="2">
        <v>5500</v>
      </c>
      <c r="AC31" s="2">
        <v>440</v>
      </c>
      <c r="AD31" s="2">
        <v>60</v>
      </c>
      <c r="AE31" s="2">
        <v>0</v>
      </c>
      <c r="AF31" s="2">
        <v>4120</v>
      </c>
      <c r="AG31" s="2">
        <v>820</v>
      </c>
      <c r="AH31" s="2">
        <v>3.8</v>
      </c>
      <c r="AI31" s="2">
        <v>136</v>
      </c>
      <c r="AJ31" s="2">
        <v>102</v>
      </c>
      <c r="AK31" s="2"/>
      <c r="AL31" s="2">
        <v>35</v>
      </c>
      <c r="AM31" s="2"/>
      <c r="AN31" s="2"/>
      <c r="AO31" s="2"/>
      <c r="AP31" s="2">
        <v>48</v>
      </c>
      <c r="AQ31" s="2">
        <v>820</v>
      </c>
      <c r="AR31" s="2"/>
      <c r="AS31" s="2"/>
      <c r="AT31" s="2">
        <v>224</v>
      </c>
      <c r="AU31" s="2"/>
      <c r="AV31" s="2"/>
      <c r="AW31" s="2"/>
      <c r="AX31" s="2"/>
      <c r="AY31" s="2"/>
      <c r="AZ31" s="2"/>
      <c r="BA31" s="2"/>
      <c r="BB31" s="2">
        <v>7.48</v>
      </c>
      <c r="BC31" s="2">
        <v>26</v>
      </c>
      <c r="BD31" s="2">
        <v>19</v>
      </c>
      <c r="BE31" s="2">
        <v>47</v>
      </c>
      <c r="BF31" s="2"/>
      <c r="BG31" s="2"/>
      <c r="BH31" s="2"/>
      <c r="BI31" s="2"/>
      <c r="BJ31" s="2"/>
      <c r="BK31" s="2">
        <v>4</v>
      </c>
      <c r="BL31" s="2">
        <v>4</v>
      </c>
      <c r="BM31" s="2">
        <v>4</v>
      </c>
      <c r="BN31" s="2">
        <v>4</v>
      </c>
      <c r="BO31" s="2">
        <v>4</v>
      </c>
      <c r="BP31" s="2">
        <v>4</v>
      </c>
      <c r="BQ31" s="2">
        <v>4</v>
      </c>
      <c r="BR31" s="2">
        <v>4</v>
      </c>
    </row>
    <row r="32" spans="1:70" ht="33.75" customHeight="1" x14ac:dyDescent="0.25">
      <c r="A32" s="14">
        <v>43977</v>
      </c>
      <c r="B32" s="2" t="s">
        <v>219</v>
      </c>
      <c r="C32" s="2">
        <v>222059152</v>
      </c>
      <c r="D32" s="18" t="s">
        <v>223</v>
      </c>
      <c r="E32" s="18" t="s">
        <v>222</v>
      </c>
      <c r="F32" s="2">
        <v>3</v>
      </c>
      <c r="G32" s="2">
        <v>5</v>
      </c>
      <c r="H32" s="2">
        <v>1</v>
      </c>
      <c r="I32" s="14">
        <v>43977</v>
      </c>
      <c r="J32" s="2">
        <v>100</v>
      </c>
      <c r="K32" s="2">
        <v>70</v>
      </c>
      <c r="L32" s="2">
        <v>90</v>
      </c>
      <c r="M32" s="2">
        <v>1</v>
      </c>
      <c r="N32" s="2"/>
      <c r="O32" s="2"/>
      <c r="P32" s="2">
        <v>2</v>
      </c>
      <c r="Q32" s="2"/>
      <c r="R32" s="2">
        <v>22</v>
      </c>
      <c r="S32" s="2">
        <v>36.6</v>
      </c>
      <c r="T32" s="2">
        <v>2</v>
      </c>
      <c r="U32" s="2">
        <v>27</v>
      </c>
      <c r="V32" s="2">
        <v>81</v>
      </c>
      <c r="W32" s="2">
        <v>0.63</v>
      </c>
      <c r="X32" s="2">
        <v>12.1</v>
      </c>
      <c r="Y32" s="2">
        <v>13.3</v>
      </c>
      <c r="Z32" s="2">
        <v>4.3</v>
      </c>
      <c r="AA32" s="2">
        <v>183000</v>
      </c>
      <c r="AB32" s="2">
        <v>7900</v>
      </c>
      <c r="AC32" s="2">
        <v>400</v>
      </c>
      <c r="AD32" s="2">
        <v>0</v>
      </c>
      <c r="AE32" s="2">
        <v>0</v>
      </c>
      <c r="AF32" s="2">
        <v>6240</v>
      </c>
      <c r="AG32" s="2">
        <v>1180</v>
      </c>
      <c r="AH32" s="2">
        <v>3.4</v>
      </c>
      <c r="AI32" s="2">
        <v>1441</v>
      </c>
      <c r="AJ32" s="2">
        <v>109</v>
      </c>
      <c r="AK32" s="2">
        <v>8.9</v>
      </c>
      <c r="AL32" s="2">
        <v>23</v>
      </c>
      <c r="AM32" s="2"/>
      <c r="AN32" s="2"/>
      <c r="AO32" s="2"/>
      <c r="AP32" s="2">
        <v>39</v>
      </c>
      <c r="AQ32" s="2"/>
      <c r="AR32" s="2"/>
      <c r="AS32" s="2">
        <v>27</v>
      </c>
      <c r="AT32" s="2">
        <v>174</v>
      </c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>
        <v>4</v>
      </c>
      <c r="BL32" s="2">
        <v>4</v>
      </c>
      <c r="BM32" s="2">
        <v>4</v>
      </c>
      <c r="BN32" s="2">
        <v>4</v>
      </c>
      <c r="BO32" s="2">
        <v>4</v>
      </c>
      <c r="BP32" s="2">
        <v>4</v>
      </c>
      <c r="BQ32" s="2">
        <v>4</v>
      </c>
      <c r="BR32" s="2">
        <v>4</v>
      </c>
    </row>
    <row r="33" spans="1:70" ht="33.75" customHeight="1" x14ac:dyDescent="0.25">
      <c r="A33" s="14">
        <v>43980</v>
      </c>
      <c r="B33" s="2" t="s">
        <v>219</v>
      </c>
      <c r="C33" s="2">
        <v>222059153</v>
      </c>
      <c r="D33" s="18" t="s">
        <v>223</v>
      </c>
      <c r="E33" s="18" t="s">
        <v>222</v>
      </c>
      <c r="F33" s="2">
        <v>3</v>
      </c>
      <c r="G33" s="2">
        <v>15</v>
      </c>
      <c r="H33" s="2">
        <v>1</v>
      </c>
      <c r="I33" s="14">
        <v>43980</v>
      </c>
      <c r="J33" s="2">
        <v>90</v>
      </c>
      <c r="K33" s="2">
        <v>60</v>
      </c>
      <c r="L33" s="2">
        <v>65</v>
      </c>
      <c r="M33" s="2">
        <v>1</v>
      </c>
      <c r="N33" s="2">
        <v>95</v>
      </c>
      <c r="O33" s="2"/>
      <c r="P33" s="2">
        <v>2</v>
      </c>
      <c r="Q33" s="2"/>
      <c r="R33" s="2">
        <v>20</v>
      </c>
      <c r="S33" s="2">
        <v>36.4</v>
      </c>
      <c r="T33" s="2">
        <v>2</v>
      </c>
      <c r="U33" s="2">
        <v>13</v>
      </c>
      <c r="V33" s="2">
        <v>79</v>
      </c>
      <c r="W33" s="2">
        <v>0.55000000000000004</v>
      </c>
      <c r="X33" s="2">
        <v>6.2</v>
      </c>
      <c r="Y33" s="2">
        <v>14.3</v>
      </c>
      <c r="Z33" s="2">
        <v>4.5999999999999996</v>
      </c>
      <c r="AA33" s="2">
        <v>247000</v>
      </c>
      <c r="AB33" s="2">
        <v>3400</v>
      </c>
      <c r="AC33" s="2">
        <v>310</v>
      </c>
      <c r="AD33" s="2">
        <v>140</v>
      </c>
      <c r="AE33" s="2">
        <v>30</v>
      </c>
      <c r="AF33" s="2">
        <v>1360</v>
      </c>
      <c r="AG33" s="2">
        <v>1600</v>
      </c>
      <c r="AH33" s="2">
        <v>3.9</v>
      </c>
      <c r="AI33" s="2">
        <v>139</v>
      </c>
      <c r="AJ33" s="2">
        <v>104</v>
      </c>
      <c r="AK33" s="2">
        <v>8.8000000000000007</v>
      </c>
      <c r="AL33" s="2">
        <v>26</v>
      </c>
      <c r="AM33" s="2"/>
      <c r="AN33" s="2"/>
      <c r="AO33" s="2"/>
      <c r="AP33" s="2">
        <v>68</v>
      </c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>
        <v>4</v>
      </c>
      <c r="BL33" s="2">
        <v>4</v>
      </c>
      <c r="BM33" s="2">
        <v>4</v>
      </c>
      <c r="BN33" s="2">
        <v>4</v>
      </c>
      <c r="BO33" s="2">
        <v>4</v>
      </c>
      <c r="BP33" s="2">
        <v>4</v>
      </c>
      <c r="BQ33" s="2">
        <v>4</v>
      </c>
      <c r="BR33" s="2">
        <v>4</v>
      </c>
    </row>
    <row r="34" spans="1:70" ht="33.75" customHeight="1" x14ac:dyDescent="0.25">
      <c r="A34" s="14">
        <v>43954</v>
      </c>
      <c r="B34" s="2" t="s">
        <v>224</v>
      </c>
      <c r="C34" s="2">
        <v>2251250123</v>
      </c>
      <c r="D34" s="18" t="s">
        <v>225</v>
      </c>
      <c r="E34" s="18" t="s">
        <v>226</v>
      </c>
      <c r="F34" s="2">
        <v>3</v>
      </c>
      <c r="G34" s="2">
        <v>3</v>
      </c>
      <c r="H34" s="2">
        <v>2</v>
      </c>
      <c r="I34" s="14">
        <v>43954</v>
      </c>
      <c r="J34" s="2">
        <v>134</v>
      </c>
      <c r="K34" s="2">
        <v>79</v>
      </c>
      <c r="L34" s="2">
        <v>99</v>
      </c>
      <c r="M34" s="2">
        <v>1</v>
      </c>
      <c r="N34" s="2"/>
      <c r="O34" s="2">
        <v>87</v>
      </c>
      <c r="P34" s="2">
        <v>2</v>
      </c>
      <c r="Q34" s="2"/>
      <c r="R34" s="2">
        <v>20</v>
      </c>
      <c r="S34" s="2">
        <v>36.299999999999997</v>
      </c>
      <c r="T34" s="2">
        <v>2</v>
      </c>
      <c r="U34" s="2">
        <v>18.100000000000001</v>
      </c>
      <c r="V34" s="2">
        <v>290</v>
      </c>
      <c r="W34" s="2">
        <v>0.66</v>
      </c>
      <c r="X34" s="2">
        <v>8.5</v>
      </c>
      <c r="Y34" s="2">
        <v>12</v>
      </c>
      <c r="Z34" s="2">
        <v>4.9000000000000004</v>
      </c>
      <c r="AA34" s="2">
        <v>197000</v>
      </c>
      <c r="AB34" s="2">
        <v>5300</v>
      </c>
      <c r="AC34" s="2">
        <v>480</v>
      </c>
      <c r="AD34" s="2">
        <v>0</v>
      </c>
      <c r="AE34" s="2">
        <v>110</v>
      </c>
      <c r="AF34" s="2">
        <v>3390</v>
      </c>
      <c r="AG34" s="2">
        <v>1320</v>
      </c>
      <c r="AH34" s="2">
        <v>4</v>
      </c>
      <c r="AI34" s="2">
        <v>129</v>
      </c>
      <c r="AJ34" s="2">
        <v>98</v>
      </c>
      <c r="AK34" s="2"/>
      <c r="AL34" s="2"/>
      <c r="AM34" s="2"/>
      <c r="AN34" s="2"/>
      <c r="AO34" s="2"/>
      <c r="AP34" s="2"/>
      <c r="AQ34" s="2">
        <v>197</v>
      </c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>
        <v>7.44</v>
      </c>
      <c r="BC34" s="2">
        <v>19</v>
      </c>
      <c r="BD34" s="2">
        <v>12.9</v>
      </c>
      <c r="BE34" s="2">
        <v>57</v>
      </c>
      <c r="BF34" s="2"/>
      <c r="BG34" s="2"/>
      <c r="BH34" s="2"/>
      <c r="BI34" s="2"/>
      <c r="BJ34" s="2"/>
      <c r="BK34" s="2">
        <v>4</v>
      </c>
      <c r="BL34" s="2">
        <v>4</v>
      </c>
      <c r="BM34" s="2">
        <v>4</v>
      </c>
      <c r="BN34" s="2">
        <v>4</v>
      </c>
      <c r="BO34" s="2">
        <v>4</v>
      </c>
      <c r="BP34" s="2">
        <v>4</v>
      </c>
      <c r="BQ34" s="2">
        <v>4</v>
      </c>
      <c r="BR34" s="2">
        <v>4</v>
      </c>
    </row>
    <row r="35" spans="1:70" ht="33.75" customHeight="1" x14ac:dyDescent="0.25">
      <c r="A35" s="14">
        <v>43959</v>
      </c>
      <c r="B35" s="2" t="s">
        <v>224</v>
      </c>
      <c r="C35" s="2">
        <v>2251250124</v>
      </c>
      <c r="D35" s="18" t="s">
        <v>225</v>
      </c>
      <c r="E35" s="18" t="s">
        <v>226</v>
      </c>
      <c r="F35" s="2">
        <v>3</v>
      </c>
      <c r="G35" s="2">
        <v>1</v>
      </c>
      <c r="H35" s="2">
        <v>1</v>
      </c>
      <c r="I35" s="14">
        <v>43959</v>
      </c>
      <c r="J35" s="2">
        <v>127</v>
      </c>
      <c r="K35" s="2">
        <v>81</v>
      </c>
      <c r="L35" s="2">
        <v>70</v>
      </c>
      <c r="M35" s="2">
        <v>1</v>
      </c>
      <c r="N35" s="2">
        <v>90</v>
      </c>
      <c r="O35" s="2"/>
      <c r="P35" s="2">
        <v>2</v>
      </c>
      <c r="Q35" s="2">
        <v>8</v>
      </c>
      <c r="R35" s="2">
        <v>20</v>
      </c>
      <c r="S35" s="2">
        <v>36.5</v>
      </c>
      <c r="T35" s="2">
        <v>2</v>
      </c>
      <c r="U35" s="2">
        <v>22</v>
      </c>
      <c r="V35" s="2">
        <v>302</v>
      </c>
      <c r="W35" s="2">
        <v>0.62</v>
      </c>
      <c r="X35" s="2">
        <v>10.4</v>
      </c>
      <c r="Y35" s="2">
        <v>11.2</v>
      </c>
      <c r="Z35" s="2">
        <v>4.3499999999999996</v>
      </c>
      <c r="AA35" s="2">
        <v>366000</v>
      </c>
      <c r="AB35" s="2">
        <v>9000</v>
      </c>
      <c r="AC35" s="2">
        <v>360</v>
      </c>
      <c r="AD35" s="2">
        <v>9</v>
      </c>
      <c r="AE35" s="2">
        <v>0</v>
      </c>
      <c r="AF35" s="2">
        <v>7830</v>
      </c>
      <c r="AG35" s="2">
        <v>720</v>
      </c>
      <c r="AH35" s="2">
        <v>3.6</v>
      </c>
      <c r="AI35" s="2">
        <v>138</v>
      </c>
      <c r="AJ35" s="2">
        <v>113</v>
      </c>
      <c r="AK35" s="2">
        <v>7.5</v>
      </c>
      <c r="AL35" s="2">
        <v>27</v>
      </c>
      <c r="AM35" s="2"/>
      <c r="AN35" s="2"/>
      <c r="AO35" s="2"/>
      <c r="AP35" s="2">
        <v>16</v>
      </c>
      <c r="AQ35" s="2">
        <v>145</v>
      </c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>
        <v>48</v>
      </c>
      <c r="BH35" s="2">
        <v>27</v>
      </c>
      <c r="BI35" s="2"/>
      <c r="BJ35" s="2"/>
      <c r="BK35" s="2">
        <v>4</v>
      </c>
      <c r="BL35" s="2">
        <v>4</v>
      </c>
      <c r="BM35" s="2">
        <v>4</v>
      </c>
      <c r="BN35" s="2">
        <v>4</v>
      </c>
      <c r="BO35" s="2">
        <v>4</v>
      </c>
      <c r="BP35" s="2">
        <v>4</v>
      </c>
      <c r="BQ35" s="2">
        <v>4</v>
      </c>
      <c r="BR35" s="2">
        <v>4</v>
      </c>
    </row>
    <row r="36" spans="1:70" ht="33.75" customHeight="1" x14ac:dyDescent="0.25">
      <c r="A36" s="14">
        <v>43963</v>
      </c>
      <c r="B36" s="2" t="s">
        <v>224</v>
      </c>
      <c r="C36" s="2">
        <v>2251250125</v>
      </c>
      <c r="D36" s="18" t="s">
        <v>225</v>
      </c>
      <c r="E36" s="18" t="s">
        <v>226</v>
      </c>
      <c r="F36" s="2">
        <v>3</v>
      </c>
      <c r="G36" s="2">
        <v>3</v>
      </c>
      <c r="H36" s="2">
        <v>1</v>
      </c>
      <c r="I36" s="14">
        <v>43963</v>
      </c>
      <c r="J36" s="2">
        <v>106</v>
      </c>
      <c r="K36" s="2">
        <v>88</v>
      </c>
      <c r="L36" s="2">
        <v>85</v>
      </c>
      <c r="M36" s="2">
        <v>1</v>
      </c>
      <c r="N36" s="2"/>
      <c r="O36" s="2">
        <v>92</v>
      </c>
      <c r="P36" s="2">
        <v>2</v>
      </c>
      <c r="Q36" s="2"/>
      <c r="R36" s="2">
        <v>20</v>
      </c>
      <c r="S36" s="2">
        <v>36</v>
      </c>
      <c r="T36" s="2">
        <v>2</v>
      </c>
      <c r="U36" s="2">
        <v>4</v>
      </c>
      <c r="V36" s="2">
        <v>191</v>
      </c>
      <c r="W36" s="2">
        <v>0.45</v>
      </c>
      <c r="X36" s="2">
        <v>1.8</v>
      </c>
      <c r="Y36" s="2">
        <v>11.8</v>
      </c>
      <c r="Z36" s="2">
        <v>4.5999999999999996</v>
      </c>
      <c r="AA36" s="2">
        <v>444000</v>
      </c>
      <c r="AB36" s="2">
        <v>8700</v>
      </c>
      <c r="AC36" s="2">
        <v>530</v>
      </c>
      <c r="AD36" s="2">
        <v>90</v>
      </c>
      <c r="AE36" s="2">
        <v>0</v>
      </c>
      <c r="AF36" s="2">
        <v>7222</v>
      </c>
      <c r="AG36" s="2">
        <v>960</v>
      </c>
      <c r="AH36" s="2">
        <v>2.4</v>
      </c>
      <c r="AI36" s="2">
        <v>138</v>
      </c>
      <c r="AJ36" s="2">
        <v>102</v>
      </c>
      <c r="AK36" s="2">
        <v>7.7</v>
      </c>
      <c r="AL36" s="2">
        <v>31</v>
      </c>
      <c r="AM36" s="2">
        <v>65</v>
      </c>
      <c r="AN36" s="2"/>
      <c r="AO36" s="2"/>
      <c r="AP36" s="2">
        <v>24</v>
      </c>
      <c r="AQ36" s="2"/>
      <c r="AR36" s="2"/>
      <c r="AS36" s="2"/>
      <c r="AT36" s="2">
        <v>267</v>
      </c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>
        <v>4</v>
      </c>
      <c r="BL36" s="2">
        <v>4</v>
      </c>
      <c r="BM36" s="2">
        <v>4</v>
      </c>
      <c r="BN36" s="2">
        <v>4</v>
      </c>
      <c r="BO36" s="2">
        <v>4</v>
      </c>
      <c r="BP36" s="2">
        <v>4</v>
      </c>
      <c r="BQ36" s="2">
        <v>4</v>
      </c>
      <c r="BR36" s="2">
        <v>4</v>
      </c>
    </row>
    <row r="37" spans="1:70" ht="33.75" customHeight="1" x14ac:dyDescent="0.25">
      <c r="A37" s="14">
        <v>43966</v>
      </c>
      <c r="B37" s="2" t="s">
        <v>227</v>
      </c>
      <c r="C37" s="2">
        <v>5554108533</v>
      </c>
      <c r="D37" s="18" t="s">
        <v>229</v>
      </c>
      <c r="E37" s="18" t="s">
        <v>228</v>
      </c>
      <c r="F37" s="2">
        <v>3</v>
      </c>
      <c r="G37" s="2">
        <v>8</v>
      </c>
      <c r="H37" s="2">
        <v>1</v>
      </c>
      <c r="I37" s="14">
        <v>43966</v>
      </c>
      <c r="J37" s="2">
        <v>131</v>
      </c>
      <c r="K37" s="2">
        <v>74</v>
      </c>
      <c r="L37" s="2">
        <v>86</v>
      </c>
      <c r="M37" s="2">
        <v>1</v>
      </c>
      <c r="N37" s="2">
        <v>93</v>
      </c>
      <c r="O37" s="2">
        <v>83</v>
      </c>
      <c r="P37" s="2">
        <v>2</v>
      </c>
      <c r="Q37" s="2">
        <v>5</v>
      </c>
      <c r="R37" s="2">
        <v>32</v>
      </c>
      <c r="S37" s="2">
        <v>36.5</v>
      </c>
      <c r="T37" s="2">
        <v>2</v>
      </c>
      <c r="U37" s="2">
        <v>36</v>
      </c>
      <c r="V37" s="2">
        <v>134</v>
      </c>
      <c r="W37" s="2">
        <v>1.2</v>
      </c>
      <c r="X37" s="2">
        <v>16.8</v>
      </c>
      <c r="Y37" s="2">
        <v>13.9</v>
      </c>
      <c r="Z37" s="2">
        <v>4.76</v>
      </c>
      <c r="AA37" s="2">
        <v>152000</v>
      </c>
      <c r="AB37" s="2">
        <v>11400</v>
      </c>
      <c r="AC37" s="2">
        <v>1140</v>
      </c>
      <c r="AD37" s="2">
        <v>0</v>
      </c>
      <c r="AE37" s="2">
        <v>0</v>
      </c>
      <c r="AF37" s="2">
        <v>9580</v>
      </c>
      <c r="AG37" s="2">
        <v>680</v>
      </c>
      <c r="AH37" s="2">
        <v>4.5</v>
      </c>
      <c r="AI37" s="2">
        <v>138</v>
      </c>
      <c r="AJ37" s="2">
        <v>101</v>
      </c>
      <c r="AK37" s="2"/>
      <c r="AL37" s="2">
        <v>183</v>
      </c>
      <c r="AM37" s="2"/>
      <c r="AN37" s="2"/>
      <c r="AO37" s="2"/>
      <c r="AP37" s="2">
        <v>148</v>
      </c>
      <c r="AQ37" s="2" t="s">
        <v>230</v>
      </c>
      <c r="AR37" s="2"/>
      <c r="AS37" s="2"/>
      <c r="AT37" s="2">
        <v>546</v>
      </c>
      <c r="AU37" s="2"/>
      <c r="AV37" s="2"/>
      <c r="AW37" s="2"/>
      <c r="AX37" s="2"/>
      <c r="AY37" s="2"/>
      <c r="AZ37" s="2"/>
      <c r="BA37" s="2"/>
      <c r="BB37" s="2">
        <v>7.45</v>
      </c>
      <c r="BC37" s="2">
        <v>25</v>
      </c>
      <c r="BD37" s="2">
        <v>17</v>
      </c>
      <c r="BE37" s="2">
        <v>87</v>
      </c>
      <c r="BF37" s="2"/>
      <c r="BG37" s="2">
        <v>1552</v>
      </c>
      <c r="BH37" s="2">
        <v>56</v>
      </c>
      <c r="BI37" s="2"/>
      <c r="BJ37" s="2">
        <v>0.05</v>
      </c>
      <c r="BK37" s="2">
        <v>4</v>
      </c>
      <c r="BL37" s="2">
        <v>4</v>
      </c>
      <c r="BM37" s="2">
        <v>4</v>
      </c>
      <c r="BN37" s="2">
        <v>4</v>
      </c>
      <c r="BO37" s="2">
        <v>4</v>
      </c>
      <c r="BP37" s="2">
        <v>4</v>
      </c>
      <c r="BQ37" s="2">
        <v>4</v>
      </c>
      <c r="BR37" s="2">
        <v>4</v>
      </c>
    </row>
    <row r="38" spans="1:70" ht="33.75" customHeight="1" x14ac:dyDescent="0.25">
      <c r="A38" s="14">
        <v>43971</v>
      </c>
      <c r="B38" s="2" t="s">
        <v>227</v>
      </c>
      <c r="C38" s="2">
        <v>5554108534</v>
      </c>
      <c r="D38" s="18" t="s">
        <v>229</v>
      </c>
      <c r="E38" s="18" t="s">
        <v>228</v>
      </c>
      <c r="F38" s="2">
        <v>3</v>
      </c>
      <c r="G38" s="2">
        <v>15</v>
      </c>
      <c r="H38" s="2">
        <v>1</v>
      </c>
      <c r="I38" s="14">
        <v>43971</v>
      </c>
      <c r="J38" s="2">
        <v>120</v>
      </c>
      <c r="K38" s="2">
        <v>70</v>
      </c>
      <c r="L38" s="2">
        <v>70</v>
      </c>
      <c r="M38" s="2">
        <v>1</v>
      </c>
      <c r="N38" s="2">
        <v>93</v>
      </c>
      <c r="O38" s="2"/>
      <c r="P38" s="2">
        <v>2</v>
      </c>
      <c r="Q38" s="2">
        <v>8</v>
      </c>
      <c r="R38" s="2">
        <v>20</v>
      </c>
      <c r="S38" s="2">
        <v>36</v>
      </c>
      <c r="T38" s="2">
        <v>2</v>
      </c>
      <c r="U38" s="2">
        <v>25</v>
      </c>
      <c r="V38" s="2">
        <v>192</v>
      </c>
      <c r="W38" s="2">
        <v>0.78</v>
      </c>
      <c r="X38" s="2">
        <v>11.9</v>
      </c>
      <c r="Y38" s="2">
        <v>13.3</v>
      </c>
      <c r="Z38" s="2">
        <v>4.3</v>
      </c>
      <c r="AA38" s="2">
        <v>235000</v>
      </c>
      <c r="AB38" s="2">
        <v>9300</v>
      </c>
      <c r="AC38" s="2">
        <v>370</v>
      </c>
      <c r="AD38" s="2">
        <v>0</v>
      </c>
      <c r="AE38" s="2">
        <v>0</v>
      </c>
      <c r="AF38" s="2">
        <v>8090</v>
      </c>
      <c r="AG38" s="2">
        <v>740</v>
      </c>
      <c r="AH38" s="2">
        <v>3.6</v>
      </c>
      <c r="AI38" s="2">
        <v>137</v>
      </c>
      <c r="AJ38" s="2">
        <v>106</v>
      </c>
      <c r="AK38" s="2">
        <v>7.6</v>
      </c>
      <c r="AL38" s="2">
        <v>160</v>
      </c>
      <c r="AM38" s="2">
        <v>145</v>
      </c>
      <c r="AN38" s="2"/>
      <c r="AO38" s="2"/>
      <c r="AP38" s="2">
        <v>169</v>
      </c>
      <c r="AQ38" s="2"/>
      <c r="AR38" s="2"/>
      <c r="AS38" s="2"/>
      <c r="AT38" s="2">
        <v>319</v>
      </c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>
        <v>34</v>
      </c>
      <c r="BH38" s="2">
        <v>10</v>
      </c>
      <c r="BI38" s="2"/>
      <c r="BJ38" s="2"/>
      <c r="BK38" s="2">
        <v>4</v>
      </c>
      <c r="BL38" s="2">
        <v>4</v>
      </c>
      <c r="BM38" s="2">
        <v>4</v>
      </c>
      <c r="BN38" s="2">
        <v>4</v>
      </c>
      <c r="BO38" s="2">
        <v>4</v>
      </c>
      <c r="BP38" s="2">
        <v>4</v>
      </c>
      <c r="BQ38" s="2">
        <v>4</v>
      </c>
      <c r="BR38" s="2">
        <v>4</v>
      </c>
    </row>
    <row r="39" spans="1:70" ht="33.75" customHeight="1" x14ac:dyDescent="0.25">
      <c r="A39" s="14">
        <v>43977</v>
      </c>
      <c r="B39" s="2" t="s">
        <v>227</v>
      </c>
      <c r="C39" s="2">
        <v>5554108535</v>
      </c>
      <c r="D39" s="18" t="s">
        <v>229</v>
      </c>
      <c r="E39" s="18" t="s">
        <v>228</v>
      </c>
      <c r="F39" s="2">
        <v>3</v>
      </c>
      <c r="G39" s="2">
        <v>15</v>
      </c>
      <c r="H39" s="2">
        <v>1</v>
      </c>
      <c r="I39" s="14">
        <v>43977</v>
      </c>
      <c r="J39" s="2">
        <v>114</v>
      </c>
      <c r="K39" s="2">
        <v>67</v>
      </c>
      <c r="L39" s="2">
        <v>67</v>
      </c>
      <c r="M39" s="2">
        <v>1</v>
      </c>
      <c r="N39" s="2">
        <v>96</v>
      </c>
      <c r="O39" s="2"/>
      <c r="P39" s="2">
        <v>2</v>
      </c>
      <c r="Q39" s="2">
        <v>5</v>
      </c>
      <c r="R39" s="2">
        <v>21</v>
      </c>
      <c r="S39" s="2">
        <v>35.1</v>
      </c>
      <c r="T39" s="2">
        <v>2</v>
      </c>
      <c r="U39" s="2">
        <v>25</v>
      </c>
      <c r="V39" s="2">
        <v>97</v>
      </c>
      <c r="W39" s="2">
        <v>0.71</v>
      </c>
      <c r="X39" s="2">
        <v>11.9</v>
      </c>
      <c r="Y39" s="2">
        <v>13.7</v>
      </c>
      <c r="Z39" s="2">
        <v>4.3</v>
      </c>
      <c r="AA39" s="2">
        <v>279000</v>
      </c>
      <c r="AB39" s="2">
        <v>8600</v>
      </c>
      <c r="AC39" s="2">
        <v>520</v>
      </c>
      <c r="AD39" s="2">
        <v>90</v>
      </c>
      <c r="AE39" s="2">
        <v>0</v>
      </c>
      <c r="AF39" s="2">
        <v>7140</v>
      </c>
      <c r="AG39" s="2">
        <v>950</v>
      </c>
      <c r="AH39" s="2">
        <v>3.7</v>
      </c>
      <c r="AI39" s="2">
        <v>137</v>
      </c>
      <c r="AJ39" s="2">
        <v>104</v>
      </c>
      <c r="AK39" s="2">
        <v>7.9</v>
      </c>
      <c r="AL39" s="2">
        <v>104</v>
      </c>
      <c r="AM39" s="2">
        <v>148</v>
      </c>
      <c r="AN39" s="2"/>
      <c r="AO39" s="2"/>
      <c r="AP39" s="2">
        <v>203</v>
      </c>
      <c r="AQ39" s="2"/>
      <c r="AR39" s="2"/>
      <c r="AS39" s="2"/>
      <c r="AT39" s="2">
        <v>262</v>
      </c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>
        <v>4</v>
      </c>
      <c r="BL39" s="2">
        <v>4</v>
      </c>
      <c r="BM39" s="2">
        <v>4</v>
      </c>
      <c r="BN39" s="2">
        <v>4</v>
      </c>
      <c r="BO39" s="2">
        <v>4</v>
      </c>
      <c r="BP39" s="2">
        <v>4</v>
      </c>
      <c r="BQ39" s="2">
        <v>4</v>
      </c>
      <c r="BR39" s="2">
        <v>4</v>
      </c>
    </row>
    <row r="40" spans="1:70" ht="33.75" customHeight="1" x14ac:dyDescent="0.25">
      <c r="A40" s="14">
        <v>43964</v>
      </c>
      <c r="B40" s="2" t="s">
        <v>227</v>
      </c>
      <c r="C40" s="2">
        <v>2223379665</v>
      </c>
      <c r="D40" s="2" t="s">
        <v>235</v>
      </c>
      <c r="E40" s="18" t="s">
        <v>232</v>
      </c>
      <c r="F40" s="2">
        <v>3</v>
      </c>
      <c r="G40" s="2">
        <v>3</v>
      </c>
      <c r="H40" s="2">
        <v>1</v>
      </c>
      <c r="I40" s="14">
        <v>43964</v>
      </c>
      <c r="J40" s="2">
        <v>134</v>
      </c>
      <c r="K40" s="2">
        <v>94</v>
      </c>
      <c r="L40" s="2">
        <v>102</v>
      </c>
      <c r="M40" s="2">
        <v>1</v>
      </c>
      <c r="N40" s="2"/>
      <c r="O40" s="2">
        <v>88</v>
      </c>
      <c r="P40" s="2">
        <v>2</v>
      </c>
      <c r="Q40" s="2"/>
      <c r="R40" s="2">
        <v>22</v>
      </c>
      <c r="S40" s="2">
        <v>36.9</v>
      </c>
      <c r="T40" s="2">
        <v>2</v>
      </c>
      <c r="U40" s="2">
        <v>28</v>
      </c>
      <c r="V40" s="2">
        <v>98</v>
      </c>
      <c r="W40" s="2">
        <v>0.92</v>
      </c>
      <c r="X40" s="2">
        <v>13</v>
      </c>
      <c r="Y40" s="2">
        <v>15.4</v>
      </c>
      <c r="Z40" s="2">
        <v>5.2</v>
      </c>
      <c r="AA40" s="2">
        <v>204000</v>
      </c>
      <c r="AB40" s="2">
        <v>5700</v>
      </c>
      <c r="AC40" s="2">
        <v>740</v>
      </c>
      <c r="AD40" s="2">
        <v>0</v>
      </c>
      <c r="AE40" s="2">
        <v>0</v>
      </c>
      <c r="AF40" s="2">
        <v>3760</v>
      </c>
      <c r="AG40" s="2">
        <v>1140</v>
      </c>
      <c r="AH40" s="2">
        <v>3.9</v>
      </c>
      <c r="AI40" s="2">
        <v>134</v>
      </c>
      <c r="AJ40" s="2">
        <v>103</v>
      </c>
      <c r="AK40" s="2"/>
      <c r="AL40" s="2">
        <v>26</v>
      </c>
      <c r="AM40" s="2"/>
      <c r="AN40" s="2"/>
      <c r="AO40" s="2"/>
      <c r="AP40" s="2">
        <v>23</v>
      </c>
      <c r="AQ40" s="2">
        <v>423</v>
      </c>
      <c r="AR40" s="2"/>
      <c r="AS40" s="2"/>
      <c r="AT40" s="2">
        <v>184</v>
      </c>
      <c r="AU40" s="2"/>
      <c r="AV40" s="2"/>
      <c r="AW40" s="2"/>
      <c r="AX40" s="2"/>
      <c r="AY40" s="2"/>
      <c r="AZ40" s="2"/>
      <c r="BA40" s="2"/>
      <c r="BB40" s="2">
        <v>7.4</v>
      </c>
      <c r="BC40" s="2">
        <v>34</v>
      </c>
      <c r="BD40" s="2">
        <v>21</v>
      </c>
      <c r="BE40" s="2">
        <v>67</v>
      </c>
      <c r="BF40" s="2"/>
      <c r="BG40" s="2"/>
      <c r="BH40" s="2"/>
      <c r="BI40" s="2"/>
      <c r="BJ40" s="2"/>
      <c r="BK40" s="2">
        <v>4</v>
      </c>
      <c r="BL40" s="2">
        <v>4</v>
      </c>
      <c r="BM40" s="2">
        <v>4</v>
      </c>
      <c r="BN40" s="2">
        <v>4</v>
      </c>
      <c r="BO40" s="2">
        <v>4</v>
      </c>
      <c r="BP40" s="2">
        <v>4</v>
      </c>
      <c r="BQ40" s="2">
        <v>4</v>
      </c>
      <c r="BR40" s="2">
        <v>4</v>
      </c>
    </row>
    <row r="41" spans="1:70" ht="33.75" customHeight="1" x14ac:dyDescent="0.25">
      <c r="A41" s="14">
        <v>43969</v>
      </c>
      <c r="B41" s="2" t="s">
        <v>227</v>
      </c>
      <c r="C41" s="2">
        <v>2223379666</v>
      </c>
      <c r="D41" s="2" t="s">
        <v>235</v>
      </c>
      <c r="E41" s="18" t="s">
        <v>232</v>
      </c>
      <c r="F41" s="2">
        <v>3</v>
      </c>
      <c r="G41" s="2">
        <v>15</v>
      </c>
      <c r="H41" s="2">
        <v>1</v>
      </c>
      <c r="I41" s="14">
        <v>43969</v>
      </c>
      <c r="J41" s="2">
        <v>108</v>
      </c>
      <c r="K41" s="2">
        <v>67</v>
      </c>
      <c r="L41" s="2">
        <v>93</v>
      </c>
      <c r="M41" s="2">
        <v>1</v>
      </c>
      <c r="N41" s="2">
        <v>93</v>
      </c>
      <c r="O41" s="2"/>
      <c r="P41" s="2">
        <v>2</v>
      </c>
      <c r="Q41" s="2"/>
      <c r="R41" s="2">
        <v>16</v>
      </c>
      <c r="S41" s="2">
        <v>37</v>
      </c>
      <c r="T41" s="2">
        <v>2</v>
      </c>
      <c r="U41" s="2">
        <v>15</v>
      </c>
      <c r="V41" s="2">
        <v>80</v>
      </c>
      <c r="W41" s="2">
        <v>0.8</v>
      </c>
      <c r="X41" s="2">
        <v>7.1</v>
      </c>
      <c r="Y41" s="2">
        <v>15.7</v>
      </c>
      <c r="Z41" s="2">
        <v>5</v>
      </c>
      <c r="AA41" s="2">
        <v>167000</v>
      </c>
      <c r="AB41" s="2">
        <v>4700</v>
      </c>
      <c r="AC41" s="2">
        <v>380</v>
      </c>
      <c r="AD41" s="2">
        <v>0</v>
      </c>
      <c r="AE41" s="2">
        <v>0</v>
      </c>
      <c r="AF41" s="2">
        <v>2960</v>
      </c>
      <c r="AG41" s="2">
        <v>1320</v>
      </c>
      <c r="AH41" s="2">
        <v>4.2</v>
      </c>
      <c r="AI41" s="2">
        <v>137</v>
      </c>
      <c r="AJ41" s="2">
        <v>106</v>
      </c>
      <c r="AK41" s="2">
        <v>8.3000000000000007</v>
      </c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>
        <v>4</v>
      </c>
      <c r="BL41" s="2">
        <v>4</v>
      </c>
      <c r="BM41" s="2">
        <v>4</v>
      </c>
      <c r="BN41" s="2">
        <v>4</v>
      </c>
      <c r="BO41" s="2">
        <v>4</v>
      </c>
      <c r="BP41" s="2">
        <v>4</v>
      </c>
      <c r="BQ41" s="2">
        <v>4</v>
      </c>
      <c r="BR41" s="2">
        <v>4</v>
      </c>
    </row>
    <row r="42" spans="1:70" ht="33.75" customHeight="1" x14ac:dyDescent="0.25">
      <c r="A42" s="14">
        <v>43969</v>
      </c>
      <c r="B42" s="2" t="s">
        <v>227</v>
      </c>
      <c r="C42" s="2">
        <v>2411668313</v>
      </c>
      <c r="D42" s="2" t="s">
        <v>234</v>
      </c>
      <c r="E42" s="18" t="s">
        <v>233</v>
      </c>
      <c r="F42" s="2">
        <v>3</v>
      </c>
      <c r="G42" s="2">
        <v>3</v>
      </c>
      <c r="H42" s="2">
        <v>1</v>
      </c>
      <c r="I42" s="14">
        <v>43969</v>
      </c>
      <c r="J42" s="2">
        <v>90</v>
      </c>
      <c r="K42" s="2">
        <v>46</v>
      </c>
      <c r="L42" s="2">
        <v>100</v>
      </c>
      <c r="M42" s="2">
        <v>1</v>
      </c>
      <c r="N42" s="2">
        <v>90</v>
      </c>
      <c r="O42" s="2"/>
      <c r="P42" s="2">
        <v>2</v>
      </c>
      <c r="Q42" s="2">
        <v>2</v>
      </c>
      <c r="R42" s="2">
        <v>22</v>
      </c>
      <c r="S42" s="2">
        <v>36.4</v>
      </c>
      <c r="T42" s="2">
        <v>2</v>
      </c>
      <c r="U42" s="2">
        <v>43</v>
      </c>
      <c r="V42" s="2">
        <v>92</v>
      </c>
      <c r="W42" s="2">
        <v>1.07</v>
      </c>
      <c r="X42" s="2">
        <v>20</v>
      </c>
      <c r="Y42" s="2">
        <v>14.9</v>
      </c>
      <c r="Z42" s="2">
        <v>5</v>
      </c>
      <c r="AA42" s="2">
        <v>169000</v>
      </c>
      <c r="AB42" s="2">
        <v>5900</v>
      </c>
      <c r="AC42" s="2">
        <v>1180</v>
      </c>
      <c r="AD42" s="2">
        <v>80</v>
      </c>
      <c r="AE42" s="2">
        <v>80</v>
      </c>
      <c r="AF42" s="2">
        <v>5690</v>
      </c>
      <c r="AG42" s="2">
        <v>950</v>
      </c>
      <c r="AH42" s="2">
        <v>3.7</v>
      </c>
      <c r="AI42" s="2">
        <v>137</v>
      </c>
      <c r="AJ42" s="2">
        <v>105</v>
      </c>
      <c r="AK42" s="2"/>
      <c r="AL42" s="2">
        <v>50</v>
      </c>
      <c r="AM42" s="2"/>
      <c r="AN42" s="2"/>
      <c r="AO42" s="2"/>
      <c r="AP42" s="2">
        <v>26</v>
      </c>
      <c r="AQ42" s="2">
        <v>740</v>
      </c>
      <c r="AR42" s="2"/>
      <c r="AS42" s="2"/>
      <c r="AT42" s="2">
        <v>3029</v>
      </c>
      <c r="AU42" s="2"/>
      <c r="AV42" s="2"/>
      <c r="AW42" s="2"/>
      <c r="AX42" s="2"/>
      <c r="AY42" s="2"/>
      <c r="AZ42" s="2"/>
      <c r="BA42" s="2"/>
      <c r="BB42" s="2">
        <v>7.38</v>
      </c>
      <c r="BC42" s="2">
        <v>35</v>
      </c>
      <c r="BD42" s="2">
        <v>20</v>
      </c>
      <c r="BE42" s="2">
        <v>86</v>
      </c>
      <c r="BF42" s="2"/>
      <c r="BG42" s="2"/>
      <c r="BH42" s="2"/>
      <c r="BI42" s="2"/>
      <c r="BJ42" s="2"/>
      <c r="BK42" s="2">
        <v>4</v>
      </c>
      <c r="BL42" s="2">
        <v>4</v>
      </c>
      <c r="BM42" s="2">
        <v>4</v>
      </c>
      <c r="BN42" s="2">
        <v>4</v>
      </c>
      <c r="BO42" s="2">
        <v>4</v>
      </c>
      <c r="BP42" s="2">
        <v>4</v>
      </c>
      <c r="BQ42" s="2">
        <v>4</v>
      </c>
      <c r="BR42" s="2">
        <v>4</v>
      </c>
    </row>
    <row r="43" spans="1:70" ht="33.75" customHeight="1" x14ac:dyDescent="0.25">
      <c r="A43" s="14">
        <v>43971</v>
      </c>
      <c r="B43" s="2" t="s">
        <v>227</v>
      </c>
      <c r="C43" s="2">
        <v>2411668314</v>
      </c>
      <c r="D43" s="2" t="s">
        <v>234</v>
      </c>
      <c r="E43" s="18" t="s">
        <v>233</v>
      </c>
      <c r="F43" s="2">
        <v>3</v>
      </c>
      <c r="G43" s="2">
        <v>15</v>
      </c>
      <c r="H43" s="2">
        <v>1</v>
      </c>
      <c r="I43" s="14">
        <v>43971</v>
      </c>
      <c r="J43" s="2">
        <v>100</v>
      </c>
      <c r="K43" s="2">
        <v>60</v>
      </c>
      <c r="L43" s="2">
        <v>66</v>
      </c>
      <c r="M43" s="2">
        <v>1</v>
      </c>
      <c r="N43" s="2">
        <v>93</v>
      </c>
      <c r="O43" s="2"/>
      <c r="P43" s="2">
        <v>2</v>
      </c>
      <c r="Q43" s="2">
        <v>2</v>
      </c>
      <c r="R43" s="2">
        <v>22</v>
      </c>
      <c r="S43" s="2">
        <v>36.5</v>
      </c>
      <c r="T43" s="2">
        <v>2</v>
      </c>
      <c r="U43" s="2">
        <v>22</v>
      </c>
      <c r="V43" s="2">
        <v>95</v>
      </c>
      <c r="W43" s="2">
        <v>0.81</v>
      </c>
      <c r="X43" s="2">
        <v>10.3</v>
      </c>
      <c r="Y43" s="2">
        <v>15.6</v>
      </c>
      <c r="Z43" s="2">
        <v>4.9000000000000004</v>
      </c>
      <c r="AA43" s="2">
        <v>308000</v>
      </c>
      <c r="AB43" s="2">
        <v>14100</v>
      </c>
      <c r="AC43" s="2">
        <v>850</v>
      </c>
      <c r="AD43" s="2">
        <v>140</v>
      </c>
      <c r="AE43" s="2">
        <v>0</v>
      </c>
      <c r="AF43" s="2">
        <v>11980</v>
      </c>
      <c r="AG43" s="2">
        <v>1270</v>
      </c>
      <c r="AH43" s="2">
        <v>4.2</v>
      </c>
      <c r="AI43" s="2">
        <v>140</v>
      </c>
      <c r="AJ43" s="2">
        <v>106</v>
      </c>
      <c r="AK43" s="2">
        <v>8.5</v>
      </c>
      <c r="AL43" s="2">
        <v>31</v>
      </c>
      <c r="AM43" s="2"/>
      <c r="AN43" s="2"/>
      <c r="AO43" s="2"/>
      <c r="AP43" s="2">
        <v>28</v>
      </c>
      <c r="AQ43" s="2"/>
      <c r="AR43" s="2"/>
      <c r="AS43" s="2"/>
      <c r="AT43" s="2">
        <v>278</v>
      </c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>
        <v>4</v>
      </c>
      <c r="BL43" s="2">
        <v>4</v>
      </c>
      <c r="BM43" s="2">
        <v>4</v>
      </c>
      <c r="BN43" s="2">
        <v>4</v>
      </c>
      <c r="BO43" s="2">
        <v>4</v>
      </c>
      <c r="BP43" s="2">
        <v>4</v>
      </c>
      <c r="BQ43" s="2">
        <v>4</v>
      </c>
      <c r="BR43" s="2">
        <v>4</v>
      </c>
    </row>
    <row r="44" spans="1:70" ht="33.75" customHeight="1" x14ac:dyDescent="0.25">
      <c r="A44" s="14">
        <v>43973</v>
      </c>
      <c r="B44" s="2" t="s">
        <v>179</v>
      </c>
      <c r="C44" s="2">
        <v>2221408351</v>
      </c>
      <c r="D44" s="18" t="s">
        <v>237</v>
      </c>
      <c r="E44" s="18" t="s">
        <v>238</v>
      </c>
      <c r="F44" s="2">
        <v>3</v>
      </c>
      <c r="G44" s="2">
        <v>1</v>
      </c>
      <c r="H44" s="2">
        <v>1</v>
      </c>
      <c r="I44" s="14">
        <v>43973</v>
      </c>
      <c r="J44" s="2">
        <v>112</v>
      </c>
      <c r="K44" s="2">
        <v>62</v>
      </c>
      <c r="L44" s="2">
        <v>80</v>
      </c>
      <c r="M44" s="2">
        <v>1</v>
      </c>
      <c r="N44" s="2"/>
      <c r="O44" s="16">
        <v>0.76</v>
      </c>
      <c r="P44" s="2">
        <v>2</v>
      </c>
      <c r="Q44" s="2">
        <v>10</v>
      </c>
      <c r="R44" s="2">
        <v>38</v>
      </c>
      <c r="S44" s="2">
        <v>36.5</v>
      </c>
      <c r="T44" s="2">
        <v>2</v>
      </c>
      <c r="U44" s="2">
        <v>80.5</v>
      </c>
      <c r="V44" s="2">
        <v>133</v>
      </c>
      <c r="W44" s="2">
        <v>1.07</v>
      </c>
      <c r="X44" s="2">
        <v>37.6</v>
      </c>
      <c r="Y44" s="2">
        <v>12.9</v>
      </c>
      <c r="Z44" s="2">
        <v>4.32</v>
      </c>
      <c r="AA44" s="2">
        <v>377000</v>
      </c>
      <c r="AB44" s="2">
        <v>16100</v>
      </c>
      <c r="AC44" s="2">
        <v>145</v>
      </c>
      <c r="AD44" s="2">
        <v>0</v>
      </c>
      <c r="AE44" s="2">
        <v>16</v>
      </c>
      <c r="AF44" s="2">
        <v>13040</v>
      </c>
      <c r="AG44" s="2">
        <v>145</v>
      </c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>
        <v>7.45</v>
      </c>
      <c r="BC44" s="2">
        <v>24</v>
      </c>
      <c r="BD44" s="2">
        <v>16.7</v>
      </c>
      <c r="BE44" s="2">
        <v>59</v>
      </c>
      <c r="BF44" s="2">
        <v>2</v>
      </c>
      <c r="BG44" s="2"/>
      <c r="BH44" s="2"/>
      <c r="BI44" s="2"/>
      <c r="BJ44" s="2"/>
      <c r="BK44" s="2">
        <v>4</v>
      </c>
      <c r="BL44" s="2">
        <v>4</v>
      </c>
      <c r="BM44" s="2">
        <v>4</v>
      </c>
      <c r="BN44" s="2">
        <v>4</v>
      </c>
      <c r="BO44" s="2">
        <v>4</v>
      </c>
      <c r="BP44" s="2">
        <v>4</v>
      </c>
      <c r="BQ44" s="2">
        <v>4</v>
      </c>
      <c r="BR44" s="2">
        <v>4</v>
      </c>
    </row>
    <row r="45" spans="1:70" ht="33.75" customHeight="1" x14ac:dyDescent="0.25">
      <c r="A45" s="14">
        <v>43976</v>
      </c>
      <c r="B45" s="2" t="s">
        <v>179</v>
      </c>
      <c r="C45" s="2">
        <v>2221408351</v>
      </c>
      <c r="D45" s="18" t="s">
        <v>237</v>
      </c>
      <c r="E45" s="18" t="s">
        <v>238</v>
      </c>
      <c r="F45" s="2">
        <v>3</v>
      </c>
      <c r="G45" s="2">
        <v>1</v>
      </c>
      <c r="H45" s="2">
        <v>1</v>
      </c>
      <c r="I45" s="14">
        <v>43976</v>
      </c>
      <c r="J45" s="2">
        <v>140</v>
      </c>
      <c r="K45" s="2">
        <v>70</v>
      </c>
      <c r="L45" s="2">
        <v>93</v>
      </c>
      <c r="M45" s="2">
        <v>1</v>
      </c>
      <c r="N45" s="2">
        <v>88</v>
      </c>
      <c r="O45" s="2">
        <v>83</v>
      </c>
      <c r="P45" s="2">
        <v>2</v>
      </c>
      <c r="Q45" s="2">
        <v>10</v>
      </c>
      <c r="R45" s="2">
        <v>20</v>
      </c>
      <c r="S45" s="2">
        <v>37</v>
      </c>
      <c r="T45" s="2">
        <v>2</v>
      </c>
      <c r="U45" s="2">
        <v>33</v>
      </c>
      <c r="V45" s="2">
        <v>88</v>
      </c>
      <c r="W45" s="2">
        <v>0.61</v>
      </c>
      <c r="X45" s="2">
        <v>15.2</v>
      </c>
      <c r="Y45" s="2">
        <v>12.1</v>
      </c>
      <c r="Z45" s="2">
        <v>3.85</v>
      </c>
      <c r="AA45" s="2">
        <v>491000</v>
      </c>
      <c r="AB45" s="2">
        <v>22300</v>
      </c>
      <c r="AC45" s="2">
        <v>1340</v>
      </c>
      <c r="AD45" s="2">
        <v>220</v>
      </c>
      <c r="AE45" s="2">
        <v>0</v>
      </c>
      <c r="AF45" s="2">
        <v>87000</v>
      </c>
      <c r="AG45" s="2">
        <v>13450</v>
      </c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>
        <v>50</v>
      </c>
      <c r="AT45" s="2"/>
      <c r="AU45" s="2"/>
      <c r="AV45" s="2"/>
      <c r="AW45" s="2"/>
      <c r="AX45" s="2"/>
      <c r="AY45" s="2"/>
      <c r="AZ45" s="2"/>
      <c r="BA45" s="2"/>
      <c r="BB45" s="2">
        <v>7.51</v>
      </c>
      <c r="BC45" s="2">
        <v>28</v>
      </c>
      <c r="BD45" s="2">
        <v>22.3</v>
      </c>
      <c r="BE45" s="2">
        <v>55</v>
      </c>
      <c r="BF45" s="2">
        <v>2</v>
      </c>
      <c r="BG45" s="2"/>
      <c r="BH45" s="2"/>
      <c r="BI45" s="2"/>
      <c r="BJ45" s="2"/>
      <c r="BK45" s="2">
        <v>4</v>
      </c>
      <c r="BL45" s="2">
        <v>4</v>
      </c>
      <c r="BM45" s="2">
        <v>4</v>
      </c>
      <c r="BN45" s="2">
        <v>4</v>
      </c>
      <c r="BO45" s="2">
        <v>4</v>
      </c>
      <c r="BP45" s="2">
        <v>4</v>
      </c>
      <c r="BQ45" s="2">
        <v>4</v>
      </c>
      <c r="BR45" s="2">
        <v>4</v>
      </c>
    </row>
    <row r="46" spans="1:70" ht="33.75" customHeight="1" x14ac:dyDescent="0.25">
      <c r="A46" s="14">
        <v>43980</v>
      </c>
      <c r="B46" s="2" t="s">
        <v>179</v>
      </c>
      <c r="C46" s="2">
        <v>2221408351</v>
      </c>
      <c r="D46" s="18" t="s">
        <v>237</v>
      </c>
      <c r="E46" s="18" t="s">
        <v>238</v>
      </c>
      <c r="F46" s="2">
        <v>1</v>
      </c>
      <c r="G46" s="2">
        <v>15</v>
      </c>
      <c r="H46" s="2">
        <v>1</v>
      </c>
      <c r="I46" s="14">
        <v>43980</v>
      </c>
      <c r="J46" s="2">
        <v>150</v>
      </c>
      <c r="K46" s="2">
        <v>70</v>
      </c>
      <c r="L46" s="2">
        <v>71</v>
      </c>
      <c r="M46" s="2">
        <v>1</v>
      </c>
      <c r="N46" s="2"/>
      <c r="O46" s="2">
        <v>92</v>
      </c>
      <c r="P46" s="2">
        <v>2</v>
      </c>
      <c r="Q46" s="2">
        <v>3</v>
      </c>
      <c r="R46" s="2">
        <v>17</v>
      </c>
      <c r="S46" s="2">
        <v>36.5</v>
      </c>
      <c r="T46" s="2">
        <v>2</v>
      </c>
      <c r="U46" s="2">
        <v>14</v>
      </c>
      <c r="V46" s="2">
        <v>116</v>
      </c>
      <c r="W46" s="2">
        <v>0.48</v>
      </c>
      <c r="X46" s="2">
        <v>6.4</v>
      </c>
      <c r="Y46" s="2">
        <v>12.5</v>
      </c>
      <c r="Z46" s="2">
        <v>4.0599999999999996</v>
      </c>
      <c r="AA46" s="2">
        <v>623</v>
      </c>
      <c r="AB46" s="2">
        <v>12500</v>
      </c>
      <c r="AC46" s="2">
        <v>500</v>
      </c>
      <c r="AD46" s="2">
        <v>1200</v>
      </c>
      <c r="AE46" s="2">
        <v>0</v>
      </c>
      <c r="AF46" s="2">
        <v>10250</v>
      </c>
      <c r="AG46" s="2">
        <v>1620</v>
      </c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>
        <v>7.5</v>
      </c>
      <c r="BC46" s="2">
        <v>31</v>
      </c>
      <c r="BD46" s="2">
        <v>24.2</v>
      </c>
      <c r="BE46" s="2">
        <v>42</v>
      </c>
      <c r="BF46" s="2"/>
      <c r="BG46" s="2"/>
      <c r="BH46" s="2"/>
      <c r="BI46" s="2"/>
      <c r="BJ46" s="2"/>
      <c r="BK46" s="2">
        <v>4</v>
      </c>
      <c r="BL46" s="2">
        <v>4</v>
      </c>
      <c r="BM46" s="2">
        <v>4</v>
      </c>
      <c r="BN46" s="2">
        <v>4</v>
      </c>
      <c r="BO46" s="2">
        <v>4</v>
      </c>
      <c r="BP46" s="2">
        <v>4</v>
      </c>
      <c r="BQ46" s="2">
        <v>4</v>
      </c>
      <c r="BR46" s="2">
        <v>4</v>
      </c>
    </row>
    <row r="47" spans="1:70" ht="33.75" customHeight="1" x14ac:dyDescent="0.25">
      <c r="A47" s="14">
        <v>43952</v>
      </c>
      <c r="B47" s="2" t="s">
        <v>239</v>
      </c>
      <c r="C47" s="2">
        <v>2222623029</v>
      </c>
      <c r="D47" s="18" t="s">
        <v>240</v>
      </c>
      <c r="E47" s="18" t="s">
        <v>241</v>
      </c>
      <c r="F47" s="2">
        <v>3</v>
      </c>
      <c r="G47" s="2">
        <v>12</v>
      </c>
      <c r="H47" s="2">
        <v>1</v>
      </c>
      <c r="I47" s="14">
        <v>43952</v>
      </c>
      <c r="J47" s="2">
        <v>120</v>
      </c>
      <c r="K47" s="2">
        <v>79</v>
      </c>
      <c r="L47" s="2">
        <v>98</v>
      </c>
      <c r="M47" s="2">
        <v>1</v>
      </c>
      <c r="N47" s="2"/>
      <c r="O47" s="16">
        <v>0.95</v>
      </c>
      <c r="P47" s="2">
        <v>2</v>
      </c>
      <c r="Q47" s="2"/>
      <c r="R47" s="2">
        <v>22</v>
      </c>
      <c r="S47" s="2">
        <v>37.799999999999997</v>
      </c>
      <c r="T47" s="2">
        <v>2</v>
      </c>
      <c r="U47" s="2">
        <v>15.2</v>
      </c>
      <c r="V47" s="2">
        <v>151</v>
      </c>
      <c r="W47" s="2">
        <v>0.88</v>
      </c>
      <c r="X47" s="2">
        <v>7.1</v>
      </c>
      <c r="Y47" s="2">
        <v>14</v>
      </c>
      <c r="Z47" s="2">
        <v>4.6500000000000004</v>
      </c>
      <c r="AA47" s="2">
        <v>141000</v>
      </c>
      <c r="AB47" s="2">
        <v>17200</v>
      </c>
      <c r="AC47" s="2">
        <v>7000</v>
      </c>
      <c r="AD47" s="2">
        <v>1000</v>
      </c>
      <c r="AE47" s="2">
        <v>0</v>
      </c>
      <c r="AF47" s="2">
        <v>87000</v>
      </c>
      <c r="AG47" s="2">
        <v>860</v>
      </c>
      <c r="AH47" s="2">
        <v>3.6</v>
      </c>
      <c r="AI47" s="2">
        <v>129</v>
      </c>
      <c r="AJ47" s="2">
        <v>94</v>
      </c>
      <c r="AK47" s="2"/>
      <c r="AL47" s="2"/>
      <c r="AM47" s="2"/>
      <c r="AN47" s="2"/>
      <c r="AO47" s="2"/>
      <c r="AP47" s="2"/>
      <c r="AQ47" s="2">
        <v>159</v>
      </c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>
        <v>7.43</v>
      </c>
      <c r="BC47" s="2">
        <v>27</v>
      </c>
      <c r="BD47" s="2">
        <v>17.899999999999999</v>
      </c>
      <c r="BE47" s="2">
        <v>61</v>
      </c>
      <c r="BF47" s="2">
        <v>2</v>
      </c>
      <c r="BG47" s="2"/>
      <c r="BH47" s="2"/>
      <c r="BI47" s="2"/>
      <c r="BJ47" s="2"/>
      <c r="BK47" s="2">
        <v>4</v>
      </c>
      <c r="BL47" s="2">
        <v>4</v>
      </c>
      <c r="BM47" s="2">
        <v>4</v>
      </c>
      <c r="BN47" s="2">
        <v>4</v>
      </c>
      <c r="BO47" s="2">
        <v>4</v>
      </c>
      <c r="BP47" s="2">
        <v>4</v>
      </c>
      <c r="BQ47" s="2">
        <v>4</v>
      </c>
      <c r="BR47" s="2">
        <v>4</v>
      </c>
    </row>
    <row r="48" spans="1:70" ht="33.75" customHeight="1" x14ac:dyDescent="0.25">
      <c r="A48" s="14">
        <v>43952</v>
      </c>
      <c r="B48" s="2" t="s">
        <v>239</v>
      </c>
      <c r="C48" s="2">
        <v>2222623029</v>
      </c>
      <c r="D48" s="18" t="s">
        <v>240</v>
      </c>
      <c r="E48" s="18" t="s">
        <v>241</v>
      </c>
      <c r="F48" s="2">
        <v>3</v>
      </c>
      <c r="G48" s="2">
        <v>11</v>
      </c>
      <c r="H48" s="2">
        <v>1</v>
      </c>
      <c r="I48" s="14">
        <v>43956</v>
      </c>
      <c r="J48" s="2">
        <v>90</v>
      </c>
      <c r="K48" s="2">
        <v>60</v>
      </c>
      <c r="L48" s="2">
        <v>70</v>
      </c>
      <c r="M48" s="2">
        <v>1</v>
      </c>
      <c r="N48" s="2"/>
      <c r="O48" s="16">
        <v>0.91</v>
      </c>
      <c r="P48" s="2">
        <v>2</v>
      </c>
      <c r="Q48" s="2"/>
      <c r="R48" s="2">
        <v>18</v>
      </c>
      <c r="S48" s="2">
        <v>36</v>
      </c>
      <c r="T48" s="2">
        <v>2</v>
      </c>
      <c r="U48" s="2">
        <v>37</v>
      </c>
      <c r="V48" s="2">
        <v>195</v>
      </c>
      <c r="W48" s="2">
        <v>0.77</v>
      </c>
      <c r="X48" s="2">
        <v>17.3</v>
      </c>
      <c r="Y48" s="2">
        <v>14</v>
      </c>
      <c r="Z48" s="2">
        <v>4.5199999999999996</v>
      </c>
      <c r="AA48" s="2">
        <v>224000</v>
      </c>
      <c r="AB48" s="2">
        <v>8700</v>
      </c>
      <c r="AC48" s="2">
        <v>440</v>
      </c>
      <c r="AD48" s="2">
        <v>0</v>
      </c>
      <c r="AE48" s="2">
        <v>0</v>
      </c>
      <c r="AF48" s="2">
        <v>7480</v>
      </c>
      <c r="AG48" s="2">
        <v>7000</v>
      </c>
      <c r="AH48" s="2">
        <v>4.3</v>
      </c>
      <c r="AI48" s="2">
        <v>137</v>
      </c>
      <c r="AJ48" s="2">
        <v>106</v>
      </c>
      <c r="AK48" s="2">
        <v>8.4</v>
      </c>
      <c r="AL48" s="2"/>
      <c r="AM48" s="2"/>
      <c r="AN48" s="2"/>
      <c r="AO48" s="2"/>
      <c r="AP48" s="2"/>
      <c r="AQ48" s="2">
        <v>117</v>
      </c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>
        <v>2</v>
      </c>
      <c r="BG48" s="2"/>
      <c r="BH48" s="2"/>
      <c r="BI48" s="2"/>
      <c r="BJ48" s="2"/>
      <c r="BK48" s="2">
        <v>4</v>
      </c>
      <c r="BL48" s="2">
        <v>4</v>
      </c>
      <c r="BM48" s="2">
        <v>4</v>
      </c>
      <c r="BN48" s="2">
        <v>4</v>
      </c>
      <c r="BO48" s="2">
        <v>4</v>
      </c>
      <c r="BP48" s="2">
        <v>4</v>
      </c>
      <c r="BQ48" s="2">
        <v>4</v>
      </c>
      <c r="BR48" s="2">
        <v>4</v>
      </c>
    </row>
    <row r="49" spans="1:75" ht="33.75" customHeight="1" x14ac:dyDescent="0.25">
      <c r="A49" s="14">
        <v>43958</v>
      </c>
      <c r="B49" s="2" t="s">
        <v>239</v>
      </c>
      <c r="C49" s="2">
        <v>2222623029</v>
      </c>
      <c r="D49" s="18" t="s">
        <v>240</v>
      </c>
      <c r="E49" s="18" t="s">
        <v>241</v>
      </c>
      <c r="F49" s="2">
        <v>1</v>
      </c>
      <c r="G49" s="2">
        <v>15</v>
      </c>
      <c r="H49" s="2">
        <v>1</v>
      </c>
      <c r="I49" s="14">
        <v>43958</v>
      </c>
      <c r="J49" s="2">
        <v>120</v>
      </c>
      <c r="K49" s="2">
        <v>80</v>
      </c>
      <c r="L49" s="2">
        <v>75</v>
      </c>
      <c r="M49" s="2">
        <v>1</v>
      </c>
      <c r="N49" s="2"/>
      <c r="O49" s="16">
        <v>0.91</v>
      </c>
      <c r="P49" s="2">
        <v>2</v>
      </c>
      <c r="Q49" s="2"/>
      <c r="R49" s="2">
        <v>20</v>
      </c>
      <c r="S49" s="2">
        <v>36</v>
      </c>
      <c r="T49" s="2">
        <v>2</v>
      </c>
      <c r="U49" s="2">
        <v>43</v>
      </c>
      <c r="V49" s="2">
        <v>75</v>
      </c>
      <c r="W49" s="2">
        <v>0.81</v>
      </c>
      <c r="X49" s="2">
        <v>20.100000000000001</v>
      </c>
      <c r="Y49" s="2">
        <v>15.2</v>
      </c>
      <c r="Z49" s="2">
        <v>4.91</v>
      </c>
      <c r="AA49" s="2">
        <v>273000</v>
      </c>
      <c r="AB49" s="2">
        <v>7900</v>
      </c>
      <c r="AC49" s="2">
        <v>550</v>
      </c>
      <c r="AD49" s="2">
        <v>160</v>
      </c>
      <c r="AE49" s="2">
        <v>0</v>
      </c>
      <c r="AF49" s="2">
        <v>5210</v>
      </c>
      <c r="AG49" s="2">
        <v>2050</v>
      </c>
      <c r="AH49" s="2">
        <v>4.2</v>
      </c>
      <c r="AI49" s="2">
        <v>138</v>
      </c>
      <c r="AJ49" s="2">
        <v>107</v>
      </c>
      <c r="AK49" s="2">
        <v>8.4</v>
      </c>
      <c r="AL49" s="2"/>
      <c r="AM49" s="2"/>
      <c r="AN49" s="2"/>
      <c r="AO49" s="2"/>
      <c r="AP49" s="2"/>
      <c r="AQ49" s="2"/>
      <c r="AR49" s="2"/>
      <c r="AS49" s="2">
        <v>39</v>
      </c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>
        <v>4</v>
      </c>
      <c r="BL49" s="2">
        <v>4</v>
      </c>
      <c r="BM49" s="2">
        <v>4</v>
      </c>
      <c r="BN49" s="2">
        <v>4</v>
      </c>
      <c r="BO49" s="2">
        <v>4</v>
      </c>
      <c r="BP49" s="2">
        <v>4</v>
      </c>
      <c r="BQ49" s="2">
        <v>4</v>
      </c>
      <c r="BR49" s="2">
        <v>4</v>
      </c>
    </row>
    <row r="50" spans="1:75" ht="33.75" customHeight="1" x14ac:dyDescent="0.25">
      <c r="A50" s="14">
        <v>43973</v>
      </c>
      <c r="B50" s="2" t="s">
        <v>242</v>
      </c>
      <c r="C50" s="2">
        <v>2212716589</v>
      </c>
      <c r="D50" s="18" t="s">
        <v>243</v>
      </c>
      <c r="E50" s="18" t="s">
        <v>244</v>
      </c>
      <c r="F50" s="2">
        <v>2</v>
      </c>
      <c r="G50" s="2">
        <v>1</v>
      </c>
      <c r="H50" s="2">
        <v>1</v>
      </c>
      <c r="I50" s="14">
        <v>43973</v>
      </c>
      <c r="J50" s="2">
        <v>134</v>
      </c>
      <c r="K50" s="2">
        <v>89</v>
      </c>
      <c r="L50" s="2">
        <v>77</v>
      </c>
      <c r="M50" s="2">
        <v>1</v>
      </c>
      <c r="N50" s="2"/>
      <c r="O50" s="2">
        <v>84</v>
      </c>
      <c r="P50" s="2">
        <v>2</v>
      </c>
      <c r="Q50" s="2"/>
      <c r="R50" s="2">
        <v>28</v>
      </c>
      <c r="S50" s="2">
        <v>36.700000000000003</v>
      </c>
      <c r="T50" s="2">
        <v>2</v>
      </c>
      <c r="U50" s="2">
        <v>43</v>
      </c>
      <c r="V50" s="2">
        <v>103</v>
      </c>
      <c r="W50" s="2">
        <v>1.22</v>
      </c>
      <c r="X50" s="2">
        <v>20</v>
      </c>
      <c r="Y50" s="2">
        <v>15.6</v>
      </c>
      <c r="Z50" s="2">
        <v>5.36</v>
      </c>
      <c r="AA50" s="2">
        <v>238000</v>
      </c>
      <c r="AB50" s="2">
        <v>4200</v>
      </c>
      <c r="AC50" s="2">
        <v>210</v>
      </c>
      <c r="AD50" s="2">
        <v>0</v>
      </c>
      <c r="AE50" s="2">
        <v>0</v>
      </c>
      <c r="AF50" s="2">
        <v>3360</v>
      </c>
      <c r="AG50" s="2">
        <v>630</v>
      </c>
      <c r="AH50" s="2">
        <v>3.7</v>
      </c>
      <c r="AI50" s="2">
        <v>136</v>
      </c>
      <c r="AJ50" s="2">
        <v>105</v>
      </c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>
        <v>7.4</v>
      </c>
      <c r="BC50" s="2">
        <v>23</v>
      </c>
      <c r="BD50" s="2">
        <v>14.2</v>
      </c>
      <c r="BE50" s="2">
        <v>79</v>
      </c>
      <c r="BF50" s="2">
        <v>2</v>
      </c>
      <c r="BG50" s="2"/>
      <c r="BH50" s="2"/>
      <c r="BI50" s="2"/>
      <c r="BJ50" s="2"/>
      <c r="BK50" s="2">
        <v>4</v>
      </c>
      <c r="BL50" s="2">
        <v>4</v>
      </c>
      <c r="BM50" s="2">
        <v>4</v>
      </c>
      <c r="BN50" s="2">
        <v>4</v>
      </c>
      <c r="BO50" s="2">
        <v>4</v>
      </c>
      <c r="BP50" s="2">
        <v>4</v>
      </c>
      <c r="BQ50" s="2">
        <v>4</v>
      </c>
      <c r="BR50" s="2">
        <v>4</v>
      </c>
    </row>
    <row r="51" spans="1:75" ht="33.75" customHeight="1" x14ac:dyDescent="0.25">
      <c r="A51" s="14">
        <v>43976</v>
      </c>
      <c r="B51" s="2" t="s">
        <v>242</v>
      </c>
      <c r="C51" s="2">
        <v>2212716589</v>
      </c>
      <c r="D51" s="18" t="s">
        <v>243</v>
      </c>
      <c r="E51" s="18" t="s">
        <v>244</v>
      </c>
      <c r="F51" s="2">
        <v>3</v>
      </c>
      <c r="G51" s="2">
        <v>15</v>
      </c>
      <c r="H51" s="2">
        <v>1</v>
      </c>
      <c r="I51" s="14">
        <v>43976</v>
      </c>
      <c r="J51" s="2">
        <v>120</v>
      </c>
      <c r="K51" s="2">
        <v>68</v>
      </c>
      <c r="L51" s="2">
        <v>60</v>
      </c>
      <c r="M51" s="2">
        <v>1</v>
      </c>
      <c r="N51" s="16">
        <v>0.99</v>
      </c>
      <c r="O51" s="16">
        <v>0.9</v>
      </c>
      <c r="P51" s="2">
        <v>2</v>
      </c>
      <c r="Q51" s="2">
        <v>5</v>
      </c>
      <c r="R51" s="2">
        <v>20</v>
      </c>
      <c r="S51" s="2">
        <v>36.700000000000003</v>
      </c>
      <c r="T51" s="2">
        <v>2</v>
      </c>
      <c r="U51" s="2">
        <v>27</v>
      </c>
      <c r="V51" s="2">
        <v>97</v>
      </c>
      <c r="W51" s="2">
        <v>0.86</v>
      </c>
      <c r="X51" s="2">
        <v>12.4</v>
      </c>
      <c r="Y51" s="2">
        <v>14.7</v>
      </c>
      <c r="Z51" s="2">
        <v>4.82</v>
      </c>
      <c r="AA51" s="2">
        <v>311000</v>
      </c>
      <c r="AB51" s="2">
        <v>66400</v>
      </c>
      <c r="AC51" s="2">
        <v>380</v>
      </c>
      <c r="AD51" s="2">
        <v>60</v>
      </c>
      <c r="AE51" s="2">
        <v>0</v>
      </c>
      <c r="AF51" s="2">
        <v>4800</v>
      </c>
      <c r="AG51" s="2">
        <v>1150</v>
      </c>
      <c r="AH51" s="2">
        <v>4.7</v>
      </c>
      <c r="AI51" s="2">
        <v>138</v>
      </c>
      <c r="AJ51" s="2">
        <v>106</v>
      </c>
      <c r="AK51" s="2">
        <v>8.3000000000000007</v>
      </c>
      <c r="AL51" s="2">
        <v>115</v>
      </c>
      <c r="AM51" s="2"/>
      <c r="AN51" s="2"/>
      <c r="AO51" s="2"/>
      <c r="AP51" s="2">
        <v>85</v>
      </c>
      <c r="AQ51" s="2"/>
      <c r="AR51" s="2"/>
      <c r="AS51" s="2">
        <v>34</v>
      </c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>
        <v>4</v>
      </c>
      <c r="BL51" s="2">
        <v>4</v>
      </c>
      <c r="BM51" s="2">
        <v>4</v>
      </c>
      <c r="BN51" s="2">
        <v>4</v>
      </c>
      <c r="BO51" s="2">
        <v>4</v>
      </c>
      <c r="BP51" s="2">
        <v>4</v>
      </c>
      <c r="BQ51" s="2">
        <v>4</v>
      </c>
      <c r="BR51" s="2">
        <v>4</v>
      </c>
    </row>
    <row r="52" spans="1:75" ht="33.75" customHeight="1" x14ac:dyDescent="0.25">
      <c r="A52" s="14">
        <v>43980</v>
      </c>
      <c r="B52" s="2" t="s">
        <v>242</v>
      </c>
      <c r="C52" s="2">
        <v>2212716589</v>
      </c>
      <c r="D52" s="18" t="s">
        <v>243</v>
      </c>
      <c r="E52" s="18" t="s">
        <v>244</v>
      </c>
      <c r="F52" s="2">
        <v>1</v>
      </c>
      <c r="G52" s="2">
        <v>15</v>
      </c>
      <c r="H52" s="2">
        <v>1</v>
      </c>
      <c r="I52" s="14">
        <v>43980</v>
      </c>
      <c r="J52" s="2">
        <v>124</v>
      </c>
      <c r="K52" s="2">
        <v>87</v>
      </c>
      <c r="L52" s="2">
        <v>37</v>
      </c>
      <c r="M52" s="2">
        <v>1</v>
      </c>
      <c r="N52" s="2"/>
      <c r="O52" s="2">
        <v>97</v>
      </c>
      <c r="P52" s="2">
        <v>2</v>
      </c>
      <c r="Q52" s="2"/>
      <c r="R52" s="2">
        <v>20</v>
      </c>
      <c r="S52" s="2">
        <v>37</v>
      </c>
      <c r="T52" s="2">
        <v>2</v>
      </c>
      <c r="U52" s="2">
        <v>24</v>
      </c>
      <c r="V52" s="2">
        <v>97</v>
      </c>
      <c r="W52" s="2">
        <v>0.77</v>
      </c>
      <c r="X52" s="2">
        <v>11.1</v>
      </c>
      <c r="Y52" s="2">
        <v>15.5</v>
      </c>
      <c r="Z52" s="2">
        <v>5.0199999999999996</v>
      </c>
      <c r="AA52" s="2">
        <v>435000</v>
      </c>
      <c r="AB52" s="2">
        <v>6500</v>
      </c>
      <c r="AC52" s="2">
        <v>200</v>
      </c>
      <c r="AD52" s="2">
        <v>60</v>
      </c>
      <c r="AE52" s="2">
        <v>0</v>
      </c>
      <c r="AF52" s="2">
        <v>3770</v>
      </c>
      <c r="AG52" s="2">
        <v>2470</v>
      </c>
      <c r="AH52" s="2">
        <v>4</v>
      </c>
      <c r="AI52" s="2">
        <v>138</v>
      </c>
      <c r="AJ52" s="2">
        <v>103</v>
      </c>
      <c r="AK52" s="2">
        <v>8.5</v>
      </c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>
        <v>4</v>
      </c>
      <c r="BL52" s="2">
        <v>4</v>
      </c>
      <c r="BM52" s="2">
        <v>4</v>
      </c>
      <c r="BN52" s="2">
        <v>4</v>
      </c>
      <c r="BO52" s="2">
        <v>4</v>
      </c>
      <c r="BP52" s="2">
        <v>4</v>
      </c>
      <c r="BQ52" s="2">
        <v>4</v>
      </c>
      <c r="BR52" s="2">
        <v>4</v>
      </c>
    </row>
    <row r="53" spans="1:75" ht="33.75" customHeight="1" x14ac:dyDescent="0.25">
      <c r="A53" s="14">
        <v>43956</v>
      </c>
      <c r="B53" s="2" t="s">
        <v>245</v>
      </c>
      <c r="C53" s="2">
        <v>2481764279</v>
      </c>
      <c r="D53" s="18" t="s">
        <v>246</v>
      </c>
      <c r="E53" s="18" t="s">
        <v>247</v>
      </c>
      <c r="F53" s="2">
        <v>2</v>
      </c>
      <c r="G53" s="2">
        <v>11</v>
      </c>
      <c r="H53" s="2">
        <v>1</v>
      </c>
      <c r="I53" s="14">
        <v>43956</v>
      </c>
      <c r="J53" s="2">
        <v>102</v>
      </c>
      <c r="K53" s="2">
        <v>67</v>
      </c>
      <c r="L53" s="2">
        <v>100</v>
      </c>
      <c r="M53" s="2">
        <v>1</v>
      </c>
      <c r="N53" s="2"/>
      <c r="O53" s="2">
        <v>84</v>
      </c>
      <c r="P53" s="2">
        <v>2</v>
      </c>
      <c r="Q53" s="2"/>
      <c r="R53" s="2">
        <v>26</v>
      </c>
      <c r="S53" s="2">
        <v>37.200000000000003</v>
      </c>
      <c r="T53" s="2">
        <v>2</v>
      </c>
      <c r="U53" s="2">
        <v>77</v>
      </c>
      <c r="V53" s="2">
        <v>102</v>
      </c>
      <c r="W53" s="2">
        <v>1.38</v>
      </c>
      <c r="X53" s="2">
        <v>36.200000000000003</v>
      </c>
      <c r="Y53" s="2">
        <v>14.3</v>
      </c>
      <c r="Z53" s="2">
        <v>4.4800000000000004</v>
      </c>
      <c r="AA53" s="2">
        <v>157000</v>
      </c>
      <c r="AB53" s="2">
        <v>2800</v>
      </c>
      <c r="AC53" s="2">
        <v>11200</v>
      </c>
      <c r="AD53" s="2">
        <v>280</v>
      </c>
      <c r="AE53" s="2">
        <v>0</v>
      </c>
      <c r="AF53" s="2">
        <v>26</v>
      </c>
      <c r="AG53" s="2">
        <v>470</v>
      </c>
      <c r="AH53" s="2">
        <v>3.8</v>
      </c>
      <c r="AI53" s="2">
        <v>136</v>
      </c>
      <c r="AJ53" s="2">
        <v>100</v>
      </c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>
        <v>4</v>
      </c>
      <c r="BL53" s="2">
        <v>4</v>
      </c>
      <c r="BM53" s="2">
        <v>4</v>
      </c>
      <c r="BN53" s="2">
        <v>4</v>
      </c>
      <c r="BO53" s="2">
        <v>4</v>
      </c>
      <c r="BP53" s="2">
        <v>4</v>
      </c>
      <c r="BQ53" s="2">
        <v>4</v>
      </c>
      <c r="BR53" s="2">
        <v>4</v>
      </c>
    </row>
    <row r="54" spans="1:75" ht="33.75" customHeight="1" x14ac:dyDescent="0.25">
      <c r="A54" s="14">
        <v>43957</v>
      </c>
      <c r="B54" s="2" t="s">
        <v>245</v>
      </c>
      <c r="C54" s="2">
        <v>2481764279</v>
      </c>
      <c r="D54" s="18" t="s">
        <v>246</v>
      </c>
      <c r="E54" s="18" t="s">
        <v>247</v>
      </c>
      <c r="F54" s="2">
        <v>3</v>
      </c>
      <c r="G54" s="2">
        <v>15</v>
      </c>
      <c r="H54" s="2">
        <v>1</v>
      </c>
      <c r="I54" s="14">
        <v>43957</v>
      </c>
      <c r="J54" s="2">
        <v>99</v>
      </c>
      <c r="K54" s="2">
        <v>65</v>
      </c>
      <c r="L54" s="2">
        <v>90</v>
      </c>
      <c r="M54" s="2">
        <v>1</v>
      </c>
      <c r="N54" s="2">
        <v>94</v>
      </c>
      <c r="O54" s="2">
        <v>87</v>
      </c>
      <c r="P54" s="2">
        <v>2</v>
      </c>
      <c r="Q54" s="2">
        <v>3</v>
      </c>
      <c r="R54" s="2">
        <v>24</v>
      </c>
      <c r="S54" s="2">
        <v>38.6</v>
      </c>
      <c r="T54" s="2">
        <v>2</v>
      </c>
      <c r="U54" s="2">
        <v>77</v>
      </c>
      <c r="V54" s="2">
        <v>102</v>
      </c>
      <c r="W54" s="2">
        <v>1.38</v>
      </c>
      <c r="X54" s="2">
        <v>36.200000000000003</v>
      </c>
      <c r="Y54" s="2">
        <v>14.3</v>
      </c>
      <c r="Z54" s="2">
        <v>4.4800000000000004</v>
      </c>
      <c r="AA54" s="2">
        <v>157000</v>
      </c>
      <c r="AB54" s="2">
        <v>2800</v>
      </c>
      <c r="AC54" s="2">
        <v>11200</v>
      </c>
      <c r="AD54" s="2">
        <v>280</v>
      </c>
      <c r="AE54" s="2">
        <v>0</v>
      </c>
      <c r="AF54" s="2">
        <v>26</v>
      </c>
      <c r="AG54" s="2">
        <v>470</v>
      </c>
      <c r="AH54" s="2">
        <v>3.8</v>
      </c>
      <c r="AI54" s="2">
        <v>136</v>
      </c>
      <c r="AJ54" s="2">
        <v>100</v>
      </c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>
        <v>4</v>
      </c>
      <c r="BL54" s="2">
        <v>4</v>
      </c>
      <c r="BM54" s="2">
        <v>4</v>
      </c>
      <c r="BN54" s="2">
        <v>4</v>
      </c>
      <c r="BO54" s="2">
        <v>4</v>
      </c>
      <c r="BP54" s="2">
        <v>4</v>
      </c>
      <c r="BQ54" s="2">
        <v>4</v>
      </c>
      <c r="BR54" s="2">
        <v>4</v>
      </c>
    </row>
    <row r="55" spans="1:75" ht="33.75" customHeight="1" x14ac:dyDescent="0.25">
      <c r="A55" s="14">
        <v>43962</v>
      </c>
      <c r="B55" s="2" t="s">
        <v>245</v>
      </c>
      <c r="C55" s="2">
        <v>2481764279</v>
      </c>
      <c r="D55" s="18" t="s">
        <v>246</v>
      </c>
      <c r="E55" s="18" t="s">
        <v>247</v>
      </c>
      <c r="F55" s="2">
        <v>1</v>
      </c>
      <c r="G55" s="2">
        <v>15</v>
      </c>
      <c r="H55" s="2">
        <v>1</v>
      </c>
      <c r="I55" s="14">
        <v>43962</v>
      </c>
      <c r="J55" s="2">
        <v>128</v>
      </c>
      <c r="K55" s="2">
        <v>89</v>
      </c>
      <c r="L55" s="2">
        <v>100</v>
      </c>
      <c r="M55" s="2">
        <v>1</v>
      </c>
      <c r="N55" s="2"/>
      <c r="O55" s="2">
        <v>98</v>
      </c>
      <c r="P55" s="2">
        <v>2</v>
      </c>
      <c r="Q55" s="2"/>
      <c r="R55" s="2">
        <v>21</v>
      </c>
      <c r="S55" s="2">
        <v>36.5</v>
      </c>
      <c r="T55" s="2">
        <v>2</v>
      </c>
      <c r="U55" s="2">
        <v>39</v>
      </c>
      <c r="V55" s="2">
        <v>81</v>
      </c>
      <c r="W55" s="2">
        <v>0.68</v>
      </c>
      <c r="X55" s="2">
        <v>18.2</v>
      </c>
      <c r="Y55" s="2">
        <v>15</v>
      </c>
      <c r="Z55" s="2">
        <v>4.68</v>
      </c>
      <c r="AA55" s="2">
        <v>243000</v>
      </c>
      <c r="AB55" s="2">
        <v>7300</v>
      </c>
      <c r="AC55" s="2">
        <v>730</v>
      </c>
      <c r="AD55" s="2">
        <v>70</v>
      </c>
      <c r="AE55" s="2">
        <v>0</v>
      </c>
      <c r="AF55" s="2">
        <v>5260</v>
      </c>
      <c r="AG55" s="2">
        <v>1240</v>
      </c>
      <c r="AH55" s="2"/>
      <c r="AI55" s="2"/>
      <c r="AJ55" s="2"/>
      <c r="AK55" s="2"/>
      <c r="AL55" s="2"/>
      <c r="AM55" s="2"/>
      <c r="AN55" s="2"/>
      <c r="AO55" s="2"/>
      <c r="AP55" s="2"/>
      <c r="AQ55" s="2">
        <v>143</v>
      </c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>
        <v>4</v>
      </c>
      <c r="BL55" s="2">
        <v>4</v>
      </c>
      <c r="BM55" s="2">
        <v>4</v>
      </c>
      <c r="BN55" s="2">
        <v>4</v>
      </c>
      <c r="BO55" s="2">
        <v>4</v>
      </c>
      <c r="BP55" s="2">
        <v>4</v>
      </c>
      <c r="BQ55" s="2">
        <v>4</v>
      </c>
      <c r="BR55" s="2">
        <v>4</v>
      </c>
    </row>
    <row r="56" spans="1:75" ht="33.75" customHeight="1" x14ac:dyDescent="0.25">
      <c r="A56" s="14">
        <v>43951</v>
      </c>
      <c r="B56" s="2" t="s">
        <v>248</v>
      </c>
      <c r="C56" s="2">
        <v>9651223656</v>
      </c>
      <c r="D56" s="2" t="s">
        <v>250</v>
      </c>
      <c r="E56" s="18" t="s">
        <v>249</v>
      </c>
      <c r="F56" s="2">
        <v>1</v>
      </c>
      <c r="G56" s="2">
        <v>2</v>
      </c>
      <c r="H56" s="2">
        <v>1</v>
      </c>
      <c r="I56" s="14">
        <v>43951</v>
      </c>
      <c r="J56" s="2">
        <v>97</v>
      </c>
      <c r="K56" s="2">
        <v>74</v>
      </c>
      <c r="L56" s="2">
        <v>94</v>
      </c>
      <c r="M56" s="2">
        <v>1</v>
      </c>
      <c r="N56" s="2"/>
      <c r="O56" s="2">
        <v>78</v>
      </c>
      <c r="P56" s="2">
        <v>2</v>
      </c>
      <c r="Q56" s="2"/>
      <c r="R56" s="2">
        <v>24</v>
      </c>
      <c r="S56" s="2">
        <v>35.4</v>
      </c>
      <c r="T56" s="2">
        <v>2</v>
      </c>
      <c r="U56" s="2">
        <v>20</v>
      </c>
      <c r="V56" s="2">
        <v>113</v>
      </c>
      <c r="W56" s="2">
        <v>0.82</v>
      </c>
      <c r="X56" s="2">
        <v>9</v>
      </c>
      <c r="Y56" s="2">
        <v>15.9</v>
      </c>
      <c r="Z56" s="2">
        <v>5.41</v>
      </c>
      <c r="AA56" s="2">
        <v>326000</v>
      </c>
      <c r="AB56" s="2">
        <v>12600</v>
      </c>
      <c r="AC56" s="2">
        <v>1390</v>
      </c>
      <c r="AD56" s="2">
        <v>0</v>
      </c>
      <c r="AE56" s="2">
        <v>130</v>
      </c>
      <c r="AF56" s="2">
        <v>9580</v>
      </c>
      <c r="AG56" s="2">
        <v>1510</v>
      </c>
      <c r="AH56" s="2"/>
      <c r="AI56" s="2"/>
      <c r="AJ56" s="2"/>
      <c r="AK56" s="2"/>
      <c r="AL56" s="2">
        <v>47</v>
      </c>
      <c r="AM56" s="2"/>
      <c r="AN56" s="2"/>
      <c r="AO56" s="2"/>
      <c r="AP56" s="2">
        <v>47</v>
      </c>
      <c r="AQ56" s="2">
        <v>599</v>
      </c>
      <c r="AR56" s="2"/>
      <c r="AS56" s="2"/>
      <c r="AT56" s="2">
        <v>439</v>
      </c>
      <c r="AU56" s="2"/>
      <c r="AV56" s="2"/>
      <c r="AW56" s="2"/>
      <c r="AX56" s="2"/>
      <c r="AY56" s="2"/>
      <c r="AZ56" s="2"/>
      <c r="BA56" s="2"/>
      <c r="BB56" s="2">
        <v>7.46</v>
      </c>
      <c r="BC56" s="2">
        <v>25</v>
      </c>
      <c r="BD56" s="2">
        <v>17</v>
      </c>
      <c r="BE56" s="2">
        <v>50</v>
      </c>
      <c r="BF56" s="2">
        <v>2</v>
      </c>
      <c r="BG56" s="2">
        <v>80</v>
      </c>
      <c r="BH56" s="2">
        <v>22</v>
      </c>
      <c r="BI56" s="2"/>
      <c r="BJ56" s="2"/>
      <c r="BK56" s="2">
        <v>4</v>
      </c>
      <c r="BL56" s="2">
        <v>4</v>
      </c>
      <c r="BM56" s="2">
        <v>4</v>
      </c>
      <c r="BN56" s="2">
        <v>4</v>
      </c>
      <c r="BO56" s="2">
        <v>4</v>
      </c>
      <c r="BP56" s="2">
        <v>4</v>
      </c>
      <c r="BQ56" s="2">
        <v>4</v>
      </c>
      <c r="BR56" s="2">
        <v>4</v>
      </c>
    </row>
    <row r="57" spans="1:75" ht="33.75" customHeight="1" x14ac:dyDescent="0.25">
      <c r="A57" s="14">
        <v>43956</v>
      </c>
      <c r="B57" s="2" t="s">
        <v>248</v>
      </c>
      <c r="C57" s="2">
        <v>9651223657</v>
      </c>
      <c r="D57" s="2" t="s">
        <v>250</v>
      </c>
      <c r="E57" s="18" t="s">
        <v>249</v>
      </c>
      <c r="F57" s="2">
        <v>1</v>
      </c>
      <c r="G57" s="2">
        <v>15</v>
      </c>
      <c r="H57" s="2">
        <v>1</v>
      </c>
      <c r="I57" s="14">
        <v>43956</v>
      </c>
      <c r="J57" s="2">
        <v>123</v>
      </c>
      <c r="K57" s="2">
        <v>77</v>
      </c>
      <c r="L57" s="2">
        <v>60</v>
      </c>
      <c r="M57" s="2">
        <v>1</v>
      </c>
      <c r="N57" s="2">
        <v>94</v>
      </c>
      <c r="O57" s="2"/>
      <c r="P57" s="2">
        <v>2</v>
      </c>
      <c r="Q57" s="2">
        <v>5</v>
      </c>
      <c r="R57" s="2">
        <v>16</v>
      </c>
      <c r="S57" s="2">
        <v>36.700000000000003</v>
      </c>
      <c r="T57" s="2">
        <v>2</v>
      </c>
      <c r="U57" s="2"/>
      <c r="V57" s="2"/>
      <c r="W57" s="2">
        <v>15</v>
      </c>
      <c r="X57" s="2">
        <v>80</v>
      </c>
      <c r="Y57" s="2">
        <v>0.55000000000000004</v>
      </c>
      <c r="Z57" s="2">
        <v>6.8</v>
      </c>
      <c r="AA57" s="2">
        <v>15.5</v>
      </c>
      <c r="AB57" s="2">
        <v>4.8</v>
      </c>
      <c r="AC57" s="2">
        <v>433</v>
      </c>
      <c r="AD57" s="2">
        <v>7500</v>
      </c>
      <c r="AE57" s="2">
        <v>750</v>
      </c>
      <c r="AF57" s="2">
        <v>80</v>
      </c>
      <c r="AG57" s="2">
        <v>80</v>
      </c>
      <c r="AH57" s="2">
        <v>4950</v>
      </c>
      <c r="AI57" s="2">
        <v>1580</v>
      </c>
      <c r="AJ57" s="2">
        <v>3.8</v>
      </c>
      <c r="AK57" s="2">
        <v>136</v>
      </c>
      <c r="AL57" s="2">
        <v>106</v>
      </c>
      <c r="AM57" s="2">
        <v>7.7</v>
      </c>
      <c r="AN57" s="2"/>
      <c r="AO57" s="2"/>
      <c r="AP57" s="2"/>
      <c r="AQ57" s="2"/>
      <c r="AR57" s="2"/>
      <c r="AS57" s="2">
        <v>1775</v>
      </c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>
        <v>4</v>
      </c>
      <c r="BL57" s="2">
        <v>4</v>
      </c>
      <c r="BM57" s="2">
        <v>4</v>
      </c>
      <c r="BN57" s="2">
        <v>4</v>
      </c>
      <c r="BO57" s="2">
        <v>4</v>
      </c>
      <c r="BP57" s="2">
        <v>4</v>
      </c>
      <c r="BQ57" s="2">
        <v>4</v>
      </c>
      <c r="BR57" s="2">
        <v>4</v>
      </c>
    </row>
    <row r="58" spans="1:75" ht="33.75" customHeight="1" x14ac:dyDescent="0.25">
      <c r="A58" s="14">
        <v>43958</v>
      </c>
      <c r="B58" s="2" t="s">
        <v>248</v>
      </c>
      <c r="C58" s="2">
        <v>9651223658</v>
      </c>
      <c r="D58" s="2" t="s">
        <v>250</v>
      </c>
      <c r="E58" s="18" t="s">
        <v>249</v>
      </c>
      <c r="F58" s="2">
        <v>1</v>
      </c>
      <c r="G58" s="2">
        <v>15</v>
      </c>
      <c r="H58" s="2">
        <v>1</v>
      </c>
      <c r="I58" s="14">
        <v>43958</v>
      </c>
      <c r="J58" s="2">
        <v>121</v>
      </c>
      <c r="K58" s="2">
        <v>73</v>
      </c>
      <c r="L58" s="2">
        <v>98</v>
      </c>
      <c r="M58" s="2">
        <v>1</v>
      </c>
      <c r="N58" s="2">
        <v>96</v>
      </c>
      <c r="O58" s="2"/>
      <c r="P58" s="2">
        <v>2</v>
      </c>
      <c r="Q58" s="2">
        <v>5</v>
      </c>
      <c r="R58" s="2">
        <v>17</v>
      </c>
      <c r="S58" s="2">
        <v>36.6</v>
      </c>
      <c r="T58" s="2">
        <v>2</v>
      </c>
      <c r="U58" s="2"/>
      <c r="V58" s="2"/>
      <c r="W58" s="2">
        <v>15</v>
      </c>
      <c r="X58" s="2">
        <v>93</v>
      </c>
      <c r="Y58" s="2">
        <v>0.66</v>
      </c>
      <c r="Z58" s="2">
        <v>6.8</v>
      </c>
      <c r="AA58" s="2">
        <v>15.4</v>
      </c>
      <c r="AB58" s="2">
        <v>4.8</v>
      </c>
      <c r="AC58" s="2">
        <v>501</v>
      </c>
      <c r="AD58" s="2">
        <v>6500</v>
      </c>
      <c r="AE58" s="2">
        <v>520</v>
      </c>
      <c r="AF58" s="2">
        <v>60</v>
      </c>
      <c r="AG58" s="2">
        <v>60</v>
      </c>
      <c r="AH58" s="2">
        <v>3840</v>
      </c>
      <c r="AI58" s="2">
        <v>2020</v>
      </c>
      <c r="AJ58" s="2">
        <v>3.7</v>
      </c>
      <c r="AK58" s="2">
        <v>137</v>
      </c>
      <c r="AL58" s="2">
        <v>104</v>
      </c>
      <c r="AM58" s="2">
        <v>8.1</v>
      </c>
      <c r="AN58" s="2">
        <v>40</v>
      </c>
      <c r="AO58" s="2">
        <v>49</v>
      </c>
      <c r="AP58" s="2"/>
      <c r="AQ58" s="2">
        <v>251</v>
      </c>
      <c r="AR58" s="2">
        <v>38</v>
      </c>
      <c r="AS58" s="2"/>
      <c r="AT58" s="2"/>
      <c r="AU58" s="2">
        <v>20</v>
      </c>
      <c r="AV58" s="2">
        <v>194</v>
      </c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>
        <v>4</v>
      </c>
      <c r="BL58" s="2">
        <v>4</v>
      </c>
      <c r="BM58" s="2">
        <v>4</v>
      </c>
      <c r="BN58" s="2">
        <v>4</v>
      </c>
      <c r="BO58" s="2">
        <v>4</v>
      </c>
      <c r="BP58" s="2">
        <v>4</v>
      </c>
      <c r="BQ58" s="2">
        <v>4</v>
      </c>
      <c r="BR58" s="2">
        <v>4</v>
      </c>
      <c r="BS58" s="14"/>
      <c r="BT58" s="51"/>
      <c r="BU58" s="14"/>
      <c r="BV58" s="52"/>
      <c r="BW58" s="14"/>
    </row>
    <row r="59" spans="1:75" ht="33.75" customHeight="1" x14ac:dyDescent="0.25">
      <c r="A59" s="14">
        <v>43953</v>
      </c>
      <c r="B59" s="2" t="s">
        <v>248</v>
      </c>
      <c r="C59" s="2">
        <v>2222776647</v>
      </c>
      <c r="D59" s="2" t="s">
        <v>252</v>
      </c>
      <c r="E59" s="18" t="s">
        <v>251</v>
      </c>
      <c r="F59" s="2">
        <v>3</v>
      </c>
      <c r="G59" s="2">
        <v>11</v>
      </c>
      <c r="H59" s="2">
        <v>1</v>
      </c>
      <c r="I59" s="14">
        <v>43953</v>
      </c>
      <c r="J59" s="2">
        <v>115</v>
      </c>
      <c r="K59" s="2">
        <v>64</v>
      </c>
      <c r="L59" s="2">
        <v>104</v>
      </c>
      <c r="M59" s="2">
        <v>1</v>
      </c>
      <c r="N59" s="2"/>
      <c r="O59" s="2">
        <v>85</v>
      </c>
      <c r="P59" s="2">
        <v>2</v>
      </c>
      <c r="Q59" s="2"/>
      <c r="R59" s="2">
        <v>24</v>
      </c>
      <c r="S59" s="2">
        <v>36.5</v>
      </c>
      <c r="T59" s="2">
        <v>2</v>
      </c>
      <c r="U59" s="2">
        <v>52</v>
      </c>
      <c r="V59" s="2">
        <v>98</v>
      </c>
      <c r="W59" s="2">
        <v>0.74</v>
      </c>
      <c r="X59" s="2">
        <v>24</v>
      </c>
      <c r="Y59" s="2">
        <v>14</v>
      </c>
      <c r="Z59" s="2">
        <v>5.4</v>
      </c>
      <c r="AA59" s="2">
        <v>308000</v>
      </c>
      <c r="AB59" s="2">
        <v>10100</v>
      </c>
      <c r="AC59" s="2">
        <v>1010</v>
      </c>
      <c r="AD59" s="2">
        <v>10</v>
      </c>
      <c r="AE59" s="2">
        <v>10</v>
      </c>
      <c r="AF59" s="2">
        <v>7570</v>
      </c>
      <c r="AG59" s="2">
        <v>1310</v>
      </c>
      <c r="AH59" s="2">
        <v>4.3</v>
      </c>
      <c r="AI59" s="2">
        <v>137</v>
      </c>
      <c r="AJ59" s="2">
        <v>101</v>
      </c>
      <c r="AK59" s="2"/>
      <c r="AL59" s="2">
        <v>35</v>
      </c>
      <c r="AM59" s="2"/>
      <c r="AN59" s="2"/>
      <c r="AO59" s="2"/>
      <c r="AP59" s="2">
        <v>27</v>
      </c>
      <c r="AQ59" s="2">
        <v>274</v>
      </c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>
        <v>7.42</v>
      </c>
      <c r="BC59" s="2">
        <v>22</v>
      </c>
      <c r="BD59" s="2">
        <v>14</v>
      </c>
      <c r="BE59" s="2">
        <v>79</v>
      </c>
      <c r="BF59" s="2"/>
      <c r="BG59" s="2"/>
      <c r="BH59" s="2">
        <v>14</v>
      </c>
      <c r="BI59" s="2"/>
      <c r="BJ59" s="2">
        <v>14</v>
      </c>
      <c r="BK59" s="2">
        <v>4</v>
      </c>
      <c r="BL59" s="2">
        <v>4</v>
      </c>
      <c r="BM59" s="2">
        <v>4</v>
      </c>
      <c r="BN59" s="2">
        <v>4</v>
      </c>
      <c r="BO59" s="2">
        <v>4</v>
      </c>
      <c r="BP59" s="2">
        <v>4</v>
      </c>
      <c r="BQ59" s="2">
        <v>4</v>
      </c>
      <c r="BR59" s="2">
        <v>4</v>
      </c>
    </row>
    <row r="60" spans="1:75" ht="33.75" customHeight="1" x14ac:dyDescent="0.25">
      <c r="A60" s="14">
        <v>43958</v>
      </c>
      <c r="B60" s="2" t="s">
        <v>248</v>
      </c>
      <c r="C60" s="2">
        <v>2222776648</v>
      </c>
      <c r="D60" s="2" t="s">
        <v>252</v>
      </c>
      <c r="E60" s="18" t="s">
        <v>251</v>
      </c>
      <c r="F60" s="2">
        <v>3</v>
      </c>
      <c r="G60" s="2">
        <v>15</v>
      </c>
      <c r="H60" s="2">
        <v>1</v>
      </c>
      <c r="I60" s="14">
        <v>43958</v>
      </c>
      <c r="J60" s="2">
        <v>112</v>
      </c>
      <c r="K60" s="2">
        <v>79</v>
      </c>
      <c r="L60" s="2">
        <v>65</v>
      </c>
      <c r="M60" s="2">
        <v>1</v>
      </c>
      <c r="N60" s="2"/>
      <c r="O60" s="2">
        <v>88</v>
      </c>
      <c r="P60" s="2">
        <v>2</v>
      </c>
      <c r="Q60" s="2"/>
      <c r="R60" s="2">
        <v>20</v>
      </c>
      <c r="S60" s="2">
        <v>36</v>
      </c>
      <c r="T60" s="2">
        <v>2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>
        <v>7.48</v>
      </c>
      <c r="BE60" s="2">
        <v>27</v>
      </c>
      <c r="BF60" s="2">
        <v>20</v>
      </c>
      <c r="BG60" s="2">
        <v>66</v>
      </c>
      <c r="BH60" s="2"/>
      <c r="BI60" s="2"/>
      <c r="BJ60" s="2"/>
      <c r="BK60" s="2">
        <v>4</v>
      </c>
      <c r="BL60" s="2">
        <v>4</v>
      </c>
      <c r="BM60" s="2">
        <v>4</v>
      </c>
      <c r="BN60" s="2">
        <v>4</v>
      </c>
      <c r="BO60" s="2">
        <v>4</v>
      </c>
      <c r="BP60" s="2">
        <v>4</v>
      </c>
      <c r="BQ60" s="2">
        <v>4</v>
      </c>
      <c r="BR60" s="2">
        <v>4</v>
      </c>
    </row>
    <row r="61" spans="1:75" ht="33.75" customHeight="1" x14ac:dyDescent="0.25">
      <c r="A61" s="14">
        <v>43959</v>
      </c>
      <c r="B61" s="2" t="s">
        <v>248</v>
      </c>
      <c r="C61" s="2">
        <v>2222776649</v>
      </c>
      <c r="D61" s="2" t="s">
        <v>252</v>
      </c>
      <c r="E61" s="18" t="s">
        <v>251</v>
      </c>
      <c r="F61" s="2">
        <v>3</v>
      </c>
      <c r="G61" s="2">
        <v>15</v>
      </c>
      <c r="H61" s="2">
        <v>1</v>
      </c>
      <c r="I61" s="14">
        <v>43959</v>
      </c>
      <c r="J61" s="2">
        <v>100</v>
      </c>
      <c r="K61" s="2">
        <v>70</v>
      </c>
      <c r="L61" s="2">
        <v>90</v>
      </c>
      <c r="M61" s="2">
        <v>1</v>
      </c>
      <c r="N61" s="2"/>
      <c r="O61" s="2">
        <v>92</v>
      </c>
      <c r="P61" s="2">
        <v>2</v>
      </c>
      <c r="Q61" s="2"/>
      <c r="R61" s="2">
        <v>20</v>
      </c>
      <c r="S61" s="2">
        <v>36.299999999999997</v>
      </c>
      <c r="T61" s="2">
        <v>2</v>
      </c>
      <c r="U61" s="2">
        <v>35</v>
      </c>
      <c r="V61" s="2">
        <v>81</v>
      </c>
      <c r="W61" s="2">
        <v>0.56000000000000005</v>
      </c>
      <c r="X61" s="2">
        <v>16</v>
      </c>
      <c r="Y61" s="2">
        <v>13.4</v>
      </c>
      <c r="Z61" s="2">
        <v>4.7</v>
      </c>
      <c r="AA61" s="2">
        <v>340000</v>
      </c>
      <c r="AB61" s="2">
        <v>6800</v>
      </c>
      <c r="AC61" s="2">
        <v>70</v>
      </c>
      <c r="AD61" s="2">
        <v>70</v>
      </c>
      <c r="AE61" s="2">
        <v>0</v>
      </c>
      <c r="AF61" s="2">
        <v>3600</v>
      </c>
      <c r="AG61" s="2">
        <v>2650</v>
      </c>
      <c r="AH61" s="2">
        <v>3.6</v>
      </c>
      <c r="AI61" s="2">
        <v>137</v>
      </c>
      <c r="AJ61" s="2">
        <v>108</v>
      </c>
      <c r="AK61" s="2"/>
      <c r="AL61" s="2">
        <v>40</v>
      </c>
      <c r="AM61" s="2">
        <v>37</v>
      </c>
      <c r="AN61" s="2"/>
      <c r="AO61" s="2"/>
      <c r="AP61" s="2">
        <v>36</v>
      </c>
      <c r="AQ61" s="2">
        <v>210</v>
      </c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>
        <v>75</v>
      </c>
      <c r="BH61" s="2">
        <v>14</v>
      </c>
      <c r="BI61" s="2"/>
      <c r="BJ61" s="2"/>
      <c r="BK61" s="2">
        <v>4</v>
      </c>
      <c r="BL61" s="2">
        <v>4</v>
      </c>
      <c r="BM61" s="2">
        <v>4</v>
      </c>
      <c r="BN61" s="2">
        <v>4</v>
      </c>
      <c r="BO61" s="2">
        <v>4</v>
      </c>
      <c r="BP61" s="2">
        <v>4</v>
      </c>
      <c r="BQ61" s="2">
        <v>4</v>
      </c>
      <c r="BR61" s="2">
        <v>4</v>
      </c>
    </row>
    <row r="62" spans="1:75" ht="33.75" customHeight="1" x14ac:dyDescent="0.25">
      <c r="A62" s="14">
        <v>43952</v>
      </c>
      <c r="B62" s="2" t="s">
        <v>242</v>
      </c>
      <c r="C62" s="2">
        <v>2221497537</v>
      </c>
      <c r="D62" s="2" t="s">
        <v>254</v>
      </c>
      <c r="E62" s="18" t="s">
        <v>253</v>
      </c>
      <c r="F62" s="2">
        <v>3</v>
      </c>
      <c r="G62" s="2">
        <v>2</v>
      </c>
      <c r="H62" s="2">
        <v>1</v>
      </c>
      <c r="I62" s="14">
        <v>43952</v>
      </c>
      <c r="J62" s="2">
        <v>149</v>
      </c>
      <c r="K62" s="2">
        <v>81</v>
      </c>
      <c r="L62" s="2">
        <v>113</v>
      </c>
      <c r="M62" s="2">
        <v>1</v>
      </c>
      <c r="N62" s="2">
        <v>87</v>
      </c>
      <c r="O62" s="2"/>
      <c r="P62" s="2">
        <v>2</v>
      </c>
      <c r="Q62" s="2">
        <v>3</v>
      </c>
      <c r="R62" s="2">
        <v>22</v>
      </c>
      <c r="S62" s="2">
        <v>39.200000000000003</v>
      </c>
      <c r="T62" s="2"/>
      <c r="U62" s="2">
        <v>28</v>
      </c>
      <c r="V62" s="2">
        <v>140</v>
      </c>
      <c r="W62" s="2">
        <v>1.32</v>
      </c>
      <c r="X62" s="2">
        <v>13</v>
      </c>
      <c r="Y62" s="2">
        <v>16.100000000000001</v>
      </c>
      <c r="Z62" s="2">
        <v>5.5</v>
      </c>
      <c r="AA62" s="2">
        <v>184000</v>
      </c>
      <c r="AB62" s="2">
        <v>8800</v>
      </c>
      <c r="AC62" s="2">
        <v>880</v>
      </c>
      <c r="AD62" s="2">
        <v>90</v>
      </c>
      <c r="AE62" s="2">
        <v>90</v>
      </c>
      <c r="AF62" s="2">
        <v>7130</v>
      </c>
      <c r="AG62" s="2">
        <v>620</v>
      </c>
      <c r="AH62" s="2">
        <v>3.9</v>
      </c>
      <c r="AI62" s="2">
        <v>130</v>
      </c>
      <c r="AJ62" s="2">
        <v>97</v>
      </c>
      <c r="AK62" s="2"/>
      <c r="AL62" s="2">
        <v>86</v>
      </c>
      <c r="AM62" s="2"/>
      <c r="AN62" s="2"/>
      <c r="AO62" s="2"/>
      <c r="AP62" s="2">
        <v>71</v>
      </c>
      <c r="AQ62" s="2">
        <v>134</v>
      </c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>
        <v>7.48</v>
      </c>
      <c r="BC62" s="2">
        <v>29</v>
      </c>
      <c r="BD62" s="2">
        <v>21</v>
      </c>
      <c r="BE62" s="2">
        <v>78</v>
      </c>
      <c r="BF62" s="2"/>
      <c r="BG62" s="2"/>
      <c r="BH62" s="2"/>
      <c r="BI62" s="2"/>
      <c r="BJ62" s="2"/>
      <c r="BK62" s="2">
        <v>4</v>
      </c>
      <c r="BL62" s="2">
        <v>4</v>
      </c>
      <c r="BM62" s="2">
        <v>4</v>
      </c>
      <c r="BN62" s="2">
        <v>4</v>
      </c>
      <c r="BO62" s="2">
        <v>4</v>
      </c>
      <c r="BP62" s="2">
        <v>4</v>
      </c>
      <c r="BQ62" s="2">
        <v>4</v>
      </c>
      <c r="BR62" s="2">
        <v>4</v>
      </c>
    </row>
    <row r="63" spans="1:75" ht="33.75" customHeight="1" x14ac:dyDescent="0.25">
      <c r="A63" s="14">
        <v>43957</v>
      </c>
      <c r="B63" s="2" t="s">
        <v>242</v>
      </c>
      <c r="C63" s="2">
        <v>2221497537</v>
      </c>
      <c r="D63" s="2" t="s">
        <v>254</v>
      </c>
      <c r="E63" s="18" t="s">
        <v>253</v>
      </c>
      <c r="F63" s="2">
        <v>3</v>
      </c>
      <c r="G63" s="2">
        <v>2</v>
      </c>
      <c r="H63" s="2">
        <v>1</v>
      </c>
      <c r="I63" s="14">
        <v>43957</v>
      </c>
      <c r="J63" s="2">
        <v>120</v>
      </c>
      <c r="K63" s="2">
        <v>70</v>
      </c>
      <c r="L63" s="2">
        <v>66</v>
      </c>
      <c r="M63" s="2">
        <v>1</v>
      </c>
      <c r="N63" s="2">
        <v>98</v>
      </c>
      <c r="O63" s="2"/>
      <c r="P63" s="2">
        <v>2</v>
      </c>
      <c r="Q63" s="2">
        <v>3</v>
      </c>
      <c r="R63" s="2">
        <v>21</v>
      </c>
      <c r="S63" s="2">
        <v>36.5</v>
      </c>
      <c r="T63" s="2">
        <v>2</v>
      </c>
      <c r="U63" s="2">
        <v>33</v>
      </c>
      <c r="V63" s="2">
        <v>139</v>
      </c>
      <c r="W63" s="2">
        <v>0.76</v>
      </c>
      <c r="X63" s="2">
        <v>15</v>
      </c>
      <c r="Y63" s="2">
        <v>15.5</v>
      </c>
      <c r="Z63" s="2">
        <v>4.8</v>
      </c>
      <c r="AA63" s="2">
        <v>303000</v>
      </c>
      <c r="AB63" s="2">
        <v>117000</v>
      </c>
      <c r="AC63" s="2">
        <v>820</v>
      </c>
      <c r="AD63" s="2">
        <v>120</v>
      </c>
      <c r="AE63" s="2">
        <v>0</v>
      </c>
      <c r="AF63" s="2">
        <v>9480</v>
      </c>
      <c r="AG63" s="2">
        <v>1290</v>
      </c>
      <c r="AH63" s="2"/>
      <c r="AI63" s="2"/>
      <c r="AJ63" s="2"/>
      <c r="AK63" s="2"/>
      <c r="AL63" s="2">
        <v>60</v>
      </c>
      <c r="AM63" s="2"/>
      <c r="AN63" s="2"/>
      <c r="AO63" s="2" t="s">
        <v>255</v>
      </c>
      <c r="AP63" s="2">
        <v>121</v>
      </c>
      <c r="AQ63" s="2">
        <v>310</v>
      </c>
      <c r="AR63" s="2"/>
      <c r="AS63" s="2">
        <v>24</v>
      </c>
      <c r="AT63" s="2">
        <v>170</v>
      </c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>
        <v>158</v>
      </c>
      <c r="BH63" s="2">
        <v>16</v>
      </c>
      <c r="BI63" s="2" t="s">
        <v>256</v>
      </c>
      <c r="BJ63" s="2"/>
      <c r="BK63" s="2">
        <v>4</v>
      </c>
      <c r="BL63" s="2">
        <v>4</v>
      </c>
      <c r="BM63" s="2">
        <v>4</v>
      </c>
      <c r="BN63" s="2">
        <v>4</v>
      </c>
      <c r="BO63" s="2">
        <v>4</v>
      </c>
      <c r="BP63" s="2">
        <v>4</v>
      </c>
      <c r="BQ63" s="2">
        <v>4</v>
      </c>
      <c r="BR63" s="2">
        <v>4</v>
      </c>
    </row>
    <row r="64" spans="1:75" ht="33.75" customHeight="1" x14ac:dyDescent="0.25">
      <c r="A64" s="14">
        <v>43960</v>
      </c>
      <c r="B64" s="2" t="s">
        <v>242</v>
      </c>
      <c r="C64" s="2">
        <v>2221497537</v>
      </c>
      <c r="D64" s="2" t="s">
        <v>254</v>
      </c>
      <c r="E64" s="18" t="s">
        <v>253</v>
      </c>
      <c r="F64" s="2">
        <v>3</v>
      </c>
      <c r="G64" s="2">
        <v>2</v>
      </c>
      <c r="H64" s="2">
        <v>1</v>
      </c>
      <c r="I64" s="14">
        <v>43960</v>
      </c>
      <c r="J64" s="2">
        <v>137</v>
      </c>
      <c r="K64" s="2">
        <v>90</v>
      </c>
      <c r="L64" s="2">
        <v>65</v>
      </c>
      <c r="M64" s="2">
        <v>1</v>
      </c>
      <c r="N64" s="2"/>
      <c r="O64" s="2">
        <v>96</v>
      </c>
      <c r="P64" s="2">
        <v>2</v>
      </c>
      <c r="Q64" s="2"/>
      <c r="R64" s="2">
        <v>20</v>
      </c>
      <c r="S64" s="2">
        <v>36</v>
      </c>
      <c r="T64" s="2">
        <v>2</v>
      </c>
      <c r="U64" s="2">
        <v>32</v>
      </c>
      <c r="V64" s="2">
        <v>128</v>
      </c>
      <c r="W64" s="2">
        <v>0.7</v>
      </c>
      <c r="X64" s="2">
        <v>15.1</v>
      </c>
      <c r="Y64" s="2">
        <v>15.7</v>
      </c>
      <c r="Z64" s="2">
        <v>4.8</v>
      </c>
      <c r="AA64" s="2">
        <v>328000</v>
      </c>
      <c r="AB64" s="2">
        <v>11300</v>
      </c>
      <c r="AC64" s="2">
        <v>900</v>
      </c>
      <c r="AD64" s="2">
        <v>110</v>
      </c>
      <c r="AE64" s="2">
        <v>0</v>
      </c>
      <c r="AF64" s="2">
        <v>8930</v>
      </c>
      <c r="AG64" s="2">
        <v>1360</v>
      </c>
      <c r="AH64" s="2">
        <v>4</v>
      </c>
      <c r="AI64" s="2">
        <v>137</v>
      </c>
      <c r="AJ64" s="2">
        <v>100</v>
      </c>
      <c r="AK64" s="2"/>
      <c r="AL64" s="2">
        <v>55</v>
      </c>
      <c r="AM64" s="2">
        <v>34</v>
      </c>
      <c r="AN64" s="2"/>
      <c r="AO64" s="2"/>
      <c r="AP64" s="2">
        <v>134</v>
      </c>
      <c r="AQ64" s="2">
        <v>228</v>
      </c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>
        <v>132</v>
      </c>
      <c r="BH64" s="2">
        <v>21</v>
      </c>
      <c r="BI64" s="2"/>
      <c r="BJ64" s="2"/>
      <c r="BK64" s="2">
        <v>4</v>
      </c>
      <c r="BL64" s="2">
        <v>4</v>
      </c>
      <c r="BM64" s="2">
        <v>4</v>
      </c>
      <c r="BN64" s="2">
        <v>4</v>
      </c>
      <c r="BO64" s="2">
        <v>4</v>
      </c>
      <c r="BP64" s="2">
        <v>4</v>
      </c>
      <c r="BQ64" s="2">
        <v>4</v>
      </c>
      <c r="BR64" s="2">
        <v>4</v>
      </c>
    </row>
    <row r="65" spans="1:74" ht="33.75" customHeight="1" x14ac:dyDescent="0.25">
      <c r="A65" s="14">
        <v>43960</v>
      </c>
      <c r="B65" s="2" t="s">
        <v>242</v>
      </c>
      <c r="C65" s="2">
        <v>2221505491</v>
      </c>
      <c r="D65" s="2" t="s">
        <v>257</v>
      </c>
      <c r="E65" s="18" t="s">
        <v>258</v>
      </c>
      <c r="F65" s="2">
        <v>3</v>
      </c>
      <c r="G65" s="2">
        <v>1</v>
      </c>
      <c r="H65" s="2">
        <v>1</v>
      </c>
      <c r="I65" s="14">
        <v>43960</v>
      </c>
      <c r="J65" s="2">
        <v>145</v>
      </c>
      <c r="K65" s="2">
        <v>78</v>
      </c>
      <c r="L65" s="2">
        <v>88</v>
      </c>
      <c r="M65" s="2">
        <v>1</v>
      </c>
      <c r="N65" s="2"/>
      <c r="O65" s="2">
        <v>81</v>
      </c>
      <c r="P65" s="2">
        <v>2</v>
      </c>
      <c r="Q65" s="2"/>
      <c r="R65" s="2">
        <v>28</v>
      </c>
      <c r="S65" s="2">
        <v>37</v>
      </c>
      <c r="T65" s="2">
        <v>2</v>
      </c>
      <c r="U65" s="2">
        <v>40</v>
      </c>
      <c r="V65" s="2">
        <v>114</v>
      </c>
      <c r="W65" s="2">
        <v>1.03</v>
      </c>
      <c r="X65" s="2">
        <v>19</v>
      </c>
      <c r="Y65" s="2">
        <v>15.7</v>
      </c>
      <c r="Z65" s="2">
        <v>5.3</v>
      </c>
      <c r="AA65" s="2">
        <v>281000</v>
      </c>
      <c r="AB65" s="2">
        <v>7800</v>
      </c>
      <c r="AC65" s="2">
        <v>940</v>
      </c>
      <c r="AD65" s="2">
        <v>0</v>
      </c>
      <c r="AE65" s="2">
        <v>80</v>
      </c>
      <c r="AF65" s="2">
        <v>5150</v>
      </c>
      <c r="AG65" s="2">
        <v>1640</v>
      </c>
      <c r="AH65" s="2">
        <v>3</v>
      </c>
      <c r="AI65" s="2">
        <v>137</v>
      </c>
      <c r="AJ65" s="2">
        <v>94</v>
      </c>
      <c r="AK65" s="2"/>
      <c r="AL65" s="2">
        <v>74</v>
      </c>
      <c r="AM65" s="2"/>
      <c r="AN65" s="2"/>
      <c r="AO65" s="2"/>
      <c r="AP65" s="2">
        <v>34</v>
      </c>
      <c r="AQ65" s="2">
        <v>502</v>
      </c>
      <c r="AR65" s="2"/>
      <c r="AS65" s="2"/>
      <c r="AT65" s="2">
        <v>438</v>
      </c>
      <c r="AU65" s="2"/>
      <c r="AV65" s="2"/>
      <c r="AW65" s="2"/>
      <c r="AX65" s="2"/>
      <c r="AY65" s="2"/>
      <c r="AZ65" s="2"/>
      <c r="BA65" s="2"/>
      <c r="BB65" s="2">
        <v>7.43</v>
      </c>
      <c r="BC65" s="2">
        <v>29</v>
      </c>
      <c r="BD65" s="2">
        <v>19</v>
      </c>
      <c r="BE65" s="2">
        <v>68</v>
      </c>
      <c r="BF65" s="2"/>
      <c r="BG65" s="2"/>
      <c r="BH65" s="2"/>
      <c r="BI65" s="2"/>
      <c r="BJ65" s="2"/>
      <c r="BK65" s="2">
        <v>2</v>
      </c>
      <c r="BL65" s="2">
        <v>2</v>
      </c>
      <c r="BM65" s="2">
        <v>1</v>
      </c>
      <c r="BN65" s="2">
        <v>2</v>
      </c>
      <c r="BO65" s="2">
        <v>2</v>
      </c>
      <c r="BP65" s="2">
        <v>2</v>
      </c>
      <c r="BQ65" s="2">
        <v>2</v>
      </c>
      <c r="BR65" s="2">
        <v>2</v>
      </c>
    </row>
    <row r="66" spans="1:74" ht="33.75" customHeight="1" x14ac:dyDescent="0.25">
      <c r="A66" s="14">
        <v>43963</v>
      </c>
      <c r="B66" s="2" t="s">
        <v>242</v>
      </c>
      <c r="C66" s="2">
        <v>2221505491</v>
      </c>
      <c r="D66" s="2" t="s">
        <v>257</v>
      </c>
      <c r="E66" s="18" t="s">
        <v>258</v>
      </c>
      <c r="F66" s="2">
        <v>3</v>
      </c>
      <c r="G66" s="2">
        <v>1</v>
      </c>
      <c r="H66" s="2">
        <v>1</v>
      </c>
      <c r="I66" s="14">
        <v>43963</v>
      </c>
      <c r="J66" s="2">
        <v>132</v>
      </c>
      <c r="K66" s="2">
        <v>69</v>
      </c>
      <c r="L66" s="2">
        <v>60</v>
      </c>
      <c r="M66" s="2">
        <v>1</v>
      </c>
      <c r="N66" s="2">
        <v>93</v>
      </c>
      <c r="O66" s="2"/>
      <c r="P66" s="2">
        <v>2</v>
      </c>
      <c r="Q66" s="2">
        <v>5</v>
      </c>
      <c r="R66" s="2">
        <v>18</v>
      </c>
      <c r="S66" s="2">
        <v>37</v>
      </c>
      <c r="T66" s="2">
        <v>2</v>
      </c>
      <c r="U66" s="2">
        <v>35</v>
      </c>
      <c r="V66" s="2">
        <v>169</v>
      </c>
      <c r="W66" s="2">
        <v>0.6</v>
      </c>
      <c r="X66" s="2">
        <v>16</v>
      </c>
      <c r="Y66" s="2">
        <v>13.6</v>
      </c>
      <c r="Z66" s="2">
        <v>4.4000000000000004</v>
      </c>
      <c r="AA66" s="2">
        <v>322000</v>
      </c>
      <c r="AB66" s="2">
        <v>9100</v>
      </c>
      <c r="AC66" s="2">
        <v>360</v>
      </c>
      <c r="AD66" s="2">
        <v>0</v>
      </c>
      <c r="AE66" s="2">
        <v>0</v>
      </c>
      <c r="AF66" s="2">
        <v>7920</v>
      </c>
      <c r="AG66" s="2">
        <v>730</v>
      </c>
      <c r="AH66" s="2">
        <v>3.1</v>
      </c>
      <c r="AI66" s="2">
        <v>141</v>
      </c>
      <c r="AJ66" s="2">
        <v>105</v>
      </c>
      <c r="AK66" s="2"/>
      <c r="AL66" s="2">
        <v>49</v>
      </c>
      <c r="AM66" s="2">
        <v>29</v>
      </c>
      <c r="AN66" s="2"/>
      <c r="AO66" s="2"/>
      <c r="AP66" s="2">
        <v>31</v>
      </c>
      <c r="AQ66" s="2">
        <v>170</v>
      </c>
      <c r="AR66" s="2"/>
      <c r="AS66" s="2">
        <v>48</v>
      </c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>
        <v>4</v>
      </c>
      <c r="BL66" s="2">
        <v>4</v>
      </c>
      <c r="BM66" s="2">
        <v>4</v>
      </c>
      <c r="BN66" s="2">
        <v>4</v>
      </c>
      <c r="BO66" s="2">
        <v>4</v>
      </c>
      <c r="BP66" s="2">
        <v>4</v>
      </c>
      <c r="BQ66" s="2">
        <v>4</v>
      </c>
      <c r="BR66" s="2">
        <v>4</v>
      </c>
    </row>
    <row r="67" spans="1:74" ht="33.75" customHeight="1" x14ac:dyDescent="0.25">
      <c r="A67" s="14">
        <v>43966</v>
      </c>
      <c r="B67" s="2" t="s">
        <v>242</v>
      </c>
      <c r="C67" s="2">
        <v>2221505491</v>
      </c>
      <c r="D67" s="2" t="s">
        <v>257</v>
      </c>
      <c r="E67" s="18" t="s">
        <v>258</v>
      </c>
      <c r="F67" s="2">
        <v>3</v>
      </c>
      <c r="G67" s="2">
        <v>1</v>
      </c>
      <c r="H67" s="2">
        <v>1</v>
      </c>
      <c r="I67" s="14">
        <v>43966</v>
      </c>
      <c r="J67" s="2">
        <v>110</v>
      </c>
      <c r="K67" s="2">
        <v>80</v>
      </c>
      <c r="L67" s="2">
        <v>62</v>
      </c>
      <c r="M67" s="2">
        <v>1</v>
      </c>
      <c r="N67" s="2"/>
      <c r="O67" s="2">
        <v>95</v>
      </c>
      <c r="P67" s="2">
        <v>2</v>
      </c>
      <c r="Q67" s="2"/>
      <c r="R67" s="2">
        <v>16</v>
      </c>
      <c r="S67" s="2">
        <v>36.700000000000003</v>
      </c>
      <c r="T67" s="2">
        <v>2</v>
      </c>
      <c r="U67" s="2">
        <v>30</v>
      </c>
      <c r="V67" s="2">
        <v>99</v>
      </c>
      <c r="W67" s="2">
        <v>0.52</v>
      </c>
      <c r="X67" s="2">
        <v>14</v>
      </c>
      <c r="Y67" s="2">
        <v>15.1</v>
      </c>
      <c r="Z67" s="2">
        <v>4.8</v>
      </c>
      <c r="AA67" s="2">
        <v>392000</v>
      </c>
      <c r="AB67" s="2">
        <v>5900</v>
      </c>
      <c r="AC67" s="2">
        <v>470</v>
      </c>
      <c r="AD67" s="2">
        <v>60</v>
      </c>
      <c r="AE67" s="2">
        <v>0</v>
      </c>
      <c r="AF67" s="2">
        <v>4130</v>
      </c>
      <c r="AG67" s="2">
        <v>11180</v>
      </c>
      <c r="AH67" s="2">
        <v>2.6</v>
      </c>
      <c r="AI67" s="2">
        <v>137</v>
      </c>
      <c r="AJ67" s="2">
        <v>94</v>
      </c>
      <c r="AK67" s="2"/>
      <c r="AL67" s="2">
        <v>41</v>
      </c>
      <c r="AM67" s="2">
        <v>29</v>
      </c>
      <c r="AN67" s="2"/>
      <c r="AO67" s="2"/>
      <c r="AP67" s="2">
        <v>41</v>
      </c>
      <c r="AQ67" s="2"/>
      <c r="AR67" s="2"/>
      <c r="AS67" s="2"/>
      <c r="AT67" s="2">
        <v>218</v>
      </c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>
        <v>4</v>
      </c>
      <c r="BL67" s="2">
        <v>4</v>
      </c>
      <c r="BM67" s="2">
        <v>4</v>
      </c>
      <c r="BN67" s="2">
        <v>4</v>
      </c>
      <c r="BO67" s="2">
        <v>4</v>
      </c>
      <c r="BP67" s="2">
        <v>4</v>
      </c>
      <c r="BQ67" s="2">
        <v>4</v>
      </c>
      <c r="BR67" s="2">
        <v>4</v>
      </c>
    </row>
    <row r="68" spans="1:74" ht="33.75" customHeight="1" x14ac:dyDescent="0.25">
      <c r="A68" s="14">
        <v>43953</v>
      </c>
      <c r="B68" s="2" t="s">
        <v>259</v>
      </c>
      <c r="C68" s="2">
        <v>224845352</v>
      </c>
      <c r="D68" s="18" t="s">
        <v>261</v>
      </c>
      <c r="E68" s="18" t="s">
        <v>260</v>
      </c>
      <c r="F68" s="2">
        <v>3</v>
      </c>
      <c r="G68" s="2">
        <v>11</v>
      </c>
      <c r="H68" s="2">
        <v>1</v>
      </c>
      <c r="I68" s="14">
        <v>43953</v>
      </c>
      <c r="J68" s="2">
        <v>116</v>
      </c>
      <c r="K68" s="2">
        <v>75</v>
      </c>
      <c r="L68" s="2">
        <v>78</v>
      </c>
      <c r="M68" s="2">
        <v>1</v>
      </c>
      <c r="N68" s="2">
        <v>85</v>
      </c>
      <c r="O68" s="2">
        <v>60</v>
      </c>
      <c r="P68" s="2">
        <v>2</v>
      </c>
      <c r="Q68" s="2">
        <v>3</v>
      </c>
      <c r="R68" s="2">
        <v>18</v>
      </c>
      <c r="S68" s="2">
        <v>36</v>
      </c>
      <c r="T68" s="2">
        <v>2</v>
      </c>
      <c r="U68" s="2">
        <v>41</v>
      </c>
      <c r="V68" s="2">
        <v>473</v>
      </c>
      <c r="W68" s="2">
        <v>0.94</v>
      </c>
      <c r="X68" s="2">
        <v>19</v>
      </c>
      <c r="Y68" s="2">
        <v>14.6</v>
      </c>
      <c r="Z68" s="2">
        <v>5.0999999999999996</v>
      </c>
      <c r="AA68" s="2">
        <v>475000</v>
      </c>
      <c r="AB68" s="2">
        <v>18500</v>
      </c>
      <c r="AC68" s="2">
        <v>1850</v>
      </c>
      <c r="AD68" s="2">
        <v>0</v>
      </c>
      <c r="AE68" s="2">
        <v>180</v>
      </c>
      <c r="AF68" s="2">
        <v>15350</v>
      </c>
      <c r="AG68" s="2">
        <v>920</v>
      </c>
      <c r="AH68" s="2">
        <v>4.4000000000000004</v>
      </c>
      <c r="AI68" s="2">
        <v>133</v>
      </c>
      <c r="AJ68" s="2">
        <v>94</v>
      </c>
      <c r="AK68" s="2"/>
      <c r="AL68" s="2">
        <v>37</v>
      </c>
      <c r="AM68" s="2"/>
      <c r="AN68" s="2"/>
      <c r="AO68" s="2"/>
      <c r="AP68" s="2">
        <v>32</v>
      </c>
      <c r="AQ68" s="2">
        <v>346</v>
      </c>
      <c r="AR68" s="2"/>
      <c r="AS68" s="2"/>
      <c r="AT68" s="2">
        <v>478</v>
      </c>
      <c r="AU68" s="2"/>
      <c r="AV68" s="2">
        <v>100</v>
      </c>
      <c r="AW68" s="44" t="s">
        <v>262</v>
      </c>
      <c r="AX68" s="2">
        <v>15</v>
      </c>
      <c r="AY68" s="2" t="s">
        <v>263</v>
      </c>
      <c r="AZ68" s="2" t="s">
        <v>264</v>
      </c>
      <c r="BA68" s="2" t="s">
        <v>263</v>
      </c>
      <c r="BB68" s="2">
        <v>7.5</v>
      </c>
      <c r="BC68" s="2">
        <v>20</v>
      </c>
      <c r="BD68" s="2">
        <v>15</v>
      </c>
      <c r="BE68" s="2">
        <v>48</v>
      </c>
      <c r="BF68" s="2"/>
      <c r="BG68" s="2">
        <v>83</v>
      </c>
      <c r="BH68" s="2">
        <v>41</v>
      </c>
      <c r="BI68" s="2"/>
      <c r="BJ68" s="2"/>
      <c r="BK68" s="2">
        <v>4</v>
      </c>
      <c r="BL68" s="2">
        <v>4</v>
      </c>
      <c r="BM68" s="2">
        <v>4</v>
      </c>
      <c r="BN68" s="2">
        <v>4</v>
      </c>
      <c r="BO68" s="2">
        <v>4</v>
      </c>
      <c r="BP68" s="2">
        <v>4</v>
      </c>
      <c r="BQ68" s="2">
        <v>4</v>
      </c>
      <c r="BR68" s="2">
        <v>4</v>
      </c>
    </row>
    <row r="69" spans="1:74" ht="33.75" customHeight="1" x14ac:dyDescent="0.25">
      <c r="A69" s="14">
        <v>43958</v>
      </c>
      <c r="B69" s="2" t="s">
        <v>259</v>
      </c>
      <c r="C69" s="2">
        <v>224845352</v>
      </c>
      <c r="D69" s="18" t="s">
        <v>261</v>
      </c>
      <c r="E69" s="18" t="s">
        <v>260</v>
      </c>
      <c r="F69" s="2">
        <v>2</v>
      </c>
      <c r="G69" s="2">
        <v>11</v>
      </c>
      <c r="H69" s="2">
        <v>1</v>
      </c>
      <c r="I69" s="14">
        <v>43958</v>
      </c>
      <c r="J69" s="2">
        <v>132</v>
      </c>
      <c r="K69" s="2">
        <v>83</v>
      </c>
      <c r="L69" s="2">
        <v>97</v>
      </c>
      <c r="M69" s="2">
        <v>1</v>
      </c>
      <c r="N69" s="2">
        <v>80</v>
      </c>
      <c r="O69" s="2"/>
      <c r="P69" s="2">
        <v>2</v>
      </c>
      <c r="Q69" s="2">
        <v>10</v>
      </c>
      <c r="R69" s="2">
        <v>17</v>
      </c>
      <c r="S69" s="2">
        <v>36.700000000000003</v>
      </c>
      <c r="T69" s="2">
        <v>2</v>
      </c>
      <c r="U69" s="2">
        <v>26</v>
      </c>
      <c r="V69" s="2">
        <v>334</v>
      </c>
      <c r="W69" s="2">
        <v>0.56999999999999995</v>
      </c>
      <c r="X69" s="2">
        <v>12.1</v>
      </c>
      <c r="Y69" s="2">
        <v>13</v>
      </c>
      <c r="Z69" s="2">
        <v>4.3</v>
      </c>
      <c r="AA69" s="2">
        <v>450000</v>
      </c>
      <c r="AB69" s="2">
        <v>15100</v>
      </c>
      <c r="AC69" s="2">
        <v>600</v>
      </c>
      <c r="AD69" s="2">
        <v>150</v>
      </c>
      <c r="AE69" s="2">
        <v>0</v>
      </c>
      <c r="AF69" s="2">
        <v>12680</v>
      </c>
      <c r="AG69" s="2">
        <v>1666</v>
      </c>
      <c r="AH69" s="2"/>
      <c r="AI69" s="2"/>
      <c r="AJ69" s="2"/>
      <c r="AK69" s="2"/>
      <c r="AL69" s="2">
        <v>22</v>
      </c>
      <c r="AM69" s="2">
        <v>118</v>
      </c>
      <c r="AN69" s="2"/>
      <c r="AO69" s="2">
        <v>310</v>
      </c>
      <c r="AP69" s="2">
        <v>21</v>
      </c>
      <c r="AQ69" s="2">
        <v>1950</v>
      </c>
      <c r="AR69" s="2"/>
      <c r="AS69" s="2">
        <v>49</v>
      </c>
      <c r="AT69" s="2">
        <v>492</v>
      </c>
      <c r="AU69" s="2"/>
      <c r="AV69" s="2"/>
      <c r="AW69" s="2"/>
      <c r="AX69" s="2"/>
      <c r="AY69" s="2"/>
      <c r="AZ69" s="2"/>
      <c r="BA69" s="2"/>
      <c r="BB69" s="2">
        <v>7.55</v>
      </c>
      <c r="BC69" s="2">
        <v>27</v>
      </c>
      <c r="BD69" s="2">
        <v>23</v>
      </c>
      <c r="BE69" s="2">
        <v>39</v>
      </c>
      <c r="BF69" s="2"/>
      <c r="BG69" s="2">
        <v>53</v>
      </c>
      <c r="BH69" s="2">
        <v>34</v>
      </c>
      <c r="BI69" s="2" t="s">
        <v>265</v>
      </c>
      <c r="BJ69" s="2"/>
      <c r="BK69" s="2">
        <v>4</v>
      </c>
      <c r="BL69" s="2">
        <v>4</v>
      </c>
      <c r="BM69" s="2">
        <v>4</v>
      </c>
      <c r="BN69" s="2">
        <v>4</v>
      </c>
      <c r="BO69" s="2">
        <v>4</v>
      </c>
      <c r="BP69" s="2">
        <v>4</v>
      </c>
      <c r="BQ69" s="2">
        <v>4</v>
      </c>
      <c r="BR69" s="2">
        <v>4</v>
      </c>
    </row>
    <row r="70" spans="1:74" ht="33.75" customHeight="1" x14ac:dyDescent="0.25">
      <c r="A70" s="14">
        <v>43963</v>
      </c>
      <c r="B70" s="2" t="s">
        <v>259</v>
      </c>
      <c r="C70" s="2">
        <v>224845352</v>
      </c>
      <c r="D70" s="18" t="s">
        <v>261</v>
      </c>
      <c r="E70" s="18" t="s">
        <v>260</v>
      </c>
      <c r="F70" s="2">
        <v>1</v>
      </c>
      <c r="G70" s="2">
        <v>11</v>
      </c>
      <c r="H70" s="2">
        <v>1</v>
      </c>
      <c r="I70" s="14">
        <v>43963</v>
      </c>
      <c r="J70" s="2">
        <v>128</v>
      </c>
      <c r="K70" s="2">
        <v>72</v>
      </c>
      <c r="L70" s="2">
        <v>70</v>
      </c>
      <c r="M70" s="2">
        <v>1</v>
      </c>
      <c r="N70" s="2">
        <v>91</v>
      </c>
      <c r="O70" s="2"/>
      <c r="P70" s="2">
        <v>2</v>
      </c>
      <c r="Q70" s="2">
        <v>10</v>
      </c>
      <c r="R70" s="2">
        <v>18</v>
      </c>
      <c r="S70" s="2">
        <v>36</v>
      </c>
      <c r="T70" s="2">
        <v>2</v>
      </c>
      <c r="U70" s="2">
        <v>19</v>
      </c>
      <c r="V70" s="2">
        <v>234</v>
      </c>
      <c r="W70" s="2">
        <v>0.48</v>
      </c>
      <c r="X70" s="2">
        <v>8.9</v>
      </c>
      <c r="Y70" s="2">
        <v>11.8</v>
      </c>
      <c r="Z70" s="2">
        <v>4</v>
      </c>
      <c r="AA70" s="2">
        <v>365000</v>
      </c>
      <c r="AB70" s="2">
        <v>9300</v>
      </c>
      <c r="AC70" s="2">
        <v>280</v>
      </c>
      <c r="AD70" s="2">
        <v>90</v>
      </c>
      <c r="AE70" s="2">
        <v>0</v>
      </c>
      <c r="AF70" s="2">
        <v>7810</v>
      </c>
      <c r="AG70" s="2">
        <v>1020</v>
      </c>
      <c r="AH70" s="2">
        <v>2.2999999999999998</v>
      </c>
      <c r="AI70" s="2">
        <v>136</v>
      </c>
      <c r="AJ70" s="2">
        <v>98</v>
      </c>
      <c r="AK70" s="2"/>
      <c r="AL70" s="2">
        <v>15</v>
      </c>
      <c r="AM70" s="2">
        <v>90</v>
      </c>
      <c r="AN70" s="2"/>
      <c r="AO70" s="2"/>
      <c r="AP70" s="2">
        <v>18</v>
      </c>
      <c r="AQ70" s="2">
        <v>814</v>
      </c>
      <c r="AR70" s="2"/>
      <c r="AS70" s="2"/>
      <c r="AT70" s="2">
        <v>317</v>
      </c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>
        <v>60</v>
      </c>
      <c r="BH70" s="2">
        <v>28</v>
      </c>
      <c r="BI70" s="2"/>
      <c r="BJ70" s="2"/>
      <c r="BK70" s="2">
        <v>4</v>
      </c>
      <c r="BL70" s="2">
        <v>4</v>
      </c>
      <c r="BM70" s="2">
        <v>4</v>
      </c>
      <c r="BN70" s="2">
        <v>4</v>
      </c>
      <c r="BO70" s="2">
        <v>4</v>
      </c>
      <c r="BP70" s="2">
        <v>4</v>
      </c>
      <c r="BQ70" s="2">
        <v>4</v>
      </c>
      <c r="BR70" s="2">
        <v>4</v>
      </c>
    </row>
    <row r="71" spans="1:74" ht="33.75" customHeight="1" x14ac:dyDescent="0.25">
      <c r="A71" s="14">
        <v>43966</v>
      </c>
      <c r="B71" s="2" t="s">
        <v>259</v>
      </c>
      <c r="C71" s="2">
        <v>224845352</v>
      </c>
      <c r="D71" s="18" t="s">
        <v>261</v>
      </c>
      <c r="E71" s="18" t="s">
        <v>260</v>
      </c>
      <c r="F71" s="2">
        <v>1</v>
      </c>
      <c r="G71" s="2">
        <v>11</v>
      </c>
      <c r="H71" s="2">
        <v>1</v>
      </c>
      <c r="I71" s="14">
        <v>43966</v>
      </c>
      <c r="J71" s="2">
        <v>125</v>
      </c>
      <c r="K71" s="2">
        <v>80</v>
      </c>
      <c r="L71" s="2">
        <v>82</v>
      </c>
      <c r="M71" s="2">
        <v>1</v>
      </c>
      <c r="N71" s="2">
        <v>91</v>
      </c>
      <c r="O71" s="2"/>
      <c r="P71" s="2">
        <v>2</v>
      </c>
      <c r="Q71" s="2">
        <v>3</v>
      </c>
      <c r="R71" s="2">
        <v>22</v>
      </c>
      <c r="S71" s="2">
        <v>36</v>
      </c>
      <c r="T71" s="2">
        <v>2</v>
      </c>
      <c r="U71" s="2">
        <v>13</v>
      </c>
      <c r="V71" s="2">
        <v>93</v>
      </c>
      <c r="W71" s="2">
        <v>0.36</v>
      </c>
      <c r="X71" s="2">
        <v>5.9</v>
      </c>
      <c r="Y71" s="2">
        <v>12</v>
      </c>
      <c r="Z71" s="2">
        <v>3.9</v>
      </c>
      <c r="AA71" s="2">
        <v>379000</v>
      </c>
      <c r="AB71" s="2">
        <v>7600</v>
      </c>
      <c r="AC71" s="2">
        <v>460</v>
      </c>
      <c r="AD71" s="2">
        <v>80</v>
      </c>
      <c r="AE71" s="2">
        <v>0</v>
      </c>
      <c r="AF71" s="2">
        <v>5550</v>
      </c>
      <c r="AG71" s="2">
        <v>1520</v>
      </c>
      <c r="AH71" s="2">
        <v>2.7</v>
      </c>
      <c r="AI71" s="2">
        <v>138</v>
      </c>
      <c r="AJ71" s="2">
        <v>101</v>
      </c>
      <c r="AK71" s="2">
        <v>8.3000000000000007</v>
      </c>
      <c r="AL71" s="2">
        <v>16</v>
      </c>
      <c r="AM71" s="2">
        <v>71</v>
      </c>
      <c r="AN71" s="2"/>
      <c r="AO71" s="2"/>
      <c r="AP71" s="2">
        <v>17</v>
      </c>
      <c r="AQ71" s="2"/>
      <c r="AR71" s="2"/>
      <c r="AS71" s="2">
        <v>33</v>
      </c>
      <c r="AT71" s="2">
        <v>288</v>
      </c>
      <c r="AU71" s="2"/>
      <c r="AV71" s="2"/>
      <c r="AW71" s="2"/>
      <c r="AX71" s="2"/>
      <c r="AY71" s="2"/>
      <c r="AZ71" s="2"/>
      <c r="BA71" s="2"/>
      <c r="BB71" s="2">
        <v>7.5</v>
      </c>
      <c r="BC71" s="2">
        <v>30</v>
      </c>
      <c r="BD71" s="2">
        <v>25</v>
      </c>
      <c r="BE71" s="2">
        <v>63</v>
      </c>
      <c r="BF71" s="2"/>
      <c r="BG71" s="2"/>
      <c r="BH71" s="2"/>
      <c r="BI71" s="2"/>
      <c r="BJ71" s="2"/>
      <c r="BK71" s="2">
        <v>4</v>
      </c>
      <c r="BL71" s="2">
        <v>4</v>
      </c>
      <c r="BM71" s="2">
        <v>4</v>
      </c>
      <c r="BN71" s="2">
        <v>4</v>
      </c>
      <c r="BO71" s="2">
        <v>4</v>
      </c>
      <c r="BP71" s="2">
        <v>4</v>
      </c>
      <c r="BQ71" s="2">
        <v>4</v>
      </c>
      <c r="BR71" s="2">
        <v>4</v>
      </c>
    </row>
    <row r="72" spans="1:74" ht="33.75" customHeight="1" x14ac:dyDescent="0.25">
      <c r="A72" s="14">
        <v>43950</v>
      </c>
      <c r="B72" s="2" t="s">
        <v>266</v>
      </c>
      <c r="C72" s="2">
        <v>2225166401</v>
      </c>
      <c r="D72" s="18" t="s">
        <v>267</v>
      </c>
      <c r="E72" s="18" t="s">
        <v>161</v>
      </c>
      <c r="F72" s="2">
        <v>3</v>
      </c>
      <c r="G72" s="2">
        <v>11</v>
      </c>
      <c r="H72" s="2">
        <v>2</v>
      </c>
      <c r="I72" s="14">
        <v>43950</v>
      </c>
      <c r="J72" s="2">
        <v>106</v>
      </c>
      <c r="K72" s="2">
        <v>67</v>
      </c>
      <c r="L72" s="2">
        <v>85</v>
      </c>
      <c r="M72" s="2">
        <v>1</v>
      </c>
      <c r="N72" s="2"/>
      <c r="O72" s="2">
        <v>87</v>
      </c>
      <c r="P72" s="2">
        <v>2</v>
      </c>
      <c r="Q72" s="2"/>
      <c r="R72" s="2">
        <v>26</v>
      </c>
      <c r="S72" s="2">
        <v>36.6</v>
      </c>
      <c r="T72" s="2">
        <v>2</v>
      </c>
      <c r="U72" s="2">
        <v>27</v>
      </c>
      <c r="V72" s="2">
        <v>298</v>
      </c>
      <c r="W72" s="2">
        <v>0.82</v>
      </c>
      <c r="X72" s="2">
        <v>12</v>
      </c>
      <c r="Y72" s="2">
        <v>13.6</v>
      </c>
      <c r="Z72" s="2">
        <v>4.7</v>
      </c>
      <c r="AA72" s="2">
        <v>160000</v>
      </c>
      <c r="AB72" s="2">
        <v>5900</v>
      </c>
      <c r="AC72" s="2">
        <v>350</v>
      </c>
      <c r="AD72" s="2">
        <v>0</v>
      </c>
      <c r="AE72" s="2">
        <v>60</v>
      </c>
      <c r="AF72" s="2">
        <v>4600</v>
      </c>
      <c r="AG72" s="2">
        <v>880</v>
      </c>
      <c r="AH72" s="2">
        <v>4.5999999999999996</v>
      </c>
      <c r="AI72" s="2">
        <v>134</v>
      </c>
      <c r="AJ72" s="2">
        <v>96</v>
      </c>
      <c r="AK72" s="2"/>
      <c r="AL72" s="2">
        <v>41</v>
      </c>
      <c r="AM72" s="2"/>
      <c r="AN72" s="2"/>
      <c r="AO72" s="2"/>
      <c r="AP72" s="2">
        <v>32</v>
      </c>
      <c r="AQ72" s="2">
        <v>236</v>
      </c>
      <c r="AR72" s="2"/>
      <c r="AS72" s="2"/>
      <c r="AT72" s="2">
        <v>341</v>
      </c>
      <c r="AU72" s="2"/>
      <c r="AV72" s="2"/>
      <c r="AW72" s="2"/>
      <c r="AX72" s="2"/>
      <c r="AY72" s="2"/>
      <c r="AZ72" s="2"/>
      <c r="BA72" s="2"/>
      <c r="BB72" s="2">
        <v>7.36</v>
      </c>
      <c r="BC72" s="2">
        <v>34</v>
      </c>
      <c r="BD72" s="2">
        <v>19</v>
      </c>
      <c r="BE72" s="2">
        <v>63</v>
      </c>
      <c r="BF72" s="2"/>
      <c r="BG72" s="2"/>
      <c r="BH72" s="2"/>
      <c r="BI72" s="2"/>
      <c r="BJ72" s="2"/>
      <c r="BK72" s="2">
        <v>4</v>
      </c>
      <c r="BL72" s="2">
        <v>4</v>
      </c>
      <c r="BM72" s="2">
        <v>4</v>
      </c>
      <c r="BN72" s="2">
        <v>4</v>
      </c>
      <c r="BO72" s="2">
        <v>4</v>
      </c>
      <c r="BP72" s="2">
        <v>4</v>
      </c>
      <c r="BQ72" s="2">
        <v>4</v>
      </c>
      <c r="BR72" s="2">
        <v>4</v>
      </c>
    </row>
    <row r="73" spans="1:74" ht="33.75" customHeight="1" x14ac:dyDescent="0.25">
      <c r="A73" s="14">
        <v>43955</v>
      </c>
      <c r="B73" s="2" t="s">
        <v>266</v>
      </c>
      <c r="C73" s="2">
        <v>2225166401</v>
      </c>
      <c r="D73" s="18" t="s">
        <v>267</v>
      </c>
      <c r="E73" s="18" t="s">
        <v>161</v>
      </c>
      <c r="F73" s="2">
        <v>1</v>
      </c>
      <c r="G73" s="2">
        <v>15</v>
      </c>
      <c r="H73" s="2">
        <v>1</v>
      </c>
      <c r="I73" s="14">
        <v>43955</v>
      </c>
      <c r="J73" s="2">
        <v>114</v>
      </c>
      <c r="K73" s="2">
        <v>72</v>
      </c>
      <c r="L73" s="2">
        <v>80</v>
      </c>
      <c r="M73" s="2">
        <v>1</v>
      </c>
      <c r="N73" s="2">
        <v>92</v>
      </c>
      <c r="O73" s="2"/>
      <c r="P73" s="2">
        <v>2</v>
      </c>
      <c r="Q73" s="2">
        <v>5</v>
      </c>
      <c r="R73" s="2">
        <v>24</v>
      </c>
      <c r="S73" s="2">
        <v>36</v>
      </c>
      <c r="T73" s="2">
        <v>2</v>
      </c>
      <c r="U73" s="2">
        <v>24</v>
      </c>
      <c r="V73" s="2">
        <v>119</v>
      </c>
      <c r="W73" s="2">
        <v>0.44</v>
      </c>
      <c r="X73" s="2">
        <v>11</v>
      </c>
      <c r="Y73" s="2">
        <v>12.1</v>
      </c>
      <c r="Z73" s="2">
        <v>4.2</v>
      </c>
      <c r="AA73" s="2">
        <v>221000</v>
      </c>
      <c r="AB73" s="2">
        <v>11400</v>
      </c>
      <c r="AC73" s="2">
        <v>1250</v>
      </c>
      <c r="AD73" s="2">
        <v>0</v>
      </c>
      <c r="AE73" s="2">
        <v>110</v>
      </c>
      <c r="AF73" s="2">
        <v>9010</v>
      </c>
      <c r="AG73" s="2">
        <v>910</v>
      </c>
      <c r="AH73" s="2">
        <v>4.4000000000000004</v>
      </c>
      <c r="AI73" s="2">
        <v>137</v>
      </c>
      <c r="AJ73" s="2">
        <v>97</v>
      </c>
      <c r="AK73" s="2"/>
      <c r="AL73" s="2">
        <v>54</v>
      </c>
      <c r="AM73" s="2"/>
      <c r="AN73" s="2"/>
      <c r="AO73" s="2"/>
      <c r="AP73" s="2">
        <v>37</v>
      </c>
      <c r="AQ73" s="2">
        <v>278</v>
      </c>
      <c r="AR73" s="2"/>
      <c r="AS73" s="2"/>
      <c r="AT73" s="2">
        <v>375</v>
      </c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>
        <v>4</v>
      </c>
      <c r="BL73" s="2">
        <v>4</v>
      </c>
      <c r="BM73" s="2">
        <v>4</v>
      </c>
      <c r="BN73" s="2">
        <v>4</v>
      </c>
      <c r="BO73" s="2">
        <v>4</v>
      </c>
      <c r="BP73" s="2">
        <v>4</v>
      </c>
      <c r="BQ73" s="2">
        <v>4</v>
      </c>
      <c r="BR73" s="2">
        <v>4</v>
      </c>
    </row>
    <row r="74" spans="1:74" ht="33.75" customHeight="1" x14ac:dyDescent="0.25">
      <c r="A74" s="14">
        <v>43960</v>
      </c>
      <c r="B74" s="2" t="s">
        <v>266</v>
      </c>
      <c r="C74" s="2">
        <v>2225166401</v>
      </c>
      <c r="D74" s="18" t="s">
        <v>267</v>
      </c>
      <c r="E74" s="18" t="s">
        <v>161</v>
      </c>
      <c r="F74" s="2">
        <v>1</v>
      </c>
      <c r="G74" s="2">
        <v>15</v>
      </c>
      <c r="H74" s="2">
        <v>1</v>
      </c>
      <c r="I74" s="14">
        <v>43960</v>
      </c>
      <c r="J74" s="2">
        <v>128</v>
      </c>
      <c r="K74" s="2">
        <v>70</v>
      </c>
      <c r="L74" s="2">
        <v>84</v>
      </c>
      <c r="M74" s="2">
        <v>1</v>
      </c>
      <c r="N74" s="2"/>
      <c r="O74" s="2">
        <v>92</v>
      </c>
      <c r="P74" s="2">
        <v>2</v>
      </c>
      <c r="Q74" s="2"/>
      <c r="R74" s="2">
        <v>18</v>
      </c>
      <c r="S74" s="2">
        <v>36.5</v>
      </c>
      <c r="T74" s="2">
        <v>2</v>
      </c>
      <c r="U74" s="2">
        <v>22</v>
      </c>
      <c r="V74" s="2">
        <v>208</v>
      </c>
      <c r="W74" s="2">
        <v>0.59</v>
      </c>
      <c r="X74" s="2">
        <v>10.3</v>
      </c>
      <c r="Y74" s="2">
        <v>14.7</v>
      </c>
      <c r="Z74" s="2">
        <v>4.7</v>
      </c>
      <c r="AA74" s="2">
        <v>337000</v>
      </c>
      <c r="AB74" s="2">
        <v>9500</v>
      </c>
      <c r="AC74" s="2">
        <v>570</v>
      </c>
      <c r="AD74" s="2">
        <v>100</v>
      </c>
      <c r="AE74" s="2">
        <v>0</v>
      </c>
      <c r="AF74" s="2">
        <v>7410</v>
      </c>
      <c r="AG74" s="2">
        <v>1333</v>
      </c>
      <c r="AH74" s="2">
        <v>3.2</v>
      </c>
      <c r="AI74" s="2">
        <v>135</v>
      </c>
      <c r="AJ74" s="2">
        <v>99</v>
      </c>
      <c r="AK74" s="2"/>
      <c r="AL74" s="2">
        <v>17</v>
      </c>
      <c r="AM74" s="2">
        <v>102</v>
      </c>
      <c r="AN74" s="2"/>
      <c r="AO74" s="2"/>
      <c r="AP74" s="2">
        <v>23</v>
      </c>
      <c r="AQ74" s="2">
        <v>396</v>
      </c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>
        <v>32</v>
      </c>
      <c r="BH74" s="2">
        <v>20</v>
      </c>
      <c r="BI74" s="2"/>
      <c r="BJ74" s="2"/>
      <c r="BK74" s="2">
        <v>4</v>
      </c>
      <c r="BL74" s="2">
        <v>4</v>
      </c>
      <c r="BM74" s="2">
        <v>4</v>
      </c>
      <c r="BN74" s="2">
        <v>4</v>
      </c>
      <c r="BO74" s="2">
        <v>4</v>
      </c>
      <c r="BP74" s="2">
        <v>4</v>
      </c>
      <c r="BQ74" s="2">
        <v>4</v>
      </c>
      <c r="BR74" s="2">
        <v>4</v>
      </c>
      <c r="BT74" s="50">
        <v>2</v>
      </c>
      <c r="BU74" s="2">
        <v>1</v>
      </c>
      <c r="BV74" s="30">
        <v>1</v>
      </c>
    </row>
    <row r="75" spans="1:74" ht="33.75" customHeight="1" x14ac:dyDescent="0.25">
      <c r="A75" s="14">
        <v>43929</v>
      </c>
      <c r="B75" s="2" t="s">
        <v>268</v>
      </c>
      <c r="C75" s="2">
        <v>2411765190</v>
      </c>
      <c r="D75" s="18" t="s">
        <v>270</v>
      </c>
      <c r="E75" s="18" t="s">
        <v>269</v>
      </c>
      <c r="F75" s="2">
        <v>3</v>
      </c>
      <c r="G75" s="2">
        <v>3</v>
      </c>
      <c r="H75" s="2">
        <v>1</v>
      </c>
      <c r="I75" s="14">
        <v>43929</v>
      </c>
      <c r="J75" s="2">
        <v>100</v>
      </c>
      <c r="K75" s="2">
        <v>70</v>
      </c>
      <c r="L75" s="2">
        <v>85</v>
      </c>
      <c r="M75" s="2">
        <v>1</v>
      </c>
      <c r="N75" s="2"/>
      <c r="O75" s="2">
        <v>90</v>
      </c>
      <c r="P75" s="2">
        <v>2</v>
      </c>
      <c r="Q75" s="2"/>
      <c r="R75" s="2">
        <v>18</v>
      </c>
      <c r="S75" s="2">
        <v>36.5</v>
      </c>
      <c r="T75" s="2">
        <v>2</v>
      </c>
      <c r="U75" s="2">
        <v>33</v>
      </c>
      <c r="V75" s="2">
        <v>102</v>
      </c>
      <c r="W75" s="2">
        <v>1.1000000000000001</v>
      </c>
      <c r="X75" s="2">
        <v>15.3</v>
      </c>
      <c r="Y75" s="2">
        <v>15.4</v>
      </c>
      <c r="Z75" s="2">
        <v>5.0999999999999996</v>
      </c>
      <c r="AA75" s="2">
        <v>86000</v>
      </c>
      <c r="AB75" s="2">
        <v>12100</v>
      </c>
      <c r="AC75" s="2">
        <v>850</v>
      </c>
      <c r="AD75" s="2">
        <v>240</v>
      </c>
      <c r="AE75" s="2">
        <v>0</v>
      </c>
      <c r="AF75" s="2">
        <v>9070</v>
      </c>
      <c r="AG75" s="2">
        <v>1940</v>
      </c>
      <c r="AH75" s="2">
        <v>3.6</v>
      </c>
      <c r="AI75" s="2">
        <v>140</v>
      </c>
      <c r="AJ75" s="2">
        <v>108</v>
      </c>
      <c r="AK75" s="2"/>
      <c r="AL75" s="2">
        <v>29</v>
      </c>
      <c r="AM75" s="2"/>
      <c r="AN75" s="2"/>
      <c r="AO75" s="2"/>
      <c r="AP75" s="2">
        <v>26</v>
      </c>
      <c r="AQ75" s="2">
        <v>100</v>
      </c>
      <c r="AR75" s="2"/>
      <c r="AS75" s="2"/>
      <c r="AT75" s="2">
        <v>108</v>
      </c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>
        <v>4</v>
      </c>
      <c r="BL75" s="2">
        <v>4</v>
      </c>
      <c r="BM75" s="2">
        <v>4</v>
      </c>
      <c r="BN75" s="2">
        <v>4</v>
      </c>
      <c r="BO75" s="2">
        <v>4</v>
      </c>
      <c r="BP75" s="2">
        <v>4</v>
      </c>
      <c r="BQ75" s="2">
        <v>4</v>
      </c>
      <c r="BR75" s="2">
        <v>4</v>
      </c>
    </row>
    <row r="76" spans="1:74" ht="33.75" customHeight="1" x14ac:dyDescent="0.25">
      <c r="A76" s="14">
        <v>43935</v>
      </c>
      <c r="B76" s="2" t="s">
        <v>268</v>
      </c>
      <c r="C76" s="2">
        <v>2411765190</v>
      </c>
      <c r="D76" s="18" t="s">
        <v>270</v>
      </c>
      <c r="E76" s="18" t="s">
        <v>269</v>
      </c>
      <c r="F76" s="2">
        <v>3</v>
      </c>
      <c r="G76" s="2">
        <v>3</v>
      </c>
      <c r="H76" s="2">
        <v>1</v>
      </c>
      <c r="I76" s="14">
        <v>43935</v>
      </c>
      <c r="J76" s="2">
        <v>115</v>
      </c>
      <c r="K76" s="2">
        <v>70</v>
      </c>
      <c r="L76" s="2">
        <v>80</v>
      </c>
      <c r="M76" s="2">
        <v>1</v>
      </c>
      <c r="N76" s="2"/>
      <c r="O76" s="2">
        <v>94</v>
      </c>
      <c r="P76" s="2">
        <v>2</v>
      </c>
      <c r="Q76" s="2"/>
      <c r="R76" s="2">
        <v>15</v>
      </c>
      <c r="S76" s="2">
        <v>36</v>
      </c>
      <c r="T76" s="2">
        <v>2</v>
      </c>
      <c r="U76" s="2">
        <v>28</v>
      </c>
      <c r="V76" s="2">
        <v>87</v>
      </c>
      <c r="W76" s="2">
        <v>1.03</v>
      </c>
      <c r="X76" s="2">
        <v>13</v>
      </c>
      <c r="Y76" s="2">
        <v>14.6</v>
      </c>
      <c r="Z76" s="2">
        <v>4.8</v>
      </c>
      <c r="AA76" s="2">
        <v>238000</v>
      </c>
      <c r="AB76" s="2">
        <v>6100</v>
      </c>
      <c r="AC76" s="2">
        <v>670</v>
      </c>
      <c r="AD76" s="2">
        <v>120</v>
      </c>
      <c r="AE76" s="2">
        <v>60</v>
      </c>
      <c r="AF76" s="2">
        <v>3290</v>
      </c>
      <c r="AG76" s="2">
        <v>1890</v>
      </c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>
        <v>4</v>
      </c>
      <c r="BL76" s="2">
        <v>4</v>
      </c>
      <c r="BM76" s="2">
        <v>4</v>
      </c>
      <c r="BN76" s="2">
        <v>4</v>
      </c>
      <c r="BO76" s="2">
        <v>4</v>
      </c>
      <c r="BP76" s="2">
        <v>4</v>
      </c>
      <c r="BQ76" s="2">
        <v>4</v>
      </c>
      <c r="BR76" s="2">
        <v>4</v>
      </c>
    </row>
    <row r="77" spans="1:74" ht="33.75" customHeight="1" x14ac:dyDescent="0.25">
      <c r="A77" s="14">
        <v>43936</v>
      </c>
      <c r="B77" s="2" t="s">
        <v>268</v>
      </c>
      <c r="C77" s="2">
        <v>2411765190</v>
      </c>
      <c r="D77" s="18" t="s">
        <v>270</v>
      </c>
      <c r="E77" s="18" t="s">
        <v>269</v>
      </c>
      <c r="F77" s="2">
        <v>3</v>
      </c>
      <c r="G77" s="2">
        <v>3</v>
      </c>
      <c r="H77" s="2">
        <v>1</v>
      </c>
      <c r="I77" s="14">
        <v>43936</v>
      </c>
      <c r="J77" s="2">
        <v>125</v>
      </c>
      <c r="K77" s="2">
        <v>65</v>
      </c>
      <c r="L77" s="2">
        <v>75</v>
      </c>
      <c r="M77" s="2">
        <v>1</v>
      </c>
      <c r="N77" s="2"/>
      <c r="O77" s="2">
        <v>95</v>
      </c>
      <c r="P77" s="2">
        <v>2</v>
      </c>
      <c r="Q77" s="2"/>
      <c r="R77" s="2">
        <v>14</v>
      </c>
      <c r="S77" s="2">
        <v>36.799999999999997</v>
      </c>
      <c r="T77" s="2">
        <v>2</v>
      </c>
      <c r="U77" s="2">
        <v>34</v>
      </c>
      <c r="V77" s="2">
        <v>90</v>
      </c>
      <c r="W77" s="2">
        <v>1.17</v>
      </c>
      <c r="X77" s="2">
        <v>16</v>
      </c>
      <c r="Y77" s="2">
        <v>16.100000000000001</v>
      </c>
      <c r="Z77" s="2">
        <v>5.3</v>
      </c>
      <c r="AA77" s="2">
        <v>303000</v>
      </c>
      <c r="AB77" s="2">
        <v>5100</v>
      </c>
      <c r="AC77" s="2">
        <v>560</v>
      </c>
      <c r="AD77" s="2">
        <v>150</v>
      </c>
      <c r="AE77" s="2">
        <v>100</v>
      </c>
      <c r="AF77" s="2">
        <v>2800</v>
      </c>
      <c r="AG77" s="2">
        <v>1530</v>
      </c>
      <c r="AH77" s="2">
        <v>4.4000000000000004</v>
      </c>
      <c r="AI77" s="2">
        <v>138</v>
      </c>
      <c r="AJ77" s="2">
        <v>108</v>
      </c>
      <c r="AK77" s="2"/>
      <c r="AL77" s="2">
        <v>28</v>
      </c>
      <c r="AM77" s="2"/>
      <c r="AN77" s="2"/>
      <c r="AO77" s="2"/>
      <c r="AP77" s="2">
        <v>32</v>
      </c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>
        <v>4</v>
      </c>
      <c r="BL77" s="2">
        <v>4</v>
      </c>
      <c r="BM77" s="2">
        <v>4</v>
      </c>
      <c r="BN77" s="2">
        <v>4</v>
      </c>
      <c r="BO77" s="2">
        <v>4</v>
      </c>
      <c r="BP77" s="2">
        <v>4</v>
      </c>
      <c r="BQ77" s="2">
        <v>4</v>
      </c>
      <c r="BR77" s="2">
        <v>4</v>
      </c>
    </row>
    <row r="78" spans="1:74" ht="33.75" customHeight="1" x14ac:dyDescent="0.25">
      <c r="A78" s="14">
        <v>43950</v>
      </c>
      <c r="B78" s="2" t="s">
        <v>271</v>
      </c>
      <c r="C78" s="2">
        <v>2212389929</v>
      </c>
      <c r="D78" s="18" t="s">
        <v>273</v>
      </c>
      <c r="E78" s="18" t="s">
        <v>272</v>
      </c>
      <c r="F78" s="2">
        <v>3</v>
      </c>
      <c r="G78" s="2">
        <v>2</v>
      </c>
      <c r="H78" s="2">
        <v>2</v>
      </c>
      <c r="I78" s="14">
        <v>43950</v>
      </c>
      <c r="J78" s="2">
        <v>124</v>
      </c>
      <c r="K78" s="2">
        <v>81</v>
      </c>
      <c r="L78" s="2">
        <v>69</v>
      </c>
      <c r="M78" s="2">
        <v>1</v>
      </c>
      <c r="N78" s="2">
        <v>88</v>
      </c>
      <c r="O78" s="2"/>
      <c r="P78" s="2">
        <v>2</v>
      </c>
      <c r="Q78" s="2">
        <v>3</v>
      </c>
      <c r="R78" s="2">
        <v>20</v>
      </c>
      <c r="S78" s="2">
        <v>36.4</v>
      </c>
      <c r="T78" s="2">
        <v>2</v>
      </c>
      <c r="U78" s="2">
        <v>39</v>
      </c>
      <c r="V78" s="2">
        <v>85</v>
      </c>
      <c r="W78" s="2">
        <v>0.54</v>
      </c>
      <c r="X78" s="2">
        <v>18</v>
      </c>
      <c r="Y78" s="2">
        <v>14.8</v>
      </c>
      <c r="Z78" s="2">
        <v>5.3</v>
      </c>
      <c r="AA78" s="2">
        <v>182000</v>
      </c>
      <c r="AB78" s="2">
        <v>7300</v>
      </c>
      <c r="AC78" s="2">
        <v>660</v>
      </c>
      <c r="AD78" s="2">
        <v>70</v>
      </c>
      <c r="AE78" s="2">
        <v>70</v>
      </c>
      <c r="AF78" s="2">
        <v>5330</v>
      </c>
      <c r="AG78" s="2">
        <v>1170</v>
      </c>
      <c r="AH78" s="2">
        <v>4</v>
      </c>
      <c r="AI78" s="2">
        <v>140</v>
      </c>
      <c r="AJ78" s="2">
        <v>104</v>
      </c>
      <c r="AK78" s="2"/>
      <c r="AL78" s="2">
        <v>43</v>
      </c>
      <c r="AM78" s="2"/>
      <c r="AN78" s="2"/>
      <c r="AO78" s="2"/>
      <c r="AP78" s="2">
        <v>41</v>
      </c>
      <c r="AQ78" s="2">
        <v>110</v>
      </c>
      <c r="AR78" s="2"/>
      <c r="AS78" s="2"/>
      <c r="AT78" s="2">
        <v>382</v>
      </c>
      <c r="AU78" s="2"/>
      <c r="AV78" s="2"/>
      <c r="AW78" s="2"/>
      <c r="AX78" s="2"/>
      <c r="AY78" s="2"/>
      <c r="AZ78" s="2"/>
      <c r="BA78" s="2"/>
      <c r="BB78" s="2">
        <v>7.42</v>
      </c>
      <c r="BC78" s="2">
        <v>39</v>
      </c>
      <c r="BD78" s="2">
        <v>25</v>
      </c>
      <c r="BE78" s="2">
        <v>163</v>
      </c>
      <c r="BF78" s="2"/>
      <c r="BG78" s="2"/>
      <c r="BH78" s="2"/>
      <c r="BI78" s="2"/>
      <c r="BJ78" s="2"/>
      <c r="BK78" s="2">
        <v>4</v>
      </c>
      <c r="BL78" s="2">
        <v>4</v>
      </c>
      <c r="BM78" s="2">
        <v>4</v>
      </c>
      <c r="BN78" s="2">
        <v>4</v>
      </c>
      <c r="BO78" s="2">
        <v>4</v>
      </c>
      <c r="BP78" s="2">
        <v>4</v>
      </c>
      <c r="BQ78" s="2">
        <v>4</v>
      </c>
      <c r="BR78" s="2">
        <v>4</v>
      </c>
    </row>
    <row r="79" spans="1:74" ht="33.75" customHeight="1" x14ac:dyDescent="0.25">
      <c r="A79" s="14">
        <v>43925</v>
      </c>
      <c r="B79" s="2" t="s">
        <v>271</v>
      </c>
      <c r="C79" s="2">
        <v>2212389929</v>
      </c>
      <c r="D79" s="18" t="s">
        <v>273</v>
      </c>
      <c r="E79" s="18" t="s">
        <v>272</v>
      </c>
      <c r="F79" s="2">
        <v>1</v>
      </c>
      <c r="G79" s="2">
        <v>15</v>
      </c>
      <c r="H79" s="2">
        <v>1</v>
      </c>
      <c r="I79" s="14">
        <v>43955</v>
      </c>
      <c r="J79" s="2">
        <v>143</v>
      </c>
      <c r="K79" s="2">
        <v>83</v>
      </c>
      <c r="L79" s="2">
        <v>80</v>
      </c>
      <c r="M79" s="2">
        <v>1</v>
      </c>
      <c r="N79" s="2"/>
      <c r="O79" s="2">
        <v>95</v>
      </c>
      <c r="P79" s="2">
        <v>2</v>
      </c>
      <c r="Q79" s="2"/>
      <c r="R79" s="2">
        <v>24</v>
      </c>
      <c r="S79" s="2">
        <v>36</v>
      </c>
      <c r="T79" s="2">
        <v>2</v>
      </c>
      <c r="U79" s="2">
        <v>49</v>
      </c>
      <c r="V79" s="2">
        <v>120</v>
      </c>
      <c r="W79" s="2">
        <v>0.5</v>
      </c>
      <c r="X79" s="2">
        <v>23</v>
      </c>
      <c r="Y79" s="2">
        <v>13.6</v>
      </c>
      <c r="Z79" s="2">
        <v>4.8</v>
      </c>
      <c r="AA79" s="2">
        <v>187000</v>
      </c>
      <c r="AB79" s="2">
        <v>4900</v>
      </c>
      <c r="AC79" s="2">
        <v>200</v>
      </c>
      <c r="AD79" s="2">
        <v>50</v>
      </c>
      <c r="AE79" s="2">
        <v>50</v>
      </c>
      <c r="AF79" s="2">
        <v>4070</v>
      </c>
      <c r="AG79" s="2">
        <v>540</v>
      </c>
      <c r="AH79" s="2">
        <v>4.0999999999999996</v>
      </c>
      <c r="AI79" s="2">
        <v>142</v>
      </c>
      <c r="AJ79" s="2">
        <v>108</v>
      </c>
      <c r="AK79" s="2"/>
      <c r="AL79" s="2">
        <v>30</v>
      </c>
      <c r="AM79" s="2"/>
      <c r="AN79" s="2"/>
      <c r="AO79" s="2"/>
      <c r="AP79" s="2">
        <v>36</v>
      </c>
      <c r="AQ79" s="2"/>
      <c r="AR79" s="2"/>
      <c r="AS79" s="2"/>
      <c r="AT79" s="2">
        <v>198</v>
      </c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>
        <v>4</v>
      </c>
      <c r="BL79" s="2">
        <v>4</v>
      </c>
      <c r="BM79" s="2">
        <v>4</v>
      </c>
      <c r="BN79" s="2">
        <v>4</v>
      </c>
      <c r="BO79" s="2">
        <v>4</v>
      </c>
      <c r="BP79" s="2">
        <v>4</v>
      </c>
      <c r="BQ79" s="2">
        <v>4</v>
      </c>
      <c r="BR79" s="2">
        <v>4</v>
      </c>
    </row>
    <row r="80" spans="1:74" ht="33.75" customHeight="1" x14ac:dyDescent="0.25">
      <c r="A80" s="14">
        <v>43956</v>
      </c>
      <c r="B80" s="2" t="s">
        <v>271</v>
      </c>
      <c r="C80" s="2">
        <v>2212389929</v>
      </c>
      <c r="D80" s="18" t="s">
        <v>273</v>
      </c>
      <c r="E80" s="18" t="s">
        <v>272</v>
      </c>
      <c r="F80" s="2">
        <v>1</v>
      </c>
      <c r="G80" s="2">
        <v>15</v>
      </c>
      <c r="H80" s="2">
        <v>1</v>
      </c>
      <c r="I80" s="14">
        <v>43956</v>
      </c>
      <c r="J80" s="2">
        <v>110</v>
      </c>
      <c r="K80" s="2">
        <v>70</v>
      </c>
      <c r="L80" s="2">
        <v>80</v>
      </c>
      <c r="M80" s="2">
        <v>1</v>
      </c>
      <c r="N80" s="2"/>
      <c r="O80" s="2">
        <v>95</v>
      </c>
      <c r="P80" s="2">
        <v>2</v>
      </c>
      <c r="Q80" s="2"/>
      <c r="R80" s="2">
        <v>20</v>
      </c>
      <c r="S80" s="2">
        <v>36.5</v>
      </c>
      <c r="T80" s="2">
        <v>2</v>
      </c>
      <c r="U80" s="2">
        <v>16</v>
      </c>
      <c r="V80" s="2">
        <v>87</v>
      </c>
      <c r="W80" s="2">
        <v>0.61</v>
      </c>
      <c r="X80" s="2">
        <v>7.4</v>
      </c>
      <c r="Y80" s="2">
        <v>13.4</v>
      </c>
      <c r="Z80" s="2">
        <v>4.5</v>
      </c>
      <c r="AA80" s="2">
        <v>214000</v>
      </c>
      <c r="AB80" s="2">
        <v>4400</v>
      </c>
      <c r="AC80" s="2">
        <v>310</v>
      </c>
      <c r="AD80" s="2">
        <v>130</v>
      </c>
      <c r="AE80" s="2">
        <v>0</v>
      </c>
      <c r="AF80" s="2">
        <v>2680</v>
      </c>
      <c r="AG80" s="2">
        <v>1280</v>
      </c>
      <c r="AH80" s="2">
        <v>3.8</v>
      </c>
      <c r="AI80" s="2">
        <v>140</v>
      </c>
      <c r="AJ80" s="2">
        <v>108</v>
      </c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>
        <v>4</v>
      </c>
      <c r="BL80" s="2">
        <v>4</v>
      </c>
      <c r="BM80" s="2">
        <v>4</v>
      </c>
      <c r="BN80" s="2">
        <v>4</v>
      </c>
      <c r="BO80" s="2">
        <v>4</v>
      </c>
      <c r="BP80" s="2">
        <v>4</v>
      </c>
      <c r="BQ80" s="2">
        <v>4</v>
      </c>
      <c r="BR80" s="2">
        <v>4</v>
      </c>
    </row>
    <row r="81" spans="1:70" ht="33.75" customHeight="1" x14ac:dyDescent="0.25">
      <c r="A81" s="14">
        <v>43924</v>
      </c>
      <c r="B81" s="2" t="s">
        <v>268</v>
      </c>
      <c r="C81" s="2">
        <v>2441095565</v>
      </c>
      <c r="D81" s="18" t="s">
        <v>275</v>
      </c>
      <c r="E81" s="18" t="s">
        <v>274</v>
      </c>
      <c r="F81" s="2">
        <v>2</v>
      </c>
      <c r="G81" s="2">
        <v>15</v>
      </c>
      <c r="H81" s="2">
        <v>2</v>
      </c>
      <c r="I81" s="14">
        <v>43924</v>
      </c>
      <c r="J81" s="2">
        <v>114</v>
      </c>
      <c r="K81" s="2">
        <v>82</v>
      </c>
      <c r="L81" s="2">
        <v>130</v>
      </c>
      <c r="M81" s="2">
        <v>1</v>
      </c>
      <c r="N81" s="2">
        <v>85</v>
      </c>
      <c r="O81" s="2"/>
      <c r="P81" s="2">
        <v>2</v>
      </c>
      <c r="Q81" s="2">
        <v>15</v>
      </c>
      <c r="R81" s="2">
        <v>24</v>
      </c>
      <c r="S81" s="2">
        <v>38.4</v>
      </c>
      <c r="T81" s="2">
        <v>1</v>
      </c>
      <c r="U81" s="2">
        <v>67</v>
      </c>
      <c r="V81" s="2">
        <v>79</v>
      </c>
      <c r="W81" s="2">
        <v>1.96</v>
      </c>
      <c r="X81" s="2">
        <v>31</v>
      </c>
      <c r="Y81" s="2">
        <v>13.9</v>
      </c>
      <c r="Z81" s="2">
        <v>4.5999999999999996</v>
      </c>
      <c r="AA81" s="2">
        <v>249000</v>
      </c>
      <c r="AB81" s="2">
        <v>25300</v>
      </c>
      <c r="AC81" s="2">
        <v>1270</v>
      </c>
      <c r="AD81" s="2">
        <v>250</v>
      </c>
      <c r="AE81" s="2">
        <v>0</v>
      </c>
      <c r="AF81" s="2">
        <v>22260</v>
      </c>
      <c r="AG81" s="2">
        <v>1520</v>
      </c>
      <c r="AH81" s="2">
        <v>4.8</v>
      </c>
      <c r="AI81" s="2">
        <v>142</v>
      </c>
      <c r="AJ81" s="2">
        <v>110</v>
      </c>
      <c r="AK81" s="2"/>
      <c r="AL81" s="2">
        <v>41</v>
      </c>
      <c r="AM81" s="2"/>
      <c r="AN81" s="2"/>
      <c r="AO81" s="2"/>
      <c r="AP81" s="2">
        <v>21</v>
      </c>
      <c r="AQ81" s="2"/>
      <c r="AR81" s="2"/>
      <c r="AS81" s="2"/>
      <c r="AT81" s="2">
        <v>363</v>
      </c>
      <c r="AU81" s="2"/>
      <c r="AV81" s="2"/>
      <c r="AW81" s="2"/>
      <c r="AX81" s="2"/>
      <c r="AY81" s="2"/>
      <c r="AZ81" s="2"/>
      <c r="BA81" s="2"/>
      <c r="BB81" s="2">
        <v>7.15</v>
      </c>
      <c r="BC81" s="2">
        <v>22</v>
      </c>
      <c r="BD81" s="2">
        <v>7.7</v>
      </c>
      <c r="BE81" s="2">
        <v>53</v>
      </c>
      <c r="BF81" s="2"/>
      <c r="BG81" s="2">
        <v>1269</v>
      </c>
      <c r="BH81" s="2">
        <v>60</v>
      </c>
      <c r="BI81" s="2"/>
      <c r="BJ81" s="2"/>
      <c r="BK81" s="2">
        <v>4</v>
      </c>
      <c r="BL81" s="2">
        <v>4</v>
      </c>
      <c r="BM81" s="2">
        <v>4</v>
      </c>
      <c r="BN81" s="2">
        <v>4</v>
      </c>
      <c r="BO81" s="2">
        <v>4</v>
      </c>
      <c r="BP81" s="2">
        <v>4</v>
      </c>
      <c r="BQ81" s="2">
        <v>4</v>
      </c>
      <c r="BR81" s="2">
        <v>4</v>
      </c>
    </row>
    <row r="82" spans="1:70" ht="33.75" customHeight="1" x14ac:dyDescent="0.25">
      <c r="A82" s="14">
        <v>43929</v>
      </c>
      <c r="B82" s="2" t="s">
        <v>268</v>
      </c>
      <c r="C82" s="2">
        <v>2441095565</v>
      </c>
      <c r="D82" s="18" t="s">
        <v>275</v>
      </c>
      <c r="E82" s="18" t="s">
        <v>274</v>
      </c>
      <c r="F82" s="2">
        <v>2</v>
      </c>
      <c r="G82" s="2">
        <v>15</v>
      </c>
      <c r="H82" s="2">
        <v>2</v>
      </c>
      <c r="I82" s="14">
        <v>43929</v>
      </c>
      <c r="J82" s="2">
        <v>148</v>
      </c>
      <c r="K82" s="2">
        <v>58</v>
      </c>
      <c r="L82" s="2">
        <v>86</v>
      </c>
      <c r="M82" s="2">
        <v>1</v>
      </c>
      <c r="N82" s="2">
        <v>92</v>
      </c>
      <c r="O82" s="2"/>
      <c r="P82" s="2">
        <v>2</v>
      </c>
      <c r="Q82" s="2">
        <v>15</v>
      </c>
      <c r="R82" s="2">
        <v>20</v>
      </c>
      <c r="S82" s="2">
        <v>37</v>
      </c>
      <c r="T82" s="2">
        <v>1</v>
      </c>
      <c r="U82" s="2">
        <v>71</v>
      </c>
      <c r="V82" s="2">
        <v>163</v>
      </c>
      <c r="W82" s="2">
        <v>1.31</v>
      </c>
      <c r="X82" s="2">
        <v>33</v>
      </c>
      <c r="Y82" s="2">
        <v>12</v>
      </c>
      <c r="Z82" s="2">
        <v>3.9</v>
      </c>
      <c r="AA82" s="2">
        <v>212000</v>
      </c>
      <c r="AB82" s="2">
        <v>8800</v>
      </c>
      <c r="AC82" s="2">
        <v>700</v>
      </c>
      <c r="AD82" s="2">
        <v>90</v>
      </c>
      <c r="AE82" s="2">
        <v>90</v>
      </c>
      <c r="AF82" s="2">
        <v>7220</v>
      </c>
      <c r="AG82" s="2">
        <v>700</v>
      </c>
      <c r="AH82" s="2">
        <v>4.0999999999999996</v>
      </c>
      <c r="AI82" s="2">
        <v>138</v>
      </c>
      <c r="AJ82" s="2">
        <v>102</v>
      </c>
      <c r="AK82" s="2"/>
      <c r="AL82" s="2">
        <v>34</v>
      </c>
      <c r="AM82" s="2"/>
      <c r="AN82" s="2"/>
      <c r="AO82" s="2"/>
      <c r="AP82" s="2">
        <v>11</v>
      </c>
      <c r="AQ82" s="2"/>
      <c r="AR82" s="2"/>
      <c r="AS82" s="2"/>
      <c r="AT82" s="2">
        <v>234</v>
      </c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>
        <v>145</v>
      </c>
      <c r="BH82" s="2">
        <v>17</v>
      </c>
      <c r="BI82" s="2"/>
      <c r="BJ82" s="2"/>
      <c r="BK82" s="2">
        <v>4</v>
      </c>
      <c r="BL82" s="2">
        <v>4</v>
      </c>
      <c r="BM82" s="2">
        <v>4</v>
      </c>
      <c r="BN82" s="2">
        <v>4</v>
      </c>
      <c r="BO82" s="2">
        <v>4</v>
      </c>
      <c r="BP82" s="2">
        <v>4</v>
      </c>
      <c r="BQ82" s="2">
        <v>4</v>
      </c>
      <c r="BR82" s="2">
        <v>4</v>
      </c>
    </row>
    <row r="83" spans="1:70" ht="33.75" customHeight="1" x14ac:dyDescent="0.25">
      <c r="A83" s="14">
        <v>43934</v>
      </c>
      <c r="B83" s="2" t="s">
        <v>268</v>
      </c>
      <c r="C83" s="2">
        <v>2441095565</v>
      </c>
      <c r="D83" s="18" t="s">
        <v>275</v>
      </c>
      <c r="E83" s="18" t="s">
        <v>274</v>
      </c>
      <c r="F83" s="2">
        <v>2</v>
      </c>
      <c r="G83" s="2">
        <v>15</v>
      </c>
      <c r="H83" s="2">
        <v>2</v>
      </c>
      <c r="I83" s="14">
        <v>43934</v>
      </c>
      <c r="J83" s="2">
        <v>106</v>
      </c>
      <c r="K83" s="2">
        <v>52</v>
      </c>
      <c r="L83" s="2">
        <v>80</v>
      </c>
      <c r="M83" s="2">
        <v>1</v>
      </c>
      <c r="N83" s="2">
        <v>92</v>
      </c>
      <c r="O83" s="2"/>
      <c r="P83" s="2">
        <v>2</v>
      </c>
      <c r="Q83" s="2">
        <v>15</v>
      </c>
      <c r="R83" s="2">
        <v>20</v>
      </c>
      <c r="S83" s="2">
        <v>36</v>
      </c>
      <c r="T83" s="2">
        <v>1</v>
      </c>
      <c r="U83" s="2">
        <v>132</v>
      </c>
      <c r="V83" s="2">
        <v>110</v>
      </c>
      <c r="W83" s="2">
        <v>2.35</v>
      </c>
      <c r="X83" s="2">
        <v>62</v>
      </c>
      <c r="Y83" s="2">
        <v>8.3000000000000007</v>
      </c>
      <c r="Z83" s="2">
        <v>2.6</v>
      </c>
      <c r="AA83" s="2">
        <v>354000</v>
      </c>
      <c r="AB83" s="2">
        <v>18500</v>
      </c>
      <c r="AC83" s="2">
        <v>1480</v>
      </c>
      <c r="AD83" s="2">
        <v>180</v>
      </c>
      <c r="AE83" s="2">
        <v>180</v>
      </c>
      <c r="AF83" s="2">
        <v>15350</v>
      </c>
      <c r="AG83" s="2">
        <v>1300</v>
      </c>
      <c r="AH83" s="2">
        <v>3.2</v>
      </c>
      <c r="AI83" s="2">
        <v>136</v>
      </c>
      <c r="AJ83" s="2">
        <v>101</v>
      </c>
      <c r="AK83" s="2"/>
      <c r="AL83" s="2">
        <v>31</v>
      </c>
      <c r="AM83" s="2"/>
      <c r="AN83" s="2"/>
      <c r="AO83" s="2"/>
      <c r="AP83" s="2">
        <v>12</v>
      </c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>
        <v>7.39</v>
      </c>
      <c r="BC83" s="2">
        <v>336</v>
      </c>
      <c r="BD83" s="2">
        <v>21.8</v>
      </c>
      <c r="BE83" s="2">
        <v>66</v>
      </c>
      <c r="BF83" s="2"/>
      <c r="BG83" s="2"/>
      <c r="BH83" s="2"/>
      <c r="BI83" s="2"/>
      <c r="BJ83" s="2"/>
      <c r="BK83" s="2">
        <v>4</v>
      </c>
      <c r="BL83" s="2">
        <v>4</v>
      </c>
      <c r="BM83" s="2">
        <v>4</v>
      </c>
      <c r="BN83" s="2">
        <v>4</v>
      </c>
      <c r="BO83" s="2">
        <v>4</v>
      </c>
      <c r="BP83" s="2">
        <v>4</v>
      </c>
      <c r="BQ83" s="2">
        <v>4</v>
      </c>
      <c r="BR83" s="2">
        <v>4</v>
      </c>
    </row>
    <row r="84" spans="1:70" ht="33.75" customHeight="1" x14ac:dyDescent="0.25">
      <c r="A84" s="14">
        <v>43939</v>
      </c>
      <c r="B84" s="2" t="s">
        <v>268</v>
      </c>
      <c r="C84" s="2">
        <v>2441095565</v>
      </c>
      <c r="D84" s="18" t="s">
        <v>275</v>
      </c>
      <c r="E84" s="18" t="s">
        <v>274</v>
      </c>
      <c r="F84" s="2">
        <v>1</v>
      </c>
      <c r="G84" s="2">
        <v>15</v>
      </c>
      <c r="H84" s="2">
        <v>2</v>
      </c>
      <c r="I84" s="14">
        <v>43939</v>
      </c>
      <c r="J84" s="2">
        <v>141</v>
      </c>
      <c r="K84" s="2">
        <v>55</v>
      </c>
      <c r="L84" s="2">
        <v>80</v>
      </c>
      <c r="M84" s="2">
        <v>1</v>
      </c>
      <c r="N84" s="2">
        <v>92</v>
      </c>
      <c r="O84" s="2"/>
      <c r="P84" s="2">
        <v>2</v>
      </c>
      <c r="Q84" s="2">
        <v>5</v>
      </c>
      <c r="R84" s="2">
        <v>16</v>
      </c>
      <c r="S84" s="2">
        <v>36</v>
      </c>
      <c r="T84" s="2">
        <v>2</v>
      </c>
      <c r="U84" s="2">
        <v>149</v>
      </c>
      <c r="V84" s="2">
        <v>131</v>
      </c>
      <c r="W84" s="2">
        <v>1.48</v>
      </c>
      <c r="X84" s="2">
        <v>69</v>
      </c>
      <c r="Y84" s="2">
        <v>6.8</v>
      </c>
      <c r="Z84" s="2">
        <v>2.2999999999999998</v>
      </c>
      <c r="AA84" s="2">
        <v>286000</v>
      </c>
      <c r="AB84" s="2">
        <v>12800</v>
      </c>
      <c r="AC84" s="2">
        <v>640</v>
      </c>
      <c r="AD84" s="2">
        <v>130</v>
      </c>
      <c r="AE84" s="2">
        <v>0</v>
      </c>
      <c r="AF84" s="2">
        <v>11520</v>
      </c>
      <c r="AG84" s="2">
        <v>510</v>
      </c>
      <c r="AH84" s="2">
        <v>3.4</v>
      </c>
      <c r="AI84" s="2">
        <v>149</v>
      </c>
      <c r="AJ84" s="2">
        <v>107</v>
      </c>
      <c r="AK84" s="2">
        <v>7.6</v>
      </c>
      <c r="AL84" s="2">
        <v>29</v>
      </c>
      <c r="AM84" s="2"/>
      <c r="AN84" s="2"/>
      <c r="AO84" s="2"/>
      <c r="AP84" s="2">
        <v>9</v>
      </c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>
        <v>4</v>
      </c>
      <c r="BL84" s="2">
        <v>4</v>
      </c>
      <c r="BM84" s="2">
        <v>4</v>
      </c>
      <c r="BN84" s="2">
        <v>4</v>
      </c>
      <c r="BO84" s="2">
        <v>4</v>
      </c>
      <c r="BP84" s="2">
        <v>4</v>
      </c>
      <c r="BQ84" s="2">
        <v>4</v>
      </c>
      <c r="BR84" s="2">
        <v>4</v>
      </c>
    </row>
    <row r="85" spans="1:70" ht="33.75" customHeight="1" x14ac:dyDescent="0.25">
      <c r="A85" s="14">
        <v>43944</v>
      </c>
      <c r="B85" s="2" t="s">
        <v>268</v>
      </c>
      <c r="C85" s="2">
        <v>2441095565</v>
      </c>
      <c r="D85" s="18" t="s">
        <v>275</v>
      </c>
      <c r="E85" s="18" t="s">
        <v>274</v>
      </c>
      <c r="F85" s="2">
        <v>1</v>
      </c>
      <c r="G85" s="2">
        <v>15</v>
      </c>
      <c r="H85" s="2">
        <v>2</v>
      </c>
      <c r="I85" s="14">
        <v>43944</v>
      </c>
      <c r="J85" s="2">
        <v>141</v>
      </c>
      <c r="K85" s="2">
        <v>62</v>
      </c>
      <c r="L85" s="2">
        <v>83</v>
      </c>
      <c r="M85" s="2">
        <v>1</v>
      </c>
      <c r="N85" s="2">
        <v>99</v>
      </c>
      <c r="O85" s="2"/>
      <c r="P85" s="2">
        <v>2</v>
      </c>
      <c r="Q85" s="2">
        <v>2</v>
      </c>
      <c r="R85" s="2">
        <v>28</v>
      </c>
      <c r="S85" s="2">
        <v>36.700000000000003</v>
      </c>
      <c r="T85" s="2">
        <v>2</v>
      </c>
      <c r="U85" s="2">
        <v>56</v>
      </c>
      <c r="V85" s="2">
        <v>64</v>
      </c>
      <c r="W85" s="2">
        <v>0.99</v>
      </c>
      <c r="X85" s="2">
        <v>26</v>
      </c>
      <c r="Y85" s="2">
        <v>9.8000000000000007</v>
      </c>
      <c r="Z85" s="2">
        <v>3.2</v>
      </c>
      <c r="AA85" s="2">
        <v>148000</v>
      </c>
      <c r="AB85" s="2">
        <v>9500</v>
      </c>
      <c r="AC85" s="2">
        <v>380</v>
      </c>
      <c r="AD85" s="2">
        <v>190</v>
      </c>
      <c r="AE85" s="2">
        <v>8170</v>
      </c>
      <c r="AF85" s="2">
        <v>760</v>
      </c>
      <c r="AG85" s="2">
        <v>0</v>
      </c>
      <c r="AH85" s="2">
        <v>4.2</v>
      </c>
      <c r="AI85" s="2">
        <v>139</v>
      </c>
      <c r="AJ85" s="2">
        <v>108</v>
      </c>
      <c r="AK85" s="2"/>
      <c r="AL85" s="2">
        <v>27</v>
      </c>
      <c r="AM85" s="2"/>
      <c r="AN85" s="2"/>
      <c r="AO85" s="2"/>
      <c r="AP85" s="2">
        <v>18</v>
      </c>
      <c r="AQ85" s="2"/>
      <c r="AR85" s="2"/>
      <c r="AS85" s="2"/>
      <c r="AT85" s="2">
        <v>412</v>
      </c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>
        <v>166</v>
      </c>
      <c r="BH85" s="2">
        <v>16</v>
      </c>
      <c r="BI85" s="2"/>
      <c r="BJ85" s="2"/>
      <c r="BK85" s="2">
        <v>4</v>
      </c>
      <c r="BL85" s="2">
        <v>4</v>
      </c>
      <c r="BM85" s="2">
        <v>4</v>
      </c>
      <c r="BN85" s="2">
        <v>4</v>
      </c>
      <c r="BO85" s="2">
        <v>4</v>
      </c>
      <c r="BP85" s="2">
        <v>4</v>
      </c>
      <c r="BQ85" s="2">
        <v>4</v>
      </c>
      <c r="BR85" s="2">
        <v>4</v>
      </c>
    </row>
    <row r="86" spans="1:70" ht="33.75" customHeight="1" x14ac:dyDescent="0.25">
      <c r="A86" s="14">
        <v>43948</v>
      </c>
      <c r="B86" s="2" t="s">
        <v>268</v>
      </c>
      <c r="C86" s="2">
        <v>2441095565</v>
      </c>
      <c r="D86" s="18" t="s">
        <v>275</v>
      </c>
      <c r="E86" s="18" t="s">
        <v>274</v>
      </c>
      <c r="F86" s="2">
        <v>1</v>
      </c>
      <c r="G86" s="2">
        <v>15</v>
      </c>
      <c r="H86" s="2">
        <v>2</v>
      </c>
      <c r="I86" s="14">
        <v>43948</v>
      </c>
      <c r="J86" s="2">
        <v>130</v>
      </c>
      <c r="K86" s="2">
        <v>64</v>
      </c>
      <c r="L86" s="2">
        <v>64</v>
      </c>
      <c r="M86" s="2">
        <v>1</v>
      </c>
      <c r="N86" s="2"/>
      <c r="O86" s="2">
        <v>92</v>
      </c>
      <c r="P86" s="2">
        <v>2</v>
      </c>
      <c r="Q86" s="2"/>
      <c r="R86" s="2">
        <v>16</v>
      </c>
      <c r="S86" s="2">
        <v>36.5</v>
      </c>
      <c r="T86" s="2">
        <v>2</v>
      </c>
      <c r="U86" s="2">
        <v>53</v>
      </c>
      <c r="V86" s="2">
        <v>96</v>
      </c>
      <c r="W86" s="2">
        <v>0.81</v>
      </c>
      <c r="X86" s="2">
        <v>24</v>
      </c>
      <c r="Y86" s="2">
        <v>10</v>
      </c>
      <c r="Z86" s="2">
        <v>3.3</v>
      </c>
      <c r="AA86" s="2">
        <v>123000</v>
      </c>
      <c r="AB86" s="2">
        <v>5300</v>
      </c>
      <c r="AC86" s="2">
        <v>260</v>
      </c>
      <c r="AD86" s="2">
        <v>110</v>
      </c>
      <c r="AE86" s="2">
        <v>0</v>
      </c>
      <c r="AF86" s="2">
        <v>4450</v>
      </c>
      <c r="AG86" s="2">
        <v>480</v>
      </c>
      <c r="AH86" s="2">
        <v>3.8</v>
      </c>
      <c r="AI86" s="2">
        <v>135</v>
      </c>
      <c r="AJ86" s="2">
        <v>103</v>
      </c>
      <c r="AK86" s="2"/>
      <c r="AL86" s="2">
        <v>28</v>
      </c>
      <c r="AM86" s="2"/>
      <c r="AN86" s="2"/>
      <c r="AO86" s="2"/>
      <c r="AP86" s="2">
        <v>25</v>
      </c>
      <c r="AQ86" s="2"/>
      <c r="AR86" s="2"/>
      <c r="AS86" s="2"/>
      <c r="AT86" s="2">
        <v>468</v>
      </c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>
        <v>4</v>
      </c>
      <c r="BL86" s="2">
        <v>4</v>
      </c>
      <c r="BM86" s="2">
        <v>4</v>
      </c>
      <c r="BN86" s="2">
        <v>4</v>
      </c>
      <c r="BO86" s="2">
        <v>4</v>
      </c>
      <c r="BP86" s="2">
        <v>4</v>
      </c>
      <c r="BQ86" s="2">
        <v>4</v>
      </c>
      <c r="BR86" s="2">
        <v>4</v>
      </c>
    </row>
    <row r="87" spans="1:70" ht="33.75" customHeight="1" x14ac:dyDescent="0.25">
      <c r="A87" s="14">
        <v>43966</v>
      </c>
      <c r="B87" s="2" t="s">
        <v>277</v>
      </c>
      <c r="C87" s="2" t="s">
        <v>278</v>
      </c>
      <c r="D87" s="18" t="s">
        <v>280</v>
      </c>
      <c r="E87" s="18" t="s">
        <v>279</v>
      </c>
      <c r="F87" s="2">
        <v>3</v>
      </c>
      <c r="G87" s="2">
        <v>2</v>
      </c>
      <c r="H87" s="2">
        <v>1</v>
      </c>
      <c r="I87" s="14">
        <v>43965</v>
      </c>
      <c r="J87" s="2">
        <v>131</v>
      </c>
      <c r="K87" s="2">
        <v>87</v>
      </c>
      <c r="L87" s="2">
        <v>120</v>
      </c>
      <c r="M87" s="2">
        <v>1</v>
      </c>
      <c r="N87" s="2"/>
      <c r="O87" s="2">
        <v>86</v>
      </c>
      <c r="P87" s="2">
        <v>2</v>
      </c>
      <c r="Q87" s="2">
        <v>2</v>
      </c>
      <c r="R87" s="2">
        <v>24</v>
      </c>
      <c r="S87" s="2">
        <v>37.1</v>
      </c>
      <c r="T87" s="2">
        <v>2</v>
      </c>
      <c r="U87" s="2">
        <v>17</v>
      </c>
      <c r="V87" s="2">
        <v>133</v>
      </c>
      <c r="W87" s="2">
        <v>0.59</v>
      </c>
      <c r="X87" s="2">
        <v>7.9</v>
      </c>
      <c r="Y87" s="2">
        <v>13.9</v>
      </c>
      <c r="Z87" s="2">
        <v>4.4000000000000004</v>
      </c>
      <c r="AA87" s="2">
        <v>94000</v>
      </c>
      <c r="AB87" s="2">
        <v>8100</v>
      </c>
      <c r="AC87" s="2">
        <v>240</v>
      </c>
      <c r="AD87" s="2">
        <v>80</v>
      </c>
      <c r="AE87" s="2">
        <v>0</v>
      </c>
      <c r="AF87" s="2">
        <v>6970</v>
      </c>
      <c r="AG87" s="2">
        <v>810</v>
      </c>
      <c r="AH87" s="2">
        <v>4.5999999999999996</v>
      </c>
      <c r="AI87" s="2">
        <v>136</v>
      </c>
      <c r="AJ87" s="2">
        <v>101</v>
      </c>
      <c r="AK87" s="2">
        <v>8.1</v>
      </c>
      <c r="AL87" s="2">
        <v>45</v>
      </c>
      <c r="AM87" s="2">
        <v>70</v>
      </c>
      <c r="AN87" s="2"/>
      <c r="AO87" s="2"/>
      <c r="AP87" s="2">
        <v>30</v>
      </c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>
        <v>4</v>
      </c>
      <c r="BL87" s="2">
        <v>4</v>
      </c>
      <c r="BM87" s="2">
        <v>4</v>
      </c>
      <c r="BN87" s="2">
        <v>4</v>
      </c>
      <c r="BO87" s="2">
        <v>4</v>
      </c>
      <c r="BP87" s="2">
        <v>4</v>
      </c>
      <c r="BQ87" s="2">
        <v>4</v>
      </c>
      <c r="BR87" s="2">
        <v>4</v>
      </c>
    </row>
    <row r="88" spans="1:70" ht="33.75" customHeight="1" x14ac:dyDescent="0.25">
      <c r="A88" s="14">
        <v>43969</v>
      </c>
      <c r="B88" s="2" t="s">
        <v>277</v>
      </c>
      <c r="C88" s="2" t="s">
        <v>281</v>
      </c>
      <c r="D88" s="18" t="s">
        <v>280</v>
      </c>
      <c r="E88" s="18" t="s">
        <v>279</v>
      </c>
      <c r="F88" s="2">
        <v>1</v>
      </c>
      <c r="G88" s="2">
        <v>15</v>
      </c>
      <c r="H88" s="2">
        <v>1</v>
      </c>
      <c r="I88" s="14">
        <v>43969</v>
      </c>
      <c r="J88" s="2">
        <v>113</v>
      </c>
      <c r="K88" s="2">
        <v>78</v>
      </c>
      <c r="L88" s="2">
        <v>88</v>
      </c>
      <c r="M88" s="2">
        <v>1</v>
      </c>
      <c r="N88" s="2"/>
      <c r="O88" s="2">
        <v>93</v>
      </c>
      <c r="P88" s="2">
        <v>2</v>
      </c>
      <c r="Q88" s="2"/>
      <c r="R88" s="2">
        <v>20</v>
      </c>
      <c r="S88" s="2">
        <v>37</v>
      </c>
      <c r="T88" s="2">
        <v>2</v>
      </c>
      <c r="U88" s="2">
        <v>15</v>
      </c>
      <c r="V88" s="2">
        <v>73</v>
      </c>
      <c r="W88" s="2">
        <v>0.73</v>
      </c>
      <c r="X88" s="2">
        <v>13.9</v>
      </c>
      <c r="Y88" s="2">
        <v>13.9</v>
      </c>
      <c r="Z88" s="2">
        <v>4.3</v>
      </c>
      <c r="AA88" s="2">
        <v>201000</v>
      </c>
      <c r="AB88" s="2">
        <v>5300</v>
      </c>
      <c r="AC88" s="2">
        <v>580</v>
      </c>
      <c r="AD88" s="2">
        <v>50</v>
      </c>
      <c r="AE88" s="2">
        <v>50</v>
      </c>
      <c r="AF88" s="2">
        <v>3760</v>
      </c>
      <c r="AG88" s="2">
        <v>850</v>
      </c>
      <c r="AH88" s="2">
        <v>4.4000000000000004</v>
      </c>
      <c r="AI88" s="2">
        <v>1377</v>
      </c>
      <c r="AJ88" s="2">
        <v>104</v>
      </c>
      <c r="AK88" s="2">
        <v>8</v>
      </c>
      <c r="AL88" s="2">
        <v>223</v>
      </c>
      <c r="AM88" s="2">
        <v>102</v>
      </c>
      <c r="AN88" s="2"/>
      <c r="AO88" s="2"/>
      <c r="AP88" s="2">
        <v>131</v>
      </c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>
        <v>50</v>
      </c>
      <c r="BH88" s="2">
        <v>20</v>
      </c>
      <c r="BI88" s="2"/>
      <c r="BJ88" s="2"/>
      <c r="BK88" s="2">
        <v>4</v>
      </c>
      <c r="BL88" s="2">
        <v>4</v>
      </c>
      <c r="BM88" s="2">
        <v>4</v>
      </c>
      <c r="BN88" s="2">
        <v>4</v>
      </c>
      <c r="BO88" s="2">
        <v>4</v>
      </c>
      <c r="BP88" s="2">
        <v>4</v>
      </c>
      <c r="BQ88" s="2">
        <v>4</v>
      </c>
      <c r="BR88" s="2">
        <v>4</v>
      </c>
    </row>
    <row r="89" spans="1:70" ht="33.75" customHeight="1" x14ac:dyDescent="0.25">
      <c r="A89" s="14">
        <v>43951</v>
      </c>
      <c r="B89" s="2" t="s">
        <v>283</v>
      </c>
      <c r="C89" s="2">
        <v>2441407603</v>
      </c>
      <c r="D89" s="18" t="s">
        <v>285</v>
      </c>
      <c r="E89" s="18" t="s">
        <v>284</v>
      </c>
      <c r="F89" s="2">
        <v>3</v>
      </c>
      <c r="G89" s="2">
        <v>14</v>
      </c>
      <c r="H89" s="2">
        <v>1</v>
      </c>
      <c r="I89" s="14">
        <v>43951</v>
      </c>
      <c r="J89" s="2">
        <v>110</v>
      </c>
      <c r="K89" s="2">
        <v>77</v>
      </c>
      <c r="L89" s="2">
        <v>82</v>
      </c>
      <c r="M89" s="2">
        <v>1</v>
      </c>
      <c r="N89" s="2"/>
      <c r="O89" s="2">
        <v>99</v>
      </c>
      <c r="P89" s="2">
        <v>2</v>
      </c>
      <c r="Q89" s="2">
        <v>2</v>
      </c>
      <c r="R89" s="2">
        <v>20</v>
      </c>
      <c r="S89" s="2">
        <v>37</v>
      </c>
      <c r="T89" s="2">
        <v>2</v>
      </c>
      <c r="U89" s="2">
        <v>20</v>
      </c>
      <c r="V89" s="2">
        <v>240</v>
      </c>
      <c r="W89" s="2">
        <v>0.88</v>
      </c>
      <c r="X89" s="2">
        <v>9.35</v>
      </c>
      <c r="Y89" s="2">
        <v>15.1</v>
      </c>
      <c r="Z89" s="2">
        <v>4.9000000000000004</v>
      </c>
      <c r="AA89" s="2">
        <v>110</v>
      </c>
      <c r="AB89" s="2">
        <v>3300</v>
      </c>
      <c r="AC89" s="2">
        <v>200</v>
      </c>
      <c r="AD89" s="2">
        <v>0</v>
      </c>
      <c r="AE89" s="2">
        <v>0</v>
      </c>
      <c r="AF89" s="2">
        <v>1850</v>
      </c>
      <c r="AG89" s="2">
        <v>1290</v>
      </c>
      <c r="AH89" s="2">
        <v>3.9</v>
      </c>
      <c r="AI89" s="2">
        <v>134</v>
      </c>
      <c r="AJ89" s="2">
        <v>101</v>
      </c>
      <c r="AK89" s="2"/>
      <c r="AL89" s="2">
        <v>18</v>
      </c>
      <c r="AM89" s="2"/>
      <c r="AN89" s="2"/>
      <c r="AO89" s="2"/>
      <c r="AP89" s="2">
        <v>15</v>
      </c>
      <c r="AQ89" s="2">
        <v>67</v>
      </c>
      <c r="AR89" s="2"/>
      <c r="AS89" s="2"/>
      <c r="AT89" s="2">
        <v>149</v>
      </c>
      <c r="AU89" s="2"/>
      <c r="AV89" s="2"/>
      <c r="AW89" s="2"/>
      <c r="AX89" s="2"/>
      <c r="AY89" s="2"/>
      <c r="AZ89" s="2"/>
      <c r="BA89" s="2"/>
      <c r="BB89" s="2">
        <v>7.44</v>
      </c>
      <c r="BC89" s="2">
        <v>25</v>
      </c>
      <c r="BD89" s="2">
        <v>17</v>
      </c>
      <c r="BE89" s="2">
        <v>54</v>
      </c>
      <c r="BF89" s="2"/>
      <c r="BG89" s="2">
        <v>52</v>
      </c>
      <c r="BH89" s="2">
        <v>15</v>
      </c>
      <c r="BI89" s="2"/>
      <c r="BJ89" s="2"/>
      <c r="BK89" s="2">
        <v>4</v>
      </c>
      <c r="BL89" s="2">
        <v>4</v>
      </c>
      <c r="BM89" s="2">
        <v>4</v>
      </c>
      <c r="BN89" s="2">
        <v>4</v>
      </c>
      <c r="BO89" s="2">
        <v>4</v>
      </c>
      <c r="BP89" s="2">
        <v>4</v>
      </c>
      <c r="BQ89" s="2">
        <v>4</v>
      </c>
      <c r="BR89" s="2">
        <v>4</v>
      </c>
    </row>
    <row r="90" spans="1:70" ht="33.75" customHeight="1" x14ac:dyDescent="0.25">
      <c r="A90" s="14">
        <v>43955</v>
      </c>
      <c r="B90" s="2" t="s">
        <v>283</v>
      </c>
      <c r="C90" s="2">
        <v>2441407604</v>
      </c>
      <c r="D90" s="18" t="s">
        <v>285</v>
      </c>
      <c r="E90" s="18" t="s">
        <v>284</v>
      </c>
      <c r="F90" s="2">
        <v>3</v>
      </c>
      <c r="G90" s="2">
        <v>15</v>
      </c>
      <c r="H90" s="2">
        <v>1</v>
      </c>
      <c r="I90" s="14">
        <v>43955</v>
      </c>
      <c r="J90" s="2">
        <v>100</v>
      </c>
      <c r="K90" s="2">
        <v>70</v>
      </c>
      <c r="L90" s="2">
        <v>83</v>
      </c>
      <c r="M90" s="2">
        <v>1</v>
      </c>
      <c r="N90" s="2">
        <v>98</v>
      </c>
      <c r="O90" s="2"/>
      <c r="P90" s="2">
        <v>2</v>
      </c>
      <c r="Q90" s="2">
        <v>2</v>
      </c>
      <c r="R90" s="2">
        <v>20</v>
      </c>
      <c r="S90" s="2">
        <v>36</v>
      </c>
      <c r="T90" s="2">
        <v>2</v>
      </c>
      <c r="U90" s="2">
        <v>12</v>
      </c>
      <c r="V90" s="2">
        <v>152</v>
      </c>
      <c r="W90" s="2">
        <v>0.6</v>
      </c>
      <c r="X90" s="2">
        <v>5.7</v>
      </c>
      <c r="Y90" s="2">
        <v>15.7</v>
      </c>
      <c r="Z90" s="2">
        <v>4.67</v>
      </c>
      <c r="AA90" s="2">
        <v>130</v>
      </c>
      <c r="AB90" s="2">
        <v>3700</v>
      </c>
      <c r="AC90" s="2">
        <v>560</v>
      </c>
      <c r="AD90" s="2">
        <v>40</v>
      </c>
      <c r="AE90" s="2">
        <v>40</v>
      </c>
      <c r="AF90" s="2">
        <v>1070</v>
      </c>
      <c r="AG90" s="2">
        <v>2000</v>
      </c>
      <c r="AH90" s="2">
        <v>3.5</v>
      </c>
      <c r="AI90" s="2">
        <v>137</v>
      </c>
      <c r="AJ90" s="2">
        <v>109</v>
      </c>
      <c r="AK90" s="2">
        <v>8.6</v>
      </c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>
        <v>4</v>
      </c>
      <c r="BL90" s="2">
        <v>4</v>
      </c>
      <c r="BM90" s="2">
        <v>4</v>
      </c>
      <c r="BN90" s="2">
        <v>4</v>
      </c>
      <c r="BO90" s="2">
        <v>4</v>
      </c>
      <c r="BP90" s="2">
        <v>4</v>
      </c>
      <c r="BQ90" s="2">
        <v>4</v>
      </c>
      <c r="BR90" s="2">
        <v>4</v>
      </c>
    </row>
    <row r="91" spans="1:70" ht="33.75" customHeight="1" x14ac:dyDescent="0.25">
      <c r="A91" s="14" t="s">
        <v>287</v>
      </c>
      <c r="B91" s="2" t="s">
        <v>283</v>
      </c>
      <c r="C91" s="2">
        <v>2441407605</v>
      </c>
      <c r="D91" s="18" t="s">
        <v>285</v>
      </c>
      <c r="E91" s="18" t="s">
        <v>284</v>
      </c>
      <c r="F91" s="2">
        <v>1</v>
      </c>
      <c r="G91" s="2">
        <v>15</v>
      </c>
      <c r="H91" s="2">
        <v>1</v>
      </c>
      <c r="I91" s="14">
        <v>43959</v>
      </c>
      <c r="J91" s="2">
        <v>91</v>
      </c>
      <c r="K91" s="2">
        <v>61</v>
      </c>
      <c r="L91" s="2">
        <v>78</v>
      </c>
      <c r="M91" s="2">
        <v>1</v>
      </c>
      <c r="N91" s="2"/>
      <c r="O91" s="2">
        <v>94</v>
      </c>
      <c r="P91" s="2">
        <v>2</v>
      </c>
      <c r="Q91" s="2"/>
      <c r="R91" s="2">
        <v>24</v>
      </c>
      <c r="S91" s="2">
        <v>36</v>
      </c>
      <c r="T91" s="2">
        <v>2</v>
      </c>
      <c r="U91" s="2">
        <v>17</v>
      </c>
      <c r="V91" s="2">
        <v>148</v>
      </c>
      <c r="W91" s="2">
        <v>0.7</v>
      </c>
      <c r="X91" s="2">
        <v>8</v>
      </c>
      <c r="Y91" s="2">
        <v>15.7</v>
      </c>
      <c r="Z91" s="2">
        <v>4.5999999999999996</v>
      </c>
      <c r="AA91" s="2">
        <v>21200</v>
      </c>
      <c r="AB91" s="2">
        <v>5400</v>
      </c>
      <c r="AC91" s="2">
        <v>70</v>
      </c>
      <c r="AD91" s="2">
        <v>320</v>
      </c>
      <c r="AE91" s="2">
        <v>50</v>
      </c>
      <c r="AF91" s="2">
        <v>1730</v>
      </c>
      <c r="AG91" s="2">
        <v>2650</v>
      </c>
      <c r="AH91" s="2">
        <v>3.5</v>
      </c>
      <c r="AI91" s="2">
        <v>140</v>
      </c>
      <c r="AJ91" s="2">
        <v>108</v>
      </c>
      <c r="AK91" s="2">
        <v>8.8000000000000007</v>
      </c>
      <c r="AL91" s="2"/>
      <c r="AM91" s="2"/>
      <c r="AN91" s="2"/>
      <c r="AO91" s="2">
        <v>949</v>
      </c>
      <c r="AP91" s="2"/>
      <c r="AQ91" s="2">
        <v>130</v>
      </c>
      <c r="AR91" s="2"/>
      <c r="AS91" s="2">
        <v>41</v>
      </c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>
        <v>4</v>
      </c>
      <c r="BL91" s="2">
        <v>4</v>
      </c>
      <c r="BM91" s="2">
        <v>4</v>
      </c>
      <c r="BN91" s="2">
        <v>4</v>
      </c>
      <c r="BO91" s="2">
        <v>4</v>
      </c>
      <c r="BP91" s="2">
        <v>4</v>
      </c>
      <c r="BQ91" s="2">
        <v>4</v>
      </c>
      <c r="BR91" s="2">
        <v>4</v>
      </c>
    </row>
    <row r="92" spans="1:70" ht="33.75" customHeight="1" x14ac:dyDescent="0.25">
      <c r="A92" s="14">
        <v>43969</v>
      </c>
      <c r="B92" s="2" t="s">
        <v>288</v>
      </c>
      <c r="C92" s="2">
        <v>2214338280</v>
      </c>
      <c r="D92" s="18" t="s">
        <v>290</v>
      </c>
      <c r="E92" s="18" t="s">
        <v>289</v>
      </c>
      <c r="F92" s="2">
        <v>3</v>
      </c>
      <c r="G92" s="2">
        <v>2</v>
      </c>
      <c r="H92" s="2">
        <v>1</v>
      </c>
      <c r="I92" s="14">
        <v>43969</v>
      </c>
      <c r="J92" s="2">
        <v>121</v>
      </c>
      <c r="K92" s="2">
        <v>75</v>
      </c>
      <c r="L92" s="2">
        <v>97</v>
      </c>
      <c r="M92" s="2">
        <v>1</v>
      </c>
      <c r="N92" s="2"/>
      <c r="O92" s="2">
        <v>95</v>
      </c>
      <c r="P92" s="2">
        <v>2</v>
      </c>
      <c r="Q92" s="2"/>
      <c r="R92" s="2">
        <v>18</v>
      </c>
      <c r="S92" s="2">
        <v>36.5</v>
      </c>
      <c r="T92" s="2">
        <v>2</v>
      </c>
      <c r="U92" s="2">
        <v>15</v>
      </c>
      <c r="V92" s="2">
        <v>99</v>
      </c>
      <c r="W92" s="2">
        <v>0.92</v>
      </c>
      <c r="X92" s="2">
        <v>7</v>
      </c>
      <c r="Y92" s="2">
        <v>14.5</v>
      </c>
      <c r="Z92" s="2">
        <v>4.9000000000000004</v>
      </c>
      <c r="AA92" s="2">
        <v>146000</v>
      </c>
      <c r="AB92" s="2">
        <v>4800</v>
      </c>
      <c r="AC92" s="2">
        <v>350</v>
      </c>
      <c r="AD92" s="2">
        <v>50</v>
      </c>
      <c r="AE92" s="2">
        <v>100</v>
      </c>
      <c r="AF92" s="2">
        <v>3660</v>
      </c>
      <c r="AG92" s="2">
        <v>910</v>
      </c>
      <c r="AH92" s="2">
        <v>3.6</v>
      </c>
      <c r="AI92" s="2">
        <v>135</v>
      </c>
      <c r="AJ92" s="2">
        <v>100</v>
      </c>
      <c r="AK92" s="2"/>
      <c r="AL92" s="2">
        <v>81</v>
      </c>
      <c r="AM92" s="2"/>
      <c r="AN92" s="2"/>
      <c r="AO92" s="2"/>
      <c r="AP92" s="2">
        <v>52</v>
      </c>
      <c r="AQ92" s="2">
        <v>461</v>
      </c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>
        <v>796</v>
      </c>
      <c r="BH92" s="2">
        <v>46</v>
      </c>
      <c r="BI92" s="2"/>
      <c r="BJ92" s="2"/>
      <c r="BK92" s="2">
        <v>4</v>
      </c>
      <c r="BL92" s="2">
        <v>4</v>
      </c>
      <c r="BM92" s="2">
        <v>4</v>
      </c>
      <c r="BN92" s="2">
        <v>4</v>
      </c>
      <c r="BO92" s="2">
        <v>4</v>
      </c>
      <c r="BP92" s="2">
        <v>4</v>
      </c>
      <c r="BQ92" s="2">
        <v>4</v>
      </c>
      <c r="BR92" s="2">
        <v>4</v>
      </c>
    </row>
    <row r="93" spans="1:70" ht="33.75" customHeight="1" x14ac:dyDescent="0.25">
      <c r="A93" s="14">
        <v>43975</v>
      </c>
      <c r="B93" s="2" t="s">
        <v>288</v>
      </c>
      <c r="C93" s="2">
        <v>2214338281</v>
      </c>
      <c r="D93" s="18" t="s">
        <v>290</v>
      </c>
      <c r="E93" s="18" t="s">
        <v>289</v>
      </c>
      <c r="F93" s="2">
        <v>1</v>
      </c>
      <c r="G93" s="2">
        <v>2</v>
      </c>
      <c r="H93" s="2">
        <v>1</v>
      </c>
      <c r="I93" s="14">
        <v>43975</v>
      </c>
      <c r="J93" s="2">
        <v>104</v>
      </c>
      <c r="K93" s="2">
        <v>64</v>
      </c>
      <c r="L93" s="2">
        <v>65</v>
      </c>
      <c r="M93" s="2">
        <v>1</v>
      </c>
      <c r="N93" s="2"/>
      <c r="O93" s="2">
        <v>97</v>
      </c>
      <c r="P93" s="2">
        <v>2</v>
      </c>
      <c r="Q93" s="2">
        <v>2</v>
      </c>
      <c r="R93" s="2">
        <v>18</v>
      </c>
      <c r="S93" s="2">
        <v>36.5</v>
      </c>
      <c r="T93" s="2">
        <v>2</v>
      </c>
      <c r="U93" s="2">
        <v>22</v>
      </c>
      <c r="V93" s="2">
        <v>78</v>
      </c>
      <c r="W93" s="2">
        <v>0.67</v>
      </c>
      <c r="X93" s="2">
        <v>10</v>
      </c>
      <c r="Y93" s="2">
        <v>13.9</v>
      </c>
      <c r="Z93" s="2">
        <v>4.5</v>
      </c>
      <c r="AA93" s="2">
        <v>340000</v>
      </c>
      <c r="AB93" s="2">
        <v>5300</v>
      </c>
      <c r="AC93" s="2">
        <v>530</v>
      </c>
      <c r="AD93" s="2">
        <v>50</v>
      </c>
      <c r="AE93" s="2">
        <v>0</v>
      </c>
      <c r="AF93" s="2">
        <v>2860</v>
      </c>
      <c r="AG93" s="2">
        <v>3800</v>
      </c>
      <c r="AH93" s="2">
        <v>3.9</v>
      </c>
      <c r="AI93" s="2">
        <v>139</v>
      </c>
      <c r="AJ93" s="2">
        <v>109</v>
      </c>
      <c r="AK93" s="2"/>
      <c r="AL93" s="2">
        <v>121</v>
      </c>
      <c r="AM93" s="2">
        <v>20</v>
      </c>
      <c r="AN93" s="2"/>
      <c r="AO93" s="2"/>
      <c r="AP93" s="2">
        <v>131</v>
      </c>
      <c r="AQ93" s="2"/>
      <c r="AR93" s="2"/>
      <c r="AS93" s="2"/>
      <c r="AT93" s="2">
        <v>279</v>
      </c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>
        <v>4</v>
      </c>
      <c r="BL93" s="2">
        <v>4</v>
      </c>
      <c r="BM93" s="2">
        <v>4</v>
      </c>
      <c r="BN93" s="2">
        <v>4</v>
      </c>
      <c r="BO93" s="2">
        <v>4</v>
      </c>
      <c r="BP93" s="2">
        <v>4</v>
      </c>
      <c r="BQ93" s="2">
        <v>4</v>
      </c>
      <c r="BR93" s="2">
        <v>4</v>
      </c>
    </row>
    <row r="94" spans="1:70" ht="33.75" customHeight="1" x14ac:dyDescent="0.25">
      <c r="A94" s="14">
        <v>43948</v>
      </c>
      <c r="B94" s="2" t="s">
        <v>292</v>
      </c>
      <c r="C94" s="2">
        <v>2222932026</v>
      </c>
      <c r="D94" s="18" t="s">
        <v>294</v>
      </c>
      <c r="E94" s="18" t="s">
        <v>293</v>
      </c>
      <c r="F94" s="2">
        <v>3</v>
      </c>
      <c r="G94" s="2">
        <v>1</v>
      </c>
      <c r="H94" s="2">
        <v>2</v>
      </c>
      <c r="I94" s="14">
        <v>43948</v>
      </c>
      <c r="J94" s="2">
        <v>115</v>
      </c>
      <c r="K94" s="2">
        <v>55</v>
      </c>
      <c r="L94" s="2">
        <v>86</v>
      </c>
      <c r="M94" s="2">
        <v>1</v>
      </c>
      <c r="N94" s="2"/>
      <c r="O94" s="2">
        <v>93</v>
      </c>
      <c r="P94" s="2">
        <v>2</v>
      </c>
      <c r="Q94" s="2"/>
      <c r="R94" s="2">
        <v>28</v>
      </c>
      <c r="S94" s="2">
        <v>35.5</v>
      </c>
      <c r="T94" s="2">
        <v>2</v>
      </c>
      <c r="U94" s="2">
        <v>21</v>
      </c>
      <c r="V94" s="2">
        <v>79</v>
      </c>
      <c r="W94" s="2">
        <v>0.92</v>
      </c>
      <c r="X94" s="2">
        <v>10</v>
      </c>
      <c r="Y94" s="2">
        <v>15</v>
      </c>
      <c r="Z94" s="2">
        <v>5.0999999999999996</v>
      </c>
      <c r="AA94" s="2">
        <v>163000</v>
      </c>
      <c r="AB94" s="2">
        <v>4400</v>
      </c>
      <c r="AC94" s="2">
        <v>360</v>
      </c>
      <c r="AD94" s="2">
        <v>10</v>
      </c>
      <c r="AE94" s="2">
        <v>40</v>
      </c>
      <c r="AF94" s="2">
        <v>2160</v>
      </c>
      <c r="AG94" s="2">
        <v>1830</v>
      </c>
      <c r="AH94" s="2">
        <v>4.5999999999999996</v>
      </c>
      <c r="AI94" s="2">
        <v>137</v>
      </c>
      <c r="AJ94" s="2">
        <v>106</v>
      </c>
      <c r="AK94" s="2"/>
      <c r="AL94" s="2">
        <v>34</v>
      </c>
      <c r="AM94" s="2"/>
      <c r="AN94" s="2"/>
      <c r="AO94" s="2"/>
      <c r="AP94" s="2">
        <v>33</v>
      </c>
      <c r="AQ94" s="2"/>
      <c r="AR94" s="2"/>
      <c r="AS94" s="2"/>
      <c r="AT94" s="2">
        <v>294</v>
      </c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>
        <v>4</v>
      </c>
      <c r="BL94" s="2">
        <v>4</v>
      </c>
      <c r="BM94" s="2">
        <v>4</v>
      </c>
      <c r="BN94" s="2">
        <v>4</v>
      </c>
      <c r="BO94" s="2">
        <v>4</v>
      </c>
      <c r="BP94" s="2">
        <v>4</v>
      </c>
      <c r="BQ94" s="2">
        <v>4</v>
      </c>
      <c r="BR94" s="2">
        <v>4</v>
      </c>
    </row>
    <row r="95" spans="1:70" ht="33.75" customHeight="1" x14ac:dyDescent="0.25">
      <c r="A95" s="14" t="s">
        <v>296</v>
      </c>
      <c r="B95" s="2" t="s">
        <v>292</v>
      </c>
      <c r="C95" s="2">
        <v>2222932026</v>
      </c>
      <c r="D95" s="18" t="s">
        <v>294</v>
      </c>
      <c r="E95" s="18" t="s">
        <v>293</v>
      </c>
      <c r="F95" s="2">
        <v>3</v>
      </c>
      <c r="G95" s="2">
        <v>15</v>
      </c>
      <c r="H95" s="2">
        <v>1</v>
      </c>
      <c r="I95" s="14">
        <v>43953</v>
      </c>
      <c r="J95" s="2">
        <v>124</v>
      </c>
      <c r="K95" s="2">
        <v>64</v>
      </c>
      <c r="L95" s="2">
        <v>60</v>
      </c>
      <c r="M95" s="2">
        <v>1</v>
      </c>
      <c r="N95" s="2"/>
      <c r="O95" s="2">
        <v>94</v>
      </c>
      <c r="P95" s="2">
        <v>2</v>
      </c>
      <c r="Q95" s="2"/>
      <c r="R95" s="2">
        <v>18</v>
      </c>
      <c r="S95" s="2">
        <v>33.299999999999997</v>
      </c>
      <c r="T95" s="2">
        <v>2</v>
      </c>
      <c r="U95" s="2">
        <v>37</v>
      </c>
      <c r="V95" s="2">
        <v>109</v>
      </c>
      <c r="W95" s="2">
        <v>0.72</v>
      </c>
      <c r="X95" s="2">
        <v>17</v>
      </c>
      <c r="Y95" s="2">
        <v>14.4</v>
      </c>
      <c r="Z95" s="2">
        <v>4.8</v>
      </c>
      <c r="AA95" s="2">
        <v>249000</v>
      </c>
      <c r="AB95" s="2">
        <v>1300</v>
      </c>
      <c r="AC95" s="2">
        <v>13000</v>
      </c>
      <c r="AD95" s="2">
        <v>0</v>
      </c>
      <c r="AE95" s="2">
        <v>0</v>
      </c>
      <c r="AF95" s="2">
        <v>2530</v>
      </c>
      <c r="AG95" s="2">
        <v>1170</v>
      </c>
      <c r="AH95" s="2">
        <v>4.0999999999999996</v>
      </c>
      <c r="AI95" s="2">
        <v>139</v>
      </c>
      <c r="AJ95" s="2">
        <v>106</v>
      </c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>
        <v>4</v>
      </c>
      <c r="BL95" s="2">
        <v>4</v>
      </c>
      <c r="BM95" s="2">
        <v>4</v>
      </c>
      <c r="BN95" s="2">
        <v>4</v>
      </c>
      <c r="BO95" s="2">
        <v>4</v>
      </c>
      <c r="BP95" s="2">
        <v>4</v>
      </c>
      <c r="BQ95" s="2">
        <v>4</v>
      </c>
      <c r="BR95" s="2">
        <v>4</v>
      </c>
    </row>
    <row r="96" spans="1:70" ht="33.75" customHeight="1" x14ac:dyDescent="0.25">
      <c r="A96" s="14">
        <v>43956</v>
      </c>
      <c r="B96" s="2" t="s">
        <v>292</v>
      </c>
      <c r="C96" s="2">
        <v>2222932026</v>
      </c>
      <c r="D96" s="18" t="s">
        <v>294</v>
      </c>
      <c r="E96" s="18" t="s">
        <v>293</v>
      </c>
      <c r="F96" s="2">
        <v>1</v>
      </c>
      <c r="G96" s="2">
        <v>15</v>
      </c>
      <c r="H96" s="2">
        <v>1</v>
      </c>
      <c r="I96" s="14">
        <v>43957</v>
      </c>
      <c r="J96" s="2">
        <v>100</v>
      </c>
      <c r="K96" s="2">
        <v>60</v>
      </c>
      <c r="L96" s="2">
        <v>70</v>
      </c>
      <c r="M96" s="2">
        <v>1</v>
      </c>
      <c r="N96" s="2"/>
      <c r="O96" s="2">
        <v>93</v>
      </c>
      <c r="P96" s="2">
        <v>2</v>
      </c>
      <c r="Q96" s="2"/>
      <c r="R96" s="2">
        <v>20</v>
      </c>
      <c r="S96" s="2">
        <v>36</v>
      </c>
      <c r="T96" s="2">
        <v>2</v>
      </c>
      <c r="U96" s="2">
        <v>46</v>
      </c>
      <c r="V96" s="2">
        <v>77</v>
      </c>
      <c r="W96" s="2">
        <v>0.75</v>
      </c>
      <c r="X96" s="2">
        <v>21.6</v>
      </c>
      <c r="Y96" s="2">
        <v>16.7</v>
      </c>
      <c r="Z96" s="2">
        <v>5.2</v>
      </c>
      <c r="AA96" s="2">
        <v>301000</v>
      </c>
      <c r="AB96" s="2">
        <v>7300</v>
      </c>
      <c r="AC96" s="2">
        <v>660</v>
      </c>
      <c r="AD96" s="2">
        <v>440</v>
      </c>
      <c r="AE96" s="2">
        <v>290</v>
      </c>
      <c r="AF96" s="2">
        <v>3140</v>
      </c>
      <c r="AG96" s="2">
        <v>2760</v>
      </c>
      <c r="AH96" s="2">
        <v>4</v>
      </c>
      <c r="AI96" s="2">
        <v>138</v>
      </c>
      <c r="AJ96" s="2">
        <v>108</v>
      </c>
      <c r="AK96" s="2">
        <v>8.6999999999999993</v>
      </c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>
        <v>4</v>
      </c>
      <c r="BL96" s="2">
        <v>4</v>
      </c>
      <c r="BM96" s="2">
        <v>4</v>
      </c>
      <c r="BN96" s="2">
        <v>4</v>
      </c>
      <c r="BO96" s="2">
        <v>4</v>
      </c>
      <c r="BP96" s="2">
        <v>4</v>
      </c>
      <c r="BQ96" s="2">
        <v>4</v>
      </c>
      <c r="BR96" s="2">
        <v>4</v>
      </c>
    </row>
    <row r="97" spans="1:70" ht="33.75" customHeight="1" x14ac:dyDescent="0.25">
      <c r="A97" s="14">
        <v>43969</v>
      </c>
      <c r="B97" s="2" t="s">
        <v>227</v>
      </c>
      <c r="C97" s="2">
        <v>2214095127</v>
      </c>
      <c r="D97" s="18" t="s">
        <v>298</v>
      </c>
      <c r="E97" s="18" t="s">
        <v>297</v>
      </c>
      <c r="F97" s="2">
        <v>3</v>
      </c>
      <c r="G97" s="2">
        <v>11</v>
      </c>
      <c r="H97" s="2">
        <v>1</v>
      </c>
      <c r="I97" s="14">
        <v>43969</v>
      </c>
      <c r="J97" s="2">
        <v>129</v>
      </c>
      <c r="K97" s="2">
        <v>80</v>
      </c>
      <c r="L97" s="2">
        <v>102</v>
      </c>
      <c r="M97" s="2">
        <v>1</v>
      </c>
      <c r="N97" s="2">
        <v>77</v>
      </c>
      <c r="O97" s="2"/>
      <c r="P97" s="2">
        <v>2</v>
      </c>
      <c r="Q97" s="2">
        <v>6</v>
      </c>
      <c r="R97" s="2">
        <v>29</v>
      </c>
      <c r="S97" s="2">
        <v>37.4</v>
      </c>
      <c r="T97" s="2">
        <v>2</v>
      </c>
      <c r="U97" s="2">
        <v>39</v>
      </c>
      <c r="V97" s="2">
        <v>427</v>
      </c>
      <c r="W97" s="2">
        <v>0.98</v>
      </c>
      <c r="X97" s="2">
        <v>18</v>
      </c>
      <c r="Y97" s="15">
        <v>18.5</v>
      </c>
      <c r="Z97" s="2">
        <v>6</v>
      </c>
      <c r="AA97" s="2">
        <v>264000</v>
      </c>
      <c r="AB97" s="2">
        <v>13800</v>
      </c>
      <c r="AC97" s="2">
        <v>1240</v>
      </c>
      <c r="AD97" s="2">
        <v>0</v>
      </c>
      <c r="AE97" s="2">
        <v>140</v>
      </c>
      <c r="AF97" s="2">
        <v>11320</v>
      </c>
      <c r="AG97" s="2">
        <v>1100</v>
      </c>
      <c r="AH97" s="2">
        <v>3.2</v>
      </c>
      <c r="AI97" s="2">
        <v>128</v>
      </c>
      <c r="AJ97" s="2">
        <v>76</v>
      </c>
      <c r="AK97" s="2"/>
      <c r="AL97" s="2">
        <v>47</v>
      </c>
      <c r="AM97" s="2"/>
      <c r="AN97" s="2"/>
      <c r="AO97" s="2"/>
      <c r="AP97" s="2">
        <v>111</v>
      </c>
      <c r="AQ97" s="2"/>
      <c r="AR97" s="2"/>
      <c r="AS97" s="2"/>
      <c r="AT97" s="2">
        <v>545</v>
      </c>
      <c r="AU97" s="2"/>
      <c r="AV97" s="2"/>
      <c r="AW97" s="2"/>
      <c r="AX97" s="2"/>
      <c r="AY97" s="2"/>
      <c r="AZ97" s="2"/>
      <c r="BA97" s="2"/>
      <c r="BB97" s="2">
        <v>7.47</v>
      </c>
      <c r="BC97" s="2">
        <v>39</v>
      </c>
      <c r="BD97" s="2">
        <v>28</v>
      </c>
      <c r="BE97" s="2">
        <v>49</v>
      </c>
      <c r="BF97" s="2"/>
      <c r="BG97" s="2"/>
      <c r="BH97" s="2"/>
      <c r="BI97" s="2"/>
      <c r="BJ97" s="2"/>
      <c r="BK97" s="2">
        <v>4</v>
      </c>
      <c r="BL97" s="2">
        <v>4</v>
      </c>
      <c r="BM97" s="2">
        <v>4</v>
      </c>
      <c r="BN97" s="2">
        <v>4</v>
      </c>
      <c r="BO97" s="2">
        <v>4</v>
      </c>
      <c r="BP97" s="2">
        <v>4</v>
      </c>
      <c r="BQ97" s="2">
        <v>4</v>
      </c>
      <c r="BR97" s="2">
        <v>4</v>
      </c>
    </row>
    <row r="98" spans="1:70" ht="33.75" customHeight="1" x14ac:dyDescent="0.25">
      <c r="A98" s="14">
        <v>43973</v>
      </c>
      <c r="B98" s="2" t="s">
        <v>227</v>
      </c>
      <c r="C98" s="2">
        <v>2214095128</v>
      </c>
      <c r="D98" s="18" t="s">
        <v>298</v>
      </c>
      <c r="E98" s="18" t="s">
        <v>297</v>
      </c>
      <c r="F98" s="2">
        <v>3</v>
      </c>
      <c r="G98" s="2">
        <v>11</v>
      </c>
      <c r="H98" s="2">
        <v>1</v>
      </c>
      <c r="I98" s="14">
        <v>43953</v>
      </c>
      <c r="J98" s="2">
        <v>151</v>
      </c>
      <c r="K98" s="2">
        <v>98</v>
      </c>
      <c r="L98" s="2">
        <v>109</v>
      </c>
      <c r="M98" s="2">
        <v>1</v>
      </c>
      <c r="N98" s="2">
        <v>84</v>
      </c>
      <c r="O98" s="2"/>
      <c r="P98" s="2">
        <v>2</v>
      </c>
      <c r="Q98" s="2">
        <v>6</v>
      </c>
      <c r="R98" s="2">
        <v>200</v>
      </c>
      <c r="S98" s="2">
        <v>37.5</v>
      </c>
      <c r="T98" s="2">
        <v>2</v>
      </c>
      <c r="U98" s="2">
        <v>30</v>
      </c>
      <c r="V98" s="2">
        <v>143</v>
      </c>
      <c r="W98" s="2">
        <v>0.76</v>
      </c>
      <c r="X98" s="2">
        <v>13.8</v>
      </c>
      <c r="Y98" s="2">
        <v>18.3</v>
      </c>
      <c r="Z98" s="2">
        <v>5.4</v>
      </c>
      <c r="AA98" s="2">
        <v>24300</v>
      </c>
      <c r="AB98" s="2">
        <v>13500</v>
      </c>
      <c r="AC98" s="2">
        <v>680</v>
      </c>
      <c r="AD98" s="2">
        <v>140</v>
      </c>
      <c r="AE98" s="2">
        <v>0</v>
      </c>
      <c r="AF98" s="2">
        <v>10800</v>
      </c>
      <c r="AG98" s="2">
        <v>1890</v>
      </c>
      <c r="AH98" s="2">
        <v>2.6</v>
      </c>
      <c r="AI98" s="2">
        <v>134</v>
      </c>
      <c r="AJ98" s="2">
        <v>84</v>
      </c>
      <c r="AK98" s="2"/>
      <c r="AL98" s="2">
        <v>31</v>
      </c>
      <c r="AM98" s="2">
        <v>112</v>
      </c>
      <c r="AN98" s="2"/>
      <c r="AO98" s="2"/>
      <c r="AP98" s="2">
        <v>78</v>
      </c>
      <c r="AQ98" s="2"/>
      <c r="AR98" s="2"/>
      <c r="AS98" s="2"/>
      <c r="AT98" s="2">
        <v>471</v>
      </c>
      <c r="AU98" s="2"/>
      <c r="AV98" s="2"/>
      <c r="AW98" s="2"/>
      <c r="AX98" s="2"/>
      <c r="AY98" s="2"/>
      <c r="AZ98" s="2"/>
      <c r="BA98" s="2"/>
      <c r="BB98" s="2">
        <v>7.44</v>
      </c>
      <c r="BC98" s="2">
        <v>42</v>
      </c>
      <c r="BD98" s="2">
        <v>28</v>
      </c>
      <c r="BE98" s="2">
        <v>59</v>
      </c>
      <c r="BF98" s="2"/>
      <c r="BG98" s="2">
        <v>46</v>
      </c>
      <c r="BH98" s="2">
        <v>22</v>
      </c>
      <c r="BI98" s="2"/>
      <c r="BJ98" s="2"/>
      <c r="BK98" s="2">
        <v>4</v>
      </c>
      <c r="BL98" s="2">
        <v>4</v>
      </c>
      <c r="BM98" s="2">
        <v>4</v>
      </c>
      <c r="BN98" s="2">
        <v>4</v>
      </c>
      <c r="BO98" s="2">
        <v>4</v>
      </c>
      <c r="BP98" s="2">
        <v>4</v>
      </c>
      <c r="BQ98" s="2">
        <v>4</v>
      </c>
      <c r="BR98" s="2">
        <v>4</v>
      </c>
    </row>
    <row r="99" spans="1:70" ht="33.75" customHeight="1" x14ac:dyDescent="0.25">
      <c r="A99" s="14">
        <v>43976</v>
      </c>
      <c r="B99" s="2" t="s">
        <v>227</v>
      </c>
      <c r="C99" s="2">
        <v>2214095129</v>
      </c>
      <c r="D99" s="18" t="s">
        <v>298</v>
      </c>
      <c r="E99" s="18" t="s">
        <v>297</v>
      </c>
      <c r="F99" s="2">
        <v>1</v>
      </c>
      <c r="G99" s="2">
        <v>15</v>
      </c>
      <c r="H99" s="2">
        <v>1</v>
      </c>
      <c r="I99" s="14">
        <v>43956</v>
      </c>
      <c r="J99" s="2">
        <v>167</v>
      </c>
      <c r="K99" s="2">
        <v>99</v>
      </c>
      <c r="L99" s="2">
        <v>70</v>
      </c>
      <c r="M99" s="2">
        <v>1</v>
      </c>
      <c r="N99" s="2">
        <v>92</v>
      </c>
      <c r="O99" s="2"/>
      <c r="P99" s="2">
        <v>2</v>
      </c>
      <c r="Q99" s="2">
        <v>5</v>
      </c>
      <c r="R99" s="2">
        <v>37</v>
      </c>
      <c r="S99" s="2">
        <v>21</v>
      </c>
      <c r="T99" s="2">
        <v>2</v>
      </c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>
        <v>3.6</v>
      </c>
      <c r="AI99" s="2">
        <v>135</v>
      </c>
      <c r="AJ99" s="2">
        <v>100</v>
      </c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>
        <v>4</v>
      </c>
      <c r="BL99" s="2">
        <v>4</v>
      </c>
      <c r="BM99" s="2">
        <v>4</v>
      </c>
      <c r="BN99" s="2">
        <v>4</v>
      </c>
      <c r="BO99" s="2">
        <v>4</v>
      </c>
      <c r="BP99" s="2">
        <v>4</v>
      </c>
      <c r="BQ99" s="2">
        <v>4</v>
      </c>
      <c r="BR99" s="2">
        <v>4</v>
      </c>
    </row>
    <row r="100" spans="1:70" ht="33.75" customHeight="1" x14ac:dyDescent="0.25">
      <c r="A100" s="14">
        <v>43956</v>
      </c>
      <c r="B100" s="2" t="s">
        <v>196</v>
      </c>
      <c r="C100" s="2">
        <v>2211861033</v>
      </c>
      <c r="D100" s="18" t="s">
        <v>302</v>
      </c>
      <c r="E100" s="18" t="s">
        <v>301</v>
      </c>
      <c r="F100" s="2">
        <v>3</v>
      </c>
      <c r="G100" s="2">
        <v>11</v>
      </c>
      <c r="H100" s="2">
        <v>1</v>
      </c>
      <c r="I100" s="14">
        <v>43957</v>
      </c>
      <c r="J100" s="2">
        <v>131</v>
      </c>
      <c r="K100" s="2">
        <v>70</v>
      </c>
      <c r="L100" s="2">
        <v>125</v>
      </c>
      <c r="M100" s="2">
        <v>1</v>
      </c>
      <c r="N100" s="2">
        <v>88</v>
      </c>
      <c r="O100" s="2"/>
      <c r="P100" s="2">
        <v>2</v>
      </c>
      <c r="Q100" s="2">
        <v>8</v>
      </c>
      <c r="R100" s="2">
        <v>25</v>
      </c>
      <c r="S100" s="2">
        <v>38</v>
      </c>
      <c r="T100" s="2">
        <v>2</v>
      </c>
      <c r="U100" s="2">
        <v>39</v>
      </c>
      <c r="V100" s="2">
        <v>140</v>
      </c>
      <c r="W100" s="2">
        <v>1.1000000000000001</v>
      </c>
      <c r="X100" s="2">
        <v>18</v>
      </c>
      <c r="Y100" s="2">
        <v>15</v>
      </c>
      <c r="Z100" s="2">
        <v>5.3</v>
      </c>
      <c r="AA100" s="2">
        <v>248000</v>
      </c>
      <c r="AB100" s="2">
        <v>15800</v>
      </c>
      <c r="AC100" s="2">
        <v>1740</v>
      </c>
      <c r="AD100" s="2">
        <v>0</v>
      </c>
      <c r="AE100" s="2">
        <v>160</v>
      </c>
      <c r="AF100" s="2">
        <v>2960</v>
      </c>
      <c r="AG100" s="2">
        <v>790</v>
      </c>
      <c r="AH100" s="2">
        <v>4.5999999999999996</v>
      </c>
      <c r="AI100" s="2">
        <v>137</v>
      </c>
      <c r="AJ100" s="2">
        <v>104</v>
      </c>
      <c r="AK100" s="2"/>
      <c r="AL100" s="2">
        <v>79</v>
      </c>
      <c r="AM100" s="2"/>
      <c r="AN100" s="2"/>
      <c r="AO100" s="2"/>
      <c r="AP100" s="2">
        <v>69</v>
      </c>
      <c r="AQ100" s="2"/>
      <c r="AR100" s="2"/>
      <c r="AS100" s="2"/>
      <c r="AT100" s="2">
        <v>408</v>
      </c>
      <c r="AU100" s="2"/>
      <c r="AV100" s="2"/>
      <c r="AW100" s="2"/>
      <c r="AX100" s="2"/>
      <c r="AY100" s="2"/>
      <c r="AZ100" s="2"/>
      <c r="BA100" s="2"/>
      <c r="BB100" s="2">
        <v>7.43</v>
      </c>
      <c r="BC100" s="2">
        <v>38</v>
      </c>
      <c r="BD100" s="2">
        <v>25</v>
      </c>
      <c r="BE100" s="2">
        <v>56</v>
      </c>
      <c r="BF100" s="2"/>
      <c r="BG100" s="2"/>
      <c r="BH100" s="2"/>
      <c r="BI100" s="2"/>
      <c r="BJ100" s="2"/>
      <c r="BK100" s="2">
        <v>4</v>
      </c>
      <c r="BL100" s="2">
        <v>4</v>
      </c>
      <c r="BM100" s="2">
        <v>4</v>
      </c>
      <c r="BN100" s="2">
        <v>4</v>
      </c>
      <c r="BO100" s="2">
        <v>4</v>
      </c>
      <c r="BP100" s="2">
        <v>4</v>
      </c>
      <c r="BQ100" s="2">
        <v>4</v>
      </c>
      <c r="BR100" s="2">
        <v>4</v>
      </c>
    </row>
    <row r="101" spans="1:70" ht="33.75" customHeight="1" x14ac:dyDescent="0.25">
      <c r="A101" s="14">
        <v>43962</v>
      </c>
      <c r="B101" s="2" t="s">
        <v>196</v>
      </c>
      <c r="C101" s="2">
        <v>2211861033</v>
      </c>
      <c r="D101" s="18" t="s">
        <v>302</v>
      </c>
      <c r="E101" s="18" t="s">
        <v>301</v>
      </c>
      <c r="F101" s="2">
        <v>3</v>
      </c>
      <c r="G101" s="2">
        <v>11</v>
      </c>
      <c r="H101" s="2">
        <v>1</v>
      </c>
      <c r="I101" s="14">
        <v>43962</v>
      </c>
      <c r="J101" s="2">
        <v>104</v>
      </c>
      <c r="K101" s="2">
        <v>66</v>
      </c>
      <c r="L101" s="2">
        <v>110</v>
      </c>
      <c r="M101" s="2">
        <v>1</v>
      </c>
      <c r="N101" s="2">
        <v>88</v>
      </c>
      <c r="O101" s="2"/>
      <c r="P101" s="2">
        <v>2</v>
      </c>
      <c r="Q101" s="2">
        <v>8</v>
      </c>
      <c r="R101" s="2">
        <v>20</v>
      </c>
      <c r="S101" s="2">
        <v>36.5</v>
      </c>
      <c r="T101" s="2">
        <v>2</v>
      </c>
      <c r="U101" s="2">
        <v>45</v>
      </c>
      <c r="V101" s="2">
        <v>79</v>
      </c>
      <c r="W101" s="2">
        <v>0.85</v>
      </c>
      <c r="X101" s="2">
        <v>21</v>
      </c>
      <c r="Y101" s="2">
        <v>15</v>
      </c>
      <c r="Z101" s="2">
        <v>4.9000000000000004</v>
      </c>
      <c r="AA101" s="2">
        <v>283000</v>
      </c>
      <c r="AB101" s="2">
        <v>11400</v>
      </c>
      <c r="AC101" s="2">
        <v>1300</v>
      </c>
      <c r="AD101" s="2">
        <v>110</v>
      </c>
      <c r="AE101" s="2">
        <v>0</v>
      </c>
      <c r="AF101" s="2">
        <v>8440</v>
      </c>
      <c r="AG101" s="2">
        <v>1820</v>
      </c>
      <c r="AH101" s="2">
        <v>4.5999999999999996</v>
      </c>
      <c r="AI101" s="2">
        <v>134</v>
      </c>
      <c r="AJ101" s="2">
        <v>102</v>
      </c>
      <c r="AK101" s="2">
        <v>8.5</v>
      </c>
      <c r="AL101" s="2">
        <v>47</v>
      </c>
      <c r="AM101" s="2">
        <v>93</v>
      </c>
      <c r="AN101" s="2"/>
      <c r="AO101" s="2"/>
      <c r="AP101" s="2"/>
      <c r="AQ101" s="2">
        <v>117</v>
      </c>
      <c r="AR101" s="2"/>
      <c r="AS101" s="2"/>
      <c r="AT101" s="2">
        <v>245</v>
      </c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>
        <v>4</v>
      </c>
      <c r="BL101" s="2">
        <v>4</v>
      </c>
      <c r="BM101" s="2">
        <v>4</v>
      </c>
      <c r="BN101" s="2">
        <v>4</v>
      </c>
      <c r="BO101" s="2">
        <v>4</v>
      </c>
      <c r="BP101" s="2">
        <v>4</v>
      </c>
      <c r="BQ101" s="2">
        <v>4</v>
      </c>
      <c r="BR101" s="2">
        <v>4</v>
      </c>
    </row>
    <row r="102" spans="1:70" ht="33.75" customHeight="1" x14ac:dyDescent="0.25">
      <c r="A102" s="14">
        <v>43969</v>
      </c>
      <c r="B102" s="2" t="s">
        <v>196</v>
      </c>
      <c r="C102" s="2">
        <v>2211861033</v>
      </c>
      <c r="D102" s="18" t="s">
        <v>302</v>
      </c>
      <c r="E102" s="18" t="s">
        <v>301</v>
      </c>
      <c r="F102" s="2">
        <v>1</v>
      </c>
      <c r="G102" s="2">
        <v>15</v>
      </c>
      <c r="H102" s="2">
        <v>1</v>
      </c>
      <c r="I102" s="14">
        <v>43969</v>
      </c>
      <c r="J102" s="2">
        <v>96</v>
      </c>
      <c r="K102" s="2">
        <v>63</v>
      </c>
      <c r="L102" s="2">
        <v>68</v>
      </c>
      <c r="M102" s="2">
        <v>1</v>
      </c>
      <c r="N102" s="2"/>
      <c r="O102" s="2">
        <v>91</v>
      </c>
      <c r="P102" s="2">
        <v>2</v>
      </c>
      <c r="Q102" s="2"/>
      <c r="R102" s="2">
        <v>20</v>
      </c>
      <c r="S102" s="2">
        <v>37</v>
      </c>
      <c r="T102" s="2">
        <v>2</v>
      </c>
      <c r="U102" s="2">
        <v>37</v>
      </c>
      <c r="V102" s="2">
        <v>109</v>
      </c>
      <c r="W102" s="2">
        <v>0.85</v>
      </c>
      <c r="X102" s="2">
        <v>17</v>
      </c>
      <c r="Y102" s="2">
        <v>15</v>
      </c>
      <c r="Z102" s="2">
        <v>4.9000000000000004</v>
      </c>
      <c r="AA102" s="2">
        <v>322000</v>
      </c>
      <c r="AB102" s="2">
        <v>8900</v>
      </c>
      <c r="AC102" s="2">
        <v>620</v>
      </c>
      <c r="AD102" s="2">
        <v>90</v>
      </c>
      <c r="AE102" s="2">
        <v>0</v>
      </c>
      <c r="AF102" s="2">
        <v>6050</v>
      </c>
      <c r="AG102" s="2">
        <v>2140</v>
      </c>
      <c r="AH102" s="2">
        <v>4.4000000000000004</v>
      </c>
      <c r="AI102" s="2">
        <v>136</v>
      </c>
      <c r="AJ102" s="2">
        <v>104</v>
      </c>
      <c r="AK102" s="2"/>
      <c r="AL102" s="2">
        <v>40</v>
      </c>
      <c r="AM102" s="2">
        <v>77</v>
      </c>
      <c r="AN102" s="2"/>
      <c r="AO102" s="2"/>
      <c r="AP102" s="2">
        <v>76</v>
      </c>
      <c r="AQ102" s="2"/>
      <c r="AR102" s="2"/>
      <c r="AS102" s="2"/>
      <c r="AT102" s="2">
        <v>328</v>
      </c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>
        <v>48</v>
      </c>
      <c r="BH102" s="2">
        <v>32</v>
      </c>
      <c r="BI102" s="2"/>
      <c r="BJ102" s="2"/>
      <c r="BK102" s="2">
        <v>4</v>
      </c>
      <c r="BL102" s="2">
        <v>4</v>
      </c>
      <c r="BM102" s="2">
        <v>4</v>
      </c>
      <c r="BN102" s="2">
        <v>4</v>
      </c>
      <c r="BO102" s="2">
        <v>4</v>
      </c>
      <c r="BP102" s="2">
        <v>4</v>
      </c>
      <c r="BQ102" s="2">
        <v>4</v>
      </c>
      <c r="BR102" s="2">
        <v>4</v>
      </c>
    </row>
    <row r="103" spans="1:70" ht="33.75" customHeight="1" x14ac:dyDescent="0.25">
      <c r="A103" s="14">
        <v>43958</v>
      </c>
      <c r="B103" s="2" t="s">
        <v>305</v>
      </c>
      <c r="C103" s="2">
        <v>2214168269</v>
      </c>
      <c r="D103" s="18" t="s">
        <v>307</v>
      </c>
      <c r="E103" s="18" t="s">
        <v>306</v>
      </c>
      <c r="F103" s="2">
        <v>3</v>
      </c>
      <c r="G103" s="2">
        <v>11</v>
      </c>
      <c r="H103" s="15">
        <v>1</v>
      </c>
      <c r="I103" s="14">
        <v>43958</v>
      </c>
      <c r="J103" s="2">
        <v>118</v>
      </c>
      <c r="K103" s="2">
        <v>78</v>
      </c>
      <c r="L103" s="2">
        <v>96</v>
      </c>
      <c r="M103" s="2">
        <v>1</v>
      </c>
      <c r="N103" s="2"/>
      <c r="O103" s="2">
        <v>91</v>
      </c>
      <c r="P103" s="2">
        <v>2</v>
      </c>
      <c r="Q103" s="2"/>
      <c r="R103" s="2">
        <v>21</v>
      </c>
      <c r="S103" s="2">
        <v>36.700000000000003</v>
      </c>
      <c r="T103" s="2">
        <v>2</v>
      </c>
      <c r="U103" s="2">
        <v>21</v>
      </c>
      <c r="V103" s="2">
        <v>89</v>
      </c>
      <c r="W103" s="2">
        <v>0.6</v>
      </c>
      <c r="X103" s="2">
        <v>10</v>
      </c>
      <c r="Y103" s="2">
        <v>12.8</v>
      </c>
      <c r="Z103" s="2">
        <v>4.7</v>
      </c>
      <c r="AA103" s="2">
        <v>242000</v>
      </c>
      <c r="AB103" s="2">
        <v>4600</v>
      </c>
      <c r="AC103" s="2">
        <v>510</v>
      </c>
      <c r="AD103" s="2">
        <v>50</v>
      </c>
      <c r="AE103" s="2">
        <v>90</v>
      </c>
      <c r="AF103" s="2">
        <v>2620</v>
      </c>
      <c r="AG103" s="2">
        <v>1380</v>
      </c>
      <c r="AH103" s="2">
        <v>4</v>
      </c>
      <c r="AI103" s="2">
        <v>136</v>
      </c>
      <c r="AJ103" s="2">
        <v>103</v>
      </c>
      <c r="AK103" s="2"/>
      <c r="AL103" s="2">
        <v>40</v>
      </c>
      <c r="AM103" s="2"/>
      <c r="AN103" s="2"/>
      <c r="AO103" s="2"/>
      <c r="AP103" s="2">
        <v>27</v>
      </c>
      <c r="AQ103" s="2">
        <v>163</v>
      </c>
      <c r="AR103" s="2"/>
      <c r="AS103" s="2"/>
      <c r="AT103" s="2">
        <v>315</v>
      </c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>
        <v>4</v>
      </c>
      <c r="BL103" s="2">
        <v>4</v>
      </c>
      <c r="BM103" s="2">
        <v>4</v>
      </c>
      <c r="BN103" s="2">
        <v>4</v>
      </c>
      <c r="BO103" s="2">
        <v>4</v>
      </c>
      <c r="BP103" s="2">
        <v>4</v>
      </c>
      <c r="BQ103" s="2">
        <v>4</v>
      </c>
      <c r="BR103" s="2">
        <v>4</v>
      </c>
    </row>
    <row r="104" spans="1:70" ht="33.75" customHeight="1" x14ac:dyDescent="0.25">
      <c r="A104" s="14">
        <v>43960</v>
      </c>
      <c r="B104" s="2" t="s">
        <v>305</v>
      </c>
      <c r="C104" s="2">
        <v>2214168269</v>
      </c>
      <c r="D104" s="18" t="s">
        <v>307</v>
      </c>
      <c r="E104" s="18" t="s">
        <v>306</v>
      </c>
      <c r="F104" s="2">
        <v>1</v>
      </c>
      <c r="G104" s="2">
        <v>15</v>
      </c>
      <c r="H104" s="2">
        <v>1</v>
      </c>
      <c r="I104" s="14">
        <v>43960</v>
      </c>
      <c r="J104" s="2">
        <v>120</v>
      </c>
      <c r="K104" s="2">
        <v>72</v>
      </c>
      <c r="L104" s="2">
        <v>84</v>
      </c>
      <c r="M104" s="2">
        <v>1</v>
      </c>
      <c r="N104" s="2"/>
      <c r="O104" s="2">
        <v>95</v>
      </c>
      <c r="P104" s="2">
        <v>2</v>
      </c>
      <c r="Q104" s="2"/>
      <c r="R104" s="2">
        <v>18</v>
      </c>
      <c r="S104" s="2">
        <v>36</v>
      </c>
      <c r="T104" s="2">
        <v>2</v>
      </c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>
        <v>4</v>
      </c>
      <c r="BL104" s="2">
        <v>4</v>
      </c>
      <c r="BM104" s="2">
        <v>4</v>
      </c>
      <c r="BN104" s="2">
        <v>4</v>
      </c>
      <c r="BO104" s="2">
        <v>4</v>
      </c>
      <c r="BP104" s="2">
        <v>4</v>
      </c>
      <c r="BQ104" s="2">
        <v>4</v>
      </c>
      <c r="BR104" s="2">
        <v>4</v>
      </c>
    </row>
    <row r="105" spans="1:70" ht="33.75" customHeight="1" x14ac:dyDescent="0.25">
      <c r="A105" s="14">
        <v>43973</v>
      </c>
      <c r="B105" s="2" t="s">
        <v>309</v>
      </c>
      <c r="C105" s="2">
        <v>2225875486</v>
      </c>
      <c r="D105" s="18" t="s">
        <v>311</v>
      </c>
      <c r="E105" s="18" t="s">
        <v>310</v>
      </c>
      <c r="F105" s="2">
        <v>3</v>
      </c>
      <c r="G105" s="2">
        <v>1</v>
      </c>
      <c r="H105" s="2">
        <v>1</v>
      </c>
      <c r="I105" s="14">
        <v>43973</v>
      </c>
      <c r="J105" s="2">
        <v>148</v>
      </c>
      <c r="K105" s="2">
        <v>91</v>
      </c>
      <c r="L105" s="2">
        <v>106</v>
      </c>
      <c r="M105" s="2">
        <v>1</v>
      </c>
      <c r="N105" s="2"/>
      <c r="O105" s="2">
        <v>93</v>
      </c>
      <c r="P105" s="2">
        <v>2</v>
      </c>
      <c r="Q105" s="2"/>
      <c r="R105" s="2">
        <v>36</v>
      </c>
      <c r="S105" s="2">
        <v>38.5</v>
      </c>
      <c r="T105" s="2">
        <v>2</v>
      </c>
      <c r="U105" s="2">
        <v>35</v>
      </c>
      <c r="V105" s="2">
        <v>104</v>
      </c>
      <c r="W105" s="2">
        <v>1.27</v>
      </c>
      <c r="X105" s="2">
        <v>16</v>
      </c>
      <c r="Y105" s="2">
        <v>14</v>
      </c>
      <c r="Z105" s="2">
        <v>4.9000000000000004</v>
      </c>
      <c r="AA105" s="2">
        <v>231000</v>
      </c>
      <c r="AB105" s="2">
        <v>11700</v>
      </c>
      <c r="AC105" s="2">
        <v>1050</v>
      </c>
      <c r="AD105" s="2">
        <v>120</v>
      </c>
      <c r="AE105" s="2">
        <v>120</v>
      </c>
      <c r="AF105" s="2">
        <v>9700</v>
      </c>
      <c r="AG105" s="2">
        <v>700</v>
      </c>
      <c r="AH105" s="2">
        <v>3.8</v>
      </c>
      <c r="AI105" s="2">
        <v>134</v>
      </c>
      <c r="AJ105" s="2">
        <v>100</v>
      </c>
      <c r="AK105" s="2"/>
      <c r="AL105" s="2">
        <v>48</v>
      </c>
      <c r="AM105" s="2"/>
      <c r="AN105" s="2"/>
      <c r="AO105" s="2"/>
      <c r="AP105" s="2">
        <v>56</v>
      </c>
      <c r="AQ105" s="2"/>
      <c r="AR105" s="2"/>
      <c r="AS105" s="2"/>
      <c r="AT105" s="2">
        <v>441</v>
      </c>
      <c r="AU105" s="2"/>
      <c r="AV105" s="2"/>
      <c r="AW105" s="2"/>
      <c r="AX105" s="2"/>
      <c r="AY105" s="2"/>
      <c r="AZ105" s="2"/>
      <c r="BA105" s="2"/>
      <c r="BB105" s="2">
        <v>7.42</v>
      </c>
      <c r="BC105" s="2">
        <v>28</v>
      </c>
      <c r="BD105" s="2">
        <v>19.5</v>
      </c>
      <c r="BE105" s="2">
        <v>96</v>
      </c>
      <c r="BF105" s="2"/>
      <c r="BG105" s="2">
        <v>449</v>
      </c>
      <c r="BH105" s="2">
        <v>45</v>
      </c>
      <c r="BI105" s="2"/>
      <c r="BJ105" s="2"/>
      <c r="BK105" s="2">
        <v>4</v>
      </c>
      <c r="BL105" s="2">
        <v>4</v>
      </c>
      <c r="BM105" s="2">
        <v>4</v>
      </c>
      <c r="BN105" s="2">
        <v>4</v>
      </c>
      <c r="BO105" s="2">
        <v>4</v>
      </c>
      <c r="BP105" s="2">
        <v>4</v>
      </c>
      <c r="BQ105" s="2">
        <v>4</v>
      </c>
      <c r="BR105" s="2">
        <v>4</v>
      </c>
    </row>
    <row r="106" spans="1:70" ht="33.75" customHeight="1" x14ac:dyDescent="0.25">
      <c r="A106" s="14">
        <v>43976</v>
      </c>
      <c r="B106" s="2" t="s">
        <v>309</v>
      </c>
      <c r="C106" s="2">
        <v>2225875486</v>
      </c>
      <c r="D106" s="18" t="s">
        <v>311</v>
      </c>
      <c r="E106" s="18" t="s">
        <v>310</v>
      </c>
      <c r="F106" s="2">
        <v>1</v>
      </c>
      <c r="G106" s="2">
        <v>15</v>
      </c>
      <c r="H106" s="2">
        <v>1</v>
      </c>
      <c r="I106" s="14">
        <v>43976</v>
      </c>
      <c r="J106" s="2">
        <v>120</v>
      </c>
      <c r="K106" s="2">
        <v>80</v>
      </c>
      <c r="L106" s="2">
        <v>70</v>
      </c>
      <c r="M106" s="2">
        <v>1</v>
      </c>
      <c r="N106" s="2">
        <v>96</v>
      </c>
      <c r="O106" s="2"/>
      <c r="P106" s="2">
        <v>2</v>
      </c>
      <c r="Q106" s="2"/>
      <c r="R106" s="2">
        <v>25</v>
      </c>
      <c r="S106" s="2">
        <v>36.5</v>
      </c>
      <c r="T106" s="2">
        <v>2</v>
      </c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>
        <v>4</v>
      </c>
      <c r="BL106" s="2">
        <v>4</v>
      </c>
      <c r="BM106" s="2">
        <v>4</v>
      </c>
      <c r="BN106" s="2">
        <v>4</v>
      </c>
      <c r="BO106" s="2">
        <v>4</v>
      </c>
      <c r="BP106" s="2">
        <v>4</v>
      </c>
      <c r="BQ106" s="2">
        <v>4</v>
      </c>
      <c r="BR106" s="2">
        <v>4</v>
      </c>
    </row>
    <row r="107" spans="1:70" ht="33.75" customHeight="1" x14ac:dyDescent="0.25">
      <c r="A107" s="14">
        <v>43927</v>
      </c>
      <c r="B107" s="2" t="s">
        <v>271</v>
      </c>
      <c r="C107" s="2">
        <v>9581735611</v>
      </c>
      <c r="D107" s="18" t="s">
        <v>313</v>
      </c>
      <c r="E107" s="18" t="s">
        <v>312</v>
      </c>
      <c r="F107" s="2">
        <v>3</v>
      </c>
      <c r="G107" s="2">
        <v>15</v>
      </c>
      <c r="H107" s="2">
        <v>1</v>
      </c>
      <c r="I107" s="14">
        <v>43957</v>
      </c>
      <c r="J107" s="2">
        <v>128</v>
      </c>
      <c r="K107" s="2">
        <v>78</v>
      </c>
      <c r="L107" s="2">
        <v>78</v>
      </c>
      <c r="M107" s="2">
        <v>1</v>
      </c>
      <c r="N107" s="2">
        <v>87</v>
      </c>
      <c r="O107" s="2"/>
      <c r="P107" s="2">
        <v>2</v>
      </c>
      <c r="Q107" s="2">
        <v>8</v>
      </c>
      <c r="R107" s="2">
        <v>28</v>
      </c>
      <c r="S107" s="2">
        <v>36.5</v>
      </c>
      <c r="T107" s="2">
        <v>2</v>
      </c>
      <c r="U107" s="2">
        <v>239</v>
      </c>
      <c r="V107" s="2">
        <v>229</v>
      </c>
      <c r="W107" s="2">
        <v>16.600000000000001</v>
      </c>
      <c r="X107" s="2">
        <v>112</v>
      </c>
      <c r="Y107" s="2">
        <v>12.7</v>
      </c>
      <c r="Z107" s="2">
        <v>4.3</v>
      </c>
      <c r="AA107" s="2">
        <v>176000</v>
      </c>
      <c r="AB107" s="2">
        <v>6800</v>
      </c>
      <c r="AC107" s="2">
        <v>540</v>
      </c>
      <c r="AD107" s="2">
        <v>70</v>
      </c>
      <c r="AE107" s="2">
        <v>70</v>
      </c>
      <c r="AF107" s="2">
        <v>5100</v>
      </c>
      <c r="AG107" s="2">
        <v>1090</v>
      </c>
      <c r="AH107" s="2">
        <v>4.7</v>
      </c>
      <c r="AI107" s="2">
        <v>129</v>
      </c>
      <c r="AJ107" s="2">
        <v>87</v>
      </c>
      <c r="AK107" s="2"/>
      <c r="AL107" s="2">
        <v>26</v>
      </c>
      <c r="AM107" s="2"/>
      <c r="AN107" s="2"/>
      <c r="AO107" s="2"/>
      <c r="AP107" s="2">
        <v>14</v>
      </c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>
        <v>7.43</v>
      </c>
      <c r="BC107" s="2">
        <v>31</v>
      </c>
      <c r="BD107" s="2">
        <v>20</v>
      </c>
      <c r="BE107" s="2">
        <v>71</v>
      </c>
      <c r="BF107" s="2"/>
      <c r="BG107" s="2">
        <v>91</v>
      </c>
      <c r="BH107" s="2">
        <v>41</v>
      </c>
      <c r="BI107" s="2"/>
      <c r="BJ107" s="2"/>
      <c r="BK107" s="2">
        <v>4</v>
      </c>
      <c r="BL107" s="2">
        <v>4</v>
      </c>
      <c r="BM107" s="2">
        <v>4</v>
      </c>
      <c r="BN107" s="2">
        <v>4</v>
      </c>
      <c r="BO107" s="2">
        <v>4</v>
      </c>
      <c r="BP107" s="2">
        <v>4</v>
      </c>
      <c r="BQ107" s="2">
        <v>4</v>
      </c>
      <c r="BR107" s="2">
        <v>4</v>
      </c>
    </row>
    <row r="108" spans="1:70" ht="33.75" customHeight="1" x14ac:dyDescent="0.25">
      <c r="A108" s="14">
        <v>43932</v>
      </c>
      <c r="B108" s="2" t="s">
        <v>271</v>
      </c>
      <c r="C108" s="2">
        <v>9581735612</v>
      </c>
      <c r="D108" s="18" t="s">
        <v>313</v>
      </c>
      <c r="E108" s="18" t="s">
        <v>312</v>
      </c>
      <c r="F108" s="2">
        <v>3</v>
      </c>
      <c r="G108" s="2">
        <v>2</v>
      </c>
      <c r="H108" s="2">
        <v>1</v>
      </c>
      <c r="I108" s="14">
        <v>43962</v>
      </c>
      <c r="J108" s="2">
        <v>129</v>
      </c>
      <c r="K108" s="2">
        <v>64</v>
      </c>
      <c r="L108" s="2">
        <v>67</v>
      </c>
      <c r="M108" s="2">
        <v>1</v>
      </c>
      <c r="N108" s="2"/>
      <c r="O108" s="2">
        <v>96</v>
      </c>
      <c r="P108" s="2">
        <v>2</v>
      </c>
      <c r="Q108" s="2"/>
      <c r="R108" s="2">
        <v>18</v>
      </c>
      <c r="S108" s="2">
        <v>36</v>
      </c>
      <c r="T108" s="2">
        <v>2</v>
      </c>
      <c r="U108" s="2">
        <v>197</v>
      </c>
      <c r="V108" s="2">
        <v>216</v>
      </c>
      <c r="W108" s="2">
        <v>14.2</v>
      </c>
      <c r="X108" s="2">
        <v>92</v>
      </c>
      <c r="Y108" s="2">
        <v>11.6</v>
      </c>
      <c r="Z108" s="2">
        <v>3.9</v>
      </c>
      <c r="AA108" s="2">
        <v>278000</v>
      </c>
      <c r="AB108" s="2">
        <v>41000</v>
      </c>
      <c r="AC108" s="2">
        <v>820</v>
      </c>
      <c r="AD108" s="2">
        <v>40</v>
      </c>
      <c r="AE108" s="2">
        <v>80</v>
      </c>
      <c r="AF108" s="2">
        <v>2380</v>
      </c>
      <c r="AG108" s="2">
        <v>780</v>
      </c>
      <c r="AH108" s="2">
        <v>4.2</v>
      </c>
      <c r="AI108" s="2">
        <v>131</v>
      </c>
      <c r="AJ108" s="2">
        <v>90</v>
      </c>
      <c r="AK108" s="2"/>
      <c r="AL108" s="2">
        <v>28</v>
      </c>
      <c r="AM108" s="2"/>
      <c r="AN108" s="2"/>
      <c r="AO108" s="2"/>
      <c r="AP108" s="2">
        <v>13</v>
      </c>
      <c r="AQ108" s="2"/>
      <c r="AR108" s="2"/>
      <c r="AS108" s="2"/>
      <c r="AT108" s="2">
        <v>178</v>
      </c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>
        <v>4</v>
      </c>
      <c r="BL108" s="2">
        <v>4</v>
      </c>
      <c r="BM108" s="2">
        <v>4</v>
      </c>
      <c r="BN108" s="2">
        <v>4</v>
      </c>
      <c r="BO108" s="2">
        <v>4</v>
      </c>
      <c r="BP108" s="2">
        <v>4</v>
      </c>
      <c r="BQ108" s="2">
        <v>4</v>
      </c>
      <c r="BR108" s="2">
        <v>4</v>
      </c>
    </row>
    <row r="109" spans="1:70" ht="33.75" customHeight="1" x14ac:dyDescent="0.25">
      <c r="A109" s="14">
        <v>43936</v>
      </c>
      <c r="B109" s="2" t="s">
        <v>271</v>
      </c>
      <c r="C109" s="2">
        <v>9581735613</v>
      </c>
      <c r="D109" s="18" t="s">
        <v>313</v>
      </c>
      <c r="E109" s="18" t="s">
        <v>312</v>
      </c>
      <c r="F109" s="2">
        <v>1</v>
      </c>
      <c r="G109" s="2">
        <v>15</v>
      </c>
      <c r="H109" s="2">
        <v>1</v>
      </c>
      <c r="I109" s="14">
        <v>43966</v>
      </c>
      <c r="J109" s="2">
        <v>135</v>
      </c>
      <c r="K109" s="2">
        <v>86</v>
      </c>
      <c r="L109" s="2">
        <v>89</v>
      </c>
      <c r="M109" s="2">
        <v>1</v>
      </c>
      <c r="N109" s="2"/>
      <c r="O109" s="2">
        <v>96</v>
      </c>
      <c r="P109" s="2">
        <v>2</v>
      </c>
      <c r="Q109" s="2"/>
      <c r="R109" s="2">
        <v>16</v>
      </c>
      <c r="S109" s="2">
        <v>37</v>
      </c>
      <c r="T109" s="2">
        <v>2</v>
      </c>
      <c r="U109" s="2">
        <v>179</v>
      </c>
      <c r="V109" s="2">
        <v>301</v>
      </c>
      <c r="W109" s="2">
        <v>13.2</v>
      </c>
      <c r="X109" s="2">
        <v>84</v>
      </c>
      <c r="Y109" s="2">
        <v>11.1</v>
      </c>
      <c r="Z109" s="2">
        <v>4</v>
      </c>
      <c r="AA109" s="2">
        <v>436000</v>
      </c>
      <c r="AB109" s="2">
        <v>4400</v>
      </c>
      <c r="AC109" s="2">
        <v>480</v>
      </c>
      <c r="AD109" s="2">
        <v>40</v>
      </c>
      <c r="AE109" s="2">
        <v>90</v>
      </c>
      <c r="AF109" s="2">
        <v>2730</v>
      </c>
      <c r="AG109" s="2">
        <v>1060</v>
      </c>
      <c r="AH109" s="2">
        <v>4.2</v>
      </c>
      <c r="AI109" s="2">
        <v>133</v>
      </c>
      <c r="AJ109" s="2">
        <v>89</v>
      </c>
      <c r="AK109" s="2"/>
      <c r="AL109" s="2">
        <v>27</v>
      </c>
      <c r="AM109" s="2"/>
      <c r="AN109" s="2"/>
      <c r="AO109" s="2"/>
      <c r="AP109" s="2">
        <v>18</v>
      </c>
      <c r="AQ109" s="2"/>
      <c r="AR109" s="2"/>
      <c r="AS109" s="2"/>
      <c r="AT109" s="2">
        <v>157</v>
      </c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>
        <v>53</v>
      </c>
      <c r="BH109" s="2">
        <v>10</v>
      </c>
      <c r="BI109" s="2"/>
      <c r="BJ109" s="2"/>
      <c r="BK109" s="2">
        <v>4</v>
      </c>
      <c r="BL109" s="2">
        <v>4</v>
      </c>
      <c r="BM109" s="2">
        <v>4</v>
      </c>
      <c r="BN109" s="2">
        <v>4</v>
      </c>
      <c r="BO109" s="2">
        <v>4</v>
      </c>
      <c r="BP109" s="2">
        <v>4</v>
      </c>
      <c r="BQ109" s="2">
        <v>4</v>
      </c>
      <c r="BR109" s="2">
        <v>4</v>
      </c>
    </row>
    <row r="110" spans="1:70" ht="33.75" customHeight="1" x14ac:dyDescent="0.25">
      <c r="A110" s="14">
        <v>43958</v>
      </c>
      <c r="B110" s="2" t="s">
        <v>196</v>
      </c>
      <c r="C110" s="2">
        <v>2223587302</v>
      </c>
      <c r="D110" s="18" t="s">
        <v>316</v>
      </c>
      <c r="E110" s="18" t="s">
        <v>315</v>
      </c>
      <c r="F110" s="2">
        <v>3</v>
      </c>
      <c r="G110" s="2">
        <v>2</v>
      </c>
      <c r="H110" s="2">
        <v>1</v>
      </c>
      <c r="I110" s="14">
        <v>43958</v>
      </c>
      <c r="J110" s="2">
        <v>110</v>
      </c>
      <c r="K110" s="2">
        <v>72</v>
      </c>
      <c r="L110" s="2">
        <v>95</v>
      </c>
      <c r="M110" s="2">
        <v>1</v>
      </c>
      <c r="N110" s="2"/>
      <c r="O110" s="2">
        <v>92</v>
      </c>
      <c r="P110" s="2">
        <v>2</v>
      </c>
      <c r="Q110" s="2"/>
      <c r="R110" s="2">
        <v>20</v>
      </c>
      <c r="S110" s="2">
        <v>36</v>
      </c>
      <c r="T110" s="2">
        <v>2</v>
      </c>
      <c r="U110" s="2">
        <v>36</v>
      </c>
      <c r="V110" s="2">
        <v>133</v>
      </c>
      <c r="W110" s="2">
        <v>1.1000000000000001</v>
      </c>
      <c r="X110" s="2">
        <v>16</v>
      </c>
      <c r="Y110" s="2">
        <v>15.7</v>
      </c>
      <c r="Z110" s="2">
        <v>5.7</v>
      </c>
      <c r="AA110" s="2">
        <v>177000</v>
      </c>
      <c r="AB110" s="2">
        <v>7700</v>
      </c>
      <c r="AC110" s="2">
        <v>620</v>
      </c>
      <c r="AD110" s="2">
        <v>0</v>
      </c>
      <c r="AE110" s="2">
        <v>80</v>
      </c>
      <c r="AF110" s="2">
        <v>6160</v>
      </c>
      <c r="AG110" s="2">
        <v>850</v>
      </c>
      <c r="AH110" s="2">
        <v>4.2</v>
      </c>
      <c r="AI110" s="2">
        <v>136</v>
      </c>
      <c r="AJ110" s="2">
        <v>106</v>
      </c>
      <c r="AK110" s="2"/>
      <c r="AL110" s="2">
        <v>40</v>
      </c>
      <c r="AM110" s="2"/>
      <c r="AN110" s="2"/>
      <c r="AO110" s="2"/>
      <c r="AP110" s="2">
        <v>39</v>
      </c>
      <c r="AQ110" s="2">
        <v>813</v>
      </c>
      <c r="AR110" s="2"/>
      <c r="AS110" s="2"/>
      <c r="AT110" s="2">
        <v>150</v>
      </c>
      <c r="AU110" s="2"/>
      <c r="AV110" s="2"/>
      <c r="AW110" s="2"/>
      <c r="AX110" s="2"/>
      <c r="AY110" s="2"/>
      <c r="AZ110" s="2"/>
      <c r="BA110" s="2"/>
      <c r="BB110" s="2">
        <v>7.46</v>
      </c>
      <c r="BC110" s="2">
        <v>20</v>
      </c>
      <c r="BD110" s="2">
        <v>14.2</v>
      </c>
      <c r="BE110" s="2">
        <v>179</v>
      </c>
      <c r="BF110" s="2"/>
      <c r="BG110" s="2"/>
      <c r="BH110" s="2"/>
      <c r="BI110" s="2"/>
      <c r="BJ110" s="2"/>
      <c r="BK110" s="2">
        <v>4</v>
      </c>
      <c r="BL110" s="2">
        <v>4</v>
      </c>
      <c r="BM110" s="2">
        <v>4</v>
      </c>
      <c r="BN110" s="2">
        <v>4</v>
      </c>
      <c r="BO110" s="2">
        <v>4</v>
      </c>
      <c r="BP110" s="2">
        <v>4</v>
      </c>
      <c r="BQ110" s="2">
        <v>4</v>
      </c>
      <c r="BR110" s="2">
        <v>4</v>
      </c>
    </row>
    <row r="111" spans="1:70" ht="33.75" customHeight="1" x14ac:dyDescent="0.25">
      <c r="A111" s="14">
        <v>43963</v>
      </c>
      <c r="B111" s="2" t="s">
        <v>196</v>
      </c>
      <c r="C111" s="2">
        <v>2223587303</v>
      </c>
      <c r="D111" s="18" t="s">
        <v>316</v>
      </c>
      <c r="E111" s="18" t="s">
        <v>315</v>
      </c>
      <c r="F111" s="2">
        <v>3</v>
      </c>
      <c r="G111" s="2">
        <v>3</v>
      </c>
      <c r="H111" s="2">
        <v>1</v>
      </c>
      <c r="I111" s="14">
        <v>43963</v>
      </c>
      <c r="J111" s="2">
        <v>106</v>
      </c>
      <c r="K111" s="2">
        <v>73</v>
      </c>
      <c r="L111" s="2">
        <v>70</v>
      </c>
      <c r="M111" s="2">
        <v>1</v>
      </c>
      <c r="N111" s="2">
        <v>95</v>
      </c>
      <c r="O111" s="2"/>
      <c r="P111" s="2">
        <v>2</v>
      </c>
      <c r="Q111" s="2"/>
      <c r="R111" s="2">
        <v>24</v>
      </c>
      <c r="S111" s="2">
        <v>37</v>
      </c>
      <c r="T111" s="2">
        <v>2</v>
      </c>
      <c r="U111" s="2">
        <v>19</v>
      </c>
      <c r="V111" s="2">
        <v>146</v>
      </c>
      <c r="W111" s="2">
        <v>0.74</v>
      </c>
      <c r="X111" s="2">
        <v>9</v>
      </c>
      <c r="Y111" s="2">
        <v>14.2</v>
      </c>
      <c r="Z111" s="2">
        <v>4.4000000000000004</v>
      </c>
      <c r="AA111" s="2">
        <v>242000</v>
      </c>
      <c r="AB111" s="2">
        <v>5300</v>
      </c>
      <c r="AC111" s="2">
        <v>640</v>
      </c>
      <c r="AD111" s="2">
        <v>50</v>
      </c>
      <c r="AE111" s="2">
        <v>0</v>
      </c>
      <c r="AF111" s="2">
        <v>3660</v>
      </c>
      <c r="AG111" s="2">
        <v>950</v>
      </c>
      <c r="AH111" s="2">
        <v>3.4</v>
      </c>
      <c r="AI111" s="2">
        <v>138</v>
      </c>
      <c r="AJ111" s="2">
        <v>101</v>
      </c>
      <c r="AK111" s="2"/>
      <c r="AL111" s="2"/>
      <c r="AM111" s="2"/>
      <c r="AN111" s="2"/>
      <c r="AO111" s="2"/>
      <c r="AP111" s="2"/>
      <c r="AQ111" s="2">
        <v>119</v>
      </c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>
        <v>4</v>
      </c>
      <c r="BL111" s="2">
        <v>4</v>
      </c>
      <c r="BM111" s="2">
        <v>4</v>
      </c>
      <c r="BN111" s="2">
        <v>4</v>
      </c>
      <c r="BO111" s="2">
        <v>4</v>
      </c>
      <c r="BP111" s="2">
        <v>4</v>
      </c>
      <c r="BQ111" s="2">
        <v>4</v>
      </c>
      <c r="BR111" s="2">
        <v>4</v>
      </c>
    </row>
    <row r="112" spans="1:70" ht="33.75" customHeight="1" x14ac:dyDescent="0.25">
      <c r="A112" s="14">
        <v>43969</v>
      </c>
      <c r="B112" s="2" t="s">
        <v>196</v>
      </c>
      <c r="C112" s="2">
        <v>2223587304</v>
      </c>
      <c r="D112" s="18" t="s">
        <v>316</v>
      </c>
      <c r="E112" s="18" t="s">
        <v>315</v>
      </c>
      <c r="F112" s="2">
        <v>1</v>
      </c>
      <c r="G112" s="2">
        <v>15</v>
      </c>
      <c r="H112" s="2">
        <v>1</v>
      </c>
      <c r="I112" s="14">
        <v>44030</v>
      </c>
      <c r="J112" s="2">
        <v>105</v>
      </c>
      <c r="K112" s="2">
        <v>66</v>
      </c>
      <c r="L112" s="2">
        <v>86</v>
      </c>
      <c r="M112" s="2">
        <v>1</v>
      </c>
      <c r="N112" s="2">
        <v>99</v>
      </c>
      <c r="O112" s="2"/>
      <c r="P112" s="2">
        <v>2</v>
      </c>
      <c r="Q112" s="2">
        <v>2</v>
      </c>
      <c r="R112" s="2">
        <v>22</v>
      </c>
      <c r="S112" s="2">
        <v>37</v>
      </c>
      <c r="T112" s="2">
        <v>2</v>
      </c>
      <c r="U112" s="2">
        <v>21</v>
      </c>
      <c r="V112" s="2">
        <v>105</v>
      </c>
      <c r="W112" s="2">
        <v>0.8</v>
      </c>
      <c r="X112" s="2">
        <v>10</v>
      </c>
      <c r="Y112" s="2">
        <v>14.6</v>
      </c>
      <c r="Z112" s="2">
        <v>4.5</v>
      </c>
      <c r="AA112" s="2">
        <v>315000</v>
      </c>
      <c r="AB112" s="2">
        <v>3400</v>
      </c>
      <c r="AC112" s="2">
        <v>640</v>
      </c>
      <c r="AD112" s="2">
        <v>130</v>
      </c>
      <c r="AE112" s="2">
        <v>0</v>
      </c>
      <c r="AF112" s="2">
        <v>4100</v>
      </c>
      <c r="AG112" s="2">
        <v>1470</v>
      </c>
      <c r="AH112" s="2"/>
      <c r="AI112" s="2"/>
      <c r="AJ112" s="2"/>
      <c r="AK112" s="2"/>
      <c r="AL112" s="2">
        <v>122</v>
      </c>
      <c r="AM112" s="2">
        <v>76</v>
      </c>
      <c r="AN112" s="2"/>
      <c r="AO112" s="2"/>
      <c r="AP112" s="2">
        <v>136</v>
      </c>
      <c r="AQ112" s="2"/>
      <c r="AR112" s="2"/>
      <c r="AS112" s="2"/>
      <c r="AT112" s="2">
        <v>273</v>
      </c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>
        <v>4</v>
      </c>
      <c r="BL112" s="2">
        <v>4</v>
      </c>
      <c r="BM112" s="2">
        <v>4</v>
      </c>
      <c r="BN112" s="2">
        <v>4</v>
      </c>
      <c r="BO112" s="2">
        <v>4</v>
      </c>
      <c r="BP112" s="2">
        <v>4</v>
      </c>
      <c r="BQ112" s="2">
        <v>4</v>
      </c>
      <c r="BR112" s="2">
        <v>4</v>
      </c>
    </row>
    <row r="113" spans="1:70" ht="33.75" customHeight="1" x14ac:dyDescent="0.25">
      <c r="A113" s="14">
        <v>43978</v>
      </c>
      <c r="B113" s="2" t="s">
        <v>318</v>
      </c>
      <c r="C113" s="2">
        <v>2226331009</v>
      </c>
      <c r="D113" s="18" t="s">
        <v>320</v>
      </c>
      <c r="E113" s="18" t="s">
        <v>319</v>
      </c>
      <c r="F113" s="2">
        <v>3</v>
      </c>
      <c r="G113" s="2">
        <v>5</v>
      </c>
      <c r="H113" s="2">
        <v>1</v>
      </c>
      <c r="I113" s="14">
        <v>43978</v>
      </c>
      <c r="J113" s="2">
        <v>127</v>
      </c>
      <c r="K113" s="2">
        <v>80</v>
      </c>
      <c r="L113" s="2">
        <v>118</v>
      </c>
      <c r="M113" s="2">
        <v>1</v>
      </c>
      <c r="N113" s="2">
        <v>89</v>
      </c>
      <c r="O113" s="2"/>
      <c r="P113" s="2">
        <v>2</v>
      </c>
      <c r="Q113" s="2">
        <v>5</v>
      </c>
      <c r="R113" s="2">
        <v>29</v>
      </c>
      <c r="S113" s="2">
        <v>38</v>
      </c>
      <c r="T113" s="2">
        <v>2</v>
      </c>
      <c r="U113" s="2">
        <v>15</v>
      </c>
      <c r="V113" s="2">
        <v>85</v>
      </c>
      <c r="W113" s="2">
        <v>0.6</v>
      </c>
      <c r="X113" s="2">
        <v>7.4</v>
      </c>
      <c r="Y113" s="2">
        <v>14.3</v>
      </c>
      <c r="Z113" s="2">
        <v>4.9000000000000004</v>
      </c>
      <c r="AA113" s="2">
        <v>392000</v>
      </c>
      <c r="AB113" s="2">
        <v>8500</v>
      </c>
      <c r="AC113" s="2">
        <v>760</v>
      </c>
      <c r="AD113" s="2">
        <v>0</v>
      </c>
      <c r="AE113" s="2">
        <v>80</v>
      </c>
      <c r="AF113" s="2">
        <v>7220</v>
      </c>
      <c r="AG113" s="2">
        <v>439</v>
      </c>
      <c r="AH113" s="2">
        <v>3.6</v>
      </c>
      <c r="AI113" s="2">
        <v>136</v>
      </c>
      <c r="AJ113" s="2">
        <v>100</v>
      </c>
      <c r="AK113" s="2"/>
      <c r="AL113" s="2">
        <v>139</v>
      </c>
      <c r="AM113" s="2"/>
      <c r="AN113" s="2"/>
      <c r="AO113" s="2"/>
      <c r="AP113" s="2">
        <v>140</v>
      </c>
      <c r="AQ113" s="2">
        <v>320</v>
      </c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>
        <v>7.45</v>
      </c>
      <c r="BC113" s="2">
        <v>30</v>
      </c>
      <c r="BD113" s="2">
        <v>20</v>
      </c>
      <c r="BE113" s="2">
        <v>46</v>
      </c>
      <c r="BF113" s="2"/>
      <c r="BG113" s="2"/>
      <c r="BH113" s="2"/>
      <c r="BI113" s="2"/>
      <c r="BJ113" s="2"/>
      <c r="BK113" s="2">
        <v>4</v>
      </c>
      <c r="BL113" s="2">
        <v>4</v>
      </c>
      <c r="BM113" s="2">
        <v>4</v>
      </c>
      <c r="BN113" s="2">
        <v>4</v>
      </c>
      <c r="BO113" s="2">
        <v>4</v>
      </c>
      <c r="BP113" s="2">
        <v>4</v>
      </c>
      <c r="BQ113" s="2">
        <v>4</v>
      </c>
      <c r="BR113" s="2">
        <v>4</v>
      </c>
    </row>
    <row r="114" spans="1:70" ht="33.75" customHeight="1" x14ac:dyDescent="0.25">
      <c r="A114" s="14">
        <v>43983</v>
      </c>
      <c r="B114" s="2" t="s">
        <v>318</v>
      </c>
      <c r="C114" s="2">
        <v>2226331010</v>
      </c>
      <c r="D114" s="18" t="s">
        <v>320</v>
      </c>
      <c r="E114" s="18" t="s">
        <v>319</v>
      </c>
      <c r="F114" s="2">
        <v>3</v>
      </c>
      <c r="G114" s="2">
        <v>11</v>
      </c>
      <c r="H114" s="2">
        <v>1</v>
      </c>
      <c r="I114" s="14">
        <v>43983</v>
      </c>
      <c r="J114" s="2">
        <v>110</v>
      </c>
      <c r="K114" s="2">
        <v>75</v>
      </c>
      <c r="L114" s="2">
        <v>75</v>
      </c>
      <c r="M114" s="2">
        <v>1</v>
      </c>
      <c r="N114" s="2">
        <v>94</v>
      </c>
      <c r="O114" s="2"/>
      <c r="P114" s="2">
        <v>2</v>
      </c>
      <c r="Q114" s="2">
        <v>5</v>
      </c>
      <c r="R114" s="2">
        <v>20</v>
      </c>
      <c r="S114" s="2">
        <v>37</v>
      </c>
      <c r="T114" s="2">
        <v>2</v>
      </c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>
        <v>7.43</v>
      </c>
      <c r="BC114" s="2">
        <v>29</v>
      </c>
      <c r="BD114" s="2">
        <v>19</v>
      </c>
      <c r="BE114" s="2">
        <v>50</v>
      </c>
      <c r="BF114" s="2"/>
      <c r="BG114" s="2"/>
      <c r="BH114" s="2"/>
      <c r="BI114" s="2"/>
      <c r="BJ114" s="2"/>
      <c r="BK114" s="2">
        <v>4</v>
      </c>
      <c r="BL114" s="2">
        <v>4</v>
      </c>
      <c r="BM114" s="2">
        <v>4</v>
      </c>
      <c r="BN114" s="2">
        <v>4</v>
      </c>
      <c r="BO114" s="2">
        <v>4</v>
      </c>
      <c r="BP114" s="2">
        <v>4</v>
      </c>
      <c r="BQ114" s="2">
        <v>4</v>
      </c>
      <c r="BR114" s="2">
        <v>4</v>
      </c>
    </row>
    <row r="115" spans="1:70" ht="33.75" customHeight="1" x14ac:dyDescent="0.25">
      <c r="A115" s="14">
        <v>43985</v>
      </c>
      <c r="B115" s="2" t="s">
        <v>318</v>
      </c>
      <c r="C115" s="2">
        <v>2226331011</v>
      </c>
      <c r="D115" s="18" t="s">
        <v>320</v>
      </c>
      <c r="E115" s="18" t="s">
        <v>319</v>
      </c>
      <c r="F115" s="2">
        <v>1</v>
      </c>
      <c r="G115" s="2">
        <v>15</v>
      </c>
      <c r="H115" s="2">
        <v>1</v>
      </c>
      <c r="I115" s="14">
        <v>43985</v>
      </c>
      <c r="J115" s="2">
        <v>125</v>
      </c>
      <c r="K115" s="2">
        <v>70</v>
      </c>
      <c r="L115" s="2">
        <v>56</v>
      </c>
      <c r="M115" s="2">
        <v>1</v>
      </c>
      <c r="N115" s="2">
        <v>98</v>
      </c>
      <c r="O115" s="2"/>
      <c r="P115" s="2">
        <v>2</v>
      </c>
      <c r="Q115" s="2">
        <v>5</v>
      </c>
      <c r="R115" s="2">
        <v>20</v>
      </c>
      <c r="S115" s="2">
        <v>36</v>
      </c>
      <c r="T115" s="2">
        <v>2</v>
      </c>
      <c r="U115" s="2">
        <v>12</v>
      </c>
      <c r="V115" s="2">
        <v>97</v>
      </c>
      <c r="W115" s="2">
        <v>0.52</v>
      </c>
      <c r="X115" s="2">
        <v>5.8</v>
      </c>
      <c r="Y115" s="2">
        <v>14.1</v>
      </c>
      <c r="Z115" s="2">
        <v>4.45</v>
      </c>
      <c r="AA115" s="2">
        <v>595000</v>
      </c>
      <c r="AB115" s="2">
        <v>5300</v>
      </c>
      <c r="AC115" s="2">
        <v>370</v>
      </c>
      <c r="AD115" s="2">
        <v>50</v>
      </c>
      <c r="AE115" s="2">
        <v>0</v>
      </c>
      <c r="AF115" s="2">
        <v>2810</v>
      </c>
      <c r="AG115" s="2">
        <v>2010</v>
      </c>
      <c r="AH115" s="2">
        <v>3.7</v>
      </c>
      <c r="AI115" s="2">
        <v>139</v>
      </c>
      <c r="AJ115" s="2">
        <v>108</v>
      </c>
      <c r="AK115" s="2"/>
      <c r="AL115" s="2">
        <v>61</v>
      </c>
      <c r="AM115" s="2">
        <v>113</v>
      </c>
      <c r="AN115" s="2"/>
      <c r="AO115" s="2"/>
      <c r="AP115" s="2">
        <v>120</v>
      </c>
      <c r="AQ115" s="2"/>
      <c r="AR115" s="2"/>
      <c r="AS115" s="2">
        <v>45</v>
      </c>
      <c r="AT115" s="2">
        <v>183</v>
      </c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>
        <v>4</v>
      </c>
      <c r="BL115" s="2">
        <v>4</v>
      </c>
      <c r="BM115" s="2">
        <v>4</v>
      </c>
      <c r="BN115" s="2">
        <v>4</v>
      </c>
      <c r="BO115" s="2">
        <v>4</v>
      </c>
      <c r="BP115" s="2">
        <v>4</v>
      </c>
      <c r="BQ115" s="2">
        <v>4</v>
      </c>
      <c r="BR115" s="2">
        <v>4</v>
      </c>
    </row>
    <row r="116" spans="1:70" ht="33.75" customHeight="1" x14ac:dyDescent="0.25">
      <c r="A116" s="14">
        <v>43979</v>
      </c>
      <c r="B116" s="2" t="s">
        <v>321</v>
      </c>
      <c r="C116" s="2">
        <v>2213675327</v>
      </c>
      <c r="D116" s="18" t="s">
        <v>323</v>
      </c>
      <c r="E116" s="18" t="s">
        <v>322</v>
      </c>
      <c r="F116" s="2">
        <v>3</v>
      </c>
      <c r="G116" s="2">
        <v>1</v>
      </c>
      <c r="H116" s="2">
        <v>1</v>
      </c>
      <c r="I116" s="14">
        <v>43979</v>
      </c>
      <c r="J116" s="2">
        <v>130</v>
      </c>
      <c r="K116" s="2">
        <v>80</v>
      </c>
      <c r="L116" s="2">
        <v>89</v>
      </c>
      <c r="M116" s="2">
        <v>1</v>
      </c>
      <c r="N116" s="2">
        <v>92</v>
      </c>
      <c r="O116" s="2"/>
      <c r="P116" s="2">
        <v>2</v>
      </c>
      <c r="Q116" s="2"/>
      <c r="R116" s="2">
        <v>28</v>
      </c>
      <c r="S116" s="2">
        <v>37</v>
      </c>
      <c r="T116" s="2">
        <v>2</v>
      </c>
      <c r="U116" s="2">
        <v>32</v>
      </c>
      <c r="V116" s="2">
        <v>72</v>
      </c>
      <c r="W116" s="2">
        <v>0.85</v>
      </c>
      <c r="X116" s="2">
        <v>15</v>
      </c>
      <c r="Y116" s="2">
        <v>13.6</v>
      </c>
      <c r="Z116" s="2">
        <v>4.7</v>
      </c>
      <c r="AA116" s="2">
        <v>263000</v>
      </c>
      <c r="AB116" s="2">
        <v>4600</v>
      </c>
      <c r="AC116" s="2">
        <v>640</v>
      </c>
      <c r="AD116" s="2">
        <v>90</v>
      </c>
      <c r="AE116" s="2">
        <v>50</v>
      </c>
      <c r="AF116" s="2">
        <v>2850</v>
      </c>
      <c r="AG116" s="2">
        <v>970</v>
      </c>
      <c r="AH116" s="2">
        <v>4.2</v>
      </c>
      <c r="AI116" s="2">
        <v>136</v>
      </c>
      <c r="AJ116" s="2">
        <v>109</v>
      </c>
      <c r="AK116" s="2"/>
      <c r="AL116" s="2">
        <v>49</v>
      </c>
      <c r="AM116" s="2"/>
      <c r="AN116" s="2"/>
      <c r="AO116" s="2"/>
      <c r="AP116" s="2">
        <v>32</v>
      </c>
      <c r="AQ116" s="2"/>
      <c r="AR116" s="2"/>
      <c r="AS116" s="2"/>
      <c r="AT116" s="2">
        <v>205</v>
      </c>
      <c r="AU116" s="2"/>
      <c r="AV116" s="2"/>
      <c r="AW116" s="2"/>
      <c r="AX116" s="2"/>
      <c r="AY116" s="2"/>
      <c r="AZ116" s="2"/>
      <c r="BA116" s="2"/>
      <c r="BB116" s="2">
        <v>7.29</v>
      </c>
      <c r="BC116" s="2">
        <v>30</v>
      </c>
      <c r="BD116" s="2">
        <v>135</v>
      </c>
      <c r="BE116" s="2">
        <v>14.4</v>
      </c>
      <c r="BF116" s="2"/>
      <c r="BG116" s="2">
        <v>55</v>
      </c>
      <c r="BH116" s="2">
        <v>15</v>
      </c>
      <c r="BI116" s="2"/>
      <c r="BJ116" s="2"/>
      <c r="BK116" s="2">
        <v>4</v>
      </c>
      <c r="BL116" s="2">
        <v>4</v>
      </c>
      <c r="BM116" s="2">
        <v>4</v>
      </c>
      <c r="BN116" s="2">
        <v>4</v>
      </c>
      <c r="BO116" s="2">
        <v>4</v>
      </c>
      <c r="BP116" s="2">
        <v>4</v>
      </c>
      <c r="BQ116" s="2">
        <v>4</v>
      </c>
      <c r="BR116" s="2">
        <v>4</v>
      </c>
    </row>
    <row r="117" spans="1:70" ht="33.75" customHeight="1" x14ac:dyDescent="0.25">
      <c r="A117" s="14" t="s">
        <v>380</v>
      </c>
      <c r="B117" s="2" t="s">
        <v>321</v>
      </c>
      <c r="C117" s="2">
        <v>2213675327</v>
      </c>
      <c r="D117" s="18" t="s">
        <v>323</v>
      </c>
      <c r="E117" s="18" t="s">
        <v>322</v>
      </c>
      <c r="F117" s="2">
        <v>3</v>
      </c>
      <c r="G117" s="2">
        <v>5</v>
      </c>
      <c r="H117" s="2">
        <v>1</v>
      </c>
      <c r="I117" s="14" t="s">
        <v>380</v>
      </c>
      <c r="J117" s="2">
        <v>100</v>
      </c>
      <c r="K117" s="2">
        <v>60</v>
      </c>
      <c r="L117" s="2">
        <v>101</v>
      </c>
      <c r="M117" s="2">
        <v>1</v>
      </c>
      <c r="N117" s="2">
        <v>90</v>
      </c>
      <c r="O117" s="2"/>
      <c r="P117" s="2">
        <v>2</v>
      </c>
      <c r="Q117" s="2">
        <v>3</v>
      </c>
      <c r="R117" s="2">
        <v>22</v>
      </c>
      <c r="S117" s="2">
        <v>36.299999999999997</v>
      </c>
      <c r="T117" s="2">
        <v>2</v>
      </c>
      <c r="U117" s="2">
        <v>34</v>
      </c>
      <c r="V117" s="2">
        <v>136</v>
      </c>
      <c r="W117" s="2">
        <v>0.87</v>
      </c>
      <c r="X117" s="2">
        <v>16</v>
      </c>
      <c r="Y117" s="2">
        <v>14.8</v>
      </c>
      <c r="Z117" s="2">
        <v>4.8</v>
      </c>
      <c r="AA117" s="2">
        <v>281000</v>
      </c>
      <c r="AB117" s="2">
        <v>9000</v>
      </c>
      <c r="AC117" s="2">
        <v>360</v>
      </c>
      <c r="AD117" s="2">
        <v>0</v>
      </c>
      <c r="AE117" s="2">
        <v>0</v>
      </c>
      <c r="AF117" s="2">
        <v>7740</v>
      </c>
      <c r="AG117" s="2">
        <v>810</v>
      </c>
      <c r="AH117" s="2">
        <v>4.5</v>
      </c>
      <c r="AI117" s="2">
        <v>137</v>
      </c>
      <c r="AJ117" s="2">
        <v>106</v>
      </c>
      <c r="AK117" s="2">
        <v>7.5</v>
      </c>
      <c r="AL117" s="2">
        <v>38</v>
      </c>
      <c r="AM117" s="2">
        <v>59</v>
      </c>
      <c r="AN117" s="2"/>
      <c r="AO117" s="2"/>
      <c r="AP117" s="2">
        <v>30</v>
      </c>
      <c r="AQ117" s="2"/>
      <c r="AR117" s="2"/>
      <c r="AS117" s="2">
        <v>40</v>
      </c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>
        <v>4</v>
      </c>
      <c r="BL117" s="2">
        <v>4</v>
      </c>
      <c r="BM117" s="2">
        <v>4</v>
      </c>
      <c r="BN117" s="2">
        <v>4</v>
      </c>
      <c r="BO117" s="2">
        <v>4</v>
      </c>
      <c r="BP117" s="2">
        <v>4</v>
      </c>
      <c r="BQ117" s="2">
        <v>4</v>
      </c>
      <c r="BR117" s="2">
        <v>4</v>
      </c>
    </row>
    <row r="118" spans="1:70" ht="33.75" customHeight="1" x14ac:dyDescent="0.25">
      <c r="A118" s="14">
        <v>43954</v>
      </c>
      <c r="B118" s="2" t="s">
        <v>321</v>
      </c>
      <c r="C118" s="2">
        <v>2213675327</v>
      </c>
      <c r="D118" s="18" t="s">
        <v>323</v>
      </c>
      <c r="E118" s="18" t="s">
        <v>322</v>
      </c>
      <c r="F118" s="2">
        <v>1</v>
      </c>
      <c r="G118" s="2">
        <v>15</v>
      </c>
      <c r="H118" s="2">
        <v>1</v>
      </c>
      <c r="I118" s="14">
        <v>43954</v>
      </c>
      <c r="J118" s="2">
        <v>175</v>
      </c>
      <c r="K118" s="2">
        <v>83</v>
      </c>
      <c r="L118" s="2">
        <v>57</v>
      </c>
      <c r="M118" s="2">
        <v>1</v>
      </c>
      <c r="N118" s="2"/>
      <c r="O118" s="2">
        <v>92</v>
      </c>
      <c r="P118" s="2">
        <v>2</v>
      </c>
      <c r="Q118" s="2"/>
      <c r="R118" s="2">
        <v>29</v>
      </c>
      <c r="S118" s="2">
        <v>36</v>
      </c>
      <c r="T118" s="2">
        <v>2</v>
      </c>
      <c r="U118" s="2">
        <v>24</v>
      </c>
      <c r="V118" s="2">
        <v>98</v>
      </c>
      <c r="W118" s="2">
        <v>0.6</v>
      </c>
      <c r="X118" s="2">
        <v>11</v>
      </c>
      <c r="Y118" s="2">
        <v>16</v>
      </c>
      <c r="Z118" s="2">
        <v>5.0999999999999996</v>
      </c>
      <c r="AA118" s="2">
        <v>340000</v>
      </c>
      <c r="AB118" s="2">
        <v>6300</v>
      </c>
      <c r="AC118" s="2">
        <v>570</v>
      </c>
      <c r="AD118" s="2">
        <v>130</v>
      </c>
      <c r="AE118" s="2">
        <v>0</v>
      </c>
      <c r="AF118" s="2">
        <v>4600</v>
      </c>
      <c r="AG118" s="2">
        <v>810</v>
      </c>
      <c r="AH118" s="2">
        <v>4.2</v>
      </c>
      <c r="AI118" s="2">
        <v>137</v>
      </c>
      <c r="AJ118" s="2">
        <v>102</v>
      </c>
      <c r="AK118" s="2">
        <v>8.1999999999999993</v>
      </c>
      <c r="AL118" s="2">
        <v>93</v>
      </c>
      <c r="AM118" s="2"/>
      <c r="AN118" s="2"/>
      <c r="AO118" s="2"/>
      <c r="AP118" s="2">
        <v>90</v>
      </c>
      <c r="AQ118" s="2"/>
      <c r="AR118" s="2"/>
      <c r="AS118" s="2">
        <v>27</v>
      </c>
      <c r="AT118" s="2">
        <v>192</v>
      </c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>
        <v>4</v>
      </c>
      <c r="BL118" s="2">
        <v>4</v>
      </c>
      <c r="BM118" s="2">
        <v>4</v>
      </c>
      <c r="BN118" s="2">
        <v>4</v>
      </c>
      <c r="BO118" s="2">
        <v>4</v>
      </c>
      <c r="BP118" s="2">
        <v>4</v>
      </c>
      <c r="BQ118" s="2">
        <v>4</v>
      </c>
      <c r="BR118" s="2">
        <v>4</v>
      </c>
    </row>
    <row r="119" spans="1:70" ht="33.75" customHeight="1" x14ac:dyDescent="0.25">
      <c r="A119" s="14" t="s">
        <v>381</v>
      </c>
      <c r="B119" s="2" t="s">
        <v>324</v>
      </c>
      <c r="C119" s="2" t="s">
        <v>325</v>
      </c>
      <c r="D119" s="18" t="s">
        <v>327</v>
      </c>
      <c r="E119" s="18" t="s">
        <v>326</v>
      </c>
      <c r="F119" s="2">
        <v>3</v>
      </c>
      <c r="G119" s="2">
        <v>12</v>
      </c>
      <c r="H119" s="2">
        <v>1</v>
      </c>
      <c r="I119" s="14">
        <v>43979</v>
      </c>
      <c r="J119" s="2">
        <v>124</v>
      </c>
      <c r="K119" s="2">
        <v>74</v>
      </c>
      <c r="L119" s="2">
        <v>58</v>
      </c>
      <c r="M119" s="2">
        <v>1</v>
      </c>
      <c r="N119" s="2">
        <v>98</v>
      </c>
      <c r="O119" s="2"/>
      <c r="P119" s="2">
        <v>2</v>
      </c>
      <c r="Q119" s="2">
        <v>5</v>
      </c>
      <c r="R119" s="2">
        <v>22</v>
      </c>
      <c r="S119" s="2">
        <v>36.5</v>
      </c>
      <c r="T119" s="2">
        <v>2</v>
      </c>
      <c r="U119" s="2">
        <v>71</v>
      </c>
      <c r="V119" s="2">
        <v>251</v>
      </c>
      <c r="W119" s="2">
        <v>1.29</v>
      </c>
      <c r="X119" s="2">
        <v>33</v>
      </c>
      <c r="Y119" s="2">
        <v>13.6</v>
      </c>
      <c r="Z119" s="2">
        <v>4.4000000000000004</v>
      </c>
      <c r="AA119" s="2">
        <v>183000</v>
      </c>
      <c r="AB119" s="2">
        <v>4400</v>
      </c>
      <c r="AC119" s="2">
        <v>90</v>
      </c>
      <c r="AD119" s="2">
        <v>0</v>
      </c>
      <c r="AE119" s="2">
        <v>0</v>
      </c>
      <c r="AF119" s="2">
        <v>3780</v>
      </c>
      <c r="AG119" s="2">
        <v>480</v>
      </c>
      <c r="AH119" s="2">
        <v>4.3</v>
      </c>
      <c r="AI119" s="2">
        <v>136</v>
      </c>
      <c r="AJ119" s="2">
        <v>108</v>
      </c>
      <c r="AK119" s="2">
        <v>7.2</v>
      </c>
      <c r="AL119" s="2">
        <v>34</v>
      </c>
      <c r="AM119" s="2">
        <v>100</v>
      </c>
      <c r="AN119" s="2"/>
      <c r="AO119" s="2"/>
      <c r="AP119" s="2">
        <v>24</v>
      </c>
      <c r="AQ119" s="2"/>
      <c r="AR119" s="2"/>
      <c r="AS119" s="2">
        <v>57</v>
      </c>
      <c r="AT119" s="2"/>
      <c r="AU119" s="2"/>
      <c r="AV119" s="2"/>
      <c r="AW119" s="2"/>
      <c r="AX119" s="2"/>
      <c r="AY119" s="2"/>
      <c r="AZ119" s="2"/>
      <c r="BA119" s="2"/>
      <c r="BB119" s="2">
        <v>7.36</v>
      </c>
      <c r="BC119" s="2">
        <v>27</v>
      </c>
      <c r="BD119" s="2">
        <v>15.3</v>
      </c>
      <c r="BE119" s="2">
        <v>43</v>
      </c>
      <c r="BF119" s="2"/>
      <c r="BG119" s="2"/>
      <c r="BH119" s="2"/>
      <c r="BI119" s="2"/>
      <c r="BJ119" s="2"/>
      <c r="BK119" s="2">
        <v>4</v>
      </c>
      <c r="BL119" s="2">
        <v>4</v>
      </c>
      <c r="BM119" s="2">
        <v>4</v>
      </c>
      <c r="BN119" s="2">
        <v>4</v>
      </c>
      <c r="BO119" s="2">
        <v>4</v>
      </c>
      <c r="BP119" s="2">
        <v>4</v>
      </c>
      <c r="BQ119" s="2">
        <v>4</v>
      </c>
      <c r="BR119" s="2">
        <v>4</v>
      </c>
    </row>
    <row r="120" spans="1:70" ht="33.75" customHeight="1" x14ac:dyDescent="0.25">
      <c r="A120" s="14">
        <v>43954</v>
      </c>
      <c r="B120" s="2" t="s">
        <v>324</v>
      </c>
      <c r="C120" s="2" t="s">
        <v>325</v>
      </c>
      <c r="D120" s="18" t="s">
        <v>327</v>
      </c>
      <c r="E120" s="18" t="s">
        <v>326</v>
      </c>
      <c r="F120" s="2">
        <v>1</v>
      </c>
      <c r="G120" s="2">
        <v>15</v>
      </c>
      <c r="H120" s="2">
        <v>1</v>
      </c>
      <c r="I120" s="14">
        <v>43954</v>
      </c>
      <c r="J120" s="2">
        <v>168</v>
      </c>
      <c r="K120" s="2">
        <v>60</v>
      </c>
      <c r="L120" s="2">
        <v>68</v>
      </c>
      <c r="M120" s="2">
        <v>1</v>
      </c>
      <c r="N120" s="2">
        <v>93</v>
      </c>
      <c r="O120" s="2"/>
      <c r="P120" s="2">
        <v>2</v>
      </c>
      <c r="Q120" s="2"/>
      <c r="R120" s="2">
        <v>20</v>
      </c>
      <c r="S120" s="2">
        <v>37</v>
      </c>
      <c r="T120" s="2">
        <v>2</v>
      </c>
      <c r="U120" s="2">
        <v>32</v>
      </c>
      <c r="V120" s="2">
        <v>74</v>
      </c>
      <c r="W120" s="2">
        <v>0.89</v>
      </c>
      <c r="X120" s="2">
        <v>15</v>
      </c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>
        <v>38</v>
      </c>
      <c r="AM120" s="2"/>
      <c r="AN120" s="2"/>
      <c r="AO120" s="2"/>
      <c r="AP120" s="2">
        <v>35</v>
      </c>
      <c r="AQ120" s="2"/>
      <c r="AR120" s="2"/>
      <c r="AS120" s="2">
        <v>46</v>
      </c>
      <c r="AT120" s="2">
        <v>251</v>
      </c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>
        <v>4</v>
      </c>
      <c r="BL120" s="2">
        <v>4</v>
      </c>
      <c r="BM120" s="2">
        <v>4</v>
      </c>
      <c r="BN120" s="2">
        <v>4</v>
      </c>
      <c r="BO120" s="2">
        <v>4</v>
      </c>
      <c r="BP120" s="2">
        <v>4</v>
      </c>
      <c r="BQ120" s="2">
        <v>4</v>
      </c>
      <c r="BR120" s="2">
        <v>4</v>
      </c>
    </row>
    <row r="121" spans="1:70" ht="33.75" customHeight="1" x14ac:dyDescent="0.25">
      <c r="A121" s="14">
        <v>43982</v>
      </c>
      <c r="B121" s="2" t="s">
        <v>328</v>
      </c>
      <c r="C121" s="2">
        <v>2222071410</v>
      </c>
      <c r="D121" s="18" t="s">
        <v>330</v>
      </c>
      <c r="E121" s="18" t="s">
        <v>329</v>
      </c>
      <c r="F121" s="2">
        <v>3</v>
      </c>
      <c r="G121" s="2">
        <v>11</v>
      </c>
      <c r="H121" s="2">
        <v>1</v>
      </c>
      <c r="I121" s="14">
        <v>43982</v>
      </c>
      <c r="J121" s="2">
        <v>178</v>
      </c>
      <c r="K121" s="2">
        <v>79</v>
      </c>
      <c r="L121" s="2">
        <v>78</v>
      </c>
      <c r="M121" s="2">
        <v>1</v>
      </c>
      <c r="N121" s="2">
        <v>95</v>
      </c>
      <c r="O121" s="2">
        <v>89</v>
      </c>
      <c r="P121" s="2">
        <v>2</v>
      </c>
      <c r="Q121" s="2">
        <v>3</v>
      </c>
      <c r="R121" s="2">
        <v>29</v>
      </c>
      <c r="S121" s="2">
        <v>37</v>
      </c>
      <c r="T121" s="2">
        <v>2</v>
      </c>
      <c r="U121" s="2">
        <v>15.8</v>
      </c>
      <c r="V121" s="2">
        <v>103</v>
      </c>
      <c r="W121" s="2">
        <v>0.47</v>
      </c>
      <c r="X121" s="2">
        <v>7.4</v>
      </c>
      <c r="Y121" s="2">
        <v>12.5</v>
      </c>
      <c r="Z121" s="2">
        <v>4.59</v>
      </c>
      <c r="AA121" s="2">
        <v>659000</v>
      </c>
      <c r="AB121" s="2">
        <v>5300</v>
      </c>
      <c r="AC121" s="2">
        <v>530</v>
      </c>
      <c r="AD121" s="2">
        <v>50</v>
      </c>
      <c r="AE121" s="2">
        <v>0</v>
      </c>
      <c r="AF121" s="2">
        <v>3600</v>
      </c>
      <c r="AG121" s="2">
        <v>1060</v>
      </c>
      <c r="AH121" s="2">
        <v>3.4</v>
      </c>
      <c r="AI121" s="2">
        <v>139</v>
      </c>
      <c r="AJ121" s="2">
        <v>103</v>
      </c>
      <c r="AK121" s="2"/>
      <c r="AL121" s="2">
        <v>44</v>
      </c>
      <c r="AM121" s="2"/>
      <c r="AN121" s="2"/>
      <c r="AO121" s="2"/>
      <c r="AP121" s="2">
        <v>48</v>
      </c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>
        <v>7.45</v>
      </c>
      <c r="BC121" s="2">
        <v>33</v>
      </c>
      <c r="BD121" s="2">
        <v>22</v>
      </c>
      <c r="BE121" s="2">
        <v>84</v>
      </c>
      <c r="BF121" s="2"/>
      <c r="BG121" s="2"/>
      <c r="BH121" s="2"/>
      <c r="BI121" s="2"/>
      <c r="BJ121" s="2"/>
      <c r="BK121" s="2">
        <v>4</v>
      </c>
      <c r="BL121" s="2">
        <v>4</v>
      </c>
      <c r="BM121" s="2">
        <v>4</v>
      </c>
      <c r="BN121" s="2">
        <v>4</v>
      </c>
      <c r="BO121" s="2">
        <v>4</v>
      </c>
      <c r="BP121" s="2">
        <v>4</v>
      </c>
      <c r="BQ121" s="2">
        <v>4</v>
      </c>
      <c r="BR121" s="2">
        <v>4</v>
      </c>
    </row>
    <row r="122" spans="1:70" ht="33.75" customHeight="1" x14ac:dyDescent="0.25">
      <c r="A122" s="14">
        <v>43954</v>
      </c>
      <c r="B122" s="2" t="s">
        <v>328</v>
      </c>
      <c r="C122" s="2">
        <v>2222071410</v>
      </c>
      <c r="D122" s="18" t="s">
        <v>330</v>
      </c>
      <c r="E122" s="18" t="s">
        <v>329</v>
      </c>
      <c r="F122" s="2">
        <v>1</v>
      </c>
      <c r="G122" s="2">
        <v>15</v>
      </c>
      <c r="H122" s="2">
        <v>1</v>
      </c>
      <c r="I122" s="14">
        <v>43954</v>
      </c>
      <c r="J122" s="2">
        <v>130</v>
      </c>
      <c r="K122" s="2">
        <v>80</v>
      </c>
      <c r="L122" s="2">
        <v>80</v>
      </c>
      <c r="M122" s="2">
        <v>1</v>
      </c>
      <c r="N122" s="2"/>
      <c r="O122" s="2">
        <v>92</v>
      </c>
      <c r="P122" s="2">
        <v>2</v>
      </c>
      <c r="Q122" s="2"/>
      <c r="R122" s="2">
        <v>18</v>
      </c>
      <c r="S122" s="2">
        <v>36</v>
      </c>
      <c r="T122" s="2">
        <v>2</v>
      </c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>
        <v>4</v>
      </c>
      <c r="BL122" s="2">
        <v>4</v>
      </c>
      <c r="BM122" s="2">
        <v>4</v>
      </c>
      <c r="BN122" s="2">
        <v>4</v>
      </c>
      <c r="BO122" s="2">
        <v>4</v>
      </c>
      <c r="BP122" s="2">
        <v>4</v>
      </c>
      <c r="BQ122" s="2">
        <v>4</v>
      </c>
      <c r="BR122" s="2">
        <v>4</v>
      </c>
    </row>
    <row r="123" spans="1:70" ht="33.75" customHeight="1" x14ac:dyDescent="0.25">
      <c r="A123" s="14">
        <v>43979</v>
      </c>
      <c r="B123" s="2" t="s">
        <v>331</v>
      </c>
      <c r="C123" s="2">
        <v>2221822992</v>
      </c>
      <c r="D123" s="18" t="s">
        <v>333</v>
      </c>
      <c r="E123" s="18" t="s">
        <v>332</v>
      </c>
      <c r="F123" s="2">
        <v>3</v>
      </c>
      <c r="G123" s="2">
        <v>11</v>
      </c>
      <c r="H123" s="2">
        <v>1</v>
      </c>
      <c r="I123" s="14">
        <v>43979</v>
      </c>
      <c r="J123" s="2">
        <v>122</v>
      </c>
      <c r="K123" s="2">
        <v>80</v>
      </c>
      <c r="L123" s="2">
        <v>1</v>
      </c>
      <c r="M123" s="2">
        <v>99</v>
      </c>
      <c r="N123" s="2">
        <v>91</v>
      </c>
      <c r="O123" s="2"/>
      <c r="P123" s="2">
        <v>2</v>
      </c>
      <c r="Q123" s="2">
        <v>2</v>
      </c>
      <c r="R123" s="2">
        <v>26</v>
      </c>
      <c r="S123" s="2">
        <v>36.4</v>
      </c>
      <c r="T123" s="2">
        <v>2</v>
      </c>
      <c r="U123" s="2">
        <v>42</v>
      </c>
      <c r="V123" s="2">
        <v>147</v>
      </c>
      <c r="W123" s="2">
        <v>0.69</v>
      </c>
      <c r="X123" s="2">
        <v>19</v>
      </c>
      <c r="Y123" s="2">
        <v>15</v>
      </c>
      <c r="Z123" s="2">
        <v>4.9000000000000004</v>
      </c>
      <c r="AA123" s="2">
        <v>24500</v>
      </c>
      <c r="AB123" s="2">
        <v>14800</v>
      </c>
      <c r="AC123" s="2">
        <v>1180</v>
      </c>
      <c r="AD123" s="2">
        <v>0</v>
      </c>
      <c r="AE123" s="2">
        <v>0</v>
      </c>
      <c r="AF123" s="2">
        <v>12880</v>
      </c>
      <c r="AG123" s="2">
        <v>590</v>
      </c>
      <c r="AH123" s="2">
        <v>3.6</v>
      </c>
      <c r="AI123" s="2">
        <v>140</v>
      </c>
      <c r="AJ123" s="2">
        <v>110</v>
      </c>
      <c r="AK123" s="2">
        <v>0</v>
      </c>
      <c r="AL123" s="2">
        <v>61</v>
      </c>
      <c r="AM123" s="2"/>
      <c r="AN123" s="2"/>
      <c r="AO123" s="2"/>
      <c r="AP123" s="2">
        <v>41</v>
      </c>
      <c r="AQ123" s="2"/>
      <c r="AR123" s="2"/>
      <c r="AS123" s="2"/>
      <c r="AT123" s="2">
        <v>247</v>
      </c>
      <c r="AU123" s="2"/>
      <c r="AV123" s="2"/>
      <c r="AW123" s="2"/>
      <c r="AX123" s="2"/>
      <c r="AY123" s="2"/>
      <c r="AZ123" s="2"/>
      <c r="BA123" s="2"/>
      <c r="BB123" s="2">
        <v>7.38</v>
      </c>
      <c r="BC123" s="2">
        <v>24</v>
      </c>
      <c r="BD123" s="2">
        <v>14</v>
      </c>
      <c r="BE123" s="2">
        <v>91</v>
      </c>
      <c r="BF123" s="2"/>
      <c r="BG123" s="2"/>
      <c r="BH123" s="2"/>
      <c r="BI123" s="2"/>
      <c r="BJ123" s="2"/>
      <c r="BK123" s="2">
        <v>4</v>
      </c>
      <c r="BL123" s="2">
        <v>4</v>
      </c>
      <c r="BM123" s="2">
        <v>4</v>
      </c>
      <c r="BN123" s="2">
        <v>4</v>
      </c>
      <c r="BO123" s="2">
        <v>4</v>
      </c>
      <c r="BP123" s="2">
        <v>4</v>
      </c>
      <c r="BQ123" s="2">
        <v>4</v>
      </c>
      <c r="BR123" s="2">
        <v>4</v>
      </c>
    </row>
    <row r="124" spans="1:70" ht="33.75" customHeight="1" x14ac:dyDescent="0.25">
      <c r="A124" s="14">
        <v>43985</v>
      </c>
      <c r="B124" s="2" t="s">
        <v>331</v>
      </c>
      <c r="C124" s="2">
        <v>2221822992</v>
      </c>
      <c r="D124" s="18" t="s">
        <v>333</v>
      </c>
      <c r="E124" s="18" t="s">
        <v>332</v>
      </c>
      <c r="F124" s="2">
        <v>1</v>
      </c>
      <c r="G124" s="2">
        <v>15</v>
      </c>
      <c r="H124" s="2">
        <v>1</v>
      </c>
      <c r="I124" s="14">
        <v>43985</v>
      </c>
      <c r="J124" s="2">
        <v>108</v>
      </c>
      <c r="K124" s="2">
        <v>68</v>
      </c>
      <c r="L124" s="2">
        <v>1</v>
      </c>
      <c r="M124" s="2">
        <v>70</v>
      </c>
      <c r="N124" s="2">
        <v>93</v>
      </c>
      <c r="O124" s="2"/>
      <c r="P124" s="2">
        <v>2</v>
      </c>
      <c r="Q124" s="2"/>
      <c r="R124" s="2">
        <v>18</v>
      </c>
      <c r="S124" s="2">
        <v>37</v>
      </c>
      <c r="T124" s="2">
        <v>2</v>
      </c>
      <c r="U124" s="2">
        <v>24</v>
      </c>
      <c r="V124" s="2">
        <v>78</v>
      </c>
      <c r="W124" s="2">
        <v>0.56999999999999995</v>
      </c>
      <c r="X124" s="2">
        <v>11</v>
      </c>
      <c r="Y124" s="2">
        <v>16</v>
      </c>
      <c r="Z124" s="2">
        <v>5</v>
      </c>
      <c r="AA124" s="2">
        <v>317000</v>
      </c>
      <c r="AB124" s="2">
        <v>6700</v>
      </c>
      <c r="AC124" s="2">
        <v>540</v>
      </c>
      <c r="AD124" s="2">
        <v>0</v>
      </c>
      <c r="AE124" s="2">
        <v>0</v>
      </c>
      <c r="AF124" s="2">
        <v>3890</v>
      </c>
      <c r="AG124" s="2">
        <v>2210</v>
      </c>
      <c r="AH124" s="2">
        <v>5.7</v>
      </c>
      <c r="AI124" s="2">
        <v>136</v>
      </c>
      <c r="AJ124" s="2">
        <v>106</v>
      </c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>
        <v>4</v>
      </c>
      <c r="BL124" s="2">
        <v>4</v>
      </c>
      <c r="BM124" s="2">
        <v>4</v>
      </c>
      <c r="BN124" s="2">
        <v>4</v>
      </c>
      <c r="BO124" s="2">
        <v>4</v>
      </c>
      <c r="BP124" s="2">
        <v>4</v>
      </c>
      <c r="BQ124" s="2">
        <v>4</v>
      </c>
      <c r="BR124" s="2">
        <v>4</v>
      </c>
    </row>
    <row r="125" spans="1:70" ht="33.75" customHeight="1" x14ac:dyDescent="0.25">
      <c r="A125" s="14">
        <v>43977</v>
      </c>
      <c r="B125" s="2" t="s">
        <v>196</v>
      </c>
      <c r="C125" s="2">
        <v>22659797194</v>
      </c>
      <c r="D125" s="18" t="s">
        <v>336</v>
      </c>
      <c r="E125" s="18" t="s">
        <v>335</v>
      </c>
      <c r="F125" s="2">
        <v>3</v>
      </c>
      <c r="G125" s="2">
        <v>1</v>
      </c>
      <c r="H125" s="2">
        <v>1</v>
      </c>
      <c r="I125" s="14">
        <v>43977</v>
      </c>
      <c r="J125" s="2">
        <v>106</v>
      </c>
      <c r="K125" s="2">
        <v>74</v>
      </c>
      <c r="L125" s="2">
        <v>1</v>
      </c>
      <c r="M125" s="2">
        <v>109</v>
      </c>
      <c r="N125" s="2">
        <v>87</v>
      </c>
      <c r="O125" s="2"/>
      <c r="P125" s="2">
        <v>2</v>
      </c>
      <c r="Q125" s="2">
        <v>3</v>
      </c>
      <c r="R125" s="2">
        <v>24</v>
      </c>
      <c r="S125" s="2">
        <v>36.299999999999997</v>
      </c>
      <c r="T125" s="2">
        <v>2</v>
      </c>
      <c r="U125" s="2">
        <v>13</v>
      </c>
      <c r="V125" s="2">
        <v>190</v>
      </c>
      <c r="W125" s="2">
        <v>0.6</v>
      </c>
      <c r="X125" s="2">
        <v>6.1</v>
      </c>
      <c r="Y125" s="2">
        <v>13.4</v>
      </c>
      <c r="Z125" s="2">
        <v>4.7</v>
      </c>
      <c r="AA125" s="2">
        <v>33000</v>
      </c>
      <c r="AB125" s="2">
        <v>6500</v>
      </c>
      <c r="AC125" s="2">
        <v>580</v>
      </c>
      <c r="AD125" s="2">
        <v>60</v>
      </c>
      <c r="AE125" s="2">
        <v>0</v>
      </c>
      <c r="AF125" s="2">
        <v>4480</v>
      </c>
      <c r="AG125" s="2">
        <v>1300</v>
      </c>
      <c r="AH125" s="2">
        <v>4</v>
      </c>
      <c r="AI125" s="2">
        <v>135</v>
      </c>
      <c r="AJ125" s="2">
        <v>101</v>
      </c>
      <c r="AK125" s="2"/>
      <c r="AL125" s="2">
        <v>23</v>
      </c>
      <c r="AM125" s="2">
        <v>69</v>
      </c>
      <c r="AN125" s="2"/>
      <c r="AO125" s="2"/>
      <c r="AP125" s="2">
        <v>17</v>
      </c>
      <c r="AQ125" s="2">
        <v>239</v>
      </c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>
        <v>7.45</v>
      </c>
      <c r="BC125" s="2">
        <v>23</v>
      </c>
      <c r="BD125" s="2">
        <v>16</v>
      </c>
      <c r="BE125" s="2">
        <v>118</v>
      </c>
      <c r="BF125" s="2"/>
      <c r="BG125" s="2"/>
      <c r="BH125" s="2"/>
      <c r="BI125" s="2"/>
      <c r="BJ125" s="2"/>
      <c r="BK125" s="2">
        <v>4</v>
      </c>
      <c r="BL125" s="2">
        <v>4</v>
      </c>
      <c r="BM125" s="2">
        <v>4</v>
      </c>
      <c r="BN125" s="2">
        <v>4</v>
      </c>
      <c r="BO125" s="2">
        <v>4</v>
      </c>
      <c r="BP125" s="2">
        <v>4</v>
      </c>
      <c r="BQ125" s="2">
        <v>4</v>
      </c>
      <c r="BR125" s="2">
        <v>4</v>
      </c>
    </row>
    <row r="126" spans="1:70" ht="33.75" customHeight="1" x14ac:dyDescent="0.25">
      <c r="A126" s="14">
        <v>43983</v>
      </c>
      <c r="B126" s="2" t="s">
        <v>196</v>
      </c>
      <c r="C126" s="2">
        <v>22659797194</v>
      </c>
      <c r="D126" s="18" t="s">
        <v>336</v>
      </c>
      <c r="E126" s="18" t="s">
        <v>335</v>
      </c>
      <c r="F126" s="2">
        <v>3</v>
      </c>
      <c r="G126" s="2">
        <v>15</v>
      </c>
      <c r="H126" s="2">
        <v>1</v>
      </c>
      <c r="I126" s="14">
        <v>43983</v>
      </c>
      <c r="J126" s="2">
        <v>120</v>
      </c>
      <c r="K126" s="2">
        <v>77</v>
      </c>
      <c r="L126" s="2">
        <v>1</v>
      </c>
      <c r="M126" s="2">
        <v>85</v>
      </c>
      <c r="N126" s="2">
        <v>96</v>
      </c>
      <c r="O126" s="2"/>
      <c r="P126" s="2">
        <v>2</v>
      </c>
      <c r="Q126" s="2">
        <v>3</v>
      </c>
      <c r="R126" s="2">
        <v>22</v>
      </c>
      <c r="S126" s="2">
        <v>36.5</v>
      </c>
      <c r="T126" s="2">
        <v>2</v>
      </c>
      <c r="U126" s="2">
        <v>46.5</v>
      </c>
      <c r="V126" s="2">
        <v>212</v>
      </c>
      <c r="W126" s="2">
        <v>0.64</v>
      </c>
      <c r="X126" s="2">
        <v>21</v>
      </c>
      <c r="Y126" s="2">
        <v>13</v>
      </c>
      <c r="Z126" s="2">
        <v>4.8</v>
      </c>
      <c r="AA126" s="2">
        <v>226000</v>
      </c>
      <c r="AB126" s="2">
        <v>27300</v>
      </c>
      <c r="AC126" s="2">
        <v>2730</v>
      </c>
      <c r="AD126" s="2">
        <v>270</v>
      </c>
      <c r="AE126" s="2">
        <v>270</v>
      </c>
      <c r="AF126" s="2">
        <v>22930</v>
      </c>
      <c r="AG126" s="2">
        <v>1640</v>
      </c>
      <c r="AH126" s="2">
        <v>3.6</v>
      </c>
      <c r="AI126" s="2">
        <v>133</v>
      </c>
      <c r="AJ126" s="2">
        <v>86</v>
      </c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 t="s">
        <v>382</v>
      </c>
      <c r="AX126" s="2">
        <v>49</v>
      </c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>
        <v>4</v>
      </c>
      <c r="BL126" s="2">
        <v>4</v>
      </c>
      <c r="BM126" s="2">
        <v>4</v>
      </c>
      <c r="BN126" s="2">
        <v>4</v>
      </c>
      <c r="BO126" s="2">
        <v>4</v>
      </c>
      <c r="BP126" s="2">
        <v>4</v>
      </c>
      <c r="BQ126" s="2">
        <v>4</v>
      </c>
      <c r="BR126" s="2">
        <v>4</v>
      </c>
    </row>
    <row r="127" spans="1:70" ht="33.75" customHeight="1" x14ac:dyDescent="0.25">
      <c r="A127" s="14">
        <v>43985</v>
      </c>
      <c r="B127" s="2" t="s">
        <v>196</v>
      </c>
      <c r="C127" s="2">
        <v>22659797195</v>
      </c>
      <c r="D127" s="18" t="s">
        <v>336</v>
      </c>
      <c r="E127" s="18" t="s">
        <v>335</v>
      </c>
      <c r="F127" s="2">
        <v>3</v>
      </c>
      <c r="G127" s="2">
        <v>15</v>
      </c>
      <c r="H127" s="2">
        <v>1</v>
      </c>
      <c r="I127" s="14">
        <v>43985</v>
      </c>
      <c r="J127" s="2">
        <v>110</v>
      </c>
      <c r="K127" s="2">
        <v>70</v>
      </c>
      <c r="L127" s="2" t="s">
        <v>383</v>
      </c>
      <c r="M127" s="2">
        <v>70</v>
      </c>
      <c r="N127" s="2"/>
      <c r="O127" s="2">
        <v>97</v>
      </c>
      <c r="P127" s="2">
        <v>2</v>
      </c>
      <c r="Q127" s="2"/>
      <c r="R127" s="2">
        <v>18</v>
      </c>
      <c r="S127" s="2">
        <v>36</v>
      </c>
      <c r="T127" s="2">
        <v>2</v>
      </c>
      <c r="U127" s="2">
        <v>23</v>
      </c>
      <c r="V127" s="2">
        <v>167</v>
      </c>
      <c r="W127" s="2">
        <v>0.79</v>
      </c>
      <c r="X127" s="2">
        <v>10.8</v>
      </c>
      <c r="Y127" s="2">
        <v>14.9</v>
      </c>
      <c r="Z127" s="2">
        <v>5.2</v>
      </c>
      <c r="AA127" s="2">
        <v>32400</v>
      </c>
      <c r="AB127" s="2">
        <v>7800</v>
      </c>
      <c r="AC127" s="2">
        <v>1170</v>
      </c>
      <c r="AD127" s="2">
        <v>80</v>
      </c>
      <c r="AE127" s="2">
        <v>0</v>
      </c>
      <c r="AF127" s="2">
        <v>3980</v>
      </c>
      <c r="AG127" s="2">
        <v>2570</v>
      </c>
      <c r="AH127" s="2">
        <v>3.3</v>
      </c>
      <c r="AI127" s="2">
        <v>140</v>
      </c>
      <c r="AJ127" s="2">
        <v>100</v>
      </c>
      <c r="AK127" s="2"/>
      <c r="AL127" s="2">
        <v>46</v>
      </c>
      <c r="AM127" s="2">
        <v>96</v>
      </c>
      <c r="AN127" s="2"/>
      <c r="AO127" s="2"/>
      <c r="AP127" s="2">
        <v>64</v>
      </c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>
        <v>47</v>
      </c>
      <c r="BH127" s="2">
        <v>49</v>
      </c>
      <c r="BI127" s="2"/>
      <c r="BJ127" s="2"/>
      <c r="BK127" s="2">
        <v>4</v>
      </c>
      <c r="BL127" s="2">
        <v>4</v>
      </c>
      <c r="BM127" s="2">
        <v>4</v>
      </c>
      <c r="BN127" s="2">
        <v>4</v>
      </c>
      <c r="BO127" s="2">
        <v>4</v>
      </c>
      <c r="BP127" s="2">
        <v>4</v>
      </c>
      <c r="BQ127" s="2">
        <v>4</v>
      </c>
      <c r="BR127" s="2">
        <v>4</v>
      </c>
    </row>
    <row r="128" spans="1:70" ht="33.75" customHeight="1" x14ac:dyDescent="0.25">
      <c r="A128" s="14">
        <v>43979</v>
      </c>
      <c r="B128" s="2" t="s">
        <v>338</v>
      </c>
      <c r="C128" s="2">
        <v>2441500620</v>
      </c>
      <c r="D128" s="18" t="s">
        <v>340</v>
      </c>
      <c r="E128" s="18" t="s">
        <v>339</v>
      </c>
      <c r="F128" s="2">
        <v>3</v>
      </c>
      <c r="G128" s="2">
        <v>14</v>
      </c>
      <c r="H128" s="15">
        <v>2</v>
      </c>
      <c r="I128" s="14">
        <v>43949</v>
      </c>
      <c r="J128" s="2">
        <v>149</v>
      </c>
      <c r="K128" s="2">
        <v>84</v>
      </c>
      <c r="L128" s="2">
        <v>1</v>
      </c>
      <c r="M128" s="2">
        <v>89</v>
      </c>
      <c r="N128" s="2">
        <v>96</v>
      </c>
      <c r="O128" s="2"/>
      <c r="P128" s="2">
        <v>2</v>
      </c>
      <c r="Q128" s="2">
        <v>3</v>
      </c>
      <c r="R128" s="2">
        <v>22</v>
      </c>
      <c r="S128" s="2">
        <v>36.299999999999997</v>
      </c>
      <c r="T128" s="2">
        <v>2</v>
      </c>
      <c r="U128" s="2">
        <v>26</v>
      </c>
      <c r="V128" s="2">
        <v>251</v>
      </c>
      <c r="W128" s="2" t="s">
        <v>341</v>
      </c>
      <c r="X128" s="2">
        <v>12</v>
      </c>
      <c r="Y128" s="2">
        <v>13.6</v>
      </c>
      <c r="Z128" s="2">
        <v>4.9000000000000004</v>
      </c>
      <c r="AA128" s="2">
        <v>356000</v>
      </c>
      <c r="AB128" s="2">
        <v>8600</v>
      </c>
      <c r="AC128" s="2">
        <v>520</v>
      </c>
      <c r="AD128" s="2">
        <v>90</v>
      </c>
      <c r="AE128" s="2">
        <v>90</v>
      </c>
      <c r="AF128" s="2">
        <v>6790</v>
      </c>
      <c r="AG128" s="2">
        <v>1120</v>
      </c>
      <c r="AH128" s="2">
        <v>3.2</v>
      </c>
      <c r="AI128" s="2">
        <v>137</v>
      </c>
      <c r="AJ128" s="2">
        <v>98</v>
      </c>
      <c r="AK128" s="2"/>
      <c r="AL128" s="2">
        <v>48</v>
      </c>
      <c r="AM128" s="2"/>
      <c r="AN128" s="2"/>
      <c r="AO128" s="2"/>
      <c r="AP128" s="2">
        <v>30</v>
      </c>
      <c r="AQ128" s="2">
        <v>2970</v>
      </c>
      <c r="AR128" s="2"/>
      <c r="AS128" s="2"/>
      <c r="AT128" s="2">
        <v>173</v>
      </c>
      <c r="AU128" s="2"/>
      <c r="AV128" s="2"/>
      <c r="AW128" s="2"/>
      <c r="AX128" s="2"/>
      <c r="AY128" s="2"/>
      <c r="AZ128" s="2"/>
      <c r="BA128" s="2"/>
      <c r="BB128" s="2">
        <v>7.49</v>
      </c>
      <c r="BC128" s="2">
        <v>24</v>
      </c>
      <c r="BD128" s="2">
        <v>18</v>
      </c>
      <c r="BE128" s="2">
        <v>50</v>
      </c>
      <c r="BF128" s="2"/>
      <c r="BG128" s="2">
        <v>58</v>
      </c>
      <c r="BH128" s="2">
        <v>16</v>
      </c>
      <c r="BI128" s="2"/>
      <c r="BJ128" s="2"/>
      <c r="BK128" s="2">
        <v>4</v>
      </c>
      <c r="BL128" s="2">
        <v>4</v>
      </c>
      <c r="BM128" s="2">
        <v>4</v>
      </c>
      <c r="BN128" s="2">
        <v>4</v>
      </c>
      <c r="BO128" s="2">
        <v>4</v>
      </c>
      <c r="BP128" s="2">
        <v>4</v>
      </c>
      <c r="BQ128" s="2">
        <v>4</v>
      </c>
      <c r="BR128" s="2">
        <v>4</v>
      </c>
    </row>
    <row r="129" spans="1:70" ht="33.75" customHeight="1" x14ac:dyDescent="0.25">
      <c r="A129" s="14">
        <v>43954</v>
      </c>
      <c r="B129" s="2" t="s">
        <v>338</v>
      </c>
      <c r="C129" s="2">
        <v>2441500621</v>
      </c>
      <c r="D129" s="18" t="s">
        <v>340</v>
      </c>
      <c r="E129" s="18" t="s">
        <v>339</v>
      </c>
      <c r="F129" s="2">
        <v>3</v>
      </c>
      <c r="G129" s="2">
        <v>15</v>
      </c>
      <c r="H129" s="2">
        <v>1</v>
      </c>
      <c r="I129" s="14">
        <v>43954</v>
      </c>
      <c r="J129" s="2">
        <v>19</v>
      </c>
      <c r="K129" s="2">
        <v>88</v>
      </c>
      <c r="L129" s="2">
        <v>1</v>
      </c>
      <c r="M129" s="2">
        <v>99</v>
      </c>
      <c r="N129" s="2"/>
      <c r="O129" s="2">
        <v>95</v>
      </c>
      <c r="P129" s="2">
        <v>2</v>
      </c>
      <c r="Q129" s="2"/>
      <c r="R129" s="2">
        <v>20</v>
      </c>
      <c r="S129" s="2">
        <v>36</v>
      </c>
      <c r="T129" s="2">
        <v>2</v>
      </c>
      <c r="U129" s="2">
        <v>31.5</v>
      </c>
      <c r="V129" s="2">
        <v>160</v>
      </c>
      <c r="W129" s="2">
        <v>0.65</v>
      </c>
      <c r="X129" s="2">
        <v>14.7</v>
      </c>
      <c r="Y129" s="2">
        <v>12.8</v>
      </c>
      <c r="Z129" s="2">
        <v>4.55</v>
      </c>
      <c r="AA129" s="2">
        <v>30000</v>
      </c>
      <c r="AB129" s="2">
        <v>9900</v>
      </c>
      <c r="AC129" s="2">
        <v>790</v>
      </c>
      <c r="AD129" s="2">
        <v>0</v>
      </c>
      <c r="AE129" s="2">
        <v>0</v>
      </c>
      <c r="AF129" s="2">
        <v>8020</v>
      </c>
      <c r="AG129" s="2">
        <v>990</v>
      </c>
      <c r="AH129" s="2">
        <v>3.6</v>
      </c>
      <c r="AI129" s="2">
        <v>136</v>
      </c>
      <c r="AJ129" s="2">
        <v>106</v>
      </c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>
        <v>4</v>
      </c>
      <c r="BL129" s="2">
        <v>4</v>
      </c>
      <c r="BM129" s="2">
        <v>4</v>
      </c>
      <c r="BN129" s="2">
        <v>4</v>
      </c>
      <c r="BO129" s="2">
        <v>4</v>
      </c>
      <c r="BP129" s="2">
        <v>4</v>
      </c>
      <c r="BQ129" s="2">
        <v>4</v>
      </c>
      <c r="BR129" s="2">
        <v>4</v>
      </c>
    </row>
    <row r="130" spans="1:70" ht="33.75" customHeight="1" x14ac:dyDescent="0.25">
      <c r="A130" s="14">
        <v>43957</v>
      </c>
      <c r="B130" s="2" t="s">
        <v>338</v>
      </c>
      <c r="C130" s="2">
        <v>2441500622</v>
      </c>
      <c r="D130" s="18" t="s">
        <v>340</v>
      </c>
      <c r="E130" s="18" t="s">
        <v>339</v>
      </c>
      <c r="F130" s="2">
        <v>1</v>
      </c>
      <c r="G130" s="2">
        <v>15</v>
      </c>
      <c r="H130" s="2">
        <v>1</v>
      </c>
      <c r="I130" s="14">
        <v>43957</v>
      </c>
      <c r="J130" s="2">
        <v>150</v>
      </c>
      <c r="K130" s="2">
        <v>80</v>
      </c>
      <c r="L130" s="2">
        <v>1</v>
      </c>
      <c r="M130" s="2">
        <v>80</v>
      </c>
      <c r="N130" s="2"/>
      <c r="O130" s="2">
        <v>96</v>
      </c>
      <c r="P130" s="2">
        <v>2</v>
      </c>
      <c r="Q130" s="2"/>
      <c r="R130" s="2">
        <v>20</v>
      </c>
      <c r="S130" s="2">
        <v>36.5</v>
      </c>
      <c r="T130" s="2">
        <v>2</v>
      </c>
      <c r="U130" s="2">
        <v>30</v>
      </c>
      <c r="V130" s="2">
        <v>201</v>
      </c>
      <c r="W130" s="2">
        <v>0.67</v>
      </c>
      <c r="X130" s="2">
        <v>14</v>
      </c>
      <c r="Y130" s="2">
        <v>13.9</v>
      </c>
      <c r="Z130" s="2">
        <v>4.75</v>
      </c>
      <c r="AA130" s="2">
        <v>27500</v>
      </c>
      <c r="AB130" s="2">
        <v>8300</v>
      </c>
      <c r="AC130" s="2">
        <v>330</v>
      </c>
      <c r="AD130" s="2">
        <v>80</v>
      </c>
      <c r="AE130" s="2">
        <v>0</v>
      </c>
      <c r="AF130" s="2">
        <v>69890</v>
      </c>
      <c r="AG130" s="2">
        <v>100</v>
      </c>
      <c r="AH130" s="2">
        <v>4</v>
      </c>
      <c r="AI130" s="2">
        <v>135</v>
      </c>
      <c r="AJ130" s="2">
        <v>108</v>
      </c>
      <c r="AK130" s="2">
        <v>8.5</v>
      </c>
      <c r="AL130" s="2"/>
      <c r="AM130" s="2"/>
      <c r="AN130" s="2"/>
      <c r="AO130" s="2"/>
      <c r="AP130" s="2"/>
      <c r="AQ130" s="2">
        <v>102</v>
      </c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>
        <v>4</v>
      </c>
      <c r="BL130" s="2">
        <v>4</v>
      </c>
      <c r="BM130" s="2">
        <v>4</v>
      </c>
      <c r="BN130" s="2">
        <v>4</v>
      </c>
      <c r="BO130" s="2">
        <v>4</v>
      </c>
      <c r="BP130" s="2">
        <v>4</v>
      </c>
      <c r="BQ130" s="2">
        <v>4</v>
      </c>
      <c r="BR130" s="2">
        <v>4</v>
      </c>
    </row>
    <row r="131" spans="1:70" ht="33.75" customHeight="1" x14ac:dyDescent="0.25">
      <c r="A131" s="14">
        <v>43978</v>
      </c>
      <c r="B131" s="2" t="s">
        <v>342</v>
      </c>
      <c r="C131" s="2">
        <v>2225995233</v>
      </c>
      <c r="D131" s="18" t="s">
        <v>344</v>
      </c>
      <c r="E131" s="18" t="s">
        <v>343</v>
      </c>
      <c r="F131" s="2">
        <v>3</v>
      </c>
      <c r="G131" s="2">
        <v>5</v>
      </c>
      <c r="H131" s="15">
        <v>1</v>
      </c>
      <c r="I131" s="14">
        <v>43978</v>
      </c>
      <c r="J131" s="2">
        <v>121</v>
      </c>
      <c r="K131" s="2">
        <v>66</v>
      </c>
      <c r="L131" s="2">
        <v>1</v>
      </c>
      <c r="M131" s="2">
        <v>100</v>
      </c>
      <c r="N131" s="2">
        <v>88</v>
      </c>
      <c r="O131" s="2"/>
      <c r="P131" s="2">
        <v>2</v>
      </c>
      <c r="Q131" s="2"/>
      <c r="R131" s="2">
        <v>22</v>
      </c>
      <c r="S131" s="2">
        <v>36.200000000000003</v>
      </c>
      <c r="T131" s="2">
        <v>2</v>
      </c>
      <c r="U131" s="2">
        <v>80</v>
      </c>
      <c r="V131" s="2">
        <v>110</v>
      </c>
      <c r="W131" s="2">
        <v>1.1000000000000001</v>
      </c>
      <c r="X131" s="2">
        <v>37.5</v>
      </c>
      <c r="Y131" s="2">
        <v>15.8</v>
      </c>
      <c r="Z131" s="2">
        <v>5.5</v>
      </c>
      <c r="AA131" s="2">
        <v>279000</v>
      </c>
      <c r="AB131" s="2">
        <v>8200</v>
      </c>
      <c r="AC131" s="2">
        <v>660</v>
      </c>
      <c r="AD131" s="2">
        <v>0</v>
      </c>
      <c r="AE131" s="2">
        <v>80</v>
      </c>
      <c r="AF131" s="2">
        <v>6970</v>
      </c>
      <c r="AG131" s="2">
        <v>490</v>
      </c>
      <c r="AH131" s="2">
        <v>4.9000000000000004</v>
      </c>
      <c r="AI131" s="2">
        <v>141</v>
      </c>
      <c r="AJ131" s="2">
        <v>109</v>
      </c>
      <c r="AK131" s="2"/>
      <c r="AL131" s="2">
        <v>40</v>
      </c>
      <c r="AM131" s="2"/>
      <c r="AN131" s="2"/>
      <c r="AO131" s="2"/>
      <c r="AP131" s="2">
        <v>47</v>
      </c>
      <c r="AQ131" s="2">
        <v>860</v>
      </c>
      <c r="AR131" s="2"/>
      <c r="AS131" s="2">
        <v>29</v>
      </c>
      <c r="AT131" s="2">
        <v>247</v>
      </c>
      <c r="AU131" s="2"/>
      <c r="AV131" s="2"/>
      <c r="AW131" s="2"/>
      <c r="AX131" s="2"/>
      <c r="AY131" s="2"/>
      <c r="AZ131" s="2"/>
      <c r="BA131" s="2"/>
      <c r="BB131" s="2">
        <v>7.51</v>
      </c>
      <c r="BC131" s="2">
        <v>17</v>
      </c>
      <c r="BD131" s="2">
        <v>13.6</v>
      </c>
      <c r="BE131" s="2">
        <v>96</v>
      </c>
      <c r="BF131" s="2"/>
      <c r="BG131" s="2">
        <v>51</v>
      </c>
      <c r="BH131" s="2">
        <v>96</v>
      </c>
      <c r="BI131" s="2"/>
      <c r="BJ131" s="2"/>
      <c r="BK131" s="2">
        <v>4</v>
      </c>
      <c r="BL131" s="2">
        <v>4</v>
      </c>
      <c r="BM131" s="2">
        <v>4</v>
      </c>
      <c r="BN131" s="2">
        <v>4</v>
      </c>
      <c r="BO131" s="2">
        <v>4</v>
      </c>
      <c r="BP131" s="2">
        <v>4</v>
      </c>
      <c r="BQ131" s="2">
        <v>4</v>
      </c>
      <c r="BR131" s="2">
        <v>4</v>
      </c>
    </row>
    <row r="132" spans="1:70" ht="33.75" customHeight="1" x14ac:dyDescent="0.25">
      <c r="A132" s="14">
        <v>43952</v>
      </c>
      <c r="B132" s="2" t="s">
        <v>342</v>
      </c>
      <c r="C132" s="2">
        <v>2225995233</v>
      </c>
      <c r="D132" s="18" t="s">
        <v>344</v>
      </c>
      <c r="E132" s="18" t="s">
        <v>343</v>
      </c>
      <c r="F132" s="2">
        <v>3</v>
      </c>
      <c r="G132" s="2">
        <v>5</v>
      </c>
      <c r="H132" s="2">
        <v>1</v>
      </c>
      <c r="I132" s="14">
        <v>43952</v>
      </c>
      <c r="J132" s="2">
        <v>100</v>
      </c>
      <c r="K132" s="2">
        <v>70</v>
      </c>
      <c r="L132" s="2">
        <v>1</v>
      </c>
      <c r="M132" s="2">
        <v>88</v>
      </c>
      <c r="N132" s="2">
        <v>98</v>
      </c>
      <c r="O132" s="2"/>
      <c r="P132" s="2">
        <v>2</v>
      </c>
      <c r="Q132" s="2">
        <v>2</v>
      </c>
      <c r="R132" s="2">
        <v>19</v>
      </c>
      <c r="S132" s="2">
        <v>36.9</v>
      </c>
      <c r="T132" s="2">
        <v>2</v>
      </c>
      <c r="U132" s="2">
        <v>28</v>
      </c>
      <c r="V132" s="2">
        <v>88</v>
      </c>
      <c r="W132" s="2">
        <v>0.86</v>
      </c>
      <c r="X132" s="2">
        <v>13</v>
      </c>
      <c r="Y132" s="2">
        <v>15.1</v>
      </c>
      <c r="Z132" s="2">
        <v>4.9000000000000004</v>
      </c>
      <c r="AA132" s="2">
        <v>273000</v>
      </c>
      <c r="AB132" s="2">
        <v>5800</v>
      </c>
      <c r="AC132" s="2">
        <v>580</v>
      </c>
      <c r="AD132" s="2">
        <v>120</v>
      </c>
      <c r="AE132" s="2">
        <v>0</v>
      </c>
      <c r="AF132" s="2">
        <v>460</v>
      </c>
      <c r="AG132" s="2">
        <v>1040</v>
      </c>
      <c r="AH132" s="2">
        <v>4.5</v>
      </c>
      <c r="AI132" s="2">
        <v>141</v>
      </c>
      <c r="AJ132" s="2">
        <v>109</v>
      </c>
      <c r="AK132" s="2">
        <v>8.6</v>
      </c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>
        <v>7.49</v>
      </c>
      <c r="BC132" s="2">
        <v>34</v>
      </c>
      <c r="BD132" s="2">
        <v>25</v>
      </c>
      <c r="BE132" s="2">
        <v>63</v>
      </c>
      <c r="BF132" s="2"/>
      <c r="BG132" s="2"/>
      <c r="BH132" s="2"/>
      <c r="BI132" s="2"/>
      <c r="BJ132" s="2"/>
      <c r="BK132" s="2">
        <v>4</v>
      </c>
      <c r="BL132" s="2">
        <v>4</v>
      </c>
      <c r="BM132" s="2">
        <v>4</v>
      </c>
      <c r="BN132" s="2">
        <v>4</v>
      </c>
      <c r="BO132" s="2">
        <v>4</v>
      </c>
      <c r="BP132" s="2">
        <v>4</v>
      </c>
      <c r="BQ132" s="2">
        <v>4</v>
      </c>
      <c r="BR132" s="2">
        <v>4</v>
      </c>
    </row>
    <row r="133" spans="1:70" ht="33.75" customHeight="1" x14ac:dyDescent="0.25">
      <c r="A133" s="14">
        <v>43956</v>
      </c>
      <c r="B133" s="2" t="s">
        <v>342</v>
      </c>
      <c r="C133" s="2">
        <v>2225995234</v>
      </c>
      <c r="D133" s="18" t="s">
        <v>344</v>
      </c>
      <c r="E133" s="18" t="s">
        <v>343</v>
      </c>
      <c r="F133" s="2">
        <v>3</v>
      </c>
      <c r="G133" s="2">
        <v>15</v>
      </c>
      <c r="H133" s="2">
        <v>1</v>
      </c>
      <c r="I133" s="14">
        <v>43956</v>
      </c>
      <c r="J133" s="2">
        <v>100</v>
      </c>
      <c r="K133" s="2">
        <v>60</v>
      </c>
      <c r="L133" s="2">
        <v>1</v>
      </c>
      <c r="M133" s="2">
        <v>84</v>
      </c>
      <c r="N133" s="2"/>
      <c r="O133" s="2">
        <v>84</v>
      </c>
      <c r="P133" s="2">
        <v>2</v>
      </c>
      <c r="Q133" s="2"/>
      <c r="R133" s="2">
        <v>20</v>
      </c>
      <c r="S133" s="2">
        <v>36.5</v>
      </c>
      <c r="T133" s="2">
        <v>2</v>
      </c>
      <c r="U133" s="2">
        <v>13</v>
      </c>
      <c r="V133" s="2">
        <v>87</v>
      </c>
      <c r="W133" s="2">
        <v>0.85</v>
      </c>
      <c r="X133" s="2">
        <v>6</v>
      </c>
      <c r="Y133" s="2">
        <v>13.6</v>
      </c>
      <c r="Z133" s="2">
        <v>4.4000000000000004</v>
      </c>
      <c r="AA133" s="2">
        <v>205000</v>
      </c>
      <c r="AB133" s="2">
        <v>5600</v>
      </c>
      <c r="AC133" s="2">
        <v>780</v>
      </c>
      <c r="AD133" s="2">
        <v>60</v>
      </c>
      <c r="AE133" s="2">
        <v>0</v>
      </c>
      <c r="AF133" s="2">
        <v>3580</v>
      </c>
      <c r="AG133" s="2">
        <v>1230</v>
      </c>
      <c r="AH133" s="2">
        <v>3.5</v>
      </c>
      <c r="AI133" s="2">
        <v>142</v>
      </c>
      <c r="AJ133" s="2">
        <v>105</v>
      </c>
      <c r="AK133" s="2">
        <v>8.6999999999999993</v>
      </c>
      <c r="AL133" s="2">
        <v>28</v>
      </c>
      <c r="AM133" s="2">
        <v>50</v>
      </c>
      <c r="AN133" s="2"/>
      <c r="AO133" s="2"/>
      <c r="AP133" s="2">
        <v>38</v>
      </c>
      <c r="AQ133" s="2"/>
      <c r="AR133" s="2"/>
      <c r="AS133" s="2">
        <v>39</v>
      </c>
      <c r="AT133" s="2">
        <v>139</v>
      </c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>
        <v>4</v>
      </c>
      <c r="BL133" s="2">
        <v>4</v>
      </c>
      <c r="BM133" s="2">
        <v>4</v>
      </c>
      <c r="BN133" s="2">
        <v>4</v>
      </c>
      <c r="BO133" s="2">
        <v>4</v>
      </c>
      <c r="BP133" s="2">
        <v>4</v>
      </c>
      <c r="BQ133" s="2">
        <v>4</v>
      </c>
      <c r="BR133" s="2">
        <v>4</v>
      </c>
    </row>
    <row r="134" spans="1:70" ht="33.75" customHeight="1" x14ac:dyDescent="0.25">
      <c r="A134" s="14">
        <v>43982</v>
      </c>
      <c r="B134" s="2" t="s">
        <v>346</v>
      </c>
      <c r="C134" s="2">
        <v>2226131626</v>
      </c>
      <c r="D134" s="18" t="s">
        <v>348</v>
      </c>
      <c r="E134" s="18" t="s">
        <v>347</v>
      </c>
      <c r="F134" s="2">
        <v>3</v>
      </c>
      <c r="G134" s="2">
        <v>1</v>
      </c>
      <c r="H134" s="15">
        <v>1</v>
      </c>
      <c r="I134" s="14">
        <v>43982</v>
      </c>
      <c r="J134" s="2">
        <v>121</v>
      </c>
      <c r="K134" s="2">
        <v>80</v>
      </c>
      <c r="L134" s="2">
        <v>1</v>
      </c>
      <c r="M134" s="2">
        <v>79</v>
      </c>
      <c r="N134" s="2">
        <v>89</v>
      </c>
      <c r="O134" s="2"/>
      <c r="P134" s="2">
        <v>2</v>
      </c>
      <c r="Q134" s="2">
        <v>3</v>
      </c>
      <c r="R134" s="2">
        <v>32</v>
      </c>
      <c r="S134" s="2">
        <v>37.299999999999997</v>
      </c>
      <c r="T134" s="2">
        <v>2</v>
      </c>
      <c r="U134" s="2">
        <v>36</v>
      </c>
      <c r="V134" s="2">
        <v>102</v>
      </c>
      <c r="W134" s="2">
        <v>0.84</v>
      </c>
      <c r="X134" s="2">
        <v>16.899999999999999</v>
      </c>
      <c r="Y134" s="2">
        <v>16.600000000000001</v>
      </c>
      <c r="Z134" s="2">
        <v>6.12</v>
      </c>
      <c r="AA134" s="2">
        <v>382000</v>
      </c>
      <c r="AB134" s="2">
        <v>11800</v>
      </c>
      <c r="AC134" s="2">
        <v>1180</v>
      </c>
      <c r="AD134" s="2">
        <v>0</v>
      </c>
      <c r="AE134" s="2">
        <v>0</v>
      </c>
      <c r="AF134" s="2">
        <v>9680</v>
      </c>
      <c r="AG134" s="2">
        <v>940</v>
      </c>
      <c r="AH134" s="2">
        <v>3.5</v>
      </c>
      <c r="AI134" s="2">
        <v>139</v>
      </c>
      <c r="AJ134" s="2">
        <v>100</v>
      </c>
      <c r="AK134" s="2"/>
      <c r="AL134" s="2">
        <v>42</v>
      </c>
      <c r="AM134" s="2"/>
      <c r="AN134" s="2"/>
      <c r="AO134" s="2"/>
      <c r="AP134" s="2">
        <v>43</v>
      </c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>
        <v>7.49</v>
      </c>
      <c r="BC134" s="2">
        <v>39</v>
      </c>
      <c r="BD134" s="2">
        <v>29</v>
      </c>
      <c r="BE134" s="2">
        <v>41</v>
      </c>
      <c r="BF134" s="2"/>
      <c r="BG134" s="2"/>
      <c r="BH134" s="2"/>
      <c r="BI134" s="2"/>
      <c r="BJ134" s="2"/>
      <c r="BK134" s="2">
        <v>4</v>
      </c>
      <c r="BL134" s="2">
        <v>4</v>
      </c>
      <c r="BM134" s="2">
        <v>4</v>
      </c>
      <c r="BN134" s="2">
        <v>4</v>
      </c>
      <c r="BO134" s="2">
        <v>4</v>
      </c>
      <c r="BP134" s="2">
        <v>4</v>
      </c>
      <c r="BQ134" s="2">
        <v>4</v>
      </c>
      <c r="BR134" s="2">
        <v>4</v>
      </c>
    </row>
    <row r="135" spans="1:70" ht="33.75" customHeight="1" x14ac:dyDescent="0.25">
      <c r="A135" s="14">
        <v>43954</v>
      </c>
      <c r="B135" s="2" t="s">
        <v>346</v>
      </c>
      <c r="C135" s="2">
        <v>2226131626</v>
      </c>
      <c r="D135" s="18" t="s">
        <v>348</v>
      </c>
      <c r="E135" s="18" t="s">
        <v>347</v>
      </c>
      <c r="F135" s="2">
        <v>1</v>
      </c>
      <c r="G135" s="2">
        <v>1</v>
      </c>
      <c r="H135" s="2">
        <v>1</v>
      </c>
      <c r="I135" s="14">
        <v>43954</v>
      </c>
      <c r="J135" s="2">
        <v>122</v>
      </c>
      <c r="K135" s="2">
        <v>80</v>
      </c>
      <c r="L135" s="2">
        <v>1</v>
      </c>
      <c r="M135" s="2">
        <v>76</v>
      </c>
      <c r="N135" s="2"/>
      <c r="O135" s="2">
        <v>90</v>
      </c>
      <c r="P135" s="2">
        <v>2</v>
      </c>
      <c r="Q135" s="2"/>
      <c r="R135" s="2">
        <v>20</v>
      </c>
      <c r="S135" s="2">
        <v>36.799999999999997</v>
      </c>
      <c r="T135" s="2">
        <v>2</v>
      </c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>
        <v>4</v>
      </c>
      <c r="BL135" s="2">
        <v>4</v>
      </c>
      <c r="BM135" s="2">
        <v>4</v>
      </c>
      <c r="BN135" s="2">
        <v>4</v>
      </c>
      <c r="BO135" s="2">
        <v>4</v>
      </c>
      <c r="BP135" s="2">
        <v>4</v>
      </c>
      <c r="BQ135" s="2">
        <v>4</v>
      </c>
      <c r="BR135" s="2">
        <v>4</v>
      </c>
    </row>
    <row r="136" spans="1:70" ht="33.75" customHeight="1" x14ac:dyDescent="0.25">
      <c r="A136" s="14">
        <v>43979</v>
      </c>
      <c r="B136" s="2" t="s">
        <v>248</v>
      </c>
      <c r="C136" s="2">
        <v>2221107933</v>
      </c>
      <c r="D136" s="18" t="s">
        <v>351</v>
      </c>
      <c r="E136" s="18" t="s">
        <v>350</v>
      </c>
      <c r="F136" s="2">
        <v>3</v>
      </c>
      <c r="G136" s="33">
        <v>2</v>
      </c>
      <c r="H136" s="15">
        <v>1</v>
      </c>
      <c r="I136" s="14">
        <v>43979</v>
      </c>
      <c r="J136" s="2">
        <v>146</v>
      </c>
      <c r="K136" s="2">
        <v>110</v>
      </c>
      <c r="L136" s="2">
        <v>1</v>
      </c>
      <c r="M136" s="2">
        <v>119</v>
      </c>
      <c r="N136" s="2"/>
      <c r="O136" s="2">
        <v>93</v>
      </c>
      <c r="P136" s="2">
        <v>2</v>
      </c>
      <c r="Q136" s="2"/>
      <c r="R136" s="2">
        <v>20</v>
      </c>
      <c r="S136" s="2">
        <v>38.1</v>
      </c>
      <c r="T136" s="2">
        <v>2</v>
      </c>
      <c r="U136" s="2">
        <v>14</v>
      </c>
      <c r="V136" s="2">
        <v>132</v>
      </c>
      <c r="W136" s="2">
        <v>0.66</v>
      </c>
      <c r="X136" s="2">
        <v>6.7</v>
      </c>
      <c r="Y136" s="2">
        <v>1.9</v>
      </c>
      <c r="Z136" s="2">
        <v>5.4</v>
      </c>
      <c r="AA136" s="2">
        <v>22600</v>
      </c>
      <c r="AB136" s="2">
        <v>5400</v>
      </c>
      <c r="AC136" s="2">
        <v>590</v>
      </c>
      <c r="AD136" s="2">
        <v>50</v>
      </c>
      <c r="AE136" s="2">
        <v>50</v>
      </c>
      <c r="AF136" s="2">
        <v>3830</v>
      </c>
      <c r="AG136" s="2">
        <v>860</v>
      </c>
      <c r="AH136" s="2">
        <v>3.3</v>
      </c>
      <c r="AI136" s="2">
        <v>134</v>
      </c>
      <c r="AJ136" s="2">
        <v>103</v>
      </c>
      <c r="AK136" s="2"/>
      <c r="AL136" s="2">
        <v>22</v>
      </c>
      <c r="AM136" s="2"/>
      <c r="AN136" s="2"/>
      <c r="AO136" s="2"/>
      <c r="AP136" s="2">
        <v>29</v>
      </c>
      <c r="AQ136" s="2">
        <v>340</v>
      </c>
      <c r="AR136" s="2"/>
      <c r="AS136" s="2"/>
      <c r="AT136" s="2">
        <v>193</v>
      </c>
      <c r="AU136" s="2"/>
      <c r="AV136" s="2"/>
      <c r="AW136" s="2"/>
      <c r="AX136" s="2"/>
      <c r="AY136" s="2"/>
      <c r="AZ136" s="2"/>
      <c r="BA136" s="2"/>
      <c r="BB136" s="2">
        <v>7.45</v>
      </c>
      <c r="BC136" s="2">
        <v>21</v>
      </c>
      <c r="BD136" s="2">
        <v>14</v>
      </c>
      <c r="BE136" s="2">
        <v>88</v>
      </c>
      <c r="BF136" s="2"/>
      <c r="BG136" s="2">
        <v>56</v>
      </c>
      <c r="BH136" s="2">
        <v>22</v>
      </c>
      <c r="BI136" s="2"/>
      <c r="BJ136" s="2"/>
      <c r="BK136" s="2">
        <v>4</v>
      </c>
      <c r="BL136" s="2">
        <v>4</v>
      </c>
      <c r="BM136" s="2">
        <v>4</v>
      </c>
      <c r="BN136" s="2">
        <v>4</v>
      </c>
      <c r="BO136" s="2">
        <v>4</v>
      </c>
      <c r="BP136" s="2">
        <v>4</v>
      </c>
      <c r="BQ136" s="2">
        <v>4</v>
      </c>
      <c r="BR136" s="2">
        <v>4</v>
      </c>
    </row>
    <row r="137" spans="1:70" ht="33.75" customHeight="1" x14ac:dyDescent="0.25">
      <c r="A137" s="14">
        <v>43953</v>
      </c>
      <c r="B137" s="2" t="s">
        <v>248</v>
      </c>
      <c r="C137" s="2">
        <v>2221107934</v>
      </c>
      <c r="D137" s="18" t="s">
        <v>351</v>
      </c>
      <c r="E137" s="18" t="s">
        <v>350</v>
      </c>
      <c r="F137" s="2">
        <v>1</v>
      </c>
      <c r="G137" s="2">
        <v>15</v>
      </c>
      <c r="H137" s="2">
        <v>1</v>
      </c>
      <c r="I137" s="14">
        <v>43953</v>
      </c>
      <c r="J137" s="2">
        <v>120</v>
      </c>
      <c r="K137" s="2">
        <v>80</v>
      </c>
      <c r="L137" s="2">
        <v>1</v>
      </c>
      <c r="M137" s="2">
        <v>88</v>
      </c>
      <c r="N137" s="2"/>
      <c r="O137" s="2">
        <v>93</v>
      </c>
      <c r="P137" s="2">
        <v>2</v>
      </c>
      <c r="Q137" s="2">
        <v>5</v>
      </c>
      <c r="R137" s="2">
        <v>20</v>
      </c>
      <c r="S137" s="2">
        <v>37</v>
      </c>
      <c r="T137" s="2">
        <v>2</v>
      </c>
      <c r="U137" s="2">
        <v>8</v>
      </c>
      <c r="V137" s="2">
        <v>77</v>
      </c>
      <c r="W137" s="2">
        <v>0.71</v>
      </c>
      <c r="X137" s="2">
        <v>3.9</v>
      </c>
      <c r="Y137" s="2">
        <v>13.1</v>
      </c>
      <c r="Z137" s="2">
        <v>4.8</v>
      </c>
      <c r="AA137" s="2">
        <v>198000</v>
      </c>
      <c r="AB137" s="2">
        <v>4300</v>
      </c>
      <c r="AC137" s="2">
        <v>220</v>
      </c>
      <c r="AD137" s="2">
        <v>40</v>
      </c>
      <c r="AE137" s="2">
        <v>0</v>
      </c>
      <c r="AF137" s="2">
        <v>2920</v>
      </c>
      <c r="AG137" s="2">
        <v>1120</v>
      </c>
      <c r="AH137" s="2">
        <v>3.9</v>
      </c>
      <c r="AI137" s="2">
        <v>138</v>
      </c>
      <c r="AJ137" s="2">
        <v>107</v>
      </c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>
        <v>4</v>
      </c>
      <c r="BL137" s="2">
        <v>4</v>
      </c>
      <c r="BM137" s="2">
        <v>4</v>
      </c>
      <c r="BN137" s="2">
        <v>4</v>
      </c>
      <c r="BO137" s="2">
        <v>4</v>
      </c>
      <c r="BP137" s="2">
        <v>4</v>
      </c>
      <c r="BQ137" s="2">
        <v>4</v>
      </c>
      <c r="BR137" s="2">
        <v>4</v>
      </c>
    </row>
    <row r="138" spans="1:70" ht="33.75" customHeight="1" x14ac:dyDescent="0.25">
      <c r="A138" s="14">
        <v>43955</v>
      </c>
      <c r="B138" s="2" t="s">
        <v>248</v>
      </c>
      <c r="C138" s="2">
        <v>2221107935</v>
      </c>
      <c r="D138" s="18" t="s">
        <v>351</v>
      </c>
      <c r="E138" s="18" t="s">
        <v>350</v>
      </c>
      <c r="F138" s="2">
        <v>1</v>
      </c>
      <c r="G138" s="2">
        <v>15</v>
      </c>
      <c r="H138" s="2">
        <v>1</v>
      </c>
      <c r="I138" s="14">
        <v>43955</v>
      </c>
      <c r="J138" s="2">
        <v>110</v>
      </c>
      <c r="K138" s="2">
        <v>70</v>
      </c>
      <c r="L138" s="2">
        <v>1</v>
      </c>
      <c r="M138" s="2">
        <v>90</v>
      </c>
      <c r="N138" s="2"/>
      <c r="O138" s="2">
        <v>92</v>
      </c>
      <c r="P138" s="2">
        <v>2</v>
      </c>
      <c r="Q138" s="2"/>
      <c r="R138" s="2">
        <v>18</v>
      </c>
      <c r="S138" s="2">
        <v>37</v>
      </c>
      <c r="T138" s="2">
        <v>2</v>
      </c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>
        <v>4</v>
      </c>
      <c r="BL138" s="2">
        <v>4</v>
      </c>
      <c r="BM138" s="2">
        <v>4</v>
      </c>
      <c r="BN138" s="2">
        <v>4</v>
      </c>
      <c r="BO138" s="2">
        <v>4</v>
      </c>
      <c r="BP138" s="2">
        <v>4</v>
      </c>
      <c r="BQ138" s="2">
        <v>4</v>
      </c>
      <c r="BR138" s="2">
        <v>4</v>
      </c>
    </row>
    <row r="139" spans="1:70" ht="33.75" customHeight="1" x14ac:dyDescent="0.25">
      <c r="A139" s="14">
        <v>43976</v>
      </c>
      <c r="B139" s="2" t="s">
        <v>338</v>
      </c>
      <c r="C139" s="2">
        <v>2227546649</v>
      </c>
      <c r="D139" s="18" t="s">
        <v>355</v>
      </c>
      <c r="E139" s="18" t="s">
        <v>354</v>
      </c>
      <c r="F139" s="2">
        <v>3</v>
      </c>
      <c r="G139" s="33">
        <v>8</v>
      </c>
      <c r="H139" s="15">
        <v>2</v>
      </c>
      <c r="I139" s="14">
        <v>43976</v>
      </c>
      <c r="J139" s="2">
        <v>134</v>
      </c>
      <c r="K139" s="2">
        <v>89</v>
      </c>
      <c r="L139" s="2">
        <v>1</v>
      </c>
      <c r="M139" s="2">
        <v>77</v>
      </c>
      <c r="N139" s="2"/>
      <c r="O139" s="2">
        <v>84</v>
      </c>
      <c r="P139" s="2">
        <v>2</v>
      </c>
      <c r="Q139" s="2"/>
      <c r="R139" s="2">
        <v>28</v>
      </c>
      <c r="S139" s="2">
        <v>36.700000000000003</v>
      </c>
      <c r="T139" s="2">
        <v>2</v>
      </c>
      <c r="U139" s="2">
        <v>28</v>
      </c>
      <c r="V139" s="2">
        <v>147</v>
      </c>
      <c r="W139" s="2">
        <v>0.95</v>
      </c>
      <c r="X139" s="2">
        <v>13</v>
      </c>
      <c r="Y139" s="2">
        <v>13.3</v>
      </c>
      <c r="Z139" s="2">
        <v>4.2</v>
      </c>
      <c r="AA139" s="2">
        <v>21900</v>
      </c>
      <c r="AB139" s="2">
        <v>12900</v>
      </c>
      <c r="AC139" s="2">
        <v>1290</v>
      </c>
      <c r="AD139" s="2">
        <v>0</v>
      </c>
      <c r="AE139" s="2">
        <v>130</v>
      </c>
      <c r="AF139" s="2">
        <v>10580</v>
      </c>
      <c r="AG139" s="2">
        <v>770</v>
      </c>
      <c r="AH139" s="2"/>
      <c r="AI139" s="2"/>
      <c r="AJ139" s="2"/>
      <c r="AK139" s="2"/>
      <c r="AL139" s="2">
        <v>31</v>
      </c>
      <c r="AM139" s="2"/>
      <c r="AN139" s="2"/>
      <c r="AO139" s="2"/>
      <c r="AP139" s="2">
        <v>20</v>
      </c>
      <c r="AQ139" s="2"/>
      <c r="AR139" s="2"/>
      <c r="AS139" s="2"/>
      <c r="AT139" s="2">
        <v>348</v>
      </c>
      <c r="AU139" s="2"/>
      <c r="AV139" s="2"/>
      <c r="AW139" s="2"/>
      <c r="AX139" s="2"/>
      <c r="AY139" s="2"/>
      <c r="AZ139" s="2"/>
      <c r="BA139" s="2"/>
      <c r="BB139" s="2">
        <v>7.49</v>
      </c>
      <c r="BC139" s="2">
        <v>27</v>
      </c>
      <c r="BD139" s="2">
        <v>20</v>
      </c>
      <c r="BE139" s="2">
        <v>76</v>
      </c>
      <c r="BF139" s="2"/>
      <c r="BG139" s="2">
        <v>373</v>
      </c>
      <c r="BH139" s="2">
        <v>21</v>
      </c>
      <c r="BI139" s="2"/>
      <c r="BJ139" s="2"/>
      <c r="BK139" s="2">
        <v>4</v>
      </c>
      <c r="BL139" s="2">
        <v>4</v>
      </c>
      <c r="BM139" s="2">
        <v>4</v>
      </c>
      <c r="BN139" s="2">
        <v>4</v>
      </c>
      <c r="BO139" s="2">
        <v>4</v>
      </c>
      <c r="BP139" s="2">
        <v>4</v>
      </c>
      <c r="BQ139" s="2">
        <v>4</v>
      </c>
      <c r="BR139" s="2">
        <v>4</v>
      </c>
    </row>
    <row r="140" spans="1:70" ht="33.75" customHeight="1" x14ac:dyDescent="0.25">
      <c r="A140" s="14">
        <v>43981</v>
      </c>
      <c r="B140" s="2" t="s">
        <v>338</v>
      </c>
      <c r="C140" s="2">
        <v>2227546650</v>
      </c>
      <c r="D140" s="18" t="s">
        <v>355</v>
      </c>
      <c r="E140" s="18" t="s">
        <v>354</v>
      </c>
      <c r="F140" s="2">
        <v>3</v>
      </c>
      <c r="G140" s="2">
        <v>15</v>
      </c>
      <c r="H140" s="2">
        <v>2</v>
      </c>
      <c r="I140" s="14">
        <v>43981</v>
      </c>
      <c r="J140" s="2">
        <v>16</v>
      </c>
      <c r="K140" s="2">
        <v>88</v>
      </c>
      <c r="L140" s="2">
        <v>1</v>
      </c>
      <c r="M140" s="2">
        <v>61</v>
      </c>
      <c r="N140" s="2">
        <v>95</v>
      </c>
      <c r="O140" s="2"/>
      <c r="P140" s="2">
        <v>2</v>
      </c>
      <c r="Q140" s="2">
        <v>3</v>
      </c>
      <c r="R140" s="2">
        <v>15</v>
      </c>
      <c r="S140" s="2">
        <v>36</v>
      </c>
      <c r="T140" s="2">
        <v>2</v>
      </c>
      <c r="U140" s="2">
        <v>36</v>
      </c>
      <c r="V140" s="2">
        <v>94</v>
      </c>
      <c r="W140" s="2">
        <v>0.85</v>
      </c>
      <c r="X140" s="2">
        <v>17</v>
      </c>
      <c r="Y140" s="2">
        <v>15.7</v>
      </c>
      <c r="Z140" s="2">
        <v>5.4</v>
      </c>
      <c r="AA140" s="2">
        <v>350000</v>
      </c>
      <c r="AB140" s="2">
        <v>7200</v>
      </c>
      <c r="AC140" s="2">
        <v>790</v>
      </c>
      <c r="AD140" s="2">
        <v>140</v>
      </c>
      <c r="AE140" s="2">
        <v>70</v>
      </c>
      <c r="AF140" s="2">
        <v>4460</v>
      </c>
      <c r="AG140" s="2">
        <v>770</v>
      </c>
      <c r="AH140" s="2">
        <v>3.9</v>
      </c>
      <c r="AI140" s="2">
        <v>139</v>
      </c>
      <c r="AJ140" s="2">
        <v>104</v>
      </c>
      <c r="AK140" s="2"/>
      <c r="AL140" s="2">
        <v>64</v>
      </c>
      <c r="AM140" s="2"/>
      <c r="AN140" s="2"/>
      <c r="AO140" s="2"/>
      <c r="AP140" s="2">
        <v>72</v>
      </c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>
        <v>4</v>
      </c>
      <c r="BL140" s="2">
        <v>4</v>
      </c>
      <c r="BM140" s="2">
        <v>4</v>
      </c>
      <c r="BN140" s="2">
        <v>4</v>
      </c>
      <c r="BO140" s="2">
        <v>4</v>
      </c>
      <c r="BP140" s="2">
        <v>4</v>
      </c>
      <c r="BQ140" s="2">
        <v>4</v>
      </c>
      <c r="BR140" s="2">
        <v>4</v>
      </c>
    </row>
    <row r="141" spans="1:70" ht="33.75" customHeight="1" x14ac:dyDescent="0.25">
      <c r="A141" s="14" t="s">
        <v>384</v>
      </c>
      <c r="B141" s="2" t="s">
        <v>338</v>
      </c>
      <c r="C141" s="2">
        <v>2227546651</v>
      </c>
      <c r="D141" s="18" t="s">
        <v>355</v>
      </c>
      <c r="E141" s="18" t="s">
        <v>354</v>
      </c>
      <c r="F141" s="2">
        <v>3</v>
      </c>
      <c r="G141" s="15">
        <v>15</v>
      </c>
      <c r="H141" s="2">
        <v>1</v>
      </c>
      <c r="I141" s="14" t="s">
        <v>384</v>
      </c>
      <c r="J141" s="2">
        <v>103</v>
      </c>
      <c r="K141" s="2">
        <v>67</v>
      </c>
      <c r="L141" s="2">
        <v>1</v>
      </c>
      <c r="M141" s="2">
        <v>68</v>
      </c>
      <c r="N141" s="2">
        <v>98</v>
      </c>
      <c r="O141" s="2"/>
      <c r="P141" s="2">
        <v>2</v>
      </c>
      <c r="Q141" s="2">
        <v>3</v>
      </c>
      <c r="R141" s="2">
        <v>20</v>
      </c>
      <c r="S141" s="2">
        <v>36.6</v>
      </c>
      <c r="T141" s="2">
        <v>2</v>
      </c>
      <c r="U141" s="2">
        <v>42</v>
      </c>
      <c r="V141" s="2">
        <v>92</v>
      </c>
      <c r="W141" s="2">
        <v>0.77</v>
      </c>
      <c r="X141" s="2">
        <v>19</v>
      </c>
      <c r="Y141" s="2">
        <v>14.1</v>
      </c>
      <c r="Z141" s="2">
        <v>4.9000000000000004</v>
      </c>
      <c r="AA141" s="2">
        <v>2870000</v>
      </c>
      <c r="AB141" s="2">
        <v>4500</v>
      </c>
      <c r="AC141" s="2">
        <v>40</v>
      </c>
      <c r="AD141" s="2">
        <v>180</v>
      </c>
      <c r="AE141" s="2">
        <v>40</v>
      </c>
      <c r="AF141" s="2">
        <v>2340</v>
      </c>
      <c r="AG141" s="2">
        <v>1580</v>
      </c>
      <c r="AH141" s="2">
        <v>4.0999999999999996</v>
      </c>
      <c r="AI141" s="2">
        <v>137</v>
      </c>
      <c r="AJ141" s="2">
        <v>111</v>
      </c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>
        <v>4</v>
      </c>
      <c r="BL141" s="2">
        <v>4</v>
      </c>
      <c r="BM141" s="2">
        <v>4</v>
      </c>
      <c r="BN141" s="2">
        <v>4</v>
      </c>
      <c r="BO141" s="2">
        <v>4</v>
      </c>
      <c r="BP141" s="2">
        <v>4</v>
      </c>
      <c r="BQ141" s="2">
        <v>4</v>
      </c>
      <c r="BR141" s="2">
        <v>4</v>
      </c>
    </row>
    <row r="142" spans="1:70" ht="33.75" customHeight="1" x14ac:dyDescent="0.25">
      <c r="A142" s="14">
        <v>43978</v>
      </c>
      <c r="B142" s="2" t="s">
        <v>356</v>
      </c>
      <c r="C142" s="2">
        <v>2228040626</v>
      </c>
      <c r="D142" s="18" t="s">
        <v>358</v>
      </c>
      <c r="E142" s="18" t="s">
        <v>357</v>
      </c>
      <c r="F142" s="2">
        <v>3</v>
      </c>
      <c r="G142" s="33">
        <v>5</v>
      </c>
      <c r="H142" s="15">
        <v>1</v>
      </c>
      <c r="I142" s="14">
        <v>43976</v>
      </c>
      <c r="J142" s="2">
        <v>170</v>
      </c>
      <c r="K142" s="2">
        <v>94</v>
      </c>
      <c r="L142" s="2">
        <v>1</v>
      </c>
      <c r="M142" s="2">
        <v>130</v>
      </c>
      <c r="N142" s="2">
        <v>90</v>
      </c>
      <c r="O142" s="2"/>
      <c r="P142" s="2">
        <v>2</v>
      </c>
      <c r="Q142" s="2">
        <v>3</v>
      </c>
      <c r="R142" s="2">
        <v>20</v>
      </c>
      <c r="S142" s="2">
        <v>37</v>
      </c>
      <c r="T142" s="2">
        <v>2</v>
      </c>
      <c r="U142" s="2">
        <v>45</v>
      </c>
      <c r="V142" s="2">
        <v>80</v>
      </c>
      <c r="W142" s="2">
        <v>1.04</v>
      </c>
      <c r="X142" s="2">
        <v>21</v>
      </c>
      <c r="Y142" s="2">
        <v>12.3</v>
      </c>
      <c r="Z142" s="2">
        <v>4.4000000000000004</v>
      </c>
      <c r="AA142" s="2">
        <v>167000</v>
      </c>
      <c r="AB142" s="2">
        <v>3600</v>
      </c>
      <c r="AC142" s="2">
        <v>250</v>
      </c>
      <c r="AD142" s="2">
        <v>40</v>
      </c>
      <c r="AE142" s="2">
        <v>40</v>
      </c>
      <c r="AF142" s="2">
        <v>2810</v>
      </c>
      <c r="AG142" s="2">
        <v>470</v>
      </c>
      <c r="AH142" s="2">
        <v>3</v>
      </c>
      <c r="AI142" s="2">
        <v>137</v>
      </c>
      <c r="AJ142" s="2">
        <v>100</v>
      </c>
      <c r="AK142" s="2"/>
      <c r="AL142" s="2">
        <v>38</v>
      </c>
      <c r="AM142" s="2"/>
      <c r="AN142" s="2"/>
      <c r="AO142" s="2"/>
      <c r="AP142" s="2">
        <v>128</v>
      </c>
      <c r="AQ142" s="2">
        <v>150</v>
      </c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>
        <v>7.48</v>
      </c>
      <c r="BC142" s="2">
        <v>34</v>
      </c>
      <c r="BD142" s="2">
        <v>25</v>
      </c>
      <c r="BE142" s="2">
        <v>127</v>
      </c>
      <c r="BF142" s="2"/>
      <c r="BG142" s="2"/>
      <c r="BH142" s="2"/>
      <c r="BI142" s="2"/>
      <c r="BJ142" s="2"/>
      <c r="BK142" s="2">
        <v>4</v>
      </c>
      <c r="BL142" s="2">
        <v>4</v>
      </c>
      <c r="BM142" s="2">
        <v>4</v>
      </c>
      <c r="BN142" s="2">
        <v>4</v>
      </c>
      <c r="BO142" s="2">
        <v>4</v>
      </c>
      <c r="BP142" s="2">
        <v>4</v>
      </c>
      <c r="BQ142" s="2">
        <v>4</v>
      </c>
      <c r="BR142" s="2">
        <v>4</v>
      </c>
    </row>
    <row r="143" spans="1:70" ht="33.75" customHeight="1" x14ac:dyDescent="0.25">
      <c r="A143" s="14">
        <v>43984</v>
      </c>
      <c r="B143" s="2" t="s">
        <v>356</v>
      </c>
      <c r="C143" s="2">
        <v>2228040627</v>
      </c>
      <c r="D143" s="18" t="s">
        <v>358</v>
      </c>
      <c r="E143" s="18" t="s">
        <v>357</v>
      </c>
      <c r="F143" s="2">
        <v>1</v>
      </c>
      <c r="G143" s="2">
        <v>15</v>
      </c>
      <c r="H143" s="2">
        <v>1</v>
      </c>
      <c r="I143" s="14">
        <v>43984</v>
      </c>
      <c r="J143" s="2">
        <v>149</v>
      </c>
      <c r="K143" s="2">
        <v>68</v>
      </c>
      <c r="L143" s="2">
        <v>1</v>
      </c>
      <c r="M143" s="2">
        <v>63</v>
      </c>
      <c r="N143" s="2">
        <v>95</v>
      </c>
      <c r="O143" s="2"/>
      <c r="P143" s="2">
        <v>2</v>
      </c>
      <c r="Q143" s="2"/>
      <c r="R143" s="2">
        <v>19</v>
      </c>
      <c r="S143" s="2">
        <v>37.5</v>
      </c>
      <c r="T143" s="2">
        <v>2</v>
      </c>
      <c r="U143" s="2">
        <v>38</v>
      </c>
      <c r="V143" s="2">
        <v>169</v>
      </c>
      <c r="W143" s="2">
        <v>1.25</v>
      </c>
      <c r="X143" s="2">
        <v>17.600000000000001</v>
      </c>
      <c r="Y143" s="2">
        <v>13.5</v>
      </c>
      <c r="Z143" s="2">
        <v>4.5</v>
      </c>
      <c r="AA143" s="2">
        <v>244000</v>
      </c>
      <c r="AB143" s="2">
        <v>2200</v>
      </c>
      <c r="AC143" s="2">
        <v>130</v>
      </c>
      <c r="AD143" s="2">
        <v>20</v>
      </c>
      <c r="AE143" s="2">
        <v>20</v>
      </c>
      <c r="AF143" s="2">
        <v>1610</v>
      </c>
      <c r="AG143" s="2">
        <v>420</v>
      </c>
      <c r="AH143" s="2">
        <v>3.3</v>
      </c>
      <c r="AI143" s="2">
        <v>140</v>
      </c>
      <c r="AJ143" s="2">
        <v>101</v>
      </c>
      <c r="AK143" s="2">
        <v>8.4</v>
      </c>
      <c r="AL143" s="2">
        <v>49</v>
      </c>
      <c r="AM143" s="2"/>
      <c r="AN143" s="2"/>
      <c r="AO143" s="2"/>
      <c r="AP143" s="2">
        <v>59</v>
      </c>
      <c r="AQ143" s="2"/>
      <c r="AR143" s="2"/>
      <c r="AS143" s="2"/>
      <c r="AT143" s="2">
        <v>225</v>
      </c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>
        <v>25</v>
      </c>
      <c r="BH143" s="2">
        <v>12</v>
      </c>
      <c r="BI143" s="2"/>
      <c r="BJ143" s="2"/>
      <c r="BK143" s="2">
        <v>4</v>
      </c>
      <c r="BL143" s="2">
        <v>4</v>
      </c>
      <c r="BM143" s="2">
        <v>4</v>
      </c>
      <c r="BN143" s="2">
        <v>4</v>
      </c>
      <c r="BO143" s="2">
        <v>4</v>
      </c>
      <c r="BP143" s="2">
        <v>4</v>
      </c>
      <c r="BQ143" s="2">
        <v>4</v>
      </c>
      <c r="BR143" s="2">
        <v>4</v>
      </c>
    </row>
    <row r="144" spans="1:70" ht="33.75" customHeight="1" x14ac:dyDescent="0.25">
      <c r="A144" s="25">
        <v>43975</v>
      </c>
      <c r="B144" s="18" t="s">
        <v>360</v>
      </c>
      <c r="C144" s="18">
        <v>2223537706</v>
      </c>
      <c r="D144" s="18" t="s">
        <v>362</v>
      </c>
      <c r="E144" s="18" t="s">
        <v>361</v>
      </c>
      <c r="F144" s="18">
        <v>2</v>
      </c>
      <c r="G144" s="18">
        <v>2</v>
      </c>
      <c r="H144" s="18">
        <v>1</v>
      </c>
      <c r="I144" s="25">
        <v>43976</v>
      </c>
      <c r="J144" s="18">
        <v>156</v>
      </c>
      <c r="K144" s="18">
        <v>70</v>
      </c>
      <c r="L144" s="18">
        <v>102</v>
      </c>
      <c r="M144" s="18"/>
      <c r="N144" s="18"/>
      <c r="O144" s="18">
        <v>85</v>
      </c>
      <c r="P144" s="2">
        <v>2</v>
      </c>
      <c r="Q144" s="18">
        <v>4</v>
      </c>
      <c r="R144" s="18">
        <v>24</v>
      </c>
      <c r="S144" s="18">
        <v>36.9</v>
      </c>
      <c r="T144" s="2">
        <v>2</v>
      </c>
      <c r="U144" s="18">
        <v>39.299999999999997</v>
      </c>
      <c r="V144" s="18">
        <v>205</v>
      </c>
      <c r="W144" s="18">
        <v>1</v>
      </c>
      <c r="X144" s="18">
        <v>18.399999999999999</v>
      </c>
      <c r="Y144" s="18">
        <v>16.3</v>
      </c>
      <c r="Z144" s="18">
        <v>5.61</v>
      </c>
      <c r="AA144" s="18">
        <v>350000</v>
      </c>
      <c r="AB144" s="18">
        <v>8.5</v>
      </c>
      <c r="AC144" s="18">
        <v>760</v>
      </c>
      <c r="AD144" s="18">
        <v>80</v>
      </c>
      <c r="AE144" s="18">
        <v>170</v>
      </c>
      <c r="AF144" s="18">
        <v>5610</v>
      </c>
      <c r="AG144" s="18">
        <v>1870</v>
      </c>
      <c r="AH144" s="18">
        <v>4.2</v>
      </c>
      <c r="AI144" s="18">
        <v>139</v>
      </c>
      <c r="AJ144" s="18">
        <v>101</v>
      </c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>
        <v>7.46</v>
      </c>
      <c r="BC144" s="18">
        <v>28</v>
      </c>
      <c r="BD144" s="18">
        <v>19.899999999999999</v>
      </c>
      <c r="BE144" s="18">
        <v>60</v>
      </c>
      <c r="BF144" s="18"/>
      <c r="BG144" s="18"/>
      <c r="BH144" s="18"/>
      <c r="BI144" s="18"/>
      <c r="BJ144" s="18"/>
      <c r="BK144" s="2">
        <v>4</v>
      </c>
      <c r="BL144" s="2">
        <v>4</v>
      </c>
      <c r="BM144" s="2">
        <v>4</v>
      </c>
      <c r="BN144" s="2">
        <v>4</v>
      </c>
      <c r="BO144" s="2">
        <v>4</v>
      </c>
      <c r="BP144" s="2">
        <v>4</v>
      </c>
      <c r="BQ144" s="2">
        <v>4</v>
      </c>
      <c r="BR144" s="2">
        <v>4</v>
      </c>
    </row>
    <row r="145" spans="1:70" ht="33.75" customHeight="1" x14ac:dyDescent="0.25">
      <c r="A145" s="25">
        <v>43975</v>
      </c>
      <c r="B145" s="18" t="s">
        <v>360</v>
      </c>
      <c r="C145" s="18">
        <v>2223537706</v>
      </c>
      <c r="D145" s="18" t="s">
        <v>362</v>
      </c>
      <c r="E145" s="18" t="s">
        <v>361</v>
      </c>
      <c r="F145" s="18">
        <v>3</v>
      </c>
      <c r="G145" s="18">
        <v>2</v>
      </c>
      <c r="H145" s="18">
        <v>1</v>
      </c>
      <c r="I145" s="25">
        <v>43979</v>
      </c>
      <c r="J145" s="18">
        <v>105</v>
      </c>
      <c r="K145" s="18">
        <v>76</v>
      </c>
      <c r="L145" s="18">
        <v>104</v>
      </c>
      <c r="M145" s="18">
        <v>1</v>
      </c>
      <c r="N145" s="18">
        <v>96</v>
      </c>
      <c r="O145" s="18"/>
      <c r="P145" s="2">
        <v>2</v>
      </c>
      <c r="Q145" s="18">
        <v>2</v>
      </c>
      <c r="R145" s="18">
        <v>19</v>
      </c>
      <c r="S145" s="18">
        <v>36</v>
      </c>
      <c r="T145" s="2">
        <v>2</v>
      </c>
      <c r="U145" s="18">
        <v>27</v>
      </c>
      <c r="V145" s="18">
        <v>89</v>
      </c>
      <c r="W145" s="18">
        <v>0.98</v>
      </c>
      <c r="X145" s="18">
        <v>12.7</v>
      </c>
      <c r="Y145" s="18">
        <v>16.100000000000001</v>
      </c>
      <c r="Z145" s="18">
        <v>5</v>
      </c>
      <c r="AA145" s="18">
        <v>377000</v>
      </c>
      <c r="AB145" s="18">
        <v>9.1</v>
      </c>
      <c r="AC145" s="18">
        <v>820</v>
      </c>
      <c r="AD145" s="18">
        <v>90</v>
      </c>
      <c r="AE145" s="18">
        <v>0</v>
      </c>
      <c r="AF145" s="18">
        <v>6280</v>
      </c>
      <c r="AG145" s="18">
        <v>1820</v>
      </c>
      <c r="AH145" s="18">
        <v>4.4000000000000004</v>
      </c>
      <c r="AI145" s="18">
        <v>136</v>
      </c>
      <c r="AJ145" s="18">
        <v>105</v>
      </c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2">
        <v>4</v>
      </c>
      <c r="BL145" s="2">
        <v>4</v>
      </c>
      <c r="BM145" s="2">
        <v>4</v>
      </c>
      <c r="BN145" s="2">
        <v>4</v>
      </c>
      <c r="BO145" s="2">
        <v>4</v>
      </c>
      <c r="BP145" s="2">
        <v>4</v>
      </c>
      <c r="BQ145" s="2">
        <v>4</v>
      </c>
      <c r="BR145" s="2">
        <v>4</v>
      </c>
    </row>
    <row r="146" spans="1:70" ht="33.75" customHeight="1" x14ac:dyDescent="0.25">
      <c r="A146" s="25">
        <v>43975</v>
      </c>
      <c r="B146" s="18" t="s">
        <v>360</v>
      </c>
      <c r="C146" s="18">
        <v>2223537706</v>
      </c>
      <c r="D146" s="18" t="s">
        <v>362</v>
      </c>
      <c r="E146" s="18" t="s">
        <v>361</v>
      </c>
      <c r="F146" s="18">
        <v>1</v>
      </c>
      <c r="G146" s="18">
        <v>2</v>
      </c>
      <c r="H146" s="18">
        <v>1</v>
      </c>
      <c r="I146" s="25">
        <v>43983</v>
      </c>
      <c r="J146" s="18">
        <v>112</v>
      </c>
      <c r="K146" s="18">
        <v>71</v>
      </c>
      <c r="L146" s="18">
        <v>66</v>
      </c>
      <c r="M146" s="18">
        <v>1</v>
      </c>
      <c r="N146" s="18">
        <v>96</v>
      </c>
      <c r="O146" s="18"/>
      <c r="P146" s="2">
        <v>2</v>
      </c>
      <c r="Q146" s="18">
        <v>3</v>
      </c>
      <c r="R146" s="18">
        <v>21</v>
      </c>
      <c r="S146" s="18">
        <v>36.299999999999997</v>
      </c>
      <c r="T146" s="2">
        <v>2</v>
      </c>
      <c r="U146" s="18">
        <v>25</v>
      </c>
      <c r="V146" s="18">
        <v>89</v>
      </c>
      <c r="W146" s="18">
        <v>0.78</v>
      </c>
      <c r="X146" s="18">
        <v>11.5</v>
      </c>
      <c r="Y146" s="18">
        <v>14.8</v>
      </c>
      <c r="Z146" s="18">
        <v>4.72</v>
      </c>
      <c r="AA146" s="18">
        <v>433000</v>
      </c>
      <c r="AB146" s="18">
        <v>8.6</v>
      </c>
      <c r="AC146" s="18">
        <v>520</v>
      </c>
      <c r="AD146" s="18">
        <v>90</v>
      </c>
      <c r="AE146" s="18">
        <v>0</v>
      </c>
      <c r="AF146" s="18">
        <v>6020</v>
      </c>
      <c r="AG146" s="18">
        <v>1980</v>
      </c>
      <c r="AH146" s="18">
        <v>4.5</v>
      </c>
      <c r="AI146" s="18">
        <v>138</v>
      </c>
      <c r="AJ146" s="18">
        <v>107</v>
      </c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2">
        <v>4</v>
      </c>
      <c r="BL146" s="2">
        <v>4</v>
      </c>
      <c r="BM146" s="2">
        <v>4</v>
      </c>
      <c r="BN146" s="2">
        <v>4</v>
      </c>
      <c r="BO146" s="2">
        <v>4</v>
      </c>
      <c r="BP146" s="2">
        <v>4</v>
      </c>
      <c r="BQ146" s="2">
        <v>4</v>
      </c>
      <c r="BR146" s="2">
        <v>4</v>
      </c>
    </row>
    <row r="147" spans="1:70" ht="33.75" customHeight="1" x14ac:dyDescent="0.25">
      <c r="A147" s="25">
        <v>43971</v>
      </c>
      <c r="B147" s="18" t="s">
        <v>364</v>
      </c>
      <c r="C147" s="18">
        <v>2231122752</v>
      </c>
      <c r="D147" s="18" t="s">
        <v>366</v>
      </c>
      <c r="E147" s="18" t="s">
        <v>365</v>
      </c>
      <c r="F147" s="18">
        <v>2</v>
      </c>
      <c r="G147" s="18">
        <v>5</v>
      </c>
      <c r="H147" s="18">
        <v>1</v>
      </c>
      <c r="I147" s="25">
        <v>43971</v>
      </c>
      <c r="J147" s="18">
        <v>135</v>
      </c>
      <c r="K147" s="18">
        <v>86</v>
      </c>
      <c r="L147" s="18">
        <v>100</v>
      </c>
      <c r="M147" s="18"/>
      <c r="N147" s="18"/>
      <c r="O147" s="18">
        <v>81</v>
      </c>
      <c r="P147" s="2">
        <v>2</v>
      </c>
      <c r="Q147" s="18">
        <v>4</v>
      </c>
      <c r="R147" s="18">
        <v>22</v>
      </c>
      <c r="S147" s="18">
        <v>36.9</v>
      </c>
      <c r="T147" s="2">
        <v>2</v>
      </c>
      <c r="U147" s="18">
        <v>63.4</v>
      </c>
      <c r="V147" s="18">
        <v>113</v>
      </c>
      <c r="W147" s="18">
        <v>1.7</v>
      </c>
      <c r="X147" s="18">
        <v>29.6</v>
      </c>
      <c r="Y147" s="18">
        <v>14.4</v>
      </c>
      <c r="Z147" s="18">
        <v>4.9800000000000004</v>
      </c>
      <c r="AA147" s="18">
        <v>401000</v>
      </c>
      <c r="AB147" s="18">
        <v>10.9</v>
      </c>
      <c r="AC147" s="18">
        <v>870</v>
      </c>
      <c r="AD147" s="18">
        <v>870</v>
      </c>
      <c r="AE147" s="18">
        <v>110</v>
      </c>
      <c r="AF147" s="18">
        <v>8940</v>
      </c>
      <c r="AG147" s="18">
        <v>760</v>
      </c>
      <c r="AH147" s="18">
        <v>4</v>
      </c>
      <c r="AI147" s="18">
        <v>133</v>
      </c>
      <c r="AJ147" s="18">
        <v>100</v>
      </c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>
        <v>7.41</v>
      </c>
      <c r="BC147" s="18">
        <v>21</v>
      </c>
      <c r="BD147" s="18">
        <v>13.3</v>
      </c>
      <c r="BE147" s="18">
        <v>56</v>
      </c>
      <c r="BF147" s="18"/>
      <c r="BG147" s="18"/>
      <c r="BH147" s="18"/>
      <c r="BI147" s="18"/>
      <c r="BJ147" s="18"/>
      <c r="BK147" s="2">
        <v>4</v>
      </c>
      <c r="BL147" s="2">
        <v>4</v>
      </c>
      <c r="BM147" s="2">
        <v>4</v>
      </c>
      <c r="BN147" s="2">
        <v>4</v>
      </c>
      <c r="BO147" s="2">
        <v>4</v>
      </c>
      <c r="BP147" s="2">
        <v>4</v>
      </c>
      <c r="BQ147" s="2">
        <v>4</v>
      </c>
      <c r="BR147" s="2">
        <v>4</v>
      </c>
    </row>
    <row r="148" spans="1:70" ht="33.75" customHeight="1" x14ac:dyDescent="0.25">
      <c r="A148" s="25">
        <v>43971</v>
      </c>
      <c r="B148" s="18" t="s">
        <v>364</v>
      </c>
      <c r="C148" s="18">
        <v>2231122752</v>
      </c>
      <c r="D148" s="18" t="s">
        <v>366</v>
      </c>
      <c r="E148" s="18" t="s">
        <v>365</v>
      </c>
      <c r="F148" s="18">
        <v>3</v>
      </c>
      <c r="G148" s="18">
        <v>5</v>
      </c>
      <c r="H148" s="18">
        <v>1</v>
      </c>
      <c r="I148" s="25">
        <v>43978</v>
      </c>
      <c r="J148" s="18">
        <v>120</v>
      </c>
      <c r="K148" s="18">
        <v>90</v>
      </c>
      <c r="L148" s="18">
        <v>80</v>
      </c>
      <c r="M148" s="18">
        <v>1</v>
      </c>
      <c r="N148" s="18">
        <v>92</v>
      </c>
      <c r="O148" s="18"/>
      <c r="P148" s="2">
        <v>2</v>
      </c>
      <c r="Q148" s="18">
        <v>5</v>
      </c>
      <c r="R148" s="18">
        <v>22</v>
      </c>
      <c r="S148" s="18">
        <v>37</v>
      </c>
      <c r="T148" s="2">
        <v>2</v>
      </c>
      <c r="U148" s="18">
        <v>39</v>
      </c>
      <c r="V148" s="18">
        <v>84</v>
      </c>
      <c r="W148" s="18">
        <v>1.31</v>
      </c>
      <c r="X148" s="18">
        <v>18</v>
      </c>
      <c r="Y148" s="18">
        <v>13.9</v>
      </c>
      <c r="Z148" s="18">
        <v>4.55</v>
      </c>
      <c r="AA148" s="18">
        <v>580000</v>
      </c>
      <c r="AB148" s="18">
        <v>9.6</v>
      </c>
      <c r="AC148" s="18">
        <v>480</v>
      </c>
      <c r="AD148" s="18">
        <v>100</v>
      </c>
      <c r="AE148" s="18">
        <v>0</v>
      </c>
      <c r="AF148" s="18">
        <v>7970</v>
      </c>
      <c r="AG148" s="18">
        <v>1060</v>
      </c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2">
        <v>4</v>
      </c>
      <c r="BL148" s="2">
        <v>4</v>
      </c>
      <c r="BM148" s="2">
        <v>4</v>
      </c>
      <c r="BN148" s="2">
        <v>4</v>
      </c>
      <c r="BO148" s="2">
        <v>4</v>
      </c>
      <c r="BP148" s="2">
        <v>4</v>
      </c>
      <c r="BQ148" s="2">
        <v>4</v>
      </c>
      <c r="BR148" s="2">
        <v>4</v>
      </c>
    </row>
    <row r="149" spans="1:70" ht="33.75" customHeight="1" x14ac:dyDescent="0.25">
      <c r="A149" s="25">
        <v>43971</v>
      </c>
      <c r="B149" s="18" t="s">
        <v>364</v>
      </c>
      <c r="C149" s="18">
        <v>2231122752</v>
      </c>
      <c r="D149" s="18" t="s">
        <v>366</v>
      </c>
      <c r="E149" s="18" t="s">
        <v>365</v>
      </c>
      <c r="F149" s="18">
        <v>1</v>
      </c>
      <c r="G149" s="18">
        <v>5</v>
      </c>
      <c r="H149" s="18">
        <v>1</v>
      </c>
      <c r="I149" s="25">
        <v>43954</v>
      </c>
      <c r="J149" s="18">
        <v>152</v>
      </c>
      <c r="K149" s="18">
        <v>77</v>
      </c>
      <c r="L149" s="18">
        <v>80</v>
      </c>
      <c r="M149" s="18">
        <v>1</v>
      </c>
      <c r="N149" s="18"/>
      <c r="O149" s="18">
        <v>91</v>
      </c>
      <c r="P149" s="2">
        <v>2</v>
      </c>
      <c r="Q149" s="18"/>
      <c r="R149" s="18">
        <v>20</v>
      </c>
      <c r="S149" s="18">
        <v>36.5</v>
      </c>
      <c r="T149" s="2">
        <v>2</v>
      </c>
      <c r="U149" s="18">
        <v>33</v>
      </c>
      <c r="V149" s="18">
        <v>79</v>
      </c>
      <c r="W149" s="18">
        <v>1.1100000000000001</v>
      </c>
      <c r="X149" s="18">
        <v>15.6</v>
      </c>
      <c r="Y149" s="18">
        <v>14.3</v>
      </c>
      <c r="Z149" s="18">
        <v>4.75</v>
      </c>
      <c r="AA149" s="18">
        <v>580000</v>
      </c>
      <c r="AB149" s="18">
        <v>9.1999999999999993</v>
      </c>
      <c r="AC149" s="18">
        <v>550</v>
      </c>
      <c r="AD149" s="18">
        <v>180</v>
      </c>
      <c r="AE149" s="18">
        <v>0</v>
      </c>
      <c r="AF149" s="18">
        <v>6620</v>
      </c>
      <c r="AG149" s="18">
        <v>1750</v>
      </c>
      <c r="AH149" s="18">
        <v>3.7</v>
      </c>
      <c r="AI149" s="18">
        <v>139</v>
      </c>
      <c r="AJ149" s="18">
        <v>107</v>
      </c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2">
        <v>4</v>
      </c>
      <c r="BL149" s="2">
        <v>4</v>
      </c>
      <c r="BM149" s="2">
        <v>4</v>
      </c>
      <c r="BN149" s="2">
        <v>4</v>
      </c>
      <c r="BO149" s="2">
        <v>4</v>
      </c>
      <c r="BP149" s="2">
        <v>4</v>
      </c>
      <c r="BQ149" s="2">
        <v>4</v>
      </c>
      <c r="BR149" s="2">
        <v>4</v>
      </c>
    </row>
    <row r="150" spans="1:70" ht="33.75" customHeight="1" x14ac:dyDescent="0.25">
      <c r="A150" s="25">
        <v>43979</v>
      </c>
      <c r="B150" s="18" t="s">
        <v>368</v>
      </c>
      <c r="C150" s="18">
        <v>2211469139</v>
      </c>
      <c r="D150" s="18" t="s">
        <v>370</v>
      </c>
      <c r="E150" s="18" t="s">
        <v>369</v>
      </c>
      <c r="F150" s="18">
        <v>2</v>
      </c>
      <c r="G150" s="18">
        <v>2</v>
      </c>
      <c r="H150" s="18">
        <v>1</v>
      </c>
      <c r="I150" s="25">
        <v>43979</v>
      </c>
      <c r="J150" s="18">
        <v>130</v>
      </c>
      <c r="K150" s="18">
        <v>83</v>
      </c>
      <c r="L150" s="18">
        <v>89</v>
      </c>
      <c r="M150" s="18"/>
      <c r="N150" s="18"/>
      <c r="O150" s="18">
        <v>98</v>
      </c>
      <c r="P150" s="2">
        <v>2</v>
      </c>
      <c r="Q150" s="18"/>
      <c r="R150" s="18">
        <v>26</v>
      </c>
      <c r="S150" s="18">
        <v>37.5</v>
      </c>
      <c r="T150" s="2">
        <v>2</v>
      </c>
      <c r="U150" s="18">
        <v>33.5</v>
      </c>
      <c r="V150" s="18">
        <v>92</v>
      </c>
      <c r="W150" s="18">
        <v>0.83</v>
      </c>
      <c r="X150" s="18">
        <v>15.7</v>
      </c>
      <c r="Y150" s="18">
        <v>13.4</v>
      </c>
      <c r="Z150" s="18">
        <v>4.4000000000000004</v>
      </c>
      <c r="AA150" s="18">
        <v>301000</v>
      </c>
      <c r="AB150" s="18">
        <v>8.5</v>
      </c>
      <c r="AC150" s="18">
        <v>1360</v>
      </c>
      <c r="AD150" s="18">
        <v>80</v>
      </c>
      <c r="AE150" s="18">
        <v>170</v>
      </c>
      <c r="AF150" s="18">
        <v>5950</v>
      </c>
      <c r="AG150" s="18">
        <v>940</v>
      </c>
      <c r="AH150" s="18">
        <v>401</v>
      </c>
      <c r="AI150" s="18">
        <v>140</v>
      </c>
      <c r="AJ150" s="18">
        <v>111</v>
      </c>
      <c r="AK150" s="18"/>
      <c r="AL150" s="18">
        <v>57</v>
      </c>
      <c r="AM150" s="18"/>
      <c r="AN150" s="18"/>
      <c r="AO150" s="18"/>
      <c r="AP150" s="18">
        <v>69</v>
      </c>
      <c r="AQ150" s="18"/>
      <c r="AR150" s="18"/>
      <c r="AS150" s="18"/>
      <c r="AT150" s="18">
        <v>373</v>
      </c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2">
        <v>4</v>
      </c>
      <c r="BL150" s="2">
        <v>4</v>
      </c>
      <c r="BM150" s="2">
        <v>4</v>
      </c>
      <c r="BN150" s="2">
        <v>4</v>
      </c>
      <c r="BO150" s="2">
        <v>4</v>
      </c>
      <c r="BP150" s="2">
        <v>4</v>
      </c>
      <c r="BQ150" s="2">
        <v>4</v>
      </c>
      <c r="BR150" s="2">
        <v>4</v>
      </c>
    </row>
    <row r="151" spans="1:70" ht="33.75" customHeight="1" x14ac:dyDescent="0.25">
      <c r="A151" s="25">
        <v>43979</v>
      </c>
      <c r="B151" s="18" t="s">
        <v>368</v>
      </c>
      <c r="C151" s="18">
        <v>2211469139</v>
      </c>
      <c r="D151" s="18" t="s">
        <v>370</v>
      </c>
      <c r="E151" s="18" t="s">
        <v>369</v>
      </c>
      <c r="F151" s="18">
        <v>3</v>
      </c>
      <c r="G151" s="18">
        <v>2</v>
      </c>
      <c r="H151" s="18">
        <v>1</v>
      </c>
      <c r="I151" s="25">
        <v>43981</v>
      </c>
      <c r="J151" s="18">
        <v>114</v>
      </c>
      <c r="K151" s="18">
        <v>67</v>
      </c>
      <c r="L151" s="18">
        <v>70</v>
      </c>
      <c r="M151" s="18">
        <v>1</v>
      </c>
      <c r="N151" s="18">
        <v>96</v>
      </c>
      <c r="O151" s="18"/>
      <c r="P151" s="2">
        <v>2</v>
      </c>
      <c r="Q151" s="18">
        <v>4</v>
      </c>
      <c r="R151" s="18">
        <v>20</v>
      </c>
      <c r="S151" s="18">
        <v>36.5</v>
      </c>
      <c r="T151" s="2">
        <v>2</v>
      </c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>
        <v>57</v>
      </c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2">
        <v>4</v>
      </c>
      <c r="BL151" s="2">
        <v>4</v>
      </c>
      <c r="BM151" s="2">
        <v>4</v>
      </c>
      <c r="BN151" s="2">
        <v>4</v>
      </c>
      <c r="BO151" s="2">
        <v>4</v>
      </c>
      <c r="BP151" s="2">
        <v>4</v>
      </c>
      <c r="BQ151" s="2">
        <v>4</v>
      </c>
      <c r="BR151" s="2">
        <v>4</v>
      </c>
    </row>
    <row r="152" spans="1:70" ht="33.75" customHeight="1" x14ac:dyDescent="0.25">
      <c r="A152" s="25">
        <v>43979</v>
      </c>
      <c r="B152" s="18" t="s">
        <v>368</v>
      </c>
      <c r="C152" s="18">
        <v>2211469139</v>
      </c>
      <c r="D152" s="18" t="s">
        <v>370</v>
      </c>
      <c r="E152" s="18" t="s">
        <v>369</v>
      </c>
      <c r="F152" s="18">
        <v>1</v>
      </c>
      <c r="G152" s="18">
        <v>2</v>
      </c>
      <c r="H152" s="18">
        <v>1</v>
      </c>
      <c r="I152" s="25">
        <v>43984</v>
      </c>
      <c r="J152" s="18">
        <v>10</v>
      </c>
      <c r="K152" s="18">
        <v>70</v>
      </c>
      <c r="L152" s="18">
        <v>60</v>
      </c>
      <c r="M152" s="18">
        <v>1</v>
      </c>
      <c r="N152" s="18"/>
      <c r="O152" s="18">
        <v>94</v>
      </c>
      <c r="P152" s="2">
        <v>2</v>
      </c>
      <c r="Q152" s="18"/>
      <c r="R152" s="18">
        <v>20</v>
      </c>
      <c r="S152" s="18">
        <v>36.799999999999997</v>
      </c>
      <c r="T152" s="2">
        <v>2</v>
      </c>
      <c r="U152" s="18">
        <v>32</v>
      </c>
      <c r="V152" s="18">
        <v>121</v>
      </c>
      <c r="W152" s="18">
        <v>0.76</v>
      </c>
      <c r="X152" s="18">
        <v>15</v>
      </c>
      <c r="Y152" s="18">
        <v>13</v>
      </c>
      <c r="Z152" s="18">
        <v>4.1900000000000004</v>
      </c>
      <c r="AA152" s="18">
        <v>399000</v>
      </c>
      <c r="AB152" s="18">
        <v>8.9</v>
      </c>
      <c r="AC152" s="18">
        <v>620</v>
      </c>
      <c r="AD152" s="18">
        <v>90</v>
      </c>
      <c r="AE152" s="18">
        <v>0</v>
      </c>
      <c r="AF152" s="18">
        <v>5430</v>
      </c>
      <c r="AG152" s="18">
        <v>2760</v>
      </c>
      <c r="AH152" s="18">
        <v>4</v>
      </c>
      <c r="AI152" s="18">
        <v>136</v>
      </c>
      <c r="AJ152" s="18">
        <v>760</v>
      </c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2">
        <v>4</v>
      </c>
      <c r="BL152" s="2">
        <v>4</v>
      </c>
      <c r="BM152" s="2">
        <v>4</v>
      </c>
      <c r="BN152" s="2">
        <v>4</v>
      </c>
      <c r="BO152" s="2">
        <v>4</v>
      </c>
      <c r="BP152" s="2">
        <v>4</v>
      </c>
      <c r="BQ152" s="2">
        <v>4</v>
      </c>
      <c r="BR152" s="2">
        <v>4</v>
      </c>
    </row>
    <row r="153" spans="1:70" ht="33.75" customHeight="1" x14ac:dyDescent="0.25">
      <c r="A153" s="25">
        <v>43977</v>
      </c>
      <c r="B153" s="18" t="s">
        <v>364</v>
      </c>
      <c r="C153" s="18">
        <v>2271062259</v>
      </c>
      <c r="D153" s="18" t="s">
        <v>372</v>
      </c>
      <c r="E153" s="18" t="s">
        <v>371</v>
      </c>
      <c r="F153" s="18">
        <v>2</v>
      </c>
      <c r="G153" s="18">
        <v>2</v>
      </c>
      <c r="H153" s="18">
        <v>1</v>
      </c>
      <c r="I153" s="25">
        <v>43977</v>
      </c>
      <c r="J153" s="18">
        <v>110</v>
      </c>
      <c r="K153" s="18">
        <v>65</v>
      </c>
      <c r="L153" s="18">
        <v>130</v>
      </c>
      <c r="M153" s="18"/>
      <c r="N153" s="18"/>
      <c r="O153" s="18">
        <v>90</v>
      </c>
      <c r="P153" s="2">
        <v>2</v>
      </c>
      <c r="Q153" s="18"/>
      <c r="R153" s="18">
        <v>23</v>
      </c>
      <c r="S153" s="18">
        <v>39</v>
      </c>
      <c r="T153" s="2">
        <v>2</v>
      </c>
      <c r="U153" s="18">
        <v>26.8</v>
      </c>
      <c r="V153" s="18">
        <v>99</v>
      </c>
      <c r="W153" s="18">
        <v>1</v>
      </c>
      <c r="X153" s="18">
        <v>12.5</v>
      </c>
      <c r="Y153" s="18">
        <v>15.2</v>
      </c>
      <c r="Z153" s="18">
        <v>5.13</v>
      </c>
      <c r="AA153" s="18">
        <v>143000</v>
      </c>
      <c r="AB153" s="18">
        <v>5.5</v>
      </c>
      <c r="AC153" s="18">
        <v>550</v>
      </c>
      <c r="AD153" s="18">
        <v>60</v>
      </c>
      <c r="AE153" s="18">
        <v>0</v>
      </c>
      <c r="AF153" s="18">
        <v>3960</v>
      </c>
      <c r="AG153" s="18">
        <v>940</v>
      </c>
      <c r="AH153" s="18">
        <v>4.0999999999999996</v>
      </c>
      <c r="AI153" s="18">
        <v>136</v>
      </c>
      <c r="AJ153" s="18">
        <v>100</v>
      </c>
      <c r="AK153" s="18"/>
      <c r="AL153" s="18">
        <v>36</v>
      </c>
      <c r="AM153" s="18"/>
      <c r="AN153" s="18"/>
      <c r="AO153" s="18"/>
      <c r="AP153" s="18">
        <v>35</v>
      </c>
      <c r="AQ153" s="18"/>
      <c r="AR153" s="18"/>
      <c r="AS153" s="18"/>
      <c r="AT153" s="18">
        <v>323</v>
      </c>
      <c r="AU153" s="18"/>
      <c r="AV153" s="18"/>
      <c r="AW153" s="18"/>
      <c r="AX153" s="18"/>
      <c r="AY153" s="18"/>
      <c r="AZ153" s="18"/>
      <c r="BA153" s="18"/>
      <c r="BB153" s="18">
        <v>7.45</v>
      </c>
      <c r="BC153" s="18">
        <v>31</v>
      </c>
      <c r="BD153" s="18">
        <v>21.5</v>
      </c>
      <c r="BE153" s="18">
        <v>31</v>
      </c>
      <c r="BF153" s="18"/>
      <c r="BG153" s="18"/>
      <c r="BH153" s="18"/>
      <c r="BI153" s="18"/>
      <c r="BJ153" s="18"/>
      <c r="BK153" s="2">
        <v>4</v>
      </c>
      <c r="BL153" s="2">
        <v>4</v>
      </c>
      <c r="BM153" s="2">
        <v>4</v>
      </c>
      <c r="BN153" s="2">
        <v>4</v>
      </c>
      <c r="BO153" s="2">
        <v>4</v>
      </c>
      <c r="BP153" s="2">
        <v>4</v>
      </c>
      <c r="BQ153" s="2">
        <v>4</v>
      </c>
      <c r="BR153" s="2">
        <v>4</v>
      </c>
    </row>
    <row r="154" spans="1:70" ht="33.75" customHeight="1" x14ac:dyDescent="0.25">
      <c r="A154" s="25">
        <v>43977</v>
      </c>
      <c r="B154" s="18" t="s">
        <v>364</v>
      </c>
      <c r="C154" s="18">
        <v>2271062259</v>
      </c>
      <c r="D154" s="18" t="s">
        <v>372</v>
      </c>
      <c r="E154" s="18" t="s">
        <v>371</v>
      </c>
      <c r="F154" s="18">
        <v>2</v>
      </c>
      <c r="G154" s="18">
        <v>2</v>
      </c>
      <c r="H154" s="18">
        <v>1</v>
      </c>
      <c r="I154" s="25">
        <v>43980</v>
      </c>
      <c r="J154" s="18">
        <v>110</v>
      </c>
      <c r="K154" s="18">
        <v>70</v>
      </c>
      <c r="L154" s="18">
        <v>100</v>
      </c>
      <c r="M154" s="18">
        <v>1</v>
      </c>
      <c r="N154" s="18">
        <v>98</v>
      </c>
      <c r="O154" s="18"/>
      <c r="P154" s="2">
        <v>2</v>
      </c>
      <c r="Q154" s="18">
        <v>4</v>
      </c>
      <c r="R154" s="18">
        <v>20</v>
      </c>
      <c r="S154" s="18">
        <v>36.299999999999997</v>
      </c>
      <c r="T154" s="2">
        <v>2</v>
      </c>
      <c r="U154" s="18">
        <v>20.5</v>
      </c>
      <c r="V154" s="18">
        <v>77</v>
      </c>
      <c r="W154" s="18">
        <v>0.75</v>
      </c>
      <c r="X154" s="18">
        <v>9.6</v>
      </c>
      <c r="Y154" s="18">
        <v>13.8</v>
      </c>
      <c r="Z154" s="18">
        <v>4.5999999999999996</v>
      </c>
      <c r="AA154" s="18">
        <v>241000</v>
      </c>
      <c r="AB154" s="18">
        <v>3.4</v>
      </c>
      <c r="AC154" s="18">
        <v>370</v>
      </c>
      <c r="AD154" s="18">
        <v>140</v>
      </c>
      <c r="AE154" s="18">
        <v>0</v>
      </c>
      <c r="AF154" s="18">
        <v>1840</v>
      </c>
      <c r="AG154" s="18">
        <v>1090</v>
      </c>
      <c r="AH154" s="18">
        <v>3.9</v>
      </c>
      <c r="AI154" s="18">
        <v>138</v>
      </c>
      <c r="AJ154" s="18">
        <v>108</v>
      </c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2">
        <v>4</v>
      </c>
      <c r="BL154" s="2">
        <v>4</v>
      </c>
      <c r="BM154" s="2">
        <v>4</v>
      </c>
      <c r="BN154" s="2">
        <v>4</v>
      </c>
      <c r="BO154" s="2">
        <v>4</v>
      </c>
      <c r="BP154" s="2">
        <v>4</v>
      </c>
      <c r="BQ154" s="2">
        <v>4</v>
      </c>
      <c r="BR154" s="2">
        <v>4</v>
      </c>
    </row>
    <row r="155" spans="1:70" ht="33.75" customHeight="1" x14ac:dyDescent="0.25">
      <c r="A155" s="25">
        <v>43977</v>
      </c>
      <c r="B155" s="18" t="s">
        <v>364</v>
      </c>
      <c r="C155" s="18">
        <v>2271062259</v>
      </c>
      <c r="D155" s="18" t="s">
        <v>372</v>
      </c>
      <c r="E155" s="18" t="s">
        <v>371</v>
      </c>
      <c r="F155" s="18">
        <v>1</v>
      </c>
      <c r="G155" s="18">
        <v>2</v>
      </c>
      <c r="H155" s="18">
        <v>1</v>
      </c>
      <c r="I155" s="25">
        <v>43985</v>
      </c>
      <c r="J155" s="18">
        <v>100</v>
      </c>
      <c r="K155" s="18">
        <v>70</v>
      </c>
      <c r="L155" s="18">
        <v>57</v>
      </c>
      <c r="M155" s="18">
        <v>1</v>
      </c>
      <c r="N155" s="18"/>
      <c r="O155" s="18">
        <v>97</v>
      </c>
      <c r="P155" s="2">
        <v>2</v>
      </c>
      <c r="Q155" s="18"/>
      <c r="R155" s="18">
        <v>20</v>
      </c>
      <c r="S155" s="18">
        <v>36.1</v>
      </c>
      <c r="T155" s="2">
        <v>2</v>
      </c>
      <c r="U155" s="18">
        <v>22</v>
      </c>
      <c r="V155" s="18">
        <v>88</v>
      </c>
      <c r="W155" s="18">
        <v>0.89</v>
      </c>
      <c r="X155" s="18">
        <v>10.4</v>
      </c>
      <c r="Y155" s="18">
        <v>15.6</v>
      </c>
      <c r="Z155" s="18">
        <v>4.9400000000000004</v>
      </c>
      <c r="AA155" s="18">
        <v>338000</v>
      </c>
      <c r="AB155" s="18">
        <v>4.2</v>
      </c>
      <c r="AC155" s="18">
        <v>290</v>
      </c>
      <c r="AD155" s="18">
        <v>170</v>
      </c>
      <c r="AE155" s="18">
        <v>0</v>
      </c>
      <c r="AF155" s="18">
        <v>2560</v>
      </c>
      <c r="AG155" s="18">
        <v>1180</v>
      </c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>
        <v>7.5</v>
      </c>
      <c r="BC155" s="18">
        <v>29</v>
      </c>
      <c r="BD155" s="18">
        <v>22.6</v>
      </c>
      <c r="BE155" s="18">
        <v>74</v>
      </c>
      <c r="BF155" s="18"/>
      <c r="BG155" s="18"/>
      <c r="BH155" s="18"/>
      <c r="BI155" s="18"/>
      <c r="BJ155" s="18"/>
      <c r="BK155" s="2">
        <v>4</v>
      </c>
      <c r="BL155" s="2">
        <v>4</v>
      </c>
      <c r="BM155" s="2">
        <v>4</v>
      </c>
      <c r="BN155" s="2">
        <v>4</v>
      </c>
      <c r="BO155" s="2">
        <v>4</v>
      </c>
      <c r="BP155" s="2">
        <v>4</v>
      </c>
      <c r="BQ155" s="2">
        <v>4</v>
      </c>
      <c r="BR155" s="2">
        <v>4</v>
      </c>
    </row>
    <row r="156" spans="1:70" ht="33.75" customHeight="1" x14ac:dyDescent="0.25">
      <c r="A156" s="25">
        <v>43984</v>
      </c>
      <c r="B156" s="18" t="s">
        <v>374</v>
      </c>
      <c r="C156" s="18">
        <v>2224588134</v>
      </c>
      <c r="D156" s="18" t="s">
        <v>376</v>
      </c>
      <c r="E156" s="18" t="s">
        <v>375</v>
      </c>
      <c r="F156" s="18">
        <v>3</v>
      </c>
      <c r="G156" s="18">
        <v>2</v>
      </c>
      <c r="H156" s="18">
        <v>1</v>
      </c>
      <c r="I156" s="25">
        <v>43984</v>
      </c>
      <c r="J156" s="18">
        <v>103</v>
      </c>
      <c r="K156" s="18">
        <v>67</v>
      </c>
      <c r="L156" s="18">
        <v>70</v>
      </c>
      <c r="M156" s="18">
        <v>1</v>
      </c>
      <c r="N156" s="18">
        <v>91</v>
      </c>
      <c r="O156" s="18"/>
      <c r="P156" s="2">
        <v>2</v>
      </c>
      <c r="Q156" s="18">
        <v>5</v>
      </c>
      <c r="R156" s="18">
        <v>16</v>
      </c>
      <c r="S156" s="18">
        <v>37</v>
      </c>
      <c r="T156" s="2">
        <v>2</v>
      </c>
      <c r="U156" s="18">
        <v>30.6</v>
      </c>
      <c r="V156" s="18">
        <v>85</v>
      </c>
      <c r="W156" s="18">
        <v>0.77</v>
      </c>
      <c r="X156" s="18">
        <v>14.3</v>
      </c>
      <c r="Y156" s="18">
        <v>13.5</v>
      </c>
      <c r="Z156" s="18">
        <v>4.9000000000000004</v>
      </c>
      <c r="AA156" s="18">
        <v>455000</v>
      </c>
      <c r="AB156" s="18">
        <v>8.1999999999999993</v>
      </c>
      <c r="AC156" s="18">
        <v>410</v>
      </c>
      <c r="AD156" s="18">
        <v>160</v>
      </c>
      <c r="AE156" s="18">
        <v>160</v>
      </c>
      <c r="AF156" s="18">
        <v>6150</v>
      </c>
      <c r="AG156" s="18">
        <v>1310</v>
      </c>
      <c r="AH156" s="18">
        <v>3.9</v>
      </c>
      <c r="AI156" s="18">
        <v>141</v>
      </c>
      <c r="AJ156" s="18">
        <v>108</v>
      </c>
      <c r="AK156" s="18"/>
      <c r="AL156" s="18">
        <v>87</v>
      </c>
      <c r="AM156" s="18"/>
      <c r="AN156" s="18"/>
      <c r="AO156" s="18"/>
      <c r="AP156" s="18">
        <v>103</v>
      </c>
      <c r="AQ156" s="18"/>
      <c r="AR156" s="18"/>
      <c r="AS156" s="18"/>
      <c r="AT156" s="18">
        <v>487</v>
      </c>
      <c r="AU156" s="18"/>
      <c r="AV156" s="18"/>
      <c r="AW156" s="18"/>
      <c r="AX156" s="18"/>
      <c r="AY156" s="18"/>
      <c r="AZ156" s="18"/>
      <c r="BA156" s="18"/>
      <c r="BB156" s="18">
        <v>7.45</v>
      </c>
      <c r="BC156" s="18">
        <v>27</v>
      </c>
      <c r="BD156" s="18">
        <v>18.8</v>
      </c>
      <c r="BE156" s="18">
        <v>52</v>
      </c>
      <c r="BF156" s="18"/>
      <c r="BG156" s="18"/>
      <c r="BH156" s="18"/>
      <c r="BI156" s="18"/>
      <c r="BJ156" s="18"/>
      <c r="BK156" s="2">
        <v>4</v>
      </c>
      <c r="BL156" s="2">
        <v>4</v>
      </c>
      <c r="BM156" s="2">
        <v>4</v>
      </c>
      <c r="BN156" s="2">
        <v>4</v>
      </c>
      <c r="BO156" s="2">
        <v>4</v>
      </c>
      <c r="BP156" s="2">
        <v>4</v>
      </c>
      <c r="BQ156" s="2">
        <v>4</v>
      </c>
      <c r="BR156" s="2">
        <v>4</v>
      </c>
    </row>
    <row r="157" spans="1:70" ht="33.75" customHeight="1" x14ac:dyDescent="0.25">
      <c r="A157" s="25">
        <v>43984</v>
      </c>
      <c r="B157" s="18" t="s">
        <v>374</v>
      </c>
      <c r="C157" s="18">
        <v>2224588134</v>
      </c>
      <c r="D157" s="18" t="s">
        <v>376</v>
      </c>
      <c r="E157" s="18" t="s">
        <v>375</v>
      </c>
      <c r="F157" s="18">
        <v>2</v>
      </c>
      <c r="G157" s="18">
        <v>2</v>
      </c>
      <c r="H157" s="18">
        <v>1</v>
      </c>
      <c r="I157" s="25">
        <v>43987</v>
      </c>
      <c r="J157" s="18">
        <v>100</v>
      </c>
      <c r="K157" s="18">
        <v>70</v>
      </c>
      <c r="L157" s="18">
        <v>60</v>
      </c>
      <c r="M157" s="18">
        <v>1</v>
      </c>
      <c r="N157" s="18">
        <v>97</v>
      </c>
      <c r="O157" s="18"/>
      <c r="P157" s="2">
        <v>2</v>
      </c>
      <c r="Q157" s="18">
        <v>5</v>
      </c>
      <c r="R157" s="18">
        <v>20</v>
      </c>
      <c r="S157" s="18">
        <v>36.5</v>
      </c>
      <c r="T157" s="2">
        <v>2</v>
      </c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2">
        <v>4</v>
      </c>
      <c r="BL157" s="2">
        <v>4</v>
      </c>
      <c r="BM157" s="2">
        <v>4</v>
      </c>
      <c r="BN157" s="2">
        <v>4</v>
      </c>
      <c r="BO157" s="2">
        <v>4</v>
      </c>
      <c r="BP157" s="2">
        <v>4</v>
      </c>
      <c r="BQ157" s="2">
        <v>4</v>
      </c>
      <c r="BR157" s="2">
        <v>4</v>
      </c>
    </row>
    <row r="158" spans="1:70" ht="33.75" customHeight="1" x14ac:dyDescent="0.25">
      <c r="A158" s="25">
        <v>43984</v>
      </c>
      <c r="B158" s="18" t="s">
        <v>374</v>
      </c>
      <c r="C158" s="18">
        <v>2224588134</v>
      </c>
      <c r="D158" s="18" t="s">
        <v>376</v>
      </c>
      <c r="E158" s="18" t="s">
        <v>375</v>
      </c>
      <c r="F158" s="18">
        <v>1</v>
      </c>
      <c r="G158" s="18">
        <v>2</v>
      </c>
      <c r="H158" s="18">
        <v>1</v>
      </c>
      <c r="I158" s="25">
        <v>43990</v>
      </c>
      <c r="J158" s="18">
        <v>80</v>
      </c>
      <c r="K158" s="18">
        <v>50</v>
      </c>
      <c r="L158" s="18">
        <v>65</v>
      </c>
      <c r="M158" s="18">
        <v>1</v>
      </c>
      <c r="N158" s="18">
        <v>99</v>
      </c>
      <c r="O158" s="18"/>
      <c r="P158" s="2">
        <v>2</v>
      </c>
      <c r="Q158" s="18">
        <v>4</v>
      </c>
      <c r="R158" s="18">
        <v>20</v>
      </c>
      <c r="S158" s="18">
        <v>36.200000000000003</v>
      </c>
      <c r="T158" s="2">
        <v>2</v>
      </c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2">
        <v>4</v>
      </c>
      <c r="BL158" s="2">
        <v>4</v>
      </c>
      <c r="BM158" s="2">
        <v>4</v>
      </c>
      <c r="BN158" s="2">
        <v>4</v>
      </c>
      <c r="BO158" s="2">
        <v>4</v>
      </c>
      <c r="BP158" s="2">
        <v>4</v>
      </c>
      <c r="BQ158" s="2">
        <v>4</v>
      </c>
      <c r="BR158" s="2">
        <v>4</v>
      </c>
    </row>
    <row r="159" spans="1:70" ht="33.75" customHeight="1" x14ac:dyDescent="0.25">
      <c r="A159" s="25">
        <v>43977</v>
      </c>
      <c r="B159" s="25" t="s">
        <v>377</v>
      </c>
      <c r="C159" s="53">
        <v>2225724408</v>
      </c>
      <c r="D159" s="25" t="s">
        <v>379</v>
      </c>
      <c r="E159" s="25" t="s">
        <v>378</v>
      </c>
      <c r="F159" s="19">
        <v>2</v>
      </c>
      <c r="G159" s="19">
        <v>2</v>
      </c>
      <c r="H159" s="19">
        <v>1</v>
      </c>
      <c r="I159" s="25">
        <v>43977</v>
      </c>
      <c r="J159" s="19">
        <v>127</v>
      </c>
      <c r="K159" s="19">
        <v>77</v>
      </c>
      <c r="L159" s="19">
        <v>67</v>
      </c>
      <c r="M159" s="19">
        <v>1</v>
      </c>
      <c r="N159" s="19"/>
      <c r="O159" s="53">
        <v>88</v>
      </c>
      <c r="P159" s="2">
        <v>2</v>
      </c>
      <c r="Q159" s="25"/>
      <c r="R159" s="53">
        <v>24</v>
      </c>
      <c r="S159" s="53">
        <v>37</v>
      </c>
      <c r="T159" s="2">
        <v>2</v>
      </c>
      <c r="U159" s="54">
        <v>46.5</v>
      </c>
      <c r="V159" s="54">
        <v>88</v>
      </c>
      <c r="W159" s="54">
        <v>0.71</v>
      </c>
      <c r="X159" s="54">
        <v>21.7</v>
      </c>
      <c r="Y159" s="54">
        <v>13.9</v>
      </c>
      <c r="Z159" s="54">
        <v>4.82</v>
      </c>
      <c r="AA159" s="54">
        <v>288000</v>
      </c>
      <c r="AB159" s="54">
        <v>6</v>
      </c>
      <c r="AC159" s="54">
        <v>1080</v>
      </c>
      <c r="AD159" s="54">
        <v>120</v>
      </c>
      <c r="AE159" s="54">
        <v>60</v>
      </c>
      <c r="AF159" s="54">
        <v>3960</v>
      </c>
      <c r="AG159" s="54">
        <v>780</v>
      </c>
      <c r="AH159" s="54">
        <v>4.3</v>
      </c>
      <c r="AI159" s="54">
        <v>136</v>
      </c>
      <c r="AJ159" s="54">
        <v>105</v>
      </c>
      <c r="AK159" s="54"/>
      <c r="AL159" s="54">
        <v>38</v>
      </c>
      <c r="AM159" s="54"/>
      <c r="AN159" s="54"/>
      <c r="AO159" s="54"/>
      <c r="AP159" s="54">
        <v>66</v>
      </c>
      <c r="AQ159" s="25"/>
      <c r="AR159" s="25"/>
      <c r="AS159" s="25"/>
      <c r="AT159" s="53">
        <v>242</v>
      </c>
      <c r="AU159" s="53"/>
      <c r="AV159" s="53"/>
      <c r="AW159" s="53"/>
      <c r="AX159" s="53"/>
      <c r="AY159" s="53"/>
      <c r="AZ159" s="53"/>
      <c r="BA159" s="53"/>
      <c r="BB159" s="53">
        <v>7.43</v>
      </c>
      <c r="BC159" s="53">
        <v>24</v>
      </c>
      <c r="BD159" s="53">
        <v>15.9</v>
      </c>
      <c r="BE159" s="53">
        <v>68</v>
      </c>
      <c r="BF159" s="55"/>
      <c r="BG159" s="2"/>
      <c r="BH159" s="2"/>
      <c r="BI159" s="2"/>
      <c r="BJ159" s="2"/>
      <c r="BK159" s="2">
        <v>4</v>
      </c>
      <c r="BL159" s="2">
        <v>4</v>
      </c>
      <c r="BM159" s="2">
        <v>4</v>
      </c>
      <c r="BN159" s="2">
        <v>4</v>
      </c>
      <c r="BO159" s="2">
        <v>4</v>
      </c>
      <c r="BP159" s="2">
        <v>4</v>
      </c>
      <c r="BQ159" s="2">
        <v>4</v>
      </c>
      <c r="BR159" s="2">
        <v>4</v>
      </c>
    </row>
    <row r="160" spans="1:70" ht="33.75" customHeight="1" x14ac:dyDescent="0.25">
      <c r="A160" s="25">
        <v>43978</v>
      </c>
      <c r="B160" s="25" t="s">
        <v>377</v>
      </c>
      <c r="C160" s="53">
        <v>2225724409</v>
      </c>
      <c r="D160" s="25" t="s">
        <v>379</v>
      </c>
      <c r="E160" s="25" t="s">
        <v>378</v>
      </c>
      <c r="F160" s="19">
        <v>2</v>
      </c>
      <c r="G160" s="19">
        <v>2</v>
      </c>
      <c r="H160" s="19">
        <v>1</v>
      </c>
      <c r="I160" s="25">
        <v>43982</v>
      </c>
      <c r="J160" s="19">
        <v>100</v>
      </c>
      <c r="K160" s="19">
        <v>60</v>
      </c>
      <c r="L160" s="19">
        <v>81</v>
      </c>
      <c r="M160" s="19">
        <v>1</v>
      </c>
      <c r="N160" s="19">
        <v>97</v>
      </c>
      <c r="O160" s="25"/>
      <c r="P160" s="2">
        <v>2</v>
      </c>
      <c r="Q160" s="53">
        <v>4</v>
      </c>
      <c r="R160" s="53">
        <v>16</v>
      </c>
      <c r="S160" s="53">
        <v>36.5</v>
      </c>
      <c r="T160" s="2">
        <v>2</v>
      </c>
      <c r="U160" s="54">
        <v>26</v>
      </c>
      <c r="V160" s="54">
        <v>101</v>
      </c>
      <c r="W160" s="54">
        <v>0.72</v>
      </c>
      <c r="X160" s="54">
        <v>12.2</v>
      </c>
      <c r="Y160" s="54">
        <v>13.1</v>
      </c>
      <c r="Z160" s="54">
        <v>4.2699999999999996</v>
      </c>
      <c r="AA160" s="54">
        <v>297000</v>
      </c>
      <c r="AB160" s="54">
        <v>5.9</v>
      </c>
      <c r="AC160" s="54">
        <v>470</v>
      </c>
      <c r="AD160" s="54">
        <v>120</v>
      </c>
      <c r="AE160" s="54">
        <v>0</v>
      </c>
      <c r="AF160" s="54">
        <v>4660</v>
      </c>
      <c r="AG160" s="54">
        <v>710</v>
      </c>
      <c r="AH160" s="54">
        <v>3.9</v>
      </c>
      <c r="AI160" s="54">
        <v>135</v>
      </c>
      <c r="AJ160" s="54">
        <v>106</v>
      </c>
      <c r="AK160" s="54">
        <v>7.9</v>
      </c>
      <c r="AL160" s="54">
        <v>37</v>
      </c>
      <c r="AM160" s="54"/>
      <c r="AN160" s="54"/>
      <c r="AO160" s="54"/>
      <c r="AP160" s="54">
        <v>46</v>
      </c>
      <c r="AQ160" s="25"/>
      <c r="AR160" s="25"/>
      <c r="AS160" s="25"/>
      <c r="AT160" s="53">
        <v>193</v>
      </c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5"/>
      <c r="BG160" s="2"/>
      <c r="BH160" s="2"/>
      <c r="BI160" s="2"/>
      <c r="BJ160" s="2"/>
      <c r="BK160" s="2">
        <v>4</v>
      </c>
      <c r="BL160" s="2">
        <v>4</v>
      </c>
      <c r="BM160" s="2">
        <v>4</v>
      </c>
      <c r="BN160" s="2">
        <v>4</v>
      </c>
      <c r="BO160" s="2">
        <v>4</v>
      </c>
      <c r="BP160" s="2">
        <v>4</v>
      </c>
      <c r="BQ160" s="2">
        <v>4</v>
      </c>
      <c r="BR160" s="2">
        <v>4</v>
      </c>
    </row>
    <row r="161" spans="1:70" ht="33.75" customHeight="1" x14ac:dyDescent="0.25">
      <c r="A161" s="25">
        <v>43979</v>
      </c>
      <c r="B161" s="56" t="s">
        <v>377</v>
      </c>
      <c r="C161" s="56">
        <v>2225724410</v>
      </c>
      <c r="D161" s="57" t="s">
        <v>379</v>
      </c>
      <c r="E161" s="57" t="s">
        <v>378</v>
      </c>
      <c r="F161" s="56">
        <v>1</v>
      </c>
      <c r="G161" s="56">
        <v>2</v>
      </c>
      <c r="H161" s="56">
        <v>1</v>
      </c>
      <c r="I161" s="58">
        <v>43986</v>
      </c>
      <c r="J161" s="56">
        <v>100</v>
      </c>
      <c r="K161" s="56">
        <v>60</v>
      </c>
      <c r="L161" s="56">
        <v>63</v>
      </c>
      <c r="M161" s="56">
        <v>1</v>
      </c>
      <c r="N161" s="56"/>
      <c r="O161" s="56">
        <v>95</v>
      </c>
      <c r="P161" s="2">
        <v>2</v>
      </c>
      <c r="Q161" s="56"/>
      <c r="R161" s="2">
        <v>20</v>
      </c>
      <c r="S161" s="2">
        <v>36.5</v>
      </c>
      <c r="T161" s="2">
        <v>2</v>
      </c>
      <c r="U161" s="2"/>
      <c r="V161" s="2"/>
      <c r="W161" s="2"/>
      <c r="X161" s="2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>
        <v>4</v>
      </c>
      <c r="BL161" s="2">
        <v>4</v>
      </c>
      <c r="BM161" s="2">
        <v>4</v>
      </c>
      <c r="BN161" s="2">
        <v>4</v>
      </c>
      <c r="BO161" s="2">
        <v>4</v>
      </c>
      <c r="BP161" s="2">
        <v>4</v>
      </c>
      <c r="BQ161" s="2">
        <v>4</v>
      </c>
      <c r="BR161" s="2">
        <v>4</v>
      </c>
    </row>
    <row r="162" spans="1:70" ht="33.75" customHeight="1" x14ac:dyDescent="0.25">
      <c r="A162" s="14">
        <v>43985</v>
      </c>
      <c r="B162" s="2" t="s">
        <v>386</v>
      </c>
      <c r="C162" s="2">
        <v>2228967897</v>
      </c>
      <c r="D162" s="18" t="s">
        <v>388</v>
      </c>
      <c r="E162" s="18" t="s">
        <v>387</v>
      </c>
      <c r="F162" s="47">
        <v>3</v>
      </c>
      <c r="G162" s="47">
        <v>1</v>
      </c>
      <c r="H162" s="15">
        <v>1</v>
      </c>
      <c r="I162" s="14">
        <v>43985</v>
      </c>
      <c r="J162" s="2">
        <v>138</v>
      </c>
      <c r="K162" s="2">
        <v>85</v>
      </c>
      <c r="L162" s="2">
        <v>95</v>
      </c>
      <c r="M162" s="2">
        <v>1</v>
      </c>
      <c r="N162" s="2"/>
      <c r="O162" s="2">
        <v>84</v>
      </c>
      <c r="P162" s="2">
        <v>2</v>
      </c>
      <c r="Q162" s="2"/>
      <c r="R162" s="2">
        <v>23</v>
      </c>
      <c r="S162" s="2">
        <v>36.5</v>
      </c>
      <c r="T162" s="2">
        <v>2</v>
      </c>
      <c r="U162" s="2">
        <v>26</v>
      </c>
      <c r="V162" s="2">
        <v>75</v>
      </c>
      <c r="W162" s="2">
        <v>0.88</v>
      </c>
      <c r="X162" s="2">
        <v>12</v>
      </c>
      <c r="Y162" s="2">
        <v>13.1</v>
      </c>
      <c r="Z162" s="2">
        <v>4.7</v>
      </c>
      <c r="AA162" s="2">
        <v>562000</v>
      </c>
      <c r="AB162" s="2">
        <v>5700</v>
      </c>
      <c r="AC162" s="2">
        <v>850</v>
      </c>
      <c r="AD162" s="2">
        <v>150</v>
      </c>
      <c r="AE162" s="2">
        <v>80</v>
      </c>
      <c r="AF162" s="2">
        <v>5700</v>
      </c>
      <c r="AG162" s="2">
        <v>920</v>
      </c>
      <c r="AH162" s="2">
        <v>4.3</v>
      </c>
      <c r="AI162" s="2">
        <v>139</v>
      </c>
      <c r="AJ162" s="2">
        <v>104</v>
      </c>
      <c r="AK162" s="2"/>
      <c r="AL162" s="2">
        <v>46</v>
      </c>
      <c r="AM162" s="2"/>
      <c r="AN162" s="2"/>
      <c r="AO162" s="2"/>
      <c r="AP162" s="2">
        <v>36</v>
      </c>
      <c r="AQ162" s="2"/>
      <c r="AR162" s="2"/>
      <c r="AS162" s="2"/>
      <c r="AT162" s="2">
        <v>275</v>
      </c>
      <c r="AU162" s="2"/>
      <c r="AV162" s="2"/>
      <c r="AW162" s="2"/>
      <c r="AX162" s="2"/>
      <c r="AY162" s="2"/>
      <c r="AZ162" s="2"/>
      <c r="BA162" s="2"/>
      <c r="BB162" s="2">
        <v>7.42</v>
      </c>
      <c r="BC162" s="2">
        <v>31</v>
      </c>
      <c r="BD162" s="2">
        <v>48</v>
      </c>
      <c r="BE162" s="2">
        <v>20</v>
      </c>
      <c r="BF162" s="2"/>
      <c r="BG162" s="2"/>
      <c r="BH162" s="2"/>
      <c r="BI162" s="2"/>
      <c r="BJ162" s="2"/>
      <c r="BK162" s="2">
        <v>4</v>
      </c>
      <c r="BL162" s="2">
        <v>4</v>
      </c>
      <c r="BM162" s="2">
        <v>4</v>
      </c>
      <c r="BN162" s="2">
        <v>4</v>
      </c>
      <c r="BO162" s="2">
        <v>4</v>
      </c>
      <c r="BP162" s="2">
        <v>4</v>
      </c>
      <c r="BQ162" s="2">
        <v>4</v>
      </c>
      <c r="BR162" s="2">
        <v>4</v>
      </c>
    </row>
    <row r="163" spans="1:70" ht="33.75" customHeight="1" x14ac:dyDescent="0.25">
      <c r="A163" s="14">
        <v>43991</v>
      </c>
      <c r="B163" s="2" t="s">
        <v>386</v>
      </c>
      <c r="C163" s="2">
        <v>2228967897</v>
      </c>
      <c r="D163" s="18" t="s">
        <v>388</v>
      </c>
      <c r="E163" s="18" t="s">
        <v>387</v>
      </c>
      <c r="F163" s="47">
        <v>1</v>
      </c>
      <c r="G163" s="47">
        <v>15</v>
      </c>
      <c r="H163" s="47">
        <v>1</v>
      </c>
      <c r="I163" s="14">
        <v>43991</v>
      </c>
      <c r="J163" s="47">
        <v>130</v>
      </c>
      <c r="K163" s="47">
        <v>80</v>
      </c>
      <c r="L163" s="47">
        <v>75</v>
      </c>
      <c r="M163" s="47">
        <v>1</v>
      </c>
      <c r="O163" s="47">
        <v>95</v>
      </c>
      <c r="P163" s="2">
        <v>2</v>
      </c>
      <c r="R163" s="47">
        <v>20</v>
      </c>
      <c r="S163" s="47">
        <v>36</v>
      </c>
      <c r="T163" s="47">
        <v>2</v>
      </c>
      <c r="U163" s="47">
        <v>6.3</v>
      </c>
      <c r="V163" s="47">
        <v>67</v>
      </c>
      <c r="W163" s="47">
        <v>0.6</v>
      </c>
      <c r="X163" s="47">
        <v>1.07</v>
      </c>
      <c r="Y163" s="47">
        <v>12</v>
      </c>
      <c r="Z163" s="47">
        <v>4.5999999999999996</v>
      </c>
      <c r="AA163" s="47">
        <v>666000</v>
      </c>
      <c r="AB163" s="47">
        <v>6000</v>
      </c>
      <c r="AC163" s="47">
        <v>300</v>
      </c>
      <c r="AD163" s="47">
        <v>96</v>
      </c>
      <c r="AE163" s="47">
        <v>320</v>
      </c>
      <c r="AF163" s="47">
        <v>3840</v>
      </c>
      <c r="AG163" s="47">
        <v>1680</v>
      </c>
      <c r="AH163" s="47">
        <v>4</v>
      </c>
      <c r="AI163" s="47">
        <v>141</v>
      </c>
      <c r="AJ163" s="47">
        <v>110</v>
      </c>
      <c r="AK163" s="47">
        <v>8.6</v>
      </c>
      <c r="AL163" s="47">
        <v>47</v>
      </c>
      <c r="AP163" s="47">
        <v>28</v>
      </c>
      <c r="AT163" s="47">
        <v>184</v>
      </c>
    </row>
    <row r="164" spans="1:70" ht="33.75" customHeight="1" x14ac:dyDescent="0.25">
      <c r="A164" s="14">
        <v>43981</v>
      </c>
      <c r="B164" s="2" t="s">
        <v>393</v>
      </c>
      <c r="C164" s="2">
        <v>2224533523</v>
      </c>
      <c r="D164" s="18" t="s">
        <v>391</v>
      </c>
      <c r="E164" s="18" t="s">
        <v>390</v>
      </c>
      <c r="F164" s="47">
        <v>3</v>
      </c>
      <c r="G164" s="33">
        <v>12</v>
      </c>
      <c r="H164" s="15">
        <v>1</v>
      </c>
      <c r="I164" s="14">
        <v>43981</v>
      </c>
      <c r="J164" s="2">
        <v>148</v>
      </c>
      <c r="K164" s="2">
        <v>82</v>
      </c>
      <c r="L164" s="2">
        <v>88</v>
      </c>
      <c r="M164" s="2">
        <v>1</v>
      </c>
      <c r="N164" s="2">
        <v>93</v>
      </c>
      <c r="O164" s="2">
        <v>88</v>
      </c>
      <c r="P164" s="2">
        <v>2</v>
      </c>
      <c r="Q164" s="2">
        <v>3</v>
      </c>
      <c r="R164" s="2">
        <v>21</v>
      </c>
      <c r="S164" s="2">
        <v>37.5</v>
      </c>
      <c r="T164" s="2">
        <v>2</v>
      </c>
      <c r="U164" s="2">
        <v>41</v>
      </c>
      <c r="V164" s="2">
        <v>105</v>
      </c>
      <c r="W164" s="2">
        <v>0.78</v>
      </c>
      <c r="X164" s="2">
        <v>19.600000000000001</v>
      </c>
      <c r="Y164" s="2">
        <v>13</v>
      </c>
      <c r="Z164" s="2">
        <v>4.4000000000000004</v>
      </c>
      <c r="AA164" s="2">
        <v>320000</v>
      </c>
      <c r="AB164" s="2">
        <v>11400</v>
      </c>
      <c r="AC164" s="2">
        <v>1030</v>
      </c>
      <c r="AD164" s="2">
        <v>110</v>
      </c>
      <c r="AE164" s="2">
        <v>110</v>
      </c>
      <c r="AF164" s="2">
        <v>9350</v>
      </c>
      <c r="AG164" s="2">
        <v>800</v>
      </c>
      <c r="AH164" s="2">
        <v>4</v>
      </c>
      <c r="AI164" s="2">
        <v>133</v>
      </c>
      <c r="AJ164" s="2">
        <v>104</v>
      </c>
      <c r="AK164" s="2"/>
      <c r="AL164" s="2">
        <v>77</v>
      </c>
      <c r="AM164" s="2"/>
      <c r="AN164" s="2"/>
      <c r="AO164" s="2"/>
      <c r="AP164" s="2">
        <v>115</v>
      </c>
      <c r="AQ164" s="2">
        <v>1305</v>
      </c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>
        <v>7.05</v>
      </c>
      <c r="BC164" s="2">
        <v>25</v>
      </c>
      <c r="BD164" s="2">
        <v>20</v>
      </c>
      <c r="BE164" s="2">
        <v>70</v>
      </c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</row>
    <row r="165" spans="1:70" ht="33.75" customHeight="1" x14ac:dyDescent="0.25">
      <c r="A165" s="14">
        <v>43987</v>
      </c>
      <c r="B165" s="2" t="s">
        <v>393</v>
      </c>
      <c r="C165" s="2">
        <v>2224533523</v>
      </c>
      <c r="D165" s="18" t="s">
        <v>391</v>
      </c>
      <c r="E165" s="18" t="s">
        <v>390</v>
      </c>
      <c r="F165" s="47">
        <v>1</v>
      </c>
      <c r="G165" s="47">
        <v>15</v>
      </c>
      <c r="H165" s="47">
        <v>1</v>
      </c>
      <c r="I165" s="59">
        <v>43987</v>
      </c>
      <c r="J165" s="47">
        <v>120</v>
      </c>
      <c r="K165" s="47">
        <v>76</v>
      </c>
      <c r="L165" s="47">
        <v>53</v>
      </c>
      <c r="M165" s="47">
        <v>1</v>
      </c>
      <c r="O165" s="47">
        <v>95</v>
      </c>
      <c r="P165" s="2">
        <v>2</v>
      </c>
      <c r="R165" s="47">
        <v>20</v>
      </c>
      <c r="S165" s="47">
        <v>36.299999999999997</v>
      </c>
      <c r="T165" s="47">
        <v>2</v>
      </c>
      <c r="U165" s="47">
        <v>31</v>
      </c>
      <c r="V165" s="47">
        <v>93</v>
      </c>
      <c r="W165" s="47">
        <v>0.75</v>
      </c>
      <c r="X165" s="47">
        <v>14.3</v>
      </c>
      <c r="Y165" s="47">
        <v>14.1</v>
      </c>
      <c r="Z165" s="47">
        <v>4.3</v>
      </c>
      <c r="AA165" s="47">
        <v>44000</v>
      </c>
      <c r="AB165" s="47">
        <v>5600</v>
      </c>
      <c r="AC165" s="47">
        <v>380</v>
      </c>
      <c r="AD165" s="47">
        <v>150</v>
      </c>
      <c r="AE165" s="47">
        <v>0</v>
      </c>
      <c r="AF165" s="47">
        <v>5930</v>
      </c>
      <c r="AG165" s="47">
        <v>1140</v>
      </c>
      <c r="AH165" s="47">
        <v>4.5</v>
      </c>
      <c r="AI165" s="47">
        <v>136</v>
      </c>
      <c r="AJ165" s="47">
        <v>105</v>
      </c>
      <c r="AK165" s="47">
        <v>8</v>
      </c>
      <c r="AL165" s="47">
        <v>26</v>
      </c>
      <c r="AM165" s="47">
        <v>82</v>
      </c>
      <c r="AP165" s="47">
        <v>57</v>
      </c>
      <c r="AQ165" s="47">
        <v>263</v>
      </c>
      <c r="AT165" s="47">
        <v>171</v>
      </c>
      <c r="BB165" s="47">
        <v>7.45</v>
      </c>
      <c r="BC165" s="47">
        <v>31</v>
      </c>
      <c r="BD165" s="47">
        <v>21</v>
      </c>
      <c r="BE165" s="47">
        <v>87</v>
      </c>
    </row>
    <row r="166" spans="1:70" ht="33.75" customHeight="1" x14ac:dyDescent="0.25">
      <c r="A166" s="14">
        <v>43981</v>
      </c>
      <c r="B166" s="2" t="s">
        <v>259</v>
      </c>
      <c r="C166" s="2">
        <v>2214633693</v>
      </c>
      <c r="D166" s="18" t="s">
        <v>395</v>
      </c>
      <c r="E166" s="18" t="s">
        <v>394</v>
      </c>
      <c r="F166" s="47">
        <v>3</v>
      </c>
      <c r="G166" s="33">
        <v>1</v>
      </c>
      <c r="H166" s="15">
        <v>1</v>
      </c>
      <c r="I166" s="14">
        <v>43981</v>
      </c>
      <c r="J166" s="2">
        <v>128</v>
      </c>
      <c r="K166" s="2">
        <v>84</v>
      </c>
      <c r="L166" s="2">
        <v>84</v>
      </c>
      <c r="M166" s="2">
        <v>1</v>
      </c>
      <c r="N166" s="2">
        <v>92</v>
      </c>
      <c r="O166" s="2">
        <v>84</v>
      </c>
      <c r="P166" s="2">
        <v>2</v>
      </c>
      <c r="Q166" s="2">
        <v>3</v>
      </c>
      <c r="R166" s="2">
        <v>24</v>
      </c>
      <c r="S166" s="2">
        <v>36.9</v>
      </c>
      <c r="T166" s="2">
        <v>2</v>
      </c>
      <c r="U166" s="2">
        <v>37</v>
      </c>
      <c r="V166" s="2">
        <v>82</v>
      </c>
      <c r="W166" s="2">
        <v>0.74</v>
      </c>
      <c r="X166" s="2">
        <v>17</v>
      </c>
      <c r="Y166" s="2">
        <v>15</v>
      </c>
      <c r="Z166" s="2">
        <v>5.0999999999999996</v>
      </c>
      <c r="AA166" s="2">
        <v>287000</v>
      </c>
      <c r="AB166" s="2">
        <v>8200</v>
      </c>
      <c r="AC166" s="2">
        <v>490</v>
      </c>
      <c r="AD166" s="2">
        <v>160</v>
      </c>
      <c r="AE166" s="2">
        <v>0</v>
      </c>
      <c r="AF166" s="2">
        <v>6720</v>
      </c>
      <c r="AG166" s="2">
        <v>820</v>
      </c>
      <c r="AH166" s="2">
        <v>3.5</v>
      </c>
      <c r="AI166" s="2">
        <v>134</v>
      </c>
      <c r="AJ166" s="2">
        <v>103</v>
      </c>
      <c r="AK166" s="2">
        <v>8.4</v>
      </c>
      <c r="AL166" s="2">
        <v>33</v>
      </c>
      <c r="AM166" s="2"/>
      <c r="AN166" s="2"/>
      <c r="AO166" s="2"/>
      <c r="AP166" s="2">
        <v>76</v>
      </c>
      <c r="AQ166" s="2">
        <v>735</v>
      </c>
      <c r="AR166" s="2"/>
      <c r="AS166" s="2"/>
      <c r="AT166" s="2">
        <v>382</v>
      </c>
      <c r="AU166" s="2"/>
      <c r="AV166" s="2"/>
      <c r="AW166" s="2"/>
      <c r="AX166" s="2"/>
      <c r="AY166" s="2"/>
      <c r="AZ166" s="2"/>
      <c r="BA166" s="2"/>
      <c r="BB166" s="2">
        <v>7.41</v>
      </c>
      <c r="BC166" s="2">
        <v>29</v>
      </c>
      <c r="BD166" s="2">
        <v>18</v>
      </c>
      <c r="BE166" s="2">
        <v>70</v>
      </c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</row>
    <row r="167" spans="1:70" ht="33.75" customHeight="1" x14ac:dyDescent="0.25">
      <c r="A167" s="14">
        <v>43986</v>
      </c>
      <c r="B167" s="2" t="s">
        <v>259</v>
      </c>
      <c r="C167" s="2">
        <v>2214633694</v>
      </c>
      <c r="D167" s="18" t="s">
        <v>395</v>
      </c>
      <c r="E167" s="18" t="s">
        <v>394</v>
      </c>
      <c r="F167" s="47">
        <v>3</v>
      </c>
      <c r="G167" s="47">
        <v>1</v>
      </c>
      <c r="H167" s="47">
        <v>1</v>
      </c>
      <c r="I167" s="14">
        <v>43986</v>
      </c>
      <c r="J167" s="47">
        <v>128</v>
      </c>
      <c r="K167" s="47">
        <v>75</v>
      </c>
      <c r="L167" s="47">
        <v>100</v>
      </c>
      <c r="M167" s="47">
        <v>1</v>
      </c>
      <c r="N167" s="47">
        <v>92</v>
      </c>
      <c r="P167" s="2">
        <v>2</v>
      </c>
      <c r="Q167" s="47">
        <v>5</v>
      </c>
      <c r="R167" s="47">
        <v>20</v>
      </c>
      <c r="S167" s="47">
        <v>36</v>
      </c>
      <c r="T167" s="47">
        <v>2</v>
      </c>
      <c r="U167" s="47">
        <v>23</v>
      </c>
      <c r="V167" s="47">
        <v>77</v>
      </c>
      <c r="W167" s="47">
        <v>0.7</v>
      </c>
      <c r="X167" s="47">
        <v>10</v>
      </c>
      <c r="Y167" s="47">
        <v>15</v>
      </c>
      <c r="Z167" s="47">
        <v>4.7</v>
      </c>
      <c r="AA167" s="47">
        <v>261000</v>
      </c>
      <c r="AB167" s="47">
        <v>4800</v>
      </c>
      <c r="AC167" s="47">
        <v>290</v>
      </c>
      <c r="AD167" s="47">
        <v>100</v>
      </c>
      <c r="AE167" s="47">
        <v>0</v>
      </c>
      <c r="AF167" s="47">
        <v>3070</v>
      </c>
      <c r="AG167" s="47">
        <v>1340</v>
      </c>
      <c r="AH167" s="47">
        <v>3.5</v>
      </c>
      <c r="AI167" s="47">
        <v>141</v>
      </c>
      <c r="AJ167" s="47">
        <v>107</v>
      </c>
      <c r="AL167" s="47">
        <v>32</v>
      </c>
      <c r="AM167" s="47">
        <v>79</v>
      </c>
      <c r="AP167" s="47">
        <v>77</v>
      </c>
      <c r="BG167" s="47">
        <v>37</v>
      </c>
      <c r="BH167" s="47">
        <v>14</v>
      </c>
    </row>
    <row r="168" spans="1:70" ht="33.75" customHeight="1" x14ac:dyDescent="0.25">
      <c r="A168" s="14">
        <v>43990</v>
      </c>
      <c r="B168" s="2" t="s">
        <v>259</v>
      </c>
      <c r="C168" s="2">
        <v>2214633695</v>
      </c>
      <c r="D168" s="18" t="s">
        <v>395</v>
      </c>
      <c r="E168" s="18" t="s">
        <v>394</v>
      </c>
      <c r="F168" s="47">
        <v>1</v>
      </c>
      <c r="G168" s="47">
        <v>1</v>
      </c>
      <c r="H168" s="47">
        <v>1</v>
      </c>
      <c r="I168" s="14">
        <v>43990</v>
      </c>
      <c r="J168" s="47">
        <v>116</v>
      </c>
      <c r="K168" s="47">
        <v>79</v>
      </c>
      <c r="L168" s="47">
        <v>72</v>
      </c>
      <c r="M168" s="47">
        <v>1</v>
      </c>
      <c r="O168" s="47">
        <v>89</v>
      </c>
      <c r="P168" s="2">
        <v>2</v>
      </c>
      <c r="R168" s="47">
        <v>20</v>
      </c>
      <c r="S168" s="47">
        <v>36</v>
      </c>
      <c r="T168" s="47">
        <v>2</v>
      </c>
      <c r="U168" s="47">
        <v>22</v>
      </c>
      <c r="V168" s="47">
        <v>97</v>
      </c>
      <c r="W168" s="47">
        <v>0.61</v>
      </c>
      <c r="X168" s="47">
        <v>10.3</v>
      </c>
      <c r="Y168" s="47">
        <v>14.5</v>
      </c>
      <c r="Z168" s="47">
        <v>4.4000000000000004</v>
      </c>
      <c r="AA168" s="47">
        <v>247000</v>
      </c>
      <c r="AB168" s="47">
        <v>5800</v>
      </c>
      <c r="AC168" s="47">
        <v>290</v>
      </c>
      <c r="AD168" s="47">
        <v>60</v>
      </c>
      <c r="AE168" s="47">
        <v>0</v>
      </c>
      <c r="AF168" s="47">
        <v>4580</v>
      </c>
      <c r="AG168" s="47">
        <v>870</v>
      </c>
      <c r="AH168" s="47">
        <v>3.7</v>
      </c>
      <c r="AI168" s="47">
        <v>140</v>
      </c>
      <c r="AJ168" s="47">
        <v>106</v>
      </c>
      <c r="AK168" s="47">
        <v>8.4</v>
      </c>
      <c r="AL168" s="47">
        <v>191</v>
      </c>
      <c r="AP168" s="47">
        <v>111</v>
      </c>
      <c r="AQ168" s="47">
        <v>128</v>
      </c>
    </row>
    <row r="169" spans="1:70" ht="33.75" customHeight="1" x14ac:dyDescent="0.25">
      <c r="A169" s="14">
        <v>43977</v>
      </c>
      <c r="B169" s="2" t="s">
        <v>396</v>
      </c>
      <c r="C169" s="2">
        <v>2271062259</v>
      </c>
      <c r="D169" s="18" t="s">
        <v>398</v>
      </c>
      <c r="E169" s="18" t="s">
        <v>397</v>
      </c>
      <c r="F169" s="47">
        <v>3</v>
      </c>
      <c r="G169" s="33">
        <v>2</v>
      </c>
      <c r="H169" s="15">
        <v>1</v>
      </c>
      <c r="I169" s="14">
        <v>43977</v>
      </c>
      <c r="J169" s="2">
        <v>134</v>
      </c>
      <c r="K169" s="2">
        <v>82</v>
      </c>
      <c r="L169" s="2">
        <v>123</v>
      </c>
      <c r="M169" s="2">
        <v>1</v>
      </c>
      <c r="N169" s="2"/>
      <c r="O169" s="2">
        <v>85</v>
      </c>
      <c r="P169" s="2">
        <v>2</v>
      </c>
      <c r="Q169" s="2"/>
      <c r="R169" s="2">
        <v>23</v>
      </c>
      <c r="S169" s="2">
        <v>38</v>
      </c>
      <c r="T169" s="2">
        <v>2</v>
      </c>
      <c r="U169" s="2">
        <v>23</v>
      </c>
      <c r="V169" s="2">
        <v>109</v>
      </c>
      <c r="W169" s="2">
        <v>0.78</v>
      </c>
      <c r="X169" s="2">
        <v>10</v>
      </c>
      <c r="Y169" s="2">
        <v>15.6</v>
      </c>
      <c r="Z169" s="2">
        <v>5.0999999999999996</v>
      </c>
      <c r="AA169" s="2">
        <v>209000</v>
      </c>
      <c r="AB169" s="2">
        <v>8100</v>
      </c>
      <c r="AC169" s="2">
        <v>1130</v>
      </c>
      <c r="AD169" s="2">
        <v>0</v>
      </c>
      <c r="AE169" s="2">
        <v>160</v>
      </c>
      <c r="AF169" s="2">
        <v>5830</v>
      </c>
      <c r="AG169" s="2">
        <v>970</v>
      </c>
      <c r="AH169" s="2">
        <v>4.2</v>
      </c>
      <c r="AI169" s="2">
        <v>130</v>
      </c>
      <c r="AJ169" s="2">
        <v>95</v>
      </c>
      <c r="AK169" s="2"/>
      <c r="AL169" s="2">
        <v>111</v>
      </c>
      <c r="AM169" s="2"/>
      <c r="AN169" s="2"/>
      <c r="AO169" s="2"/>
      <c r="AP169" s="2">
        <v>65</v>
      </c>
      <c r="AQ169" s="2"/>
      <c r="AR169" s="2"/>
      <c r="AS169" s="2"/>
      <c r="AT169" s="2">
        <v>509</v>
      </c>
      <c r="AU169" s="2"/>
      <c r="AV169" s="2"/>
      <c r="AW169" s="2"/>
      <c r="AX169" s="2"/>
      <c r="AY169" s="2"/>
      <c r="AZ169" s="2"/>
      <c r="BA169" s="2"/>
      <c r="BB169" s="2">
        <v>7.44</v>
      </c>
      <c r="BC169" s="2">
        <v>29</v>
      </c>
      <c r="BD169" s="2">
        <v>19</v>
      </c>
      <c r="BE169" s="2">
        <v>102</v>
      </c>
    </row>
    <row r="170" spans="1:70" ht="33.75" customHeight="1" x14ac:dyDescent="0.25">
      <c r="A170" s="14">
        <v>43982</v>
      </c>
      <c r="B170" s="2" t="s">
        <v>396</v>
      </c>
      <c r="C170" s="2">
        <v>2271062260</v>
      </c>
      <c r="D170" s="18" t="s">
        <v>398</v>
      </c>
      <c r="E170" s="18" t="s">
        <v>397</v>
      </c>
      <c r="F170" s="47">
        <v>3</v>
      </c>
      <c r="G170" s="47">
        <v>15</v>
      </c>
      <c r="H170" s="47">
        <v>1</v>
      </c>
      <c r="I170" s="14">
        <v>43982</v>
      </c>
      <c r="J170" s="47">
        <v>120</v>
      </c>
      <c r="K170" s="47">
        <v>80</v>
      </c>
      <c r="L170" s="47">
        <v>69</v>
      </c>
      <c r="N170" s="47">
        <v>91</v>
      </c>
      <c r="P170" s="2">
        <v>2</v>
      </c>
      <c r="Q170" s="47">
        <v>5</v>
      </c>
      <c r="R170" s="47">
        <v>22</v>
      </c>
      <c r="S170" s="47">
        <v>37.1</v>
      </c>
      <c r="T170" s="47">
        <v>2</v>
      </c>
      <c r="U170" s="47">
        <v>19</v>
      </c>
      <c r="V170" s="47">
        <v>80</v>
      </c>
      <c r="W170" s="47">
        <v>0.61</v>
      </c>
      <c r="X170" s="47">
        <v>8.9</v>
      </c>
      <c r="Y170" s="47">
        <v>14</v>
      </c>
      <c r="Z170" s="47">
        <v>4.3</v>
      </c>
      <c r="AA170" s="47">
        <v>394000</v>
      </c>
      <c r="AB170" s="47">
        <v>5600</v>
      </c>
      <c r="AC170" s="47">
        <v>340</v>
      </c>
      <c r="AD170" s="47">
        <v>110</v>
      </c>
      <c r="AE170" s="47">
        <v>110</v>
      </c>
      <c r="AF170" s="47">
        <v>3700</v>
      </c>
      <c r="AG170" s="47">
        <v>1340</v>
      </c>
      <c r="AH170" s="47">
        <v>4.3</v>
      </c>
      <c r="AI170" s="47">
        <v>134</v>
      </c>
      <c r="AJ170" s="47">
        <v>101</v>
      </c>
      <c r="AL170" s="47">
        <v>47</v>
      </c>
      <c r="AP170" s="47">
        <v>130</v>
      </c>
      <c r="AT170" s="47">
        <v>51</v>
      </c>
    </row>
    <row r="171" spans="1:70" ht="33.75" customHeight="1" x14ac:dyDescent="0.25">
      <c r="A171" s="14">
        <v>43988</v>
      </c>
      <c r="B171" s="2" t="s">
        <v>396</v>
      </c>
      <c r="C171" s="2">
        <v>2271062261</v>
      </c>
      <c r="D171" s="18" t="s">
        <v>398</v>
      </c>
      <c r="E171" s="18" t="s">
        <v>397</v>
      </c>
      <c r="F171" s="47">
        <v>1</v>
      </c>
      <c r="G171" s="47">
        <v>15</v>
      </c>
      <c r="H171" s="47">
        <v>1</v>
      </c>
      <c r="I171" s="14">
        <v>43988</v>
      </c>
      <c r="J171" s="47">
        <v>120</v>
      </c>
      <c r="K171" s="47">
        <v>80</v>
      </c>
      <c r="L171" s="47">
        <v>80</v>
      </c>
      <c r="M171" s="47">
        <v>1</v>
      </c>
      <c r="O171" s="47">
        <v>95</v>
      </c>
      <c r="P171" s="2">
        <v>2</v>
      </c>
      <c r="R171" s="47">
        <v>20</v>
      </c>
      <c r="S171" s="47">
        <v>35.5</v>
      </c>
      <c r="T171" s="47">
        <v>2</v>
      </c>
      <c r="U171" s="47">
        <v>22</v>
      </c>
      <c r="V171" s="47">
        <v>104</v>
      </c>
      <c r="W171" s="47">
        <v>0.71</v>
      </c>
      <c r="X171" s="47">
        <v>10.4</v>
      </c>
      <c r="Y171" s="47">
        <v>15.3</v>
      </c>
      <c r="Z171" s="47">
        <v>4.5</v>
      </c>
      <c r="AA171" s="47">
        <v>536000</v>
      </c>
      <c r="AB171" s="47">
        <v>7000</v>
      </c>
      <c r="AC171" s="47">
        <v>770</v>
      </c>
      <c r="AD171" s="47">
        <v>70</v>
      </c>
      <c r="AE171" s="47">
        <v>0</v>
      </c>
      <c r="AF171" s="47">
        <v>4480</v>
      </c>
      <c r="AG171" s="47">
        <v>1750</v>
      </c>
      <c r="AH171" s="47">
        <v>4.5999999999999996</v>
      </c>
      <c r="AI171" s="47">
        <v>134</v>
      </c>
      <c r="AJ171" s="47">
        <v>103</v>
      </c>
      <c r="AL171" s="47">
        <v>38</v>
      </c>
      <c r="AM171" s="47">
        <v>113</v>
      </c>
      <c r="AP171" s="47">
        <v>46</v>
      </c>
      <c r="AQ171" s="47">
        <v>222</v>
      </c>
      <c r="AT171" s="47">
        <v>219</v>
      </c>
      <c r="BG171" s="47">
        <v>76</v>
      </c>
      <c r="BH171" s="47">
        <v>18</v>
      </c>
    </row>
    <row r="172" spans="1:70" ht="33.75" customHeight="1" x14ac:dyDescent="0.25">
      <c r="A172" s="14">
        <v>43978</v>
      </c>
      <c r="B172" s="2" t="s">
        <v>402</v>
      </c>
      <c r="C172" s="2">
        <v>2223538212</v>
      </c>
      <c r="D172" s="18" t="s">
        <v>403</v>
      </c>
      <c r="E172" s="18" t="s">
        <v>405</v>
      </c>
      <c r="F172" s="47">
        <v>3</v>
      </c>
      <c r="G172" s="33">
        <v>5</v>
      </c>
      <c r="H172" s="15">
        <v>1</v>
      </c>
      <c r="I172" s="14">
        <v>43978</v>
      </c>
      <c r="J172" s="2">
        <v>120</v>
      </c>
      <c r="K172" s="2">
        <v>84</v>
      </c>
      <c r="L172" s="2">
        <v>118</v>
      </c>
      <c r="M172" s="2">
        <v>1</v>
      </c>
      <c r="N172" s="2">
        <v>88</v>
      </c>
      <c r="O172" s="2"/>
      <c r="P172" s="2">
        <v>2</v>
      </c>
      <c r="Q172" s="2">
        <v>5</v>
      </c>
      <c r="R172" s="2">
        <v>23</v>
      </c>
      <c r="S172" s="2">
        <v>38</v>
      </c>
      <c r="T172" s="2">
        <v>2</v>
      </c>
      <c r="U172" s="2">
        <v>28</v>
      </c>
      <c r="V172" s="2">
        <v>124</v>
      </c>
      <c r="W172" s="2">
        <v>0.84</v>
      </c>
      <c r="X172" s="2">
        <v>13</v>
      </c>
      <c r="Y172" s="2">
        <v>12</v>
      </c>
      <c r="Z172" s="2">
        <v>4.2</v>
      </c>
      <c r="AA172" s="2">
        <v>366000</v>
      </c>
      <c r="AB172" s="2">
        <v>5600</v>
      </c>
      <c r="AC172" s="2">
        <v>450</v>
      </c>
      <c r="AD172" s="2">
        <v>60</v>
      </c>
      <c r="AE172" s="2">
        <v>60</v>
      </c>
      <c r="AF172" s="2">
        <v>3980</v>
      </c>
      <c r="AG172" s="2">
        <v>1060</v>
      </c>
      <c r="AH172" s="2">
        <v>4</v>
      </c>
      <c r="AI172" s="2">
        <v>140</v>
      </c>
      <c r="AJ172" s="2">
        <v>114</v>
      </c>
      <c r="AK172" s="2"/>
      <c r="AL172" s="2">
        <v>26</v>
      </c>
      <c r="AM172" s="2"/>
      <c r="AN172" s="2"/>
      <c r="AO172" s="2"/>
      <c r="AP172" s="2">
        <v>44</v>
      </c>
      <c r="AQ172" s="2">
        <v>536</v>
      </c>
      <c r="AR172" s="2"/>
      <c r="AS172" s="2"/>
    </row>
    <row r="173" spans="1:70" ht="33.75" customHeight="1" x14ac:dyDescent="0.25">
      <c r="A173" s="14">
        <v>43952</v>
      </c>
      <c r="B173" s="2" t="s">
        <v>402</v>
      </c>
      <c r="C173" s="2">
        <v>2223538213</v>
      </c>
      <c r="D173" s="18" t="s">
        <v>403</v>
      </c>
      <c r="E173" s="18" t="s">
        <v>405</v>
      </c>
      <c r="F173" s="47">
        <v>3</v>
      </c>
      <c r="G173" s="47">
        <v>11</v>
      </c>
      <c r="H173" s="47">
        <v>1</v>
      </c>
      <c r="I173" s="59">
        <v>43983</v>
      </c>
      <c r="J173" s="47">
        <v>107</v>
      </c>
      <c r="K173" s="47">
        <v>71</v>
      </c>
      <c r="L173" s="47">
        <v>70</v>
      </c>
      <c r="M173" s="47">
        <v>1</v>
      </c>
      <c r="N173" s="47">
        <v>95</v>
      </c>
      <c r="P173" s="2">
        <v>2</v>
      </c>
      <c r="Q173" s="47">
        <v>5</v>
      </c>
      <c r="R173" s="47">
        <v>21</v>
      </c>
      <c r="S173" s="47">
        <v>36</v>
      </c>
      <c r="T173" s="47">
        <v>2</v>
      </c>
      <c r="U173" s="47">
        <v>21</v>
      </c>
      <c r="V173" s="47">
        <v>89</v>
      </c>
      <c r="W173" s="47" t="s">
        <v>406</v>
      </c>
      <c r="X173" s="47">
        <v>10</v>
      </c>
      <c r="Y173" s="47">
        <v>12.5</v>
      </c>
      <c r="Z173" s="47">
        <v>3.9</v>
      </c>
      <c r="AA173" s="47">
        <v>233000</v>
      </c>
      <c r="AB173" s="47">
        <v>6900</v>
      </c>
      <c r="AC173" s="47">
        <v>410</v>
      </c>
      <c r="AD173" s="47">
        <v>70</v>
      </c>
      <c r="AE173" s="47">
        <v>0</v>
      </c>
      <c r="AF173" s="47">
        <v>5110</v>
      </c>
      <c r="AG173" s="47">
        <v>1240</v>
      </c>
      <c r="AH173" s="47">
        <v>4.2</v>
      </c>
      <c r="AI173" s="47">
        <v>140</v>
      </c>
      <c r="AJ173" s="47">
        <v>108</v>
      </c>
    </row>
    <row r="174" spans="1:70" ht="33.75" customHeight="1" x14ac:dyDescent="0.25">
      <c r="A174" s="14" t="s">
        <v>407</v>
      </c>
      <c r="B174" s="2" t="s">
        <v>402</v>
      </c>
      <c r="C174" s="2">
        <v>2223538214</v>
      </c>
      <c r="D174" s="18" t="s">
        <v>403</v>
      </c>
      <c r="E174" s="18" t="s">
        <v>405</v>
      </c>
      <c r="F174" s="47">
        <v>1</v>
      </c>
      <c r="G174" s="47">
        <v>15</v>
      </c>
      <c r="H174" s="47">
        <v>1</v>
      </c>
      <c r="I174" s="14" t="s">
        <v>407</v>
      </c>
      <c r="J174" s="47">
        <v>120</v>
      </c>
      <c r="K174" s="47">
        <v>64</v>
      </c>
      <c r="L174" s="47">
        <v>75</v>
      </c>
      <c r="M174" s="47">
        <v>1</v>
      </c>
      <c r="N174" s="47">
        <v>99</v>
      </c>
      <c r="P174" s="2">
        <v>2</v>
      </c>
      <c r="Q174" s="47">
        <v>5</v>
      </c>
      <c r="R174" s="47">
        <v>20</v>
      </c>
      <c r="S174" s="47">
        <v>37</v>
      </c>
      <c r="T174" s="47">
        <v>2</v>
      </c>
    </row>
    <row r="175" spans="1:70" ht="33.75" customHeight="1" x14ac:dyDescent="0.25">
      <c r="A175" s="14">
        <v>43986</v>
      </c>
      <c r="B175" s="2" t="s">
        <v>408</v>
      </c>
      <c r="C175" s="2">
        <v>2225638203</v>
      </c>
      <c r="D175" s="18" t="s">
        <v>410</v>
      </c>
      <c r="E175" s="18" t="s">
        <v>409</v>
      </c>
      <c r="F175" s="47">
        <v>3</v>
      </c>
      <c r="G175" s="33">
        <v>5</v>
      </c>
      <c r="H175" s="15">
        <v>1</v>
      </c>
      <c r="I175" s="14">
        <v>43986</v>
      </c>
      <c r="J175" s="2">
        <v>129</v>
      </c>
      <c r="K175" s="2">
        <v>77</v>
      </c>
      <c r="L175" s="2">
        <v>101</v>
      </c>
      <c r="M175" s="2">
        <v>1</v>
      </c>
      <c r="N175" s="2"/>
      <c r="O175" s="2">
        <v>89</v>
      </c>
      <c r="P175" s="2">
        <v>2</v>
      </c>
      <c r="Q175" s="2">
        <v>10</v>
      </c>
      <c r="R175" s="2">
        <v>26</v>
      </c>
      <c r="S175" s="2">
        <v>36.799999999999997</v>
      </c>
      <c r="T175" s="2">
        <v>2</v>
      </c>
      <c r="U175" s="2">
        <v>18</v>
      </c>
      <c r="V175" s="2">
        <v>194</v>
      </c>
      <c r="W175" s="2">
        <v>0.6</v>
      </c>
      <c r="X175" s="2">
        <v>8.4</v>
      </c>
      <c r="Y175" s="2">
        <v>12.7</v>
      </c>
      <c r="Z175" s="2">
        <v>4.4000000000000004</v>
      </c>
      <c r="AA175" s="2">
        <v>307000</v>
      </c>
      <c r="AB175" s="2">
        <v>5900</v>
      </c>
      <c r="AC175" s="2">
        <v>710</v>
      </c>
      <c r="AD175" s="2">
        <v>60</v>
      </c>
      <c r="AE175" s="2">
        <v>60</v>
      </c>
      <c r="AF175" s="2">
        <v>3890</v>
      </c>
      <c r="AG175" s="2">
        <v>1180</v>
      </c>
      <c r="AH175" s="2">
        <v>3.6</v>
      </c>
      <c r="AI175" s="2">
        <v>136</v>
      </c>
      <c r="AJ175" s="2">
        <v>104</v>
      </c>
      <c r="AK175" s="2"/>
      <c r="AL175" s="2">
        <v>48</v>
      </c>
      <c r="AM175" s="2"/>
      <c r="AN175" s="2"/>
      <c r="AO175" s="2"/>
      <c r="AP175" s="2">
        <v>33</v>
      </c>
      <c r="AQ175" s="2">
        <v>454</v>
      </c>
      <c r="AR175" s="2"/>
      <c r="AS175" s="2"/>
      <c r="AT175" s="2">
        <v>571</v>
      </c>
      <c r="AU175" s="2"/>
      <c r="AV175" s="2"/>
      <c r="AW175" s="2"/>
      <c r="AX175" s="2"/>
      <c r="AY175" s="2"/>
      <c r="AZ175" s="2"/>
      <c r="BA175" s="2"/>
      <c r="BB175" s="2">
        <v>7.47</v>
      </c>
      <c r="BC175" s="2">
        <v>28</v>
      </c>
      <c r="BD175" s="2">
        <v>20</v>
      </c>
      <c r="BE175" s="2">
        <v>80</v>
      </c>
    </row>
    <row r="176" spans="1:70" ht="33.75" customHeight="1" x14ac:dyDescent="0.25">
      <c r="A176" s="14">
        <v>43990</v>
      </c>
      <c r="B176" s="2" t="s">
        <v>408</v>
      </c>
      <c r="C176" s="2">
        <v>2225638204</v>
      </c>
      <c r="D176" s="18" t="s">
        <v>410</v>
      </c>
      <c r="E176" s="18" t="s">
        <v>409</v>
      </c>
      <c r="F176" s="47">
        <v>1</v>
      </c>
      <c r="G176" s="47">
        <v>15</v>
      </c>
      <c r="H176" s="47">
        <v>1</v>
      </c>
      <c r="I176" s="14">
        <v>43990</v>
      </c>
      <c r="J176" s="47">
        <v>107</v>
      </c>
      <c r="K176" s="47">
        <v>68</v>
      </c>
      <c r="L176" s="47">
        <v>80</v>
      </c>
      <c r="M176" s="47">
        <v>1</v>
      </c>
      <c r="O176" s="47">
        <v>95</v>
      </c>
      <c r="P176" s="2">
        <v>2</v>
      </c>
      <c r="R176" s="47">
        <v>20</v>
      </c>
      <c r="S176" s="47">
        <v>37</v>
      </c>
      <c r="T176" s="47">
        <v>2</v>
      </c>
    </row>
    <row r="177" spans="1:60" ht="33.75" customHeight="1" x14ac:dyDescent="0.25">
      <c r="A177" s="14">
        <v>43977</v>
      </c>
      <c r="B177" s="2" t="s">
        <v>196</v>
      </c>
      <c r="C177" s="2">
        <v>2223348696</v>
      </c>
      <c r="D177" s="18" t="s">
        <v>412</v>
      </c>
      <c r="E177" s="18" t="s">
        <v>411</v>
      </c>
      <c r="F177" s="47">
        <v>3</v>
      </c>
      <c r="G177" s="33">
        <v>1</v>
      </c>
      <c r="H177" s="15">
        <v>1</v>
      </c>
      <c r="I177" s="14">
        <v>43977</v>
      </c>
      <c r="J177" s="2">
        <v>156</v>
      </c>
      <c r="K177" s="2">
        <v>79</v>
      </c>
      <c r="L177" s="2">
        <v>89</v>
      </c>
      <c r="M177" s="2">
        <v>1</v>
      </c>
      <c r="N177" s="2"/>
      <c r="O177" s="2">
        <v>93</v>
      </c>
      <c r="P177" s="2">
        <v>2</v>
      </c>
      <c r="Q177" s="2"/>
      <c r="R177" s="2">
        <v>24</v>
      </c>
      <c r="S177" s="2">
        <v>38</v>
      </c>
      <c r="T177" s="2">
        <v>2</v>
      </c>
      <c r="U177" s="2">
        <v>44</v>
      </c>
      <c r="V177" s="2">
        <v>93</v>
      </c>
      <c r="W177" s="2">
        <v>1.06</v>
      </c>
      <c r="X177" s="2">
        <v>20</v>
      </c>
      <c r="Y177" s="2">
        <v>13</v>
      </c>
      <c r="Z177" s="2">
        <v>4.5</v>
      </c>
      <c r="AA177" s="2">
        <v>339000</v>
      </c>
      <c r="AB177" s="2">
        <v>4300</v>
      </c>
      <c r="AC177" s="2">
        <v>390</v>
      </c>
      <c r="AD177" s="2">
        <v>40</v>
      </c>
      <c r="AE177" s="2">
        <v>40</v>
      </c>
      <c r="AF177" s="2">
        <v>2920</v>
      </c>
      <c r="AG177" s="2">
        <v>950</v>
      </c>
      <c r="AH177" s="2">
        <v>4.9000000000000004</v>
      </c>
      <c r="AI177" s="2">
        <v>138</v>
      </c>
      <c r="AJ177" s="2">
        <v>104</v>
      </c>
      <c r="AK177" s="2"/>
      <c r="AL177" s="2">
        <v>116</v>
      </c>
      <c r="AM177" s="2"/>
      <c r="AN177" s="2"/>
      <c r="AO177" s="2"/>
      <c r="AP177" s="2">
        <v>156</v>
      </c>
      <c r="AQ177" s="2">
        <v>489</v>
      </c>
      <c r="AR177" s="2"/>
      <c r="AS177" s="2"/>
      <c r="AT177" s="2">
        <v>511</v>
      </c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>
        <v>112</v>
      </c>
      <c r="BH177" s="2">
        <v>18</v>
      </c>
    </row>
    <row r="178" spans="1:60" ht="33.75" customHeight="1" x14ac:dyDescent="0.25">
      <c r="A178" s="14">
        <v>43982</v>
      </c>
      <c r="B178" s="2" t="s">
        <v>196</v>
      </c>
      <c r="C178" s="2">
        <v>2223348697</v>
      </c>
      <c r="D178" s="18" t="s">
        <v>412</v>
      </c>
      <c r="E178" s="18" t="s">
        <v>411</v>
      </c>
      <c r="F178" s="47">
        <v>2</v>
      </c>
      <c r="G178" s="47">
        <v>11</v>
      </c>
      <c r="H178" s="47">
        <v>1</v>
      </c>
      <c r="I178" s="59">
        <v>43982</v>
      </c>
      <c r="J178" s="47">
        <v>115</v>
      </c>
      <c r="K178" s="47">
        <v>79</v>
      </c>
      <c r="L178" s="47">
        <v>88</v>
      </c>
      <c r="M178" s="47">
        <v>1</v>
      </c>
      <c r="N178" s="47">
        <v>90</v>
      </c>
      <c r="P178" s="2">
        <v>2</v>
      </c>
      <c r="Q178" s="47">
        <v>3</v>
      </c>
      <c r="R178" s="47">
        <v>20</v>
      </c>
      <c r="S178" s="47">
        <v>36</v>
      </c>
      <c r="T178" s="47">
        <v>2</v>
      </c>
    </row>
    <row r="179" spans="1:60" ht="33.75" customHeight="1" x14ac:dyDescent="0.25">
      <c r="A179" s="14">
        <v>43986</v>
      </c>
      <c r="B179" s="2" t="s">
        <v>196</v>
      </c>
      <c r="C179" s="2">
        <v>2223348698</v>
      </c>
      <c r="D179" s="18" t="s">
        <v>412</v>
      </c>
      <c r="E179" s="18" t="s">
        <v>411</v>
      </c>
      <c r="F179" s="47">
        <v>1</v>
      </c>
      <c r="G179" s="47">
        <v>15</v>
      </c>
      <c r="H179" s="47">
        <v>1</v>
      </c>
      <c r="I179" s="14">
        <v>43986</v>
      </c>
      <c r="J179" s="47">
        <v>151</v>
      </c>
      <c r="K179" s="47">
        <v>80</v>
      </c>
      <c r="L179" s="47">
        <v>87</v>
      </c>
      <c r="M179" s="47">
        <v>1</v>
      </c>
      <c r="N179" s="47">
        <v>92</v>
      </c>
      <c r="P179" s="2">
        <v>2</v>
      </c>
      <c r="Q179" s="47">
        <v>3</v>
      </c>
      <c r="R179" s="47">
        <v>20</v>
      </c>
      <c r="S179" s="47">
        <v>36.799999999999997</v>
      </c>
      <c r="T179" s="47">
        <v>2</v>
      </c>
      <c r="U179" s="47">
        <v>33</v>
      </c>
      <c r="V179" s="47">
        <v>125</v>
      </c>
      <c r="W179" s="47">
        <v>0.6</v>
      </c>
      <c r="X179" s="47">
        <v>16</v>
      </c>
      <c r="Y179" s="47">
        <v>13.9</v>
      </c>
      <c r="Z179" s="47">
        <v>4.3</v>
      </c>
      <c r="AA179" s="47">
        <v>270000</v>
      </c>
      <c r="AB179" s="47">
        <v>5000</v>
      </c>
      <c r="AC179" s="47">
        <v>395</v>
      </c>
      <c r="AD179" s="47">
        <v>40</v>
      </c>
      <c r="AE179" s="47">
        <v>40</v>
      </c>
      <c r="AF179" s="47">
        <v>3600</v>
      </c>
      <c r="AG179" s="47">
        <v>958</v>
      </c>
    </row>
    <row r="180" spans="1:60" ht="33.75" customHeight="1" x14ac:dyDescent="0.25">
      <c r="A180" s="14">
        <v>43981</v>
      </c>
      <c r="B180" s="2" t="s">
        <v>259</v>
      </c>
      <c r="C180" s="2">
        <v>228229997</v>
      </c>
      <c r="D180" s="18" t="s">
        <v>415</v>
      </c>
      <c r="E180" s="18" t="s">
        <v>414</v>
      </c>
      <c r="F180" s="47">
        <v>3</v>
      </c>
      <c r="G180" s="33">
        <v>1</v>
      </c>
      <c r="H180" s="15">
        <v>1</v>
      </c>
      <c r="I180" s="14">
        <v>43981</v>
      </c>
      <c r="J180" s="2">
        <v>134</v>
      </c>
      <c r="K180" s="2">
        <v>88</v>
      </c>
      <c r="L180" s="2">
        <v>120</v>
      </c>
      <c r="M180" s="2">
        <v>1</v>
      </c>
      <c r="N180" s="2"/>
      <c r="O180" s="2">
        <v>93</v>
      </c>
      <c r="P180" s="2">
        <v>2</v>
      </c>
      <c r="Q180" s="2"/>
      <c r="R180" s="2">
        <v>26</v>
      </c>
      <c r="S180" s="2">
        <v>37.5</v>
      </c>
      <c r="T180" s="2">
        <v>2</v>
      </c>
      <c r="U180" s="2">
        <v>18</v>
      </c>
      <c r="V180" s="2">
        <v>93</v>
      </c>
      <c r="W180" s="2">
        <v>0.64</v>
      </c>
      <c r="X180" s="2">
        <v>8.4</v>
      </c>
      <c r="Y180" s="2">
        <v>14.9</v>
      </c>
      <c r="Z180" s="2">
        <v>4.66</v>
      </c>
      <c r="AA180" s="2">
        <v>247000</v>
      </c>
      <c r="AB180" s="2">
        <v>8000</v>
      </c>
      <c r="AC180" s="2">
        <v>480</v>
      </c>
      <c r="AD180" s="2">
        <v>0</v>
      </c>
      <c r="AE180" s="2">
        <v>0</v>
      </c>
      <c r="AF180" s="2">
        <v>6400</v>
      </c>
      <c r="AG180" s="2">
        <v>1040</v>
      </c>
      <c r="AH180" s="2">
        <v>4.2</v>
      </c>
      <c r="AI180" s="2">
        <v>133</v>
      </c>
      <c r="AJ180" s="2">
        <v>100</v>
      </c>
      <c r="AK180" s="2"/>
      <c r="AL180" s="2">
        <v>41</v>
      </c>
      <c r="AM180" s="2"/>
      <c r="AN180" s="2"/>
      <c r="AO180" s="2"/>
      <c r="AP180" s="2">
        <v>32</v>
      </c>
      <c r="AQ180" s="2">
        <v>465</v>
      </c>
      <c r="AR180" s="2"/>
      <c r="AS180" s="2"/>
      <c r="AT180" s="2">
        <v>319</v>
      </c>
      <c r="AU180" s="2"/>
      <c r="AV180" s="2"/>
      <c r="AW180" s="2"/>
      <c r="AX180" s="2"/>
      <c r="AY180" s="2"/>
      <c r="AZ180" s="2"/>
      <c r="BA180" s="2"/>
      <c r="BB180" s="2">
        <v>7.45</v>
      </c>
      <c r="BC180" s="2">
        <v>27</v>
      </c>
      <c r="BD180" s="2">
        <v>18</v>
      </c>
      <c r="BE180" s="2">
        <v>84</v>
      </c>
    </row>
    <row r="181" spans="1:60" ht="33.75" customHeight="1" x14ac:dyDescent="0.25">
      <c r="A181" s="14">
        <v>43986</v>
      </c>
      <c r="B181" s="2" t="s">
        <v>259</v>
      </c>
      <c r="C181" s="2">
        <v>228229998</v>
      </c>
      <c r="D181" s="18" t="s">
        <v>415</v>
      </c>
      <c r="E181" s="18" t="s">
        <v>414</v>
      </c>
      <c r="F181" s="47">
        <v>1</v>
      </c>
      <c r="G181" s="47">
        <v>15</v>
      </c>
      <c r="H181" s="47">
        <v>1</v>
      </c>
      <c r="I181" s="59">
        <v>43955</v>
      </c>
      <c r="J181" s="47">
        <v>117</v>
      </c>
      <c r="K181" s="47">
        <v>76</v>
      </c>
      <c r="L181" s="47">
        <v>71</v>
      </c>
      <c r="M181" s="47">
        <v>1</v>
      </c>
      <c r="N181" s="47">
        <v>95</v>
      </c>
      <c r="P181" s="2">
        <v>2</v>
      </c>
      <c r="Q181" s="47">
        <v>2</v>
      </c>
      <c r="R181" s="47">
        <v>20</v>
      </c>
      <c r="S181" s="47">
        <v>37.200000000000003</v>
      </c>
      <c r="T181" s="47">
        <v>2</v>
      </c>
      <c r="U181" s="47">
        <v>22</v>
      </c>
      <c r="V181" s="47">
        <v>84</v>
      </c>
      <c r="W181" s="47">
        <v>0.74</v>
      </c>
      <c r="X181" s="47">
        <v>10.3</v>
      </c>
      <c r="Y181" s="47">
        <v>13.9</v>
      </c>
      <c r="Z181" s="47">
        <v>4.2</v>
      </c>
      <c r="AA181" s="47">
        <v>364000</v>
      </c>
      <c r="AB181" s="47">
        <v>5800</v>
      </c>
      <c r="AC181" s="47">
        <v>700</v>
      </c>
      <c r="AD181" s="47">
        <v>0</v>
      </c>
      <c r="AE181" s="47">
        <v>60</v>
      </c>
      <c r="AF181" s="47">
        <v>4000</v>
      </c>
      <c r="AG181" s="47">
        <v>1040</v>
      </c>
      <c r="AH181" s="47">
        <v>3.8</v>
      </c>
      <c r="AI181" s="47">
        <v>137</v>
      </c>
      <c r="AJ181" s="47">
        <v>107</v>
      </c>
      <c r="AL181" s="47">
        <v>74</v>
      </c>
      <c r="AM181" s="47">
        <v>113</v>
      </c>
      <c r="AP181" s="47">
        <v>96</v>
      </c>
      <c r="BG181" s="47">
        <v>90</v>
      </c>
      <c r="BH181" s="47">
        <v>9</v>
      </c>
    </row>
    <row r="182" spans="1:60" ht="33.75" customHeight="1" x14ac:dyDescent="0.25">
      <c r="A182" s="14">
        <v>43973</v>
      </c>
      <c r="B182" s="2" t="s">
        <v>219</v>
      </c>
      <c r="C182" s="2">
        <v>2224532110</v>
      </c>
      <c r="D182" s="18" t="s">
        <v>418</v>
      </c>
      <c r="E182" s="18" t="s">
        <v>417</v>
      </c>
      <c r="F182" s="47">
        <v>3</v>
      </c>
      <c r="G182" s="33">
        <v>5</v>
      </c>
      <c r="H182" s="15">
        <v>1</v>
      </c>
      <c r="I182" s="14">
        <v>43973</v>
      </c>
      <c r="J182" s="2">
        <v>110</v>
      </c>
      <c r="K182" s="2">
        <v>78</v>
      </c>
      <c r="L182" s="2">
        <v>120</v>
      </c>
      <c r="M182" s="2">
        <v>1</v>
      </c>
      <c r="N182" s="2">
        <v>85</v>
      </c>
      <c r="O182" s="2"/>
      <c r="P182" s="2">
        <v>2</v>
      </c>
      <c r="Q182" s="2">
        <v>2</v>
      </c>
      <c r="R182" s="2">
        <v>22</v>
      </c>
      <c r="S182" s="2">
        <v>37.5</v>
      </c>
      <c r="T182" s="2">
        <v>2</v>
      </c>
      <c r="U182" s="2">
        <v>66</v>
      </c>
      <c r="V182" s="2">
        <v>171</v>
      </c>
      <c r="W182" s="2">
        <v>1.32</v>
      </c>
      <c r="X182" s="2">
        <v>30.9</v>
      </c>
      <c r="Y182" s="2">
        <v>14.6</v>
      </c>
      <c r="Z182" s="2">
        <v>5</v>
      </c>
      <c r="AA182" s="2">
        <v>310000</v>
      </c>
      <c r="AB182" s="2">
        <v>8800</v>
      </c>
      <c r="AC182" s="2">
        <v>160</v>
      </c>
      <c r="AD182" s="2">
        <v>0</v>
      </c>
      <c r="AE182" s="2">
        <v>90</v>
      </c>
      <c r="AF182" s="2">
        <v>6950</v>
      </c>
      <c r="AG182" s="2">
        <v>700</v>
      </c>
      <c r="AH182" s="2">
        <v>5.3</v>
      </c>
      <c r="AI182" s="2">
        <v>128</v>
      </c>
      <c r="AJ182" s="2">
        <v>93</v>
      </c>
      <c r="AK182" s="2"/>
      <c r="AL182" s="2">
        <v>45</v>
      </c>
      <c r="AM182" s="2"/>
      <c r="AN182" s="2"/>
      <c r="AO182" s="2"/>
      <c r="AP182" s="2">
        <v>21</v>
      </c>
      <c r="AQ182" s="2"/>
      <c r="AR182" s="2"/>
      <c r="AS182" s="2"/>
      <c r="AT182" s="2">
        <v>260</v>
      </c>
      <c r="AU182" s="2"/>
      <c r="AV182" s="2"/>
      <c r="AW182" s="2"/>
      <c r="AX182" s="2"/>
      <c r="AY182" s="2"/>
      <c r="AZ182" s="2"/>
      <c r="BA182" s="2"/>
      <c r="BB182" s="2">
        <v>7.5</v>
      </c>
      <c r="BC182" s="2">
        <v>31</v>
      </c>
      <c r="BD182" s="2">
        <v>25</v>
      </c>
      <c r="BE182" s="2">
        <v>70</v>
      </c>
    </row>
    <row r="183" spans="1:60" ht="33.75" customHeight="1" x14ac:dyDescent="0.25">
      <c r="A183" s="14">
        <v>43978</v>
      </c>
      <c r="B183" s="2" t="s">
        <v>219</v>
      </c>
      <c r="C183" s="2">
        <v>2224532111</v>
      </c>
      <c r="D183" s="18" t="s">
        <v>418</v>
      </c>
      <c r="E183" s="18" t="s">
        <v>417</v>
      </c>
      <c r="F183" s="47">
        <v>2</v>
      </c>
      <c r="G183" s="47">
        <v>11</v>
      </c>
      <c r="H183" s="47">
        <v>1</v>
      </c>
      <c r="I183" s="14">
        <v>43978</v>
      </c>
      <c r="J183" s="47">
        <v>159</v>
      </c>
      <c r="K183" s="47">
        <v>72</v>
      </c>
      <c r="L183" s="47">
        <v>70</v>
      </c>
      <c r="M183" s="47">
        <v>1</v>
      </c>
      <c r="N183" s="47">
        <v>90</v>
      </c>
      <c r="P183" s="2">
        <v>2</v>
      </c>
      <c r="Q183" s="47">
        <v>5</v>
      </c>
      <c r="R183" s="47">
        <v>18</v>
      </c>
      <c r="S183" s="47">
        <v>37</v>
      </c>
      <c r="T183" s="47">
        <v>2</v>
      </c>
      <c r="U183" s="47">
        <v>45</v>
      </c>
      <c r="V183" s="47">
        <v>160</v>
      </c>
      <c r="W183" s="47">
        <v>0.72</v>
      </c>
      <c r="X183" s="47">
        <v>20.9</v>
      </c>
      <c r="Y183" s="47">
        <v>13.2</v>
      </c>
      <c r="Z183" s="47">
        <v>4.2</v>
      </c>
      <c r="AA183" s="47">
        <v>330000</v>
      </c>
      <c r="AB183" s="47">
        <v>9000</v>
      </c>
      <c r="AC183" s="47">
        <v>540</v>
      </c>
      <c r="AD183" s="47">
        <v>0</v>
      </c>
      <c r="AE183" s="47">
        <v>0</v>
      </c>
      <c r="AF183" s="47">
        <v>7200</v>
      </c>
      <c r="AG183" s="47">
        <v>1170</v>
      </c>
      <c r="AH183" s="47">
        <v>4.7</v>
      </c>
      <c r="AI183" s="47">
        <v>133</v>
      </c>
      <c r="AJ183" s="47">
        <v>101</v>
      </c>
      <c r="AK183" s="47">
        <v>8.3000000000000007</v>
      </c>
      <c r="AL183" s="47">
        <v>36</v>
      </c>
      <c r="AP183" s="47">
        <v>17</v>
      </c>
      <c r="AS183" s="47">
        <v>28</v>
      </c>
      <c r="AT183" s="47">
        <v>216</v>
      </c>
    </row>
    <row r="184" spans="1:60" ht="33.75" customHeight="1" x14ac:dyDescent="0.25">
      <c r="A184" s="59">
        <v>43952</v>
      </c>
      <c r="B184" s="2" t="s">
        <v>219</v>
      </c>
      <c r="C184" s="2">
        <v>2224532112</v>
      </c>
      <c r="D184" s="18" t="s">
        <v>418</v>
      </c>
      <c r="E184" s="18" t="s">
        <v>417</v>
      </c>
      <c r="F184" s="47">
        <v>3</v>
      </c>
      <c r="G184" s="47">
        <v>11</v>
      </c>
      <c r="H184" s="47">
        <v>1</v>
      </c>
      <c r="I184" s="59">
        <v>43952</v>
      </c>
      <c r="J184" s="47">
        <v>110</v>
      </c>
      <c r="K184" s="47">
        <v>50</v>
      </c>
      <c r="L184" s="47">
        <v>78</v>
      </c>
      <c r="M184" s="47">
        <v>1</v>
      </c>
      <c r="N184" s="47">
        <v>93</v>
      </c>
      <c r="P184" s="2">
        <v>2</v>
      </c>
      <c r="Q184" s="47">
        <v>5</v>
      </c>
      <c r="R184" s="47">
        <v>20</v>
      </c>
      <c r="S184" s="47">
        <v>36.9</v>
      </c>
      <c r="T184" s="47">
        <v>2</v>
      </c>
      <c r="U184" s="47">
        <v>38</v>
      </c>
      <c r="V184" s="47">
        <v>149</v>
      </c>
      <c r="W184" s="47">
        <v>0.72</v>
      </c>
      <c r="X184" s="47">
        <v>17</v>
      </c>
      <c r="Y184" s="47">
        <v>13</v>
      </c>
      <c r="Z184" s="47">
        <v>4.2</v>
      </c>
      <c r="AA184" s="47">
        <v>509000</v>
      </c>
      <c r="AB184" s="47">
        <v>8100</v>
      </c>
      <c r="AC184" s="47">
        <v>490</v>
      </c>
      <c r="AD184" s="47">
        <v>80</v>
      </c>
      <c r="AE184" s="47">
        <v>0</v>
      </c>
      <c r="AF184" s="47">
        <v>6640</v>
      </c>
      <c r="AG184" s="47">
        <v>890</v>
      </c>
      <c r="AH184" s="47">
        <v>4.9000000000000004</v>
      </c>
      <c r="AI184" s="47">
        <v>131</v>
      </c>
      <c r="AJ184" s="47">
        <v>98</v>
      </c>
      <c r="AK184" s="47">
        <v>8.6999999999999993</v>
      </c>
      <c r="AL184" s="47">
        <v>19</v>
      </c>
      <c r="AM184" s="47">
        <v>79</v>
      </c>
      <c r="AP184" s="47">
        <v>23</v>
      </c>
      <c r="AT184" s="47">
        <v>171</v>
      </c>
    </row>
    <row r="185" spans="1:60" ht="33.75" customHeight="1" x14ac:dyDescent="0.25">
      <c r="A185" s="59">
        <v>43957</v>
      </c>
      <c r="B185" s="2" t="s">
        <v>219</v>
      </c>
      <c r="C185" s="2">
        <v>2224532113</v>
      </c>
      <c r="D185" s="18" t="s">
        <v>418</v>
      </c>
      <c r="E185" s="18" t="s">
        <v>417</v>
      </c>
      <c r="F185" s="47">
        <v>3</v>
      </c>
      <c r="G185" s="47">
        <v>11</v>
      </c>
      <c r="H185" s="47">
        <v>1</v>
      </c>
      <c r="I185" s="59">
        <v>43957</v>
      </c>
      <c r="J185" s="47">
        <v>150</v>
      </c>
      <c r="K185" s="47">
        <v>70</v>
      </c>
      <c r="L185" s="47">
        <v>79</v>
      </c>
      <c r="M185" s="47">
        <v>1</v>
      </c>
      <c r="N185" s="47">
        <v>90</v>
      </c>
      <c r="P185" s="2">
        <v>2</v>
      </c>
      <c r="Q185" s="47">
        <v>5</v>
      </c>
      <c r="R185" s="47">
        <v>20</v>
      </c>
      <c r="S185" s="47">
        <v>39.4</v>
      </c>
      <c r="T185" s="47">
        <v>2</v>
      </c>
      <c r="U185" s="47">
        <v>38</v>
      </c>
      <c r="V185" s="47">
        <v>118</v>
      </c>
      <c r="W185" s="47">
        <v>0.69</v>
      </c>
      <c r="X185" s="47">
        <v>17</v>
      </c>
      <c r="Y185" s="47">
        <v>12.5</v>
      </c>
      <c r="Z185" s="47">
        <v>3.8</v>
      </c>
      <c r="AA185" s="47">
        <v>557000</v>
      </c>
      <c r="AB185" s="47">
        <v>7300</v>
      </c>
      <c r="AC185" s="47">
        <v>360</v>
      </c>
      <c r="AD185" s="47">
        <v>0</v>
      </c>
      <c r="AE185" s="47">
        <v>0</v>
      </c>
      <c r="AF185" s="47">
        <v>5480</v>
      </c>
      <c r="AG185" s="47">
        <v>1460</v>
      </c>
      <c r="AH185" s="47">
        <v>4.7</v>
      </c>
      <c r="AI185" s="47">
        <v>130</v>
      </c>
      <c r="AJ185" s="47">
        <v>98</v>
      </c>
      <c r="AK185" s="47">
        <v>8.8000000000000007</v>
      </c>
      <c r="AL185" s="47">
        <v>20</v>
      </c>
      <c r="AP185" s="47">
        <v>25</v>
      </c>
      <c r="AQ185" s="47">
        <v>388</v>
      </c>
    </row>
    <row r="186" spans="1:60" ht="33.75" customHeight="1" x14ac:dyDescent="0.25">
      <c r="A186" s="59">
        <v>43960</v>
      </c>
      <c r="B186" s="2" t="s">
        <v>219</v>
      </c>
      <c r="C186" s="2">
        <v>2224532114</v>
      </c>
      <c r="D186" s="18" t="s">
        <v>418</v>
      </c>
      <c r="E186" s="18" t="s">
        <v>417</v>
      </c>
      <c r="F186" s="47">
        <v>3</v>
      </c>
      <c r="G186" s="47">
        <v>15</v>
      </c>
      <c r="H186" s="47">
        <v>1</v>
      </c>
      <c r="I186" s="59">
        <v>43960</v>
      </c>
      <c r="J186" s="47">
        <v>156</v>
      </c>
      <c r="K186" s="47">
        <v>65</v>
      </c>
      <c r="L186" s="47">
        <v>80</v>
      </c>
      <c r="M186" s="47">
        <v>1</v>
      </c>
      <c r="N186" s="47">
        <v>100</v>
      </c>
      <c r="P186" s="2">
        <v>2</v>
      </c>
      <c r="Q186" s="47">
        <v>5</v>
      </c>
      <c r="R186" s="47">
        <v>20</v>
      </c>
      <c r="S186" s="47">
        <v>37</v>
      </c>
      <c r="T186" s="47">
        <v>2</v>
      </c>
      <c r="U186" s="47">
        <v>6</v>
      </c>
      <c r="V186" s="47">
        <v>123</v>
      </c>
      <c r="W186" s="47">
        <v>0.6</v>
      </c>
      <c r="X186" s="47">
        <v>1.1000000000000001</v>
      </c>
      <c r="Y186" s="47">
        <v>11.3</v>
      </c>
      <c r="Z186" s="47">
        <v>3.6</v>
      </c>
      <c r="AA186" s="47">
        <v>448000</v>
      </c>
      <c r="AB186" s="47">
        <v>5800</v>
      </c>
      <c r="AC186" s="47">
        <v>400</v>
      </c>
      <c r="AD186" s="47">
        <v>116</v>
      </c>
      <c r="AE186" s="47">
        <v>40</v>
      </c>
      <c r="AF186" s="47">
        <v>3770</v>
      </c>
      <c r="AG186" s="47">
        <v>1300</v>
      </c>
      <c r="AH186" s="47">
        <v>4.3</v>
      </c>
      <c r="AI186" s="47">
        <v>132</v>
      </c>
      <c r="AJ186" s="47">
        <v>96</v>
      </c>
      <c r="AK186" s="47">
        <v>8.5</v>
      </c>
      <c r="AL186" s="47">
        <v>20</v>
      </c>
      <c r="AP186" s="47">
        <v>17</v>
      </c>
      <c r="AT186" s="47">
        <v>200</v>
      </c>
    </row>
    <row r="187" spans="1:60" ht="33.75" customHeight="1" x14ac:dyDescent="0.25">
      <c r="A187" s="14">
        <v>43987</v>
      </c>
      <c r="B187" s="2" t="s">
        <v>419</v>
      </c>
      <c r="C187" s="2" t="s">
        <v>325</v>
      </c>
      <c r="D187" s="18" t="s">
        <v>421</v>
      </c>
      <c r="E187" s="18" t="s">
        <v>420</v>
      </c>
      <c r="F187" s="47">
        <v>3</v>
      </c>
      <c r="G187" s="33">
        <v>5</v>
      </c>
      <c r="H187" s="15">
        <v>1</v>
      </c>
      <c r="I187" s="14">
        <v>43987</v>
      </c>
      <c r="J187" s="2">
        <v>99</v>
      </c>
      <c r="K187" s="2">
        <v>66</v>
      </c>
      <c r="L187" s="2">
        <v>95</v>
      </c>
      <c r="M187" s="2">
        <v>1</v>
      </c>
      <c r="N187" s="2"/>
      <c r="O187" s="2">
        <v>93</v>
      </c>
      <c r="P187" s="2">
        <v>2</v>
      </c>
      <c r="Q187" s="2"/>
      <c r="R187" s="2">
        <v>21</v>
      </c>
      <c r="S187" s="2">
        <v>37.5</v>
      </c>
      <c r="T187" s="2">
        <v>2</v>
      </c>
      <c r="U187" s="2">
        <v>16</v>
      </c>
      <c r="V187" s="2">
        <v>85</v>
      </c>
      <c r="W187" s="2">
        <v>0.6</v>
      </c>
      <c r="X187" s="2">
        <v>7.8</v>
      </c>
      <c r="Y187" s="2">
        <v>13.1</v>
      </c>
      <c r="Z187" s="2">
        <v>4.4000000000000004</v>
      </c>
      <c r="AA187" s="2">
        <v>224000</v>
      </c>
      <c r="AB187" s="2">
        <v>3900</v>
      </c>
      <c r="AC187" s="2">
        <v>230</v>
      </c>
      <c r="AD187" s="2">
        <v>0</v>
      </c>
      <c r="AE187" s="2">
        <v>0</v>
      </c>
      <c r="AF187" s="2">
        <v>2650</v>
      </c>
      <c r="AG187" s="2">
        <v>860</v>
      </c>
      <c r="AH187" s="2">
        <v>3.7</v>
      </c>
      <c r="AI187" s="2">
        <v>136</v>
      </c>
      <c r="AJ187" s="2">
        <v>104</v>
      </c>
      <c r="AK187" s="2"/>
      <c r="AL187" s="2">
        <v>79</v>
      </c>
      <c r="AM187" s="2"/>
      <c r="AN187" s="2"/>
      <c r="AO187" s="2"/>
      <c r="AP187" s="2">
        <v>68</v>
      </c>
      <c r="AQ187" s="2">
        <v>425</v>
      </c>
      <c r="AR187" s="2"/>
      <c r="AS187" s="2"/>
      <c r="AT187" s="2">
        <v>392</v>
      </c>
      <c r="AU187" s="2"/>
      <c r="AV187" s="2"/>
      <c r="AW187" s="2"/>
      <c r="AX187" s="2"/>
      <c r="AY187" s="2"/>
      <c r="AZ187" s="2"/>
      <c r="BA187" s="2"/>
      <c r="BB187" s="2">
        <v>7.5</v>
      </c>
      <c r="BC187" s="2">
        <v>25</v>
      </c>
      <c r="BD187" s="2">
        <v>19</v>
      </c>
      <c r="BE187" s="2">
        <v>69</v>
      </c>
    </row>
    <row r="188" spans="1:60" ht="33.75" customHeight="1" x14ac:dyDescent="0.25">
      <c r="A188" s="14">
        <v>43990</v>
      </c>
      <c r="B188" s="2" t="s">
        <v>419</v>
      </c>
      <c r="C188" s="2" t="s">
        <v>325</v>
      </c>
      <c r="D188" s="18" t="s">
        <v>421</v>
      </c>
      <c r="E188" s="18" t="s">
        <v>420</v>
      </c>
      <c r="F188" s="47">
        <v>3</v>
      </c>
      <c r="G188" s="47">
        <v>15</v>
      </c>
      <c r="H188" s="47">
        <v>1</v>
      </c>
      <c r="I188" s="14">
        <v>43990</v>
      </c>
      <c r="J188" s="47">
        <v>74</v>
      </c>
      <c r="K188" s="47">
        <v>43</v>
      </c>
      <c r="L188" s="47">
        <v>85</v>
      </c>
      <c r="M188" s="47">
        <v>1</v>
      </c>
      <c r="O188" s="47">
        <v>93</v>
      </c>
      <c r="P188" s="2">
        <v>2</v>
      </c>
      <c r="R188" s="47">
        <v>21</v>
      </c>
      <c r="S188" s="47">
        <v>37</v>
      </c>
      <c r="T188" s="47">
        <v>2</v>
      </c>
      <c r="U188" s="47">
        <v>13</v>
      </c>
      <c r="V188" s="47">
        <v>71</v>
      </c>
      <c r="W188" s="47">
        <v>0.51</v>
      </c>
      <c r="X188" s="47">
        <v>6.3</v>
      </c>
      <c r="Y188" s="47">
        <v>12.6</v>
      </c>
      <c r="Z188" s="47">
        <v>4.21</v>
      </c>
      <c r="AA188" s="47">
        <v>259000</v>
      </c>
      <c r="AB188" s="47">
        <v>6200</v>
      </c>
      <c r="AC188" s="47">
        <v>430</v>
      </c>
      <c r="AD188" s="47">
        <v>0</v>
      </c>
      <c r="AE188" s="47">
        <v>60</v>
      </c>
      <c r="AF188" s="47">
        <v>5080</v>
      </c>
      <c r="AG188" s="47">
        <v>620</v>
      </c>
      <c r="AH188" s="47">
        <v>3.7</v>
      </c>
      <c r="AI188" s="47">
        <v>135</v>
      </c>
      <c r="AJ188" s="47">
        <v>105</v>
      </c>
      <c r="AL188" s="47">
        <v>101</v>
      </c>
      <c r="AP188" s="47">
        <v>76</v>
      </c>
      <c r="AT188" s="47">
        <v>337</v>
      </c>
      <c r="BB188" s="47">
        <v>7.5</v>
      </c>
      <c r="BC188" s="47">
        <v>25</v>
      </c>
      <c r="BD188" s="47">
        <v>19.5</v>
      </c>
      <c r="BE188" s="47">
        <v>69</v>
      </c>
    </row>
    <row r="189" spans="1:60" ht="33.75" customHeight="1" x14ac:dyDescent="0.25">
      <c r="A189" s="14">
        <v>43987</v>
      </c>
      <c r="B189" s="2" t="s">
        <v>422</v>
      </c>
      <c r="C189" s="2">
        <v>2227241163</v>
      </c>
      <c r="D189" s="18" t="s">
        <v>424</v>
      </c>
      <c r="E189" s="18" t="s">
        <v>423</v>
      </c>
      <c r="F189" s="47">
        <v>3</v>
      </c>
      <c r="G189" s="33">
        <v>2</v>
      </c>
      <c r="H189" s="15">
        <v>1</v>
      </c>
      <c r="I189" s="14">
        <v>43987</v>
      </c>
      <c r="J189" s="2">
        <v>110</v>
      </c>
      <c r="K189" s="2">
        <v>68</v>
      </c>
      <c r="L189" s="2">
        <v>90</v>
      </c>
      <c r="M189" s="2">
        <v>1</v>
      </c>
      <c r="N189" s="2"/>
      <c r="O189" s="2">
        <v>95</v>
      </c>
      <c r="P189" s="2">
        <v>2</v>
      </c>
      <c r="Q189" s="2"/>
      <c r="R189" s="2">
        <v>22</v>
      </c>
      <c r="S189" s="2">
        <v>35.5</v>
      </c>
      <c r="T189" s="2">
        <v>2</v>
      </c>
      <c r="U189" s="2">
        <v>31</v>
      </c>
      <c r="V189" s="2">
        <v>130</v>
      </c>
      <c r="W189" s="2">
        <v>0.7</v>
      </c>
      <c r="X189" s="2">
        <v>14</v>
      </c>
      <c r="Y189" s="2">
        <v>13.4</v>
      </c>
      <c r="Z189" s="2">
        <v>4.4800000000000004</v>
      </c>
      <c r="AA189" s="2">
        <v>153000</v>
      </c>
      <c r="AB189" s="2">
        <v>5600</v>
      </c>
      <c r="AC189" s="2">
        <v>390</v>
      </c>
      <c r="AD189" s="2">
        <v>60</v>
      </c>
      <c r="AE189" s="2">
        <v>0</v>
      </c>
      <c r="AF189" s="2">
        <v>4480</v>
      </c>
      <c r="AG189" s="2">
        <v>670</v>
      </c>
      <c r="AH189" s="2">
        <v>4.2</v>
      </c>
      <c r="AI189" s="2">
        <v>133</v>
      </c>
      <c r="AJ189" s="2">
        <v>104</v>
      </c>
      <c r="AK189" s="2"/>
      <c r="AL189" s="2">
        <v>25</v>
      </c>
      <c r="AM189" s="2"/>
      <c r="AN189" s="2"/>
      <c r="AO189" s="2"/>
      <c r="AP189" s="2">
        <v>27</v>
      </c>
      <c r="AQ189" s="2">
        <v>194</v>
      </c>
      <c r="AR189" s="2"/>
      <c r="AS189" s="2"/>
      <c r="AT189" s="2">
        <v>161</v>
      </c>
      <c r="AU189" s="2"/>
      <c r="AV189" s="2"/>
      <c r="AW189" s="2"/>
      <c r="AX189" s="2"/>
      <c r="AY189" s="2"/>
      <c r="AZ189" s="2"/>
      <c r="BA189" s="2"/>
      <c r="BB189" s="2">
        <v>7.46</v>
      </c>
      <c r="BC189" s="2">
        <v>27</v>
      </c>
      <c r="BD189" s="2">
        <v>19</v>
      </c>
      <c r="BE189" s="2">
        <v>105</v>
      </c>
      <c r="BF189" s="2"/>
      <c r="BG189" s="2">
        <v>72</v>
      </c>
      <c r="BH189" s="2">
        <v>18</v>
      </c>
    </row>
    <row r="190" spans="1:60" ht="33.75" customHeight="1" x14ac:dyDescent="0.25">
      <c r="A190" s="14">
        <v>43991</v>
      </c>
      <c r="B190" s="2" t="s">
        <v>422</v>
      </c>
      <c r="C190" s="2">
        <v>2227241163</v>
      </c>
      <c r="D190" s="18" t="s">
        <v>424</v>
      </c>
      <c r="E190" s="18" t="s">
        <v>423</v>
      </c>
      <c r="F190" s="47">
        <v>1</v>
      </c>
      <c r="G190" s="47">
        <v>15</v>
      </c>
      <c r="H190" s="47">
        <v>1</v>
      </c>
      <c r="I190" s="59">
        <v>43991</v>
      </c>
      <c r="J190" s="47">
        <v>172</v>
      </c>
      <c r="K190" s="47">
        <v>87</v>
      </c>
      <c r="L190" s="47">
        <v>98</v>
      </c>
      <c r="M190" s="47">
        <v>1</v>
      </c>
      <c r="O190" s="47">
        <v>95</v>
      </c>
      <c r="P190" s="2">
        <v>2</v>
      </c>
      <c r="R190" s="47">
        <v>18</v>
      </c>
      <c r="S190" s="47">
        <v>37.6</v>
      </c>
      <c r="T190" s="47">
        <v>2</v>
      </c>
      <c r="U190" s="47">
        <v>9.3000000000000007</v>
      </c>
      <c r="V190" s="47">
        <v>90</v>
      </c>
      <c r="W190" s="47">
        <v>0.6</v>
      </c>
      <c r="X190" s="47">
        <v>1.5</v>
      </c>
      <c r="Y190" s="47">
        <v>13.3</v>
      </c>
      <c r="Z190" s="47">
        <v>4.2</v>
      </c>
      <c r="AA190" s="47">
        <v>17900</v>
      </c>
      <c r="AB190" s="47">
        <v>7200</v>
      </c>
      <c r="AC190" s="47">
        <v>216</v>
      </c>
      <c r="AD190" s="47">
        <v>10</v>
      </c>
      <c r="AE190" s="47">
        <v>0</v>
      </c>
      <c r="AF190" s="47">
        <v>6120</v>
      </c>
      <c r="AG190" s="47">
        <v>730</v>
      </c>
      <c r="AH190" s="47">
        <v>3.7</v>
      </c>
      <c r="AI190" s="47">
        <v>137</v>
      </c>
      <c r="AJ190" s="47">
        <v>107</v>
      </c>
      <c r="AL190" s="47">
        <v>30</v>
      </c>
      <c r="AO190" s="47">
        <v>381</v>
      </c>
      <c r="AP190" s="47">
        <v>23</v>
      </c>
    </row>
    <row r="191" spans="1:60" ht="33.75" customHeight="1" x14ac:dyDescent="0.25">
      <c r="A191" s="14">
        <v>43977</v>
      </c>
      <c r="B191" s="2" t="s">
        <v>196</v>
      </c>
      <c r="C191" s="2">
        <v>2223643658</v>
      </c>
      <c r="D191" s="18" t="s">
        <v>425</v>
      </c>
      <c r="E191" s="18" t="s">
        <v>477</v>
      </c>
      <c r="F191" s="47">
        <v>3</v>
      </c>
      <c r="G191" s="33">
        <v>2</v>
      </c>
      <c r="H191" s="15">
        <v>1</v>
      </c>
      <c r="I191" s="14">
        <v>43977</v>
      </c>
      <c r="J191" s="2">
        <v>168</v>
      </c>
      <c r="K191" s="2">
        <v>92</v>
      </c>
      <c r="L191" s="2">
        <v>130</v>
      </c>
      <c r="M191" s="2">
        <v>1</v>
      </c>
      <c r="N191" s="2">
        <v>82</v>
      </c>
      <c r="O191" s="2"/>
      <c r="P191" s="2">
        <v>2</v>
      </c>
      <c r="Q191" s="2">
        <v>5</v>
      </c>
      <c r="R191" s="2">
        <v>20</v>
      </c>
      <c r="S191" s="2">
        <v>36.799999999999997</v>
      </c>
      <c r="T191" s="2">
        <v>2</v>
      </c>
      <c r="U191" s="2">
        <v>40</v>
      </c>
      <c r="V191" s="2">
        <v>137</v>
      </c>
      <c r="W191" s="2">
        <v>1.01</v>
      </c>
      <c r="X191" s="2">
        <v>19</v>
      </c>
      <c r="Y191" s="2">
        <v>13.5</v>
      </c>
      <c r="Z191" s="2">
        <v>5.2</v>
      </c>
      <c r="AA191" s="2">
        <v>258000</v>
      </c>
      <c r="AB191" s="2">
        <v>8800</v>
      </c>
      <c r="AC191" s="2">
        <v>1410</v>
      </c>
      <c r="AD191" s="2">
        <v>0</v>
      </c>
      <c r="AE191" s="2">
        <v>180</v>
      </c>
      <c r="AF191" s="2">
        <v>6510</v>
      </c>
      <c r="AG191" s="2">
        <v>440</v>
      </c>
      <c r="AH191" s="2">
        <v>4.5999999999999996</v>
      </c>
      <c r="AI191" s="2">
        <v>141</v>
      </c>
      <c r="AJ191" s="2">
        <v>109</v>
      </c>
      <c r="AK191" s="2"/>
      <c r="AL191" s="2">
        <v>105</v>
      </c>
      <c r="AM191" s="2"/>
      <c r="AN191" s="2"/>
      <c r="AO191" s="2"/>
      <c r="AP191" s="2">
        <v>81</v>
      </c>
      <c r="AQ191" s="2"/>
      <c r="AR191" s="2"/>
      <c r="AS191" s="2"/>
      <c r="AT191" s="2">
        <v>587</v>
      </c>
      <c r="AU191" s="2"/>
      <c r="AV191" s="2"/>
      <c r="AW191" s="2"/>
      <c r="AX191" s="2"/>
      <c r="AY191" s="2"/>
      <c r="AZ191" s="2"/>
      <c r="BA191" s="2"/>
      <c r="BB191" s="2">
        <v>7.43</v>
      </c>
      <c r="BC191" s="2">
        <v>23</v>
      </c>
      <c r="BD191" s="2">
        <v>15</v>
      </c>
      <c r="BE191" s="2">
        <v>54</v>
      </c>
      <c r="BF191" s="2"/>
    </row>
    <row r="192" spans="1:60" ht="33.75" customHeight="1" x14ac:dyDescent="0.25">
      <c r="A192" s="14">
        <v>43982</v>
      </c>
      <c r="B192" s="2" t="s">
        <v>196</v>
      </c>
      <c r="C192" s="2">
        <v>2223643659</v>
      </c>
      <c r="D192" s="18" t="s">
        <v>425</v>
      </c>
      <c r="E192" s="18" t="s">
        <v>477</v>
      </c>
      <c r="F192" s="47">
        <v>2</v>
      </c>
      <c r="G192" s="47">
        <v>11</v>
      </c>
      <c r="H192" s="47">
        <v>1</v>
      </c>
      <c r="I192" s="59">
        <v>43982</v>
      </c>
      <c r="J192" s="47">
        <v>147</v>
      </c>
      <c r="K192" s="47">
        <v>65</v>
      </c>
      <c r="L192" s="47">
        <v>60</v>
      </c>
      <c r="M192" s="47">
        <v>1</v>
      </c>
      <c r="N192" s="47">
        <v>89</v>
      </c>
      <c r="P192" s="2">
        <v>2</v>
      </c>
      <c r="Q192" s="47">
        <v>10</v>
      </c>
      <c r="R192" s="47">
        <v>25</v>
      </c>
      <c r="S192" s="47">
        <v>36</v>
      </c>
      <c r="T192" s="47">
        <v>2</v>
      </c>
      <c r="U192" s="47">
        <v>38</v>
      </c>
      <c r="V192" s="47">
        <v>79</v>
      </c>
      <c r="W192" s="47">
        <v>0.74</v>
      </c>
      <c r="X192" s="47">
        <v>17</v>
      </c>
      <c r="Y192" s="47">
        <v>14.9</v>
      </c>
      <c r="Z192" s="47">
        <v>5.4</v>
      </c>
      <c r="AA192" s="47">
        <v>371000</v>
      </c>
      <c r="AB192" s="47">
        <v>7800</v>
      </c>
      <c r="AC192" s="47">
        <v>390</v>
      </c>
      <c r="AD192" s="47">
        <v>80</v>
      </c>
      <c r="AE192" s="47">
        <v>0</v>
      </c>
      <c r="AF192" s="47">
        <v>6400</v>
      </c>
      <c r="AG192" s="47">
        <v>860</v>
      </c>
      <c r="AH192" s="47">
        <v>3.1</v>
      </c>
      <c r="AI192" s="47">
        <v>138</v>
      </c>
      <c r="AJ192" s="47">
        <v>106</v>
      </c>
      <c r="AK192" s="47">
        <v>7.8</v>
      </c>
      <c r="BB192" s="47">
        <v>7.13</v>
      </c>
      <c r="BC192" s="47">
        <v>48</v>
      </c>
      <c r="BD192" s="47">
        <v>51</v>
      </c>
      <c r="BE192" s="47">
        <v>51</v>
      </c>
    </row>
    <row r="193" spans="1:76" ht="33.75" customHeight="1" x14ac:dyDescent="0.25">
      <c r="A193" s="14">
        <v>43957</v>
      </c>
      <c r="B193" s="2" t="s">
        <v>196</v>
      </c>
      <c r="C193" s="2">
        <v>2223643660</v>
      </c>
      <c r="D193" s="18" t="s">
        <v>425</v>
      </c>
      <c r="E193" s="18" t="s">
        <v>477</v>
      </c>
      <c r="F193" s="47">
        <v>1</v>
      </c>
      <c r="G193" s="47">
        <v>11</v>
      </c>
      <c r="H193" s="47">
        <v>1</v>
      </c>
      <c r="I193" s="14">
        <v>43957</v>
      </c>
      <c r="J193" s="47">
        <v>120</v>
      </c>
      <c r="K193" s="47">
        <v>60</v>
      </c>
      <c r="L193" s="47">
        <v>75</v>
      </c>
      <c r="M193" s="47">
        <v>1</v>
      </c>
      <c r="N193" s="47">
        <v>93</v>
      </c>
      <c r="O193" s="47">
        <v>76</v>
      </c>
      <c r="P193" s="2">
        <v>2</v>
      </c>
      <c r="Q193" s="47">
        <v>8</v>
      </c>
      <c r="R193" s="47">
        <v>20</v>
      </c>
      <c r="S193" s="47">
        <v>36.5</v>
      </c>
      <c r="T193" s="47">
        <v>2</v>
      </c>
      <c r="U193" s="47">
        <v>27</v>
      </c>
      <c r="V193" s="47">
        <v>95</v>
      </c>
      <c r="W193" s="47">
        <v>0.76</v>
      </c>
      <c r="X193" s="47">
        <v>12</v>
      </c>
      <c r="Y193" s="47">
        <v>13.1</v>
      </c>
      <c r="Z193" s="47">
        <v>4.7</v>
      </c>
      <c r="AA193" s="47">
        <v>448000</v>
      </c>
      <c r="AB193" s="47">
        <v>5200</v>
      </c>
      <c r="AC193" s="47">
        <v>570</v>
      </c>
      <c r="AD193" s="47">
        <v>0</v>
      </c>
      <c r="AE193" s="47">
        <v>0</v>
      </c>
      <c r="AF193" s="47">
        <v>3800</v>
      </c>
      <c r="AG193" s="47">
        <v>830</v>
      </c>
      <c r="AH193" s="47">
        <v>3.7</v>
      </c>
      <c r="AI193" s="47">
        <v>138</v>
      </c>
      <c r="AJ193" s="47">
        <v>111</v>
      </c>
      <c r="AL193" s="47">
        <v>55</v>
      </c>
      <c r="AO193" s="47">
        <v>43</v>
      </c>
      <c r="AP193" s="47">
        <v>112</v>
      </c>
      <c r="AQ193" s="47">
        <v>931</v>
      </c>
      <c r="AT193" s="47">
        <v>248</v>
      </c>
      <c r="BG193" s="47">
        <v>50</v>
      </c>
      <c r="BH193" s="47">
        <v>25</v>
      </c>
    </row>
    <row r="194" spans="1:76" ht="33.75" customHeight="1" x14ac:dyDescent="0.25">
      <c r="A194" s="14">
        <v>43971</v>
      </c>
      <c r="B194" s="2" t="s">
        <v>428</v>
      </c>
      <c r="C194" s="2">
        <v>2226346186</v>
      </c>
      <c r="D194" s="18" t="s">
        <v>430</v>
      </c>
      <c r="E194" s="18" t="s">
        <v>429</v>
      </c>
      <c r="F194" s="47">
        <v>3</v>
      </c>
      <c r="G194" s="33">
        <v>14</v>
      </c>
      <c r="H194" s="15">
        <v>1</v>
      </c>
      <c r="I194" s="14">
        <v>43971</v>
      </c>
      <c r="J194" s="2">
        <v>154</v>
      </c>
      <c r="K194" s="2">
        <v>93</v>
      </c>
      <c r="L194" s="2">
        <v>108</v>
      </c>
      <c r="M194" s="2">
        <v>1</v>
      </c>
      <c r="N194" s="2">
        <v>93</v>
      </c>
      <c r="O194" s="2"/>
      <c r="P194" s="2">
        <v>2</v>
      </c>
      <c r="Q194" s="2">
        <v>5</v>
      </c>
      <c r="R194" s="2">
        <v>34</v>
      </c>
      <c r="S194" s="2">
        <v>35.6</v>
      </c>
      <c r="T194" s="2">
        <v>2</v>
      </c>
      <c r="U194" s="2">
        <v>45</v>
      </c>
      <c r="V194" s="2">
        <v>272</v>
      </c>
      <c r="W194" s="2">
        <v>1.27</v>
      </c>
      <c r="X194" s="2">
        <v>21</v>
      </c>
      <c r="Y194" s="2">
        <v>15</v>
      </c>
      <c r="Z194" s="2">
        <v>5.3</v>
      </c>
      <c r="AA194" s="2">
        <v>361000</v>
      </c>
      <c r="AB194" s="2">
        <v>30800</v>
      </c>
      <c r="AC194" s="2">
        <v>3080</v>
      </c>
      <c r="AD194" s="2">
        <v>0</v>
      </c>
      <c r="AE194" s="2">
        <v>310</v>
      </c>
      <c r="AF194" s="2">
        <v>26180</v>
      </c>
      <c r="AG194" s="2">
        <v>1230</v>
      </c>
      <c r="AH194" s="2">
        <v>3.6</v>
      </c>
      <c r="AI194" s="2">
        <v>138</v>
      </c>
      <c r="AJ194" s="2">
        <v>102</v>
      </c>
      <c r="AK194" s="2"/>
      <c r="AL194" s="2">
        <v>33</v>
      </c>
      <c r="AM194" s="2"/>
      <c r="AN194" s="2"/>
      <c r="AO194" s="2"/>
      <c r="AP194" s="2">
        <v>37</v>
      </c>
      <c r="AQ194" s="2"/>
      <c r="AR194" s="2"/>
      <c r="AS194" s="2"/>
      <c r="AT194" s="2">
        <v>390</v>
      </c>
      <c r="AU194" s="2"/>
      <c r="AV194" s="2"/>
      <c r="AW194" s="2"/>
      <c r="AX194" s="2"/>
      <c r="AY194" s="2"/>
      <c r="AZ194" s="2"/>
      <c r="BA194" s="2"/>
      <c r="BB194" s="2">
        <v>7.42</v>
      </c>
      <c r="BC194" s="2">
        <v>28</v>
      </c>
      <c r="BD194" s="2">
        <v>18</v>
      </c>
      <c r="BE194" s="2">
        <v>53</v>
      </c>
      <c r="BF194" s="2"/>
      <c r="BG194" s="2">
        <v>47</v>
      </c>
      <c r="BH194" s="2">
        <v>23</v>
      </c>
    </row>
    <row r="195" spans="1:76" ht="33.75" customHeight="1" x14ac:dyDescent="0.25">
      <c r="A195" s="14" t="s">
        <v>433</v>
      </c>
      <c r="B195" s="2" t="s">
        <v>428</v>
      </c>
      <c r="C195" s="2">
        <v>2226346187</v>
      </c>
      <c r="D195" s="18" t="s">
        <v>430</v>
      </c>
      <c r="E195" s="18" t="s">
        <v>429</v>
      </c>
      <c r="F195" s="47">
        <v>2</v>
      </c>
      <c r="G195" s="47">
        <v>11</v>
      </c>
      <c r="H195" s="47">
        <v>1</v>
      </c>
      <c r="I195" s="14" t="s">
        <v>433</v>
      </c>
      <c r="J195" s="47">
        <v>130</v>
      </c>
      <c r="K195" s="47">
        <v>60</v>
      </c>
      <c r="L195" s="47">
        <v>80</v>
      </c>
      <c r="M195" s="47">
        <v>1</v>
      </c>
      <c r="N195" s="47">
        <v>87</v>
      </c>
      <c r="P195" s="2">
        <v>2</v>
      </c>
      <c r="Q195" s="47">
        <v>5</v>
      </c>
      <c r="R195" s="47">
        <v>22</v>
      </c>
      <c r="S195" s="47">
        <v>36.5</v>
      </c>
      <c r="T195" s="47">
        <v>2</v>
      </c>
      <c r="U195" s="47">
        <v>33</v>
      </c>
      <c r="V195" s="47">
        <v>133</v>
      </c>
      <c r="W195" s="47">
        <v>0.76</v>
      </c>
      <c r="X195" s="47">
        <v>16.600000000000001</v>
      </c>
      <c r="Y195" s="47">
        <v>15.4</v>
      </c>
      <c r="Z195" s="47">
        <v>4.7</v>
      </c>
      <c r="AA195" s="47">
        <v>385000</v>
      </c>
      <c r="AB195" s="47">
        <v>14600</v>
      </c>
      <c r="AC195" s="47">
        <v>1170</v>
      </c>
      <c r="AD195" s="47">
        <v>290</v>
      </c>
      <c r="AE195" s="47">
        <v>0</v>
      </c>
      <c r="AF195" s="47">
        <v>10950</v>
      </c>
      <c r="AG195" s="47">
        <v>2190</v>
      </c>
      <c r="AH195" s="47">
        <v>3.6</v>
      </c>
      <c r="AI195" s="47">
        <v>137</v>
      </c>
      <c r="AJ195" s="47">
        <v>100</v>
      </c>
      <c r="AK195" s="47">
        <v>7.8</v>
      </c>
      <c r="AL195" s="47">
        <v>85</v>
      </c>
      <c r="AP195" s="47">
        <v>129</v>
      </c>
      <c r="AT195" s="47">
        <v>39</v>
      </c>
      <c r="BB195" s="47">
        <v>7.5</v>
      </c>
      <c r="BC195" s="47">
        <v>29</v>
      </c>
      <c r="BD195" s="47">
        <v>49</v>
      </c>
      <c r="BE195" s="47">
        <v>23</v>
      </c>
    </row>
    <row r="196" spans="1:76" ht="33.75" customHeight="1" x14ac:dyDescent="0.25">
      <c r="A196" s="14">
        <v>43981</v>
      </c>
      <c r="B196" s="2" t="s">
        <v>428</v>
      </c>
      <c r="C196" s="2">
        <v>2226346188</v>
      </c>
      <c r="D196" s="18" t="s">
        <v>430</v>
      </c>
      <c r="E196" s="18" t="s">
        <v>429</v>
      </c>
      <c r="F196" s="47">
        <v>2</v>
      </c>
      <c r="G196" s="47">
        <v>11</v>
      </c>
      <c r="H196" s="47">
        <v>1</v>
      </c>
      <c r="I196" s="14">
        <v>43981</v>
      </c>
      <c r="J196" s="47">
        <v>120</v>
      </c>
      <c r="K196" s="47">
        <v>90</v>
      </c>
      <c r="L196" s="47">
        <v>67</v>
      </c>
      <c r="M196" s="47">
        <v>1</v>
      </c>
      <c r="N196" s="47">
        <v>87</v>
      </c>
      <c r="P196" s="2">
        <v>2</v>
      </c>
      <c r="Q196" s="47">
        <v>5</v>
      </c>
      <c r="R196" s="47">
        <v>20</v>
      </c>
      <c r="S196" s="47">
        <v>37</v>
      </c>
      <c r="T196" s="47">
        <v>2</v>
      </c>
      <c r="U196" s="47">
        <v>21</v>
      </c>
      <c r="V196" s="47">
        <v>122</v>
      </c>
      <c r="W196" s="47">
        <v>0.85</v>
      </c>
      <c r="X196" s="47">
        <v>9.6</v>
      </c>
      <c r="Y196" s="47">
        <v>15</v>
      </c>
      <c r="Z196" s="47">
        <v>4.8</v>
      </c>
      <c r="AA196" s="47">
        <v>436000</v>
      </c>
      <c r="AB196" s="47">
        <v>8400</v>
      </c>
      <c r="AC196" s="47">
        <v>590</v>
      </c>
      <c r="AD196" s="47">
        <v>250</v>
      </c>
      <c r="AE196" s="47">
        <v>0</v>
      </c>
      <c r="AF196" s="47">
        <v>5880</v>
      </c>
      <c r="AG196" s="47">
        <v>1680</v>
      </c>
      <c r="AH196" s="47">
        <v>3.9</v>
      </c>
      <c r="AI196" s="47">
        <v>138</v>
      </c>
      <c r="AJ196" s="47">
        <v>103</v>
      </c>
      <c r="AK196" s="47">
        <v>7.7</v>
      </c>
      <c r="AL196" s="47">
        <v>35</v>
      </c>
      <c r="AM196" s="47">
        <v>86</v>
      </c>
      <c r="AO196" s="47">
        <v>37</v>
      </c>
      <c r="AP196" s="47">
        <v>61</v>
      </c>
      <c r="AT196" s="47">
        <v>198</v>
      </c>
    </row>
    <row r="197" spans="1:76" ht="33.75" customHeight="1" x14ac:dyDescent="0.25">
      <c r="A197" s="14">
        <v>43987</v>
      </c>
      <c r="B197" s="2" t="s">
        <v>428</v>
      </c>
      <c r="C197" s="2">
        <v>2226346189</v>
      </c>
      <c r="D197" s="18" t="s">
        <v>430</v>
      </c>
      <c r="E197" s="18" t="s">
        <v>429</v>
      </c>
      <c r="F197" s="47">
        <v>1</v>
      </c>
      <c r="G197" s="47">
        <v>15</v>
      </c>
      <c r="H197" s="47">
        <v>1</v>
      </c>
      <c r="I197" s="14">
        <v>43987</v>
      </c>
      <c r="J197" s="47">
        <v>130</v>
      </c>
      <c r="K197" s="47">
        <v>80</v>
      </c>
      <c r="L197" s="47">
        <v>73</v>
      </c>
      <c r="M197" s="47">
        <v>1</v>
      </c>
      <c r="N197" s="47">
        <v>92</v>
      </c>
      <c r="P197" s="2">
        <v>2</v>
      </c>
      <c r="Q197" s="47">
        <v>3</v>
      </c>
      <c r="R197" s="47">
        <v>20</v>
      </c>
      <c r="S197" s="47">
        <v>36.4</v>
      </c>
      <c r="T197" s="47">
        <v>2</v>
      </c>
      <c r="U197" s="47">
        <v>27</v>
      </c>
      <c r="V197" s="47">
        <v>106</v>
      </c>
      <c r="W197" s="47">
        <v>0.81</v>
      </c>
      <c r="X197" s="47">
        <v>12.7</v>
      </c>
      <c r="Y197" s="47">
        <v>14.9</v>
      </c>
      <c r="Z197" s="47">
        <v>4.5999999999999996</v>
      </c>
      <c r="AA197" s="47">
        <v>416000</v>
      </c>
      <c r="AB197" s="47">
        <v>10600</v>
      </c>
      <c r="AC197" s="47">
        <v>640</v>
      </c>
      <c r="AD197" s="47">
        <v>110</v>
      </c>
      <c r="AE197" s="47">
        <v>0</v>
      </c>
      <c r="AF197" s="47">
        <v>7210</v>
      </c>
      <c r="AG197" s="47">
        <v>2540</v>
      </c>
      <c r="AO197" s="47">
        <v>38</v>
      </c>
    </row>
    <row r="198" spans="1:76" ht="33.75" customHeight="1" x14ac:dyDescent="0.25">
      <c r="A198" s="14">
        <v>43977</v>
      </c>
      <c r="B198" s="2" t="s">
        <v>342</v>
      </c>
      <c r="C198" s="2">
        <v>2224642522</v>
      </c>
      <c r="D198" s="18" t="s">
        <v>435</v>
      </c>
      <c r="E198" s="18" t="s">
        <v>434</v>
      </c>
      <c r="F198" s="47">
        <v>3</v>
      </c>
      <c r="G198" s="33">
        <v>2</v>
      </c>
      <c r="H198" s="15">
        <v>1</v>
      </c>
      <c r="I198" s="14">
        <v>43977</v>
      </c>
      <c r="J198" s="2">
        <v>98</v>
      </c>
      <c r="K198" s="2">
        <v>61</v>
      </c>
      <c r="L198" s="2">
        <v>131</v>
      </c>
      <c r="M198" s="2">
        <v>1</v>
      </c>
      <c r="N198" s="2">
        <v>96</v>
      </c>
      <c r="O198" s="2"/>
      <c r="P198" s="2">
        <v>2</v>
      </c>
      <c r="Q198" s="2">
        <v>5</v>
      </c>
      <c r="R198" s="2">
        <v>23</v>
      </c>
      <c r="S198" s="2">
        <v>36</v>
      </c>
      <c r="T198" s="2">
        <v>2</v>
      </c>
      <c r="U198" s="2">
        <v>16</v>
      </c>
      <c r="V198" s="2">
        <v>134</v>
      </c>
      <c r="W198" s="2">
        <v>1.04</v>
      </c>
      <c r="X198" s="2">
        <v>7.8</v>
      </c>
      <c r="Y198" s="2">
        <v>13.5</v>
      </c>
      <c r="Z198" s="2">
        <v>4.3</v>
      </c>
      <c r="AA198" s="2">
        <v>329000</v>
      </c>
      <c r="AB198" s="2">
        <v>11500</v>
      </c>
      <c r="AC198" s="2">
        <v>1380</v>
      </c>
      <c r="AD198" s="2">
        <v>0</v>
      </c>
      <c r="AE198" s="2">
        <v>0</v>
      </c>
      <c r="AF198" s="2">
        <v>8620</v>
      </c>
      <c r="AG198" s="2">
        <v>1380</v>
      </c>
      <c r="AH198" s="2">
        <v>4.2</v>
      </c>
      <c r="AI198" s="2">
        <v>139</v>
      </c>
      <c r="AJ198" s="2">
        <v>111</v>
      </c>
      <c r="AK198" s="2"/>
      <c r="AL198" s="2">
        <v>23</v>
      </c>
      <c r="AM198" s="2"/>
      <c r="AN198" s="2"/>
      <c r="AO198" s="2"/>
      <c r="AP198" s="2">
        <v>17</v>
      </c>
      <c r="AQ198" s="2"/>
      <c r="AR198" s="2"/>
      <c r="AS198" s="2"/>
      <c r="AT198" s="2">
        <v>305</v>
      </c>
      <c r="AU198" s="2"/>
      <c r="AV198" s="2"/>
      <c r="AW198" s="2"/>
      <c r="AX198" s="2"/>
      <c r="AY198" s="2"/>
      <c r="AZ198" s="2"/>
      <c r="BA198" s="2"/>
      <c r="BB198" s="2">
        <v>7.4</v>
      </c>
      <c r="BC198" s="2">
        <v>27</v>
      </c>
      <c r="BD198" s="2">
        <v>17</v>
      </c>
      <c r="BE198" s="2">
        <v>123</v>
      </c>
      <c r="BF198" s="2"/>
      <c r="BG198" s="2">
        <v>139</v>
      </c>
      <c r="BH198" s="2">
        <v>16</v>
      </c>
    </row>
    <row r="199" spans="1:76" ht="33.75" customHeight="1" x14ac:dyDescent="0.25">
      <c r="A199" s="14">
        <v>43982</v>
      </c>
      <c r="B199" s="2" t="s">
        <v>342</v>
      </c>
      <c r="C199" s="2">
        <v>2224642523</v>
      </c>
      <c r="D199" s="18" t="s">
        <v>435</v>
      </c>
      <c r="E199" s="18" t="s">
        <v>434</v>
      </c>
      <c r="F199" s="47">
        <v>3</v>
      </c>
      <c r="G199" s="47">
        <v>15</v>
      </c>
      <c r="H199" s="47">
        <v>1</v>
      </c>
      <c r="I199" s="14">
        <v>43982</v>
      </c>
      <c r="J199" s="47">
        <v>130</v>
      </c>
      <c r="K199" s="47">
        <v>60</v>
      </c>
      <c r="L199" s="47">
        <v>74</v>
      </c>
      <c r="M199" s="47">
        <v>1</v>
      </c>
      <c r="N199" s="47">
        <v>88</v>
      </c>
      <c r="P199" s="2">
        <v>2</v>
      </c>
      <c r="Q199" s="47">
        <v>3</v>
      </c>
      <c r="R199" s="47">
        <v>21</v>
      </c>
      <c r="S199" s="47">
        <v>36.5</v>
      </c>
      <c r="T199" s="47">
        <v>2</v>
      </c>
      <c r="U199" s="47">
        <v>27</v>
      </c>
      <c r="V199" s="47">
        <v>158</v>
      </c>
      <c r="W199" s="47">
        <v>0.67</v>
      </c>
      <c r="X199" s="47">
        <v>12.7</v>
      </c>
      <c r="Y199" s="47">
        <v>13.5</v>
      </c>
      <c r="Z199" s="47">
        <v>4.0999999999999996</v>
      </c>
      <c r="AA199" s="47">
        <v>38000</v>
      </c>
      <c r="AB199" s="47">
        <v>9800</v>
      </c>
      <c r="AC199" s="47">
        <v>490</v>
      </c>
      <c r="AD199" s="47">
        <v>0</v>
      </c>
      <c r="AE199" s="47">
        <v>0</v>
      </c>
      <c r="AF199" s="47">
        <v>8720</v>
      </c>
      <c r="AG199" s="47">
        <v>490</v>
      </c>
      <c r="AH199" s="47">
        <v>3.5</v>
      </c>
      <c r="AI199" s="47">
        <v>140</v>
      </c>
      <c r="AJ199" s="47">
        <v>110</v>
      </c>
      <c r="AK199" s="47">
        <v>9.4</v>
      </c>
      <c r="AL199" s="47">
        <v>25</v>
      </c>
      <c r="AM199" s="47">
        <v>37</v>
      </c>
      <c r="AO199" s="47">
        <v>52</v>
      </c>
      <c r="AP199" s="47">
        <v>18</v>
      </c>
      <c r="AQ199" s="47">
        <v>3260</v>
      </c>
      <c r="AT199" s="47">
        <v>199</v>
      </c>
      <c r="BG199" s="47">
        <v>56</v>
      </c>
      <c r="BH199" s="47">
        <v>13</v>
      </c>
    </row>
    <row r="200" spans="1:76" ht="33.75" customHeight="1" x14ac:dyDescent="0.25">
      <c r="A200" s="14" t="s">
        <v>437</v>
      </c>
      <c r="B200" s="2" t="s">
        <v>342</v>
      </c>
      <c r="C200" s="2">
        <v>2224642524</v>
      </c>
      <c r="D200" s="18" t="s">
        <v>435</v>
      </c>
      <c r="E200" s="18" t="s">
        <v>434</v>
      </c>
      <c r="F200" s="47">
        <v>1</v>
      </c>
      <c r="G200" s="47">
        <v>15</v>
      </c>
      <c r="H200" s="47">
        <v>1</v>
      </c>
      <c r="I200" s="14" t="s">
        <v>437</v>
      </c>
      <c r="J200" s="47">
        <v>100</v>
      </c>
      <c r="K200" s="47">
        <v>60</v>
      </c>
      <c r="L200" s="47">
        <v>80</v>
      </c>
      <c r="M200" s="47">
        <v>1</v>
      </c>
      <c r="N200" s="47">
        <v>93</v>
      </c>
      <c r="P200" s="2">
        <v>2</v>
      </c>
      <c r="R200" s="47">
        <v>20</v>
      </c>
      <c r="S200" s="47">
        <v>36.799999999999997</v>
      </c>
      <c r="T200" s="47">
        <v>2</v>
      </c>
      <c r="U200" s="47">
        <v>36</v>
      </c>
      <c r="V200" s="47">
        <v>135</v>
      </c>
      <c r="W200" s="47">
        <v>0.87</v>
      </c>
      <c r="X200" s="47">
        <v>16.899999999999999</v>
      </c>
      <c r="Y200" s="47">
        <v>14.3</v>
      </c>
      <c r="Z200" s="47">
        <v>4.3</v>
      </c>
      <c r="AA200" s="47">
        <v>375000</v>
      </c>
      <c r="AB200" s="47">
        <v>16400</v>
      </c>
      <c r="AC200" s="47">
        <v>1310</v>
      </c>
      <c r="AD200" s="47">
        <v>160</v>
      </c>
      <c r="AE200" s="47">
        <v>0</v>
      </c>
      <c r="AF200" s="47">
        <v>13940</v>
      </c>
      <c r="AG200" s="47">
        <v>980</v>
      </c>
      <c r="AH200" s="47">
        <v>3.7</v>
      </c>
      <c r="AI200" s="47">
        <v>138</v>
      </c>
      <c r="AJ200" s="47">
        <v>105</v>
      </c>
      <c r="AK200" s="47">
        <v>9.9</v>
      </c>
      <c r="AL200" s="47">
        <v>18</v>
      </c>
      <c r="AP200" s="47">
        <v>35</v>
      </c>
      <c r="AT200" s="47">
        <v>217</v>
      </c>
      <c r="BG200" s="47">
        <v>270</v>
      </c>
      <c r="BH200" s="47">
        <v>38</v>
      </c>
    </row>
    <row r="201" spans="1:76" ht="33.75" customHeight="1" x14ac:dyDescent="0.25">
      <c r="A201" s="14">
        <v>43977</v>
      </c>
      <c r="B201" s="2" t="s">
        <v>342</v>
      </c>
      <c r="C201" s="2">
        <v>2226300439</v>
      </c>
      <c r="D201" s="18" t="s">
        <v>439</v>
      </c>
      <c r="E201" s="18" t="s">
        <v>438</v>
      </c>
      <c r="F201" s="47">
        <v>3</v>
      </c>
      <c r="G201" s="33">
        <v>5</v>
      </c>
      <c r="H201" s="15">
        <v>1</v>
      </c>
      <c r="I201" s="14">
        <v>43977</v>
      </c>
      <c r="J201" s="2">
        <v>109</v>
      </c>
      <c r="K201" s="2">
        <v>71</v>
      </c>
      <c r="L201" s="2">
        <v>94</v>
      </c>
      <c r="M201" s="2">
        <v>1</v>
      </c>
      <c r="N201" s="2">
        <v>92</v>
      </c>
      <c r="O201" s="2"/>
      <c r="P201" s="2">
        <v>2</v>
      </c>
      <c r="Q201" s="2">
        <v>2</v>
      </c>
      <c r="R201" s="2">
        <v>22</v>
      </c>
      <c r="S201" s="2">
        <v>37</v>
      </c>
      <c r="T201" s="2">
        <v>2</v>
      </c>
      <c r="U201" s="2">
        <v>24</v>
      </c>
      <c r="V201" s="2">
        <v>81</v>
      </c>
      <c r="W201" s="2">
        <v>0.54</v>
      </c>
      <c r="X201" s="2">
        <v>11</v>
      </c>
      <c r="Y201" s="2">
        <v>11.8</v>
      </c>
      <c r="Z201" s="2">
        <v>4.3</v>
      </c>
      <c r="AA201" s="2">
        <v>200000</v>
      </c>
      <c r="AB201" s="2">
        <v>4300</v>
      </c>
      <c r="AC201" s="2">
        <v>390</v>
      </c>
      <c r="AD201" s="2">
        <v>40</v>
      </c>
      <c r="AE201" s="2">
        <v>0</v>
      </c>
      <c r="AF201" s="2">
        <v>3220</v>
      </c>
      <c r="AG201" s="2">
        <v>640</v>
      </c>
      <c r="AH201" s="2">
        <v>3.9</v>
      </c>
      <c r="AI201" s="2">
        <v>140</v>
      </c>
      <c r="AJ201" s="2">
        <v>110</v>
      </c>
      <c r="AK201" s="2"/>
      <c r="AL201" s="2">
        <v>34</v>
      </c>
      <c r="AM201" s="2"/>
      <c r="AN201" s="2"/>
      <c r="AO201" s="2"/>
      <c r="AP201" s="2">
        <v>30</v>
      </c>
      <c r="AQ201" s="2">
        <v>178</v>
      </c>
      <c r="AR201" s="2"/>
      <c r="AS201" s="2"/>
      <c r="AT201" s="2">
        <v>265</v>
      </c>
      <c r="AU201" s="2"/>
      <c r="AV201" s="2"/>
      <c r="AW201" s="2"/>
      <c r="AX201" s="2"/>
      <c r="AY201" s="2"/>
      <c r="AZ201" s="2"/>
      <c r="BA201" s="2"/>
      <c r="BB201" s="2">
        <v>7.4</v>
      </c>
      <c r="BC201" s="2">
        <v>27</v>
      </c>
      <c r="BD201" s="2">
        <v>16.7</v>
      </c>
      <c r="BE201" s="2">
        <v>112</v>
      </c>
      <c r="BF201" s="2"/>
      <c r="BG201" s="2">
        <v>77</v>
      </c>
      <c r="BH201" s="2">
        <v>23</v>
      </c>
    </row>
    <row r="202" spans="1:76" ht="33.75" customHeight="1" x14ac:dyDescent="0.25">
      <c r="A202" s="14">
        <v>43982</v>
      </c>
      <c r="B202" s="2" t="s">
        <v>342</v>
      </c>
      <c r="C202" s="2">
        <v>2226300440</v>
      </c>
      <c r="D202" s="18" t="s">
        <v>439</v>
      </c>
      <c r="E202" s="18" t="s">
        <v>438</v>
      </c>
      <c r="F202" s="47">
        <v>3</v>
      </c>
      <c r="G202" s="47">
        <v>15</v>
      </c>
      <c r="H202" s="47">
        <v>1</v>
      </c>
      <c r="I202" s="14">
        <v>43982</v>
      </c>
      <c r="J202" s="47">
        <v>110</v>
      </c>
      <c r="K202" s="47">
        <v>60</v>
      </c>
      <c r="L202" s="47">
        <v>69</v>
      </c>
      <c r="M202" s="47">
        <v>1</v>
      </c>
      <c r="N202" s="47">
        <v>89</v>
      </c>
      <c r="P202" s="2">
        <v>2</v>
      </c>
      <c r="Q202" s="47">
        <v>2</v>
      </c>
      <c r="R202" s="47">
        <v>20</v>
      </c>
      <c r="S202" s="47">
        <v>36.5</v>
      </c>
      <c r="T202" s="47">
        <v>2</v>
      </c>
      <c r="Y202" s="47">
        <v>11.8</v>
      </c>
      <c r="Z202" s="47">
        <v>4.09</v>
      </c>
      <c r="AA202" s="47">
        <v>271000</v>
      </c>
      <c r="AB202" s="47">
        <v>4000</v>
      </c>
      <c r="AC202" s="47">
        <v>320</v>
      </c>
      <c r="AD202" s="47">
        <v>40</v>
      </c>
      <c r="AE202" s="47">
        <v>40</v>
      </c>
      <c r="AF202" s="47">
        <v>2840</v>
      </c>
      <c r="AG202" s="47">
        <v>800</v>
      </c>
      <c r="AO202" s="47">
        <v>54</v>
      </c>
      <c r="AT202" s="47">
        <v>550</v>
      </c>
    </row>
    <row r="203" spans="1:76" ht="33.75" customHeight="1" x14ac:dyDescent="0.25">
      <c r="A203" s="14">
        <v>43956</v>
      </c>
      <c r="B203" s="2" t="s">
        <v>342</v>
      </c>
      <c r="C203" s="2">
        <v>2226300441</v>
      </c>
      <c r="D203" s="18" t="s">
        <v>439</v>
      </c>
      <c r="E203" s="18" t="s">
        <v>438</v>
      </c>
      <c r="F203" s="47">
        <v>1</v>
      </c>
      <c r="G203" s="47">
        <v>15</v>
      </c>
      <c r="H203" s="47">
        <v>1</v>
      </c>
      <c r="I203" s="14">
        <v>43956</v>
      </c>
      <c r="J203" s="47">
        <v>110</v>
      </c>
      <c r="K203" s="47">
        <v>60</v>
      </c>
      <c r="L203" s="47">
        <v>80</v>
      </c>
      <c r="M203" s="47">
        <v>1</v>
      </c>
      <c r="N203" s="47">
        <v>95</v>
      </c>
      <c r="P203" s="2">
        <v>2</v>
      </c>
      <c r="Q203" s="47">
        <v>2</v>
      </c>
      <c r="R203" s="47">
        <v>20</v>
      </c>
      <c r="S203" s="47">
        <v>36.5</v>
      </c>
      <c r="T203" s="47">
        <v>2</v>
      </c>
      <c r="U203" s="47">
        <v>7</v>
      </c>
      <c r="V203" s="47">
        <v>94</v>
      </c>
      <c r="W203" s="47">
        <v>0.42</v>
      </c>
      <c r="X203" s="47">
        <v>3.3</v>
      </c>
      <c r="Y203" s="47">
        <v>11.4</v>
      </c>
      <c r="Z203" s="47">
        <v>3.8</v>
      </c>
      <c r="AA203" s="47">
        <v>398000</v>
      </c>
      <c r="AB203" s="47">
        <v>7700</v>
      </c>
      <c r="AC203" s="47">
        <v>380</v>
      </c>
      <c r="AD203" s="47">
        <v>80</v>
      </c>
      <c r="AE203" s="47">
        <v>0</v>
      </c>
      <c r="AF203" s="47">
        <v>6390</v>
      </c>
      <c r="AG203" s="47">
        <v>920</v>
      </c>
      <c r="AH203" s="47">
        <v>3.5</v>
      </c>
      <c r="AI203" s="47">
        <v>139</v>
      </c>
      <c r="AJ203" s="47">
        <v>108</v>
      </c>
      <c r="AK203" s="47">
        <v>8.4</v>
      </c>
      <c r="AL203" s="47">
        <v>29</v>
      </c>
      <c r="AM203" s="47">
        <v>42</v>
      </c>
      <c r="AO203" s="47">
        <v>40</v>
      </c>
      <c r="AP203" s="47">
        <v>50</v>
      </c>
      <c r="AT203" s="47">
        <v>167</v>
      </c>
    </row>
    <row r="204" spans="1:76" ht="33.75" customHeight="1" x14ac:dyDescent="0.25">
      <c r="A204" s="14">
        <v>43984</v>
      </c>
      <c r="B204" s="2" t="s">
        <v>196</v>
      </c>
      <c r="C204" s="2">
        <v>2224022313</v>
      </c>
      <c r="D204" s="18" t="s">
        <v>440</v>
      </c>
      <c r="E204" s="18" t="s">
        <v>441</v>
      </c>
      <c r="F204" s="47">
        <v>3</v>
      </c>
      <c r="G204" s="47">
        <v>8</v>
      </c>
      <c r="H204" s="15">
        <v>1</v>
      </c>
      <c r="I204" s="14">
        <v>43984</v>
      </c>
      <c r="J204" s="2">
        <v>142</v>
      </c>
      <c r="K204" s="2">
        <v>91</v>
      </c>
      <c r="L204" s="2">
        <v>95</v>
      </c>
      <c r="M204" s="2">
        <v>1</v>
      </c>
      <c r="N204" s="2">
        <v>88</v>
      </c>
      <c r="O204" s="2"/>
      <c r="P204" s="2">
        <v>2</v>
      </c>
      <c r="Q204" s="2">
        <v>5</v>
      </c>
      <c r="R204" s="2">
        <v>24</v>
      </c>
      <c r="S204" s="2">
        <v>37.5</v>
      </c>
      <c r="T204" s="2">
        <v>2</v>
      </c>
      <c r="U204" s="2">
        <v>39</v>
      </c>
      <c r="V204" s="2">
        <v>168</v>
      </c>
      <c r="W204" s="2">
        <v>0.75</v>
      </c>
      <c r="X204" s="2">
        <v>18</v>
      </c>
      <c r="Y204" s="2">
        <v>14.4</v>
      </c>
      <c r="Z204" s="2">
        <v>5.2</v>
      </c>
      <c r="AA204" s="2">
        <v>416000</v>
      </c>
      <c r="AB204" s="2">
        <v>14200</v>
      </c>
      <c r="AC204" s="2">
        <v>1280</v>
      </c>
      <c r="AD204" s="2">
        <v>140</v>
      </c>
      <c r="AE204" s="2">
        <v>140</v>
      </c>
      <c r="AF204" s="2">
        <v>11790</v>
      </c>
      <c r="AG204" s="2">
        <v>990</v>
      </c>
      <c r="AH204" s="2"/>
      <c r="AI204" s="2"/>
      <c r="AJ204" s="2"/>
      <c r="AK204" s="2"/>
      <c r="AL204" s="2">
        <v>28</v>
      </c>
      <c r="AM204" s="2"/>
      <c r="AN204" s="2"/>
      <c r="AO204" s="2"/>
      <c r="AP204" s="2">
        <v>59</v>
      </c>
      <c r="AQ204" s="2">
        <v>940</v>
      </c>
      <c r="AR204" s="2"/>
      <c r="AS204" s="2"/>
      <c r="AT204" s="2">
        <v>369</v>
      </c>
      <c r="AU204" s="2"/>
      <c r="AV204" s="2"/>
      <c r="AW204" s="2"/>
      <c r="AX204" s="2"/>
      <c r="AY204" s="2"/>
      <c r="AZ204" s="2"/>
      <c r="BA204" s="2"/>
      <c r="BB204" s="2">
        <v>7.51</v>
      </c>
      <c r="BC204" s="2">
        <v>29</v>
      </c>
      <c r="BD204" s="2">
        <v>23</v>
      </c>
      <c r="BE204" s="2">
        <v>70</v>
      </c>
      <c r="BF204" s="2"/>
      <c r="BG204" s="2">
        <v>71</v>
      </c>
      <c r="BH204" s="2">
        <v>24</v>
      </c>
      <c r="BV204" s="30">
        <v>1</v>
      </c>
      <c r="BX204" s="46">
        <v>16.600000000000001</v>
      </c>
    </row>
    <row r="205" spans="1:76" ht="33.75" customHeight="1" x14ac:dyDescent="0.25">
      <c r="A205" s="14">
        <v>43989</v>
      </c>
      <c r="B205" s="2" t="s">
        <v>196</v>
      </c>
      <c r="C205" s="2">
        <v>2224022314</v>
      </c>
      <c r="D205" s="18" t="s">
        <v>440</v>
      </c>
      <c r="E205" s="18" t="s">
        <v>441</v>
      </c>
      <c r="F205" s="47">
        <v>2</v>
      </c>
      <c r="G205" s="47">
        <v>11</v>
      </c>
      <c r="H205" s="47">
        <v>1</v>
      </c>
      <c r="I205" s="14">
        <v>43989</v>
      </c>
      <c r="J205" s="47">
        <v>105</v>
      </c>
      <c r="K205" s="47">
        <v>74</v>
      </c>
      <c r="L205" s="47">
        <v>85</v>
      </c>
      <c r="M205" s="47">
        <v>1</v>
      </c>
      <c r="N205" s="47">
        <v>95</v>
      </c>
      <c r="P205" s="2">
        <v>2</v>
      </c>
      <c r="Q205" s="47">
        <v>10</v>
      </c>
      <c r="R205" s="47">
        <v>20</v>
      </c>
      <c r="S205" s="47">
        <v>36</v>
      </c>
      <c r="T205" s="47">
        <v>2</v>
      </c>
      <c r="BV205" s="30">
        <v>1</v>
      </c>
    </row>
    <row r="206" spans="1:76" ht="33.75" customHeight="1" x14ac:dyDescent="0.25">
      <c r="A206" s="14">
        <v>44356</v>
      </c>
      <c r="B206" s="2" t="s">
        <v>196</v>
      </c>
      <c r="C206" s="2">
        <v>2224022315</v>
      </c>
      <c r="D206" s="18" t="s">
        <v>440</v>
      </c>
      <c r="E206" s="18" t="s">
        <v>441</v>
      </c>
      <c r="F206" s="47">
        <v>1</v>
      </c>
      <c r="G206" s="47">
        <v>15</v>
      </c>
      <c r="H206" s="47">
        <v>1</v>
      </c>
      <c r="I206" s="14">
        <v>44356</v>
      </c>
      <c r="J206" s="47">
        <v>164</v>
      </c>
      <c r="K206" s="47">
        <v>72</v>
      </c>
      <c r="L206" s="47">
        <v>90</v>
      </c>
      <c r="M206" s="47">
        <v>1</v>
      </c>
      <c r="N206" s="47">
        <v>91</v>
      </c>
      <c r="O206" s="47">
        <v>90</v>
      </c>
      <c r="P206" s="2">
        <v>2</v>
      </c>
      <c r="Q206" s="47">
        <v>3</v>
      </c>
      <c r="R206" s="47">
        <v>20</v>
      </c>
      <c r="S206" s="47">
        <v>36</v>
      </c>
      <c r="T206" s="47">
        <v>2</v>
      </c>
      <c r="U206" s="47">
        <v>34</v>
      </c>
      <c r="V206" s="47">
        <v>77</v>
      </c>
      <c r="W206" s="47">
        <v>0.65</v>
      </c>
      <c r="X206" s="47">
        <v>16</v>
      </c>
      <c r="Y206" s="47">
        <v>15</v>
      </c>
      <c r="Z206" s="47">
        <v>5.3</v>
      </c>
      <c r="AA206" s="47">
        <v>395000</v>
      </c>
      <c r="AB206" s="47">
        <v>9800</v>
      </c>
      <c r="AC206" s="47">
        <v>490</v>
      </c>
      <c r="AD206" s="47">
        <v>100</v>
      </c>
      <c r="AE206" s="47">
        <v>0</v>
      </c>
      <c r="AF206" s="47">
        <v>840</v>
      </c>
      <c r="AG206" s="47">
        <v>1118</v>
      </c>
      <c r="AH206" s="47">
        <v>3.9</v>
      </c>
      <c r="AI206" s="47">
        <v>133</v>
      </c>
      <c r="AJ206" s="47">
        <v>106</v>
      </c>
      <c r="AK206" s="47">
        <v>7.7</v>
      </c>
      <c r="AL206" s="47">
        <v>36</v>
      </c>
      <c r="AP206" s="47">
        <v>88</v>
      </c>
      <c r="AQ206" s="47">
        <v>70</v>
      </c>
      <c r="AT206" s="47">
        <v>203</v>
      </c>
      <c r="BV206" s="30">
        <v>1</v>
      </c>
      <c r="BX206" s="46">
        <v>14.7</v>
      </c>
    </row>
    <row r="207" spans="1:76" ht="33.75" customHeight="1" x14ac:dyDescent="0.25">
      <c r="A207" s="14">
        <v>43976</v>
      </c>
      <c r="B207" s="2" t="s">
        <v>196</v>
      </c>
      <c r="C207" s="2">
        <v>3180488</v>
      </c>
      <c r="D207" s="18" t="s">
        <v>449</v>
      </c>
      <c r="E207" s="18" t="s">
        <v>448</v>
      </c>
      <c r="F207" s="47">
        <v>3</v>
      </c>
      <c r="G207" s="33">
        <v>8</v>
      </c>
      <c r="H207" s="15">
        <v>1</v>
      </c>
      <c r="I207" s="14">
        <v>43976</v>
      </c>
      <c r="J207" s="2">
        <v>119</v>
      </c>
      <c r="K207" s="2">
        <v>68</v>
      </c>
      <c r="L207" s="2">
        <v>101</v>
      </c>
      <c r="M207" s="2">
        <v>1</v>
      </c>
      <c r="N207" s="2"/>
      <c r="O207" s="2">
        <v>75</v>
      </c>
      <c r="P207" s="2">
        <v>2</v>
      </c>
      <c r="Q207" s="2"/>
      <c r="R207" s="2">
        <v>22</v>
      </c>
      <c r="S207" s="2">
        <v>37</v>
      </c>
      <c r="T207" s="2">
        <v>2</v>
      </c>
      <c r="U207" s="2">
        <v>31</v>
      </c>
      <c r="V207" s="2">
        <v>127</v>
      </c>
      <c r="W207" s="2">
        <v>0.69</v>
      </c>
      <c r="X207" s="2">
        <v>14</v>
      </c>
      <c r="Y207" s="2">
        <v>14.1</v>
      </c>
      <c r="Z207" s="2">
        <v>4.5999999999999996</v>
      </c>
      <c r="AA207" s="2">
        <v>423000</v>
      </c>
      <c r="AB207" s="2">
        <v>4700</v>
      </c>
      <c r="AC207" s="2">
        <v>330</v>
      </c>
      <c r="AD207" s="2">
        <v>0</v>
      </c>
      <c r="AE207" s="2">
        <v>0</v>
      </c>
      <c r="AF207" s="2">
        <v>3340</v>
      </c>
      <c r="AG207" s="2">
        <v>1030</v>
      </c>
      <c r="AH207" s="2">
        <v>4.4000000000000004</v>
      </c>
      <c r="AI207" s="2">
        <v>141</v>
      </c>
      <c r="AJ207" s="2">
        <v>109</v>
      </c>
      <c r="AK207" s="2">
        <v>8.3000000000000007</v>
      </c>
      <c r="AL207" s="2">
        <v>42</v>
      </c>
      <c r="AM207" s="2"/>
      <c r="AN207" s="2"/>
      <c r="AO207" s="2"/>
      <c r="AP207" s="2">
        <v>67</v>
      </c>
      <c r="AQ207" s="2"/>
      <c r="AR207" s="2"/>
      <c r="AS207" s="2"/>
      <c r="AT207" s="2">
        <v>200</v>
      </c>
      <c r="AU207" s="2"/>
      <c r="AV207" s="2"/>
      <c r="AW207" s="2"/>
      <c r="AX207" s="2"/>
      <c r="AY207" s="2"/>
      <c r="AZ207" s="2"/>
      <c r="BA207" s="2"/>
      <c r="BB207" s="2">
        <v>7.42</v>
      </c>
      <c r="BC207" s="2">
        <v>34</v>
      </c>
      <c r="BD207" s="2">
        <v>22</v>
      </c>
      <c r="BE207" s="2">
        <v>62</v>
      </c>
      <c r="BF207" s="2"/>
      <c r="BG207" s="2">
        <v>30</v>
      </c>
      <c r="BH207" s="2">
        <v>7</v>
      </c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V207" s="2"/>
      <c r="BX207" s="46">
        <v>15.2</v>
      </c>
    </row>
    <row r="208" spans="1:76" ht="33.75" customHeight="1" x14ac:dyDescent="0.25">
      <c r="A208" s="14" t="s">
        <v>451</v>
      </c>
      <c r="B208" s="2" t="s">
        <v>196</v>
      </c>
      <c r="C208" s="2">
        <v>3180489</v>
      </c>
      <c r="D208" s="18" t="s">
        <v>449</v>
      </c>
      <c r="E208" s="18" t="s">
        <v>448</v>
      </c>
      <c r="F208" s="47">
        <v>3</v>
      </c>
      <c r="G208" s="47">
        <v>15</v>
      </c>
      <c r="H208" s="47">
        <v>1</v>
      </c>
      <c r="I208" s="14" t="s">
        <v>451</v>
      </c>
      <c r="J208" s="47">
        <v>110</v>
      </c>
      <c r="K208" s="47">
        <v>70</v>
      </c>
      <c r="L208" s="47">
        <v>74</v>
      </c>
      <c r="M208" s="47">
        <v>1</v>
      </c>
      <c r="N208" s="47">
        <v>96</v>
      </c>
      <c r="P208" s="2">
        <v>2</v>
      </c>
      <c r="R208" s="47">
        <v>20</v>
      </c>
      <c r="S208" s="47">
        <v>36.6</v>
      </c>
      <c r="T208" s="47">
        <v>2</v>
      </c>
    </row>
    <row r="209" spans="1:77" ht="33.75" customHeight="1" x14ac:dyDescent="0.25">
      <c r="A209" s="14">
        <v>43984</v>
      </c>
      <c r="B209" s="2" t="s">
        <v>196</v>
      </c>
      <c r="C209" s="2">
        <v>3180490</v>
      </c>
      <c r="D209" s="18" t="s">
        <v>449</v>
      </c>
      <c r="E209" s="18" t="s">
        <v>448</v>
      </c>
      <c r="F209" s="47">
        <v>1</v>
      </c>
      <c r="G209" s="47">
        <v>15</v>
      </c>
      <c r="H209" s="47">
        <v>1</v>
      </c>
      <c r="I209" s="14">
        <v>43984</v>
      </c>
      <c r="J209" s="47">
        <v>110</v>
      </c>
      <c r="K209" s="47">
        <v>70</v>
      </c>
      <c r="L209" s="47">
        <v>60</v>
      </c>
      <c r="M209" s="47">
        <v>1</v>
      </c>
      <c r="N209" s="47">
        <v>98</v>
      </c>
      <c r="O209" s="47">
        <v>90</v>
      </c>
      <c r="P209" s="2">
        <v>2</v>
      </c>
      <c r="Q209" s="47">
        <v>5</v>
      </c>
      <c r="R209" s="47">
        <v>20</v>
      </c>
      <c r="S209" s="47">
        <v>36.799999999999997</v>
      </c>
      <c r="T209" s="47">
        <v>2</v>
      </c>
      <c r="Y209" s="47">
        <v>15.6</v>
      </c>
      <c r="Z209" s="47">
        <v>5.0999999999999996</v>
      </c>
      <c r="AA209" s="47">
        <v>378000</v>
      </c>
      <c r="AB209" s="47">
        <v>7900</v>
      </c>
      <c r="AC209" s="47">
        <v>320</v>
      </c>
      <c r="AD209" s="47">
        <v>80</v>
      </c>
      <c r="AE209" s="47">
        <v>0</v>
      </c>
      <c r="AF209" s="47">
        <v>5140</v>
      </c>
      <c r="AG209" s="47">
        <v>2290</v>
      </c>
      <c r="BX209" s="46">
        <v>15.1</v>
      </c>
    </row>
    <row r="210" spans="1:77" ht="33.75" customHeight="1" x14ac:dyDescent="0.25">
      <c r="A210" s="14">
        <v>43976</v>
      </c>
      <c r="B210" s="2" t="s">
        <v>453</v>
      </c>
      <c r="C210" s="2">
        <v>2221751998</v>
      </c>
      <c r="D210" s="18" t="s">
        <v>455</v>
      </c>
      <c r="E210" s="18" t="s">
        <v>454</v>
      </c>
      <c r="F210" s="47">
        <v>3</v>
      </c>
      <c r="G210" s="33">
        <v>11</v>
      </c>
      <c r="H210" s="15">
        <v>1</v>
      </c>
      <c r="I210" s="14">
        <v>43976</v>
      </c>
      <c r="J210" s="2">
        <v>131</v>
      </c>
      <c r="K210" s="2">
        <v>87</v>
      </c>
      <c r="L210" s="2">
        <v>104</v>
      </c>
      <c r="M210" s="2">
        <v>1</v>
      </c>
      <c r="N210" s="2"/>
      <c r="O210" s="2">
        <v>93</v>
      </c>
      <c r="P210" s="2">
        <v>2</v>
      </c>
      <c r="Q210" s="2"/>
      <c r="R210" s="2">
        <v>28</v>
      </c>
      <c r="S210" s="2">
        <v>36.299999999999997</v>
      </c>
      <c r="T210" s="2">
        <v>2</v>
      </c>
      <c r="U210" s="2">
        <v>30</v>
      </c>
      <c r="V210" s="2">
        <v>129</v>
      </c>
      <c r="W210" s="2">
        <v>1.05</v>
      </c>
      <c r="X210" s="2">
        <v>14</v>
      </c>
      <c r="Y210" s="2">
        <v>10.6</v>
      </c>
      <c r="Z210" s="2">
        <v>4.5999999999999996</v>
      </c>
      <c r="AA210" s="2">
        <v>295000</v>
      </c>
      <c r="AB210" s="2">
        <v>10600</v>
      </c>
      <c r="AC210" s="2">
        <v>740</v>
      </c>
      <c r="AD210" s="2">
        <v>110</v>
      </c>
      <c r="AE210" s="2">
        <v>110</v>
      </c>
      <c r="AF210" s="2">
        <v>7420</v>
      </c>
      <c r="AG210" s="2">
        <v>2230</v>
      </c>
      <c r="AH210" s="2"/>
      <c r="AI210" s="2"/>
      <c r="AJ210" s="2"/>
      <c r="AK210" s="2"/>
      <c r="AL210" s="2">
        <v>18</v>
      </c>
      <c r="AM210" s="2"/>
      <c r="AN210" s="2"/>
      <c r="AO210" s="2"/>
      <c r="AP210" s="2">
        <v>30</v>
      </c>
      <c r="AQ210" s="2" t="s">
        <v>457</v>
      </c>
      <c r="AR210" s="2"/>
      <c r="AS210" s="2"/>
      <c r="AT210" s="2">
        <v>240</v>
      </c>
      <c r="AU210" s="2"/>
      <c r="AV210" s="2"/>
      <c r="AW210" s="2"/>
      <c r="AX210" s="2"/>
      <c r="AY210" s="2"/>
      <c r="AZ210" s="2"/>
      <c r="BA210" s="2"/>
      <c r="BB210" s="2">
        <v>7.48</v>
      </c>
      <c r="BC210" s="2">
        <v>23</v>
      </c>
      <c r="BD210" s="2">
        <v>17</v>
      </c>
      <c r="BE210" s="2">
        <v>128</v>
      </c>
      <c r="BF210" s="2"/>
      <c r="BG210" s="2">
        <v>46</v>
      </c>
      <c r="BH210" s="2">
        <v>25</v>
      </c>
    </row>
    <row r="211" spans="1:77" ht="33.75" customHeight="1" x14ac:dyDescent="0.25">
      <c r="A211" s="14">
        <v>43981</v>
      </c>
      <c r="B211" s="2" t="s">
        <v>453</v>
      </c>
      <c r="C211" s="2">
        <v>2221751999</v>
      </c>
      <c r="D211" s="18" t="s">
        <v>455</v>
      </c>
      <c r="E211" s="18" t="s">
        <v>454</v>
      </c>
      <c r="F211" s="47">
        <v>3</v>
      </c>
      <c r="G211" s="47">
        <v>15</v>
      </c>
      <c r="H211" s="15">
        <v>1</v>
      </c>
      <c r="I211" s="14">
        <v>43981</v>
      </c>
      <c r="J211" s="47">
        <v>143</v>
      </c>
      <c r="K211" s="47">
        <v>83</v>
      </c>
      <c r="L211" s="47">
        <v>80</v>
      </c>
      <c r="M211" s="47">
        <v>1</v>
      </c>
      <c r="N211" s="47">
        <v>95</v>
      </c>
      <c r="P211" s="2">
        <v>2</v>
      </c>
      <c r="Q211" s="47">
        <v>5</v>
      </c>
      <c r="R211" s="47">
        <v>21</v>
      </c>
      <c r="S211" s="47">
        <v>36</v>
      </c>
      <c r="T211" s="47">
        <v>2</v>
      </c>
      <c r="U211" s="47">
        <v>34</v>
      </c>
      <c r="V211" s="47">
        <v>103</v>
      </c>
      <c r="W211" s="47">
        <v>0.73</v>
      </c>
      <c r="X211" s="47">
        <v>15.7</v>
      </c>
      <c r="Y211" s="47">
        <v>9.8000000000000007</v>
      </c>
      <c r="Z211" s="47">
        <v>4.0999999999999996</v>
      </c>
      <c r="AA211" s="47">
        <v>269000</v>
      </c>
      <c r="AB211" s="47">
        <v>10400</v>
      </c>
      <c r="AC211" s="47">
        <v>730</v>
      </c>
      <c r="AD211" s="47">
        <v>100</v>
      </c>
      <c r="AE211" s="47">
        <v>0</v>
      </c>
      <c r="AF211" s="47">
        <v>7280</v>
      </c>
      <c r="AG211" s="47">
        <v>2290</v>
      </c>
      <c r="AH211" s="47">
        <v>4.4000000000000004</v>
      </c>
      <c r="AI211" s="47">
        <v>140</v>
      </c>
      <c r="AJ211" s="47">
        <v>111</v>
      </c>
      <c r="AK211" s="47">
        <v>9.4</v>
      </c>
      <c r="AL211" s="47">
        <v>20</v>
      </c>
      <c r="AM211" s="47">
        <v>75</v>
      </c>
      <c r="AP211" s="47">
        <v>23</v>
      </c>
      <c r="AT211" s="47">
        <v>170</v>
      </c>
      <c r="BG211" s="47">
        <v>32</v>
      </c>
      <c r="BH211" s="47">
        <v>17</v>
      </c>
      <c r="BW211" s="2">
        <v>2</v>
      </c>
      <c r="BX211" s="46">
        <v>15.3</v>
      </c>
    </row>
    <row r="212" spans="1:77" ht="33.75" customHeight="1" x14ac:dyDescent="0.25">
      <c r="A212" s="14">
        <v>43953</v>
      </c>
      <c r="B212" s="2" t="s">
        <v>453</v>
      </c>
      <c r="C212" s="2">
        <v>2221752000</v>
      </c>
      <c r="D212" s="18" t="s">
        <v>455</v>
      </c>
      <c r="E212" s="18" t="s">
        <v>454</v>
      </c>
      <c r="F212" s="47">
        <v>3</v>
      </c>
      <c r="G212" s="47">
        <v>15</v>
      </c>
      <c r="H212" s="15">
        <v>1</v>
      </c>
      <c r="I212" s="14">
        <v>43953</v>
      </c>
      <c r="J212" s="47">
        <v>120</v>
      </c>
      <c r="K212" s="47">
        <v>80</v>
      </c>
      <c r="L212" s="47">
        <v>80</v>
      </c>
      <c r="M212" s="47">
        <v>1</v>
      </c>
      <c r="O212" s="47">
        <v>91</v>
      </c>
      <c r="P212" s="2">
        <v>2</v>
      </c>
      <c r="R212" s="47">
        <v>20</v>
      </c>
      <c r="S212" s="47">
        <v>36</v>
      </c>
      <c r="T212" s="47">
        <v>2</v>
      </c>
      <c r="U212" s="47">
        <v>17</v>
      </c>
      <c r="V212" s="47">
        <v>84</v>
      </c>
      <c r="W212" s="47">
        <v>0.64</v>
      </c>
      <c r="X212" s="47">
        <v>8</v>
      </c>
      <c r="Y212" s="47">
        <v>9.9</v>
      </c>
      <c r="Z212" s="47">
        <v>4.12</v>
      </c>
      <c r="AA212" s="47">
        <v>262000</v>
      </c>
      <c r="AB212" s="47">
        <v>5900</v>
      </c>
      <c r="AC212" s="47">
        <v>180</v>
      </c>
      <c r="AD212" s="47">
        <v>120</v>
      </c>
      <c r="AE212" s="47">
        <v>0</v>
      </c>
      <c r="AF212" s="47">
        <v>3300</v>
      </c>
      <c r="AG212" s="47">
        <v>2240</v>
      </c>
      <c r="AH212" s="47">
        <v>3.9</v>
      </c>
      <c r="AI212" s="47">
        <v>140</v>
      </c>
      <c r="AJ212" s="47">
        <v>108</v>
      </c>
      <c r="AL212" s="47">
        <v>25</v>
      </c>
      <c r="AP212" s="47">
        <v>29</v>
      </c>
      <c r="BG212" s="47">
        <v>33</v>
      </c>
      <c r="BH212" s="47">
        <v>14</v>
      </c>
      <c r="BN212" s="60"/>
      <c r="BX212" s="46">
        <v>14.2</v>
      </c>
      <c r="BY212" s="46">
        <v>459</v>
      </c>
    </row>
    <row r="213" spans="1:77" ht="33.75" customHeight="1" x14ac:dyDescent="0.25">
      <c r="A213" s="14">
        <v>43977</v>
      </c>
      <c r="B213" s="2" t="s">
        <v>458</v>
      </c>
      <c r="C213" s="2">
        <v>2226807577</v>
      </c>
      <c r="D213" s="18" t="s">
        <v>460</v>
      </c>
      <c r="E213" s="18" t="s">
        <v>459</v>
      </c>
      <c r="F213" s="47">
        <v>3</v>
      </c>
      <c r="G213" s="33">
        <v>5</v>
      </c>
      <c r="H213" s="15">
        <v>1</v>
      </c>
      <c r="I213" s="14">
        <v>43977</v>
      </c>
      <c r="J213" s="2">
        <v>120</v>
      </c>
      <c r="K213" s="2">
        <v>84</v>
      </c>
      <c r="L213" s="2">
        <v>117</v>
      </c>
      <c r="M213" s="2">
        <v>1</v>
      </c>
      <c r="N213" s="2">
        <v>88</v>
      </c>
      <c r="O213" s="2"/>
      <c r="P213" s="2">
        <v>2</v>
      </c>
      <c r="Q213" s="2">
        <v>4</v>
      </c>
      <c r="R213" s="2">
        <v>22</v>
      </c>
      <c r="S213" s="2">
        <v>38</v>
      </c>
      <c r="T213" s="2">
        <v>2</v>
      </c>
      <c r="U213" s="2">
        <v>29</v>
      </c>
      <c r="V213" s="2">
        <v>116</v>
      </c>
      <c r="W213" s="2">
        <v>0.88</v>
      </c>
      <c r="X213" s="2">
        <v>13.9</v>
      </c>
      <c r="Y213" s="2">
        <v>14.9</v>
      </c>
      <c r="Z213" s="2">
        <v>5.25</v>
      </c>
      <c r="AA213" s="2">
        <v>222000</v>
      </c>
      <c r="AB213" s="2">
        <v>9400</v>
      </c>
      <c r="AC213" s="2">
        <v>1030</v>
      </c>
      <c r="AD213" s="2">
        <v>90</v>
      </c>
      <c r="AE213" s="2">
        <v>90</v>
      </c>
      <c r="AF213" s="2">
        <v>7330</v>
      </c>
      <c r="AG213" s="2">
        <v>850</v>
      </c>
      <c r="AH213" s="2">
        <v>3.8</v>
      </c>
      <c r="AI213" s="2">
        <v>134</v>
      </c>
      <c r="AJ213" s="2">
        <v>98</v>
      </c>
      <c r="AK213" s="2"/>
      <c r="AL213" s="2">
        <v>58</v>
      </c>
      <c r="AM213" s="2"/>
      <c r="AN213" s="2"/>
      <c r="AO213" s="2"/>
      <c r="AP213" s="2">
        <v>61</v>
      </c>
      <c r="AQ213" s="2">
        <v>199</v>
      </c>
      <c r="AR213" s="2"/>
      <c r="AS213" s="2"/>
      <c r="AT213" s="2">
        <v>531</v>
      </c>
      <c r="AU213" s="2"/>
      <c r="AV213" s="2"/>
      <c r="AW213" s="2"/>
      <c r="AX213" s="2"/>
      <c r="AY213" s="2"/>
      <c r="AZ213" s="2"/>
      <c r="BA213" s="2"/>
      <c r="BB213" s="2">
        <v>7.49</v>
      </c>
      <c r="BC213" s="2">
        <v>23</v>
      </c>
      <c r="BD213" s="2">
        <v>18</v>
      </c>
      <c r="BE213" s="2">
        <v>58</v>
      </c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V213" s="2"/>
      <c r="BX213" s="46">
        <v>17</v>
      </c>
    </row>
    <row r="214" spans="1:77" ht="33.75" customHeight="1" x14ac:dyDescent="0.25">
      <c r="A214" s="14">
        <v>43982</v>
      </c>
      <c r="B214" s="2" t="s">
        <v>458</v>
      </c>
      <c r="C214" s="2">
        <v>2226807578</v>
      </c>
      <c r="D214" s="18" t="s">
        <v>460</v>
      </c>
      <c r="E214" s="18" t="s">
        <v>459</v>
      </c>
      <c r="F214" s="47">
        <v>1</v>
      </c>
      <c r="G214" s="47">
        <v>11</v>
      </c>
      <c r="H214" s="15">
        <v>1</v>
      </c>
      <c r="I214" s="14">
        <v>43982</v>
      </c>
      <c r="J214" s="47">
        <v>120</v>
      </c>
      <c r="K214" s="47">
        <v>60</v>
      </c>
      <c r="L214" s="47">
        <v>90</v>
      </c>
      <c r="M214" s="47">
        <v>1</v>
      </c>
      <c r="N214" s="47">
        <v>90</v>
      </c>
      <c r="P214" s="2">
        <v>2</v>
      </c>
      <c r="Q214" s="47">
        <v>5</v>
      </c>
      <c r="R214" s="47">
        <v>20</v>
      </c>
      <c r="S214" s="47">
        <v>37.5</v>
      </c>
      <c r="T214" s="47">
        <v>2</v>
      </c>
      <c r="U214" s="47">
        <v>15</v>
      </c>
      <c r="V214" s="47">
        <v>93</v>
      </c>
      <c r="W214" s="47">
        <v>0.63</v>
      </c>
      <c r="X214" s="47">
        <v>7.2</v>
      </c>
      <c r="Y214" s="47">
        <v>14.3</v>
      </c>
      <c r="Z214" s="47">
        <v>4.7</v>
      </c>
      <c r="AA214" s="47">
        <v>302000</v>
      </c>
      <c r="AB214" s="47">
        <v>7200</v>
      </c>
      <c r="AC214" s="47">
        <v>580</v>
      </c>
      <c r="AD214" s="47">
        <v>140</v>
      </c>
      <c r="AE214" s="47">
        <v>70</v>
      </c>
      <c r="AF214" s="47">
        <v>5400</v>
      </c>
      <c r="AG214" s="47">
        <v>1080</v>
      </c>
      <c r="AH214" s="47">
        <v>3.4</v>
      </c>
      <c r="AI214" s="47">
        <v>138</v>
      </c>
      <c r="AJ214" s="47">
        <v>105</v>
      </c>
      <c r="AL214" s="47">
        <v>34</v>
      </c>
      <c r="AM214" s="47">
        <v>55</v>
      </c>
      <c r="AP214" s="47">
        <v>40</v>
      </c>
      <c r="AQ214" s="47">
        <v>50</v>
      </c>
      <c r="AT214" s="47">
        <v>323</v>
      </c>
      <c r="BG214" s="47">
        <v>57</v>
      </c>
      <c r="BH214" s="47">
        <v>14</v>
      </c>
    </row>
    <row r="215" spans="1:77" ht="33.75" customHeight="1" x14ac:dyDescent="0.25">
      <c r="A215" s="14">
        <v>43954</v>
      </c>
      <c r="B215" s="2" t="s">
        <v>458</v>
      </c>
      <c r="C215" s="2">
        <v>2226807579</v>
      </c>
      <c r="D215" s="18" t="s">
        <v>460</v>
      </c>
      <c r="E215" s="18" t="s">
        <v>459</v>
      </c>
      <c r="F215" s="47">
        <v>1</v>
      </c>
      <c r="G215" s="47">
        <v>15</v>
      </c>
      <c r="H215" s="15">
        <v>1</v>
      </c>
      <c r="I215" s="14">
        <v>43954</v>
      </c>
      <c r="J215" s="47">
        <v>130</v>
      </c>
      <c r="K215" s="47">
        <v>80</v>
      </c>
      <c r="L215" s="47">
        <v>95</v>
      </c>
      <c r="M215" s="47">
        <v>1</v>
      </c>
      <c r="N215" s="47">
        <v>96</v>
      </c>
      <c r="P215" s="2">
        <v>2</v>
      </c>
      <c r="Q215" s="47">
        <v>2</v>
      </c>
      <c r="R215" s="47">
        <v>20</v>
      </c>
      <c r="S215" s="47">
        <v>36.799999999999997</v>
      </c>
      <c r="T215" s="47">
        <v>2</v>
      </c>
    </row>
    <row r="216" spans="1:77" ht="33.75" customHeight="1" x14ac:dyDescent="0.25">
      <c r="A216" s="14">
        <v>43984</v>
      </c>
      <c r="B216" s="2" t="s">
        <v>219</v>
      </c>
      <c r="C216" s="2">
        <v>2212649160</v>
      </c>
      <c r="D216" s="18" t="s">
        <v>462</v>
      </c>
      <c r="E216" s="18" t="s">
        <v>461</v>
      </c>
      <c r="F216" s="47">
        <v>3</v>
      </c>
      <c r="G216" s="33">
        <v>5</v>
      </c>
      <c r="H216" s="15">
        <v>1</v>
      </c>
      <c r="I216" s="14">
        <v>43984</v>
      </c>
      <c r="J216" s="2">
        <v>126</v>
      </c>
      <c r="K216" s="2">
        <v>80</v>
      </c>
      <c r="L216" s="2">
        <v>85</v>
      </c>
      <c r="M216" s="2">
        <v>1</v>
      </c>
      <c r="N216" s="2">
        <v>85</v>
      </c>
      <c r="O216" s="2"/>
      <c r="P216" s="2">
        <v>2</v>
      </c>
      <c r="Q216" s="2">
        <v>3</v>
      </c>
      <c r="R216" s="2">
        <v>24</v>
      </c>
      <c r="S216" s="2">
        <v>36</v>
      </c>
      <c r="T216" s="2">
        <v>2</v>
      </c>
      <c r="U216" s="2">
        <v>35</v>
      </c>
      <c r="V216" s="2">
        <v>159</v>
      </c>
      <c r="W216" s="2">
        <v>0.64</v>
      </c>
      <c r="X216" s="2">
        <v>16.399999999999999</v>
      </c>
      <c r="Y216" s="2">
        <v>13.9</v>
      </c>
      <c r="Z216" s="2">
        <v>4.8</v>
      </c>
      <c r="AA216" s="2">
        <v>292000</v>
      </c>
      <c r="AB216" s="2">
        <v>7100</v>
      </c>
      <c r="AC216" s="2">
        <v>710</v>
      </c>
      <c r="AD216" s="2">
        <v>70</v>
      </c>
      <c r="AE216" s="2">
        <v>70</v>
      </c>
      <c r="AF216" s="2">
        <v>4970</v>
      </c>
      <c r="AG216" s="2">
        <v>1280</v>
      </c>
      <c r="AH216" s="2">
        <v>3.7</v>
      </c>
      <c r="AI216" s="2">
        <v>140</v>
      </c>
      <c r="AJ216" s="2">
        <v>110</v>
      </c>
      <c r="AK216" s="2"/>
      <c r="AL216" s="2">
        <v>28</v>
      </c>
      <c r="AM216" s="2"/>
      <c r="AN216" s="2"/>
      <c r="AO216" s="2"/>
      <c r="AP216" s="2">
        <v>24</v>
      </c>
      <c r="AQ216" s="2" t="s">
        <v>457</v>
      </c>
      <c r="AR216" s="2"/>
      <c r="AS216" s="2"/>
      <c r="AT216" s="2">
        <v>351</v>
      </c>
      <c r="AU216" s="2"/>
      <c r="AV216" s="2"/>
      <c r="AW216" s="2"/>
      <c r="AX216" s="2"/>
      <c r="AY216" s="2"/>
      <c r="AZ216" s="2"/>
      <c r="BA216" s="2"/>
      <c r="BB216" s="2">
        <v>7.45</v>
      </c>
      <c r="BC216" s="2">
        <v>25</v>
      </c>
      <c r="BD216" s="2">
        <v>17.399999999999999</v>
      </c>
      <c r="BE216" s="2">
        <v>134</v>
      </c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V216" s="2"/>
      <c r="BX216" s="46">
        <v>15.8</v>
      </c>
    </row>
    <row r="217" spans="1:77" ht="33.75" customHeight="1" x14ac:dyDescent="0.25">
      <c r="A217" s="14">
        <v>43989</v>
      </c>
      <c r="B217" s="2" t="s">
        <v>219</v>
      </c>
      <c r="C217" s="2">
        <v>2212649161</v>
      </c>
      <c r="D217" s="18" t="s">
        <v>462</v>
      </c>
      <c r="E217" s="18" t="s">
        <v>461</v>
      </c>
      <c r="F217" s="47">
        <v>3</v>
      </c>
      <c r="G217" s="47">
        <v>15</v>
      </c>
      <c r="H217" s="47">
        <v>1</v>
      </c>
      <c r="I217" s="14">
        <v>43989</v>
      </c>
      <c r="J217" s="47">
        <v>100</v>
      </c>
      <c r="K217" s="47">
        <v>70</v>
      </c>
      <c r="L217" s="47">
        <v>75</v>
      </c>
      <c r="M217" s="47">
        <v>1</v>
      </c>
      <c r="N217" s="47">
        <v>91</v>
      </c>
      <c r="P217" s="2">
        <v>2</v>
      </c>
      <c r="Q217" s="47">
        <v>5</v>
      </c>
      <c r="R217" s="47">
        <v>20</v>
      </c>
      <c r="S217" s="47">
        <v>36.299999999999997</v>
      </c>
      <c r="T217" s="47">
        <v>2</v>
      </c>
    </row>
    <row r="218" spans="1:77" ht="33.75" customHeight="1" x14ac:dyDescent="0.25">
      <c r="A218" s="14">
        <v>43991</v>
      </c>
      <c r="B218" s="2" t="s">
        <v>219</v>
      </c>
      <c r="C218" s="2">
        <v>2212649162</v>
      </c>
      <c r="D218" s="18" t="s">
        <v>462</v>
      </c>
      <c r="E218" s="18" t="s">
        <v>461</v>
      </c>
      <c r="F218" s="47">
        <v>3</v>
      </c>
      <c r="G218" s="47">
        <v>15</v>
      </c>
      <c r="H218" s="47">
        <v>1</v>
      </c>
      <c r="I218" s="14">
        <v>43991</v>
      </c>
      <c r="J218" s="47">
        <v>140</v>
      </c>
      <c r="K218" s="47">
        <v>80</v>
      </c>
      <c r="L218" s="47">
        <v>60</v>
      </c>
      <c r="M218" s="47">
        <v>1</v>
      </c>
      <c r="O218" s="47">
        <v>92</v>
      </c>
      <c r="P218" s="2">
        <v>2</v>
      </c>
      <c r="R218" s="47">
        <v>22</v>
      </c>
      <c r="S218" s="47">
        <v>36.299999999999997</v>
      </c>
      <c r="T218" s="47">
        <v>2</v>
      </c>
      <c r="U218" s="47">
        <v>12.8</v>
      </c>
      <c r="V218" s="47">
        <v>76</v>
      </c>
      <c r="W218" s="47" t="s">
        <v>463</v>
      </c>
      <c r="X218" s="47">
        <v>2.1</v>
      </c>
      <c r="Y218" s="47">
        <v>15.3</v>
      </c>
      <c r="Z218" s="47">
        <v>5.0999999999999996</v>
      </c>
      <c r="AA218" s="47">
        <v>429000</v>
      </c>
      <c r="AB218" s="47">
        <v>10400</v>
      </c>
      <c r="AC218" s="47">
        <v>630</v>
      </c>
      <c r="AD218" s="47">
        <v>30</v>
      </c>
      <c r="AE218" s="47">
        <v>10</v>
      </c>
      <c r="AF218" s="47">
        <v>6300</v>
      </c>
      <c r="AG218" s="47">
        <v>3000</v>
      </c>
      <c r="AH218" s="47">
        <v>4.3</v>
      </c>
      <c r="AI218" s="47">
        <v>139</v>
      </c>
      <c r="AJ218" s="47">
        <v>103</v>
      </c>
      <c r="AK218" s="47">
        <v>8.3000000000000007</v>
      </c>
      <c r="AL218" s="47">
        <v>16</v>
      </c>
      <c r="AP218" s="47">
        <v>27</v>
      </c>
      <c r="AT218" s="47">
        <v>201</v>
      </c>
    </row>
    <row r="219" spans="1:77" ht="33.75" customHeight="1" x14ac:dyDescent="0.25">
      <c r="A219" s="14">
        <v>43983</v>
      </c>
      <c r="B219" s="2" t="s">
        <v>465</v>
      </c>
      <c r="C219" s="2">
        <v>2226345769</v>
      </c>
      <c r="D219" s="18" t="s">
        <v>467</v>
      </c>
      <c r="E219" s="18" t="s">
        <v>466</v>
      </c>
      <c r="F219" s="47">
        <v>3</v>
      </c>
      <c r="G219" s="33">
        <v>1</v>
      </c>
      <c r="H219" s="15">
        <v>2</v>
      </c>
      <c r="I219" s="14">
        <v>43979</v>
      </c>
      <c r="J219" s="2">
        <v>121</v>
      </c>
      <c r="K219" s="2">
        <v>73</v>
      </c>
      <c r="L219" s="2">
        <v>114</v>
      </c>
      <c r="M219" s="2">
        <v>1</v>
      </c>
      <c r="N219" s="2">
        <v>94</v>
      </c>
      <c r="O219" s="2">
        <v>84</v>
      </c>
      <c r="P219" s="2">
        <v>2</v>
      </c>
      <c r="Q219" s="2">
        <v>4</v>
      </c>
      <c r="R219" s="2">
        <v>19</v>
      </c>
      <c r="S219" s="2">
        <v>36.299999999999997</v>
      </c>
      <c r="T219" s="2">
        <v>2</v>
      </c>
      <c r="U219" s="2">
        <v>30</v>
      </c>
      <c r="V219" s="2">
        <v>137</v>
      </c>
      <c r="W219" s="2">
        <v>0.72</v>
      </c>
      <c r="X219" s="2">
        <v>14.1</v>
      </c>
      <c r="Y219" s="2">
        <v>13.6</v>
      </c>
      <c r="Z219" s="2">
        <v>4.9000000000000004</v>
      </c>
      <c r="AA219" s="2">
        <v>36700</v>
      </c>
      <c r="AB219" s="2">
        <v>5200</v>
      </c>
      <c r="AC219" s="2">
        <v>520</v>
      </c>
      <c r="AD219" s="2">
        <v>0</v>
      </c>
      <c r="AE219" s="2">
        <v>50</v>
      </c>
      <c r="AF219" s="2">
        <v>4060</v>
      </c>
      <c r="AG219" s="2">
        <v>570</v>
      </c>
      <c r="AH219" s="2">
        <v>4.5999999999999996</v>
      </c>
      <c r="AI219" s="2">
        <v>142</v>
      </c>
      <c r="AJ219" s="2">
        <v>108</v>
      </c>
      <c r="AK219" s="2"/>
      <c r="AL219" s="2">
        <v>50</v>
      </c>
      <c r="AM219" s="2"/>
      <c r="AN219" s="2"/>
      <c r="AO219" s="2"/>
      <c r="AP219" s="2">
        <v>41</v>
      </c>
      <c r="AQ219" s="2">
        <v>430</v>
      </c>
      <c r="AR219" s="2"/>
      <c r="AS219" s="2"/>
      <c r="AT219" s="2">
        <v>448</v>
      </c>
      <c r="AU219" s="2"/>
      <c r="AV219" s="2"/>
      <c r="AW219" s="2"/>
      <c r="AX219" s="2"/>
      <c r="AY219" s="2"/>
      <c r="AZ219" s="2"/>
      <c r="BA219" s="2"/>
      <c r="BB219" s="2">
        <v>7.43</v>
      </c>
      <c r="BC219" s="2">
        <v>32</v>
      </c>
      <c r="BD219" s="2">
        <v>21</v>
      </c>
      <c r="BE219" s="2">
        <v>42</v>
      </c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V219" s="2"/>
      <c r="BX219" s="46">
        <v>15.6</v>
      </c>
    </row>
    <row r="220" spans="1:77" ht="33.75" customHeight="1" x14ac:dyDescent="0.25">
      <c r="A220" s="14">
        <v>43984</v>
      </c>
      <c r="B220" s="2" t="s">
        <v>465</v>
      </c>
      <c r="C220" s="2">
        <v>2226345770</v>
      </c>
      <c r="D220" s="18" t="s">
        <v>467</v>
      </c>
      <c r="E220" s="18" t="s">
        <v>466</v>
      </c>
      <c r="F220" s="47">
        <v>3</v>
      </c>
      <c r="G220" s="47">
        <v>15</v>
      </c>
      <c r="H220" s="47">
        <v>1</v>
      </c>
      <c r="I220" s="14">
        <v>43984</v>
      </c>
      <c r="J220" s="47">
        <v>105</v>
      </c>
      <c r="K220" s="47">
        <v>63</v>
      </c>
      <c r="L220" s="47">
        <v>96</v>
      </c>
      <c r="M220" s="47">
        <v>1</v>
      </c>
      <c r="N220" s="47">
        <v>86</v>
      </c>
      <c r="P220" s="2">
        <v>2</v>
      </c>
      <c r="Q220" s="47">
        <v>5</v>
      </c>
      <c r="R220" s="47">
        <v>20</v>
      </c>
      <c r="S220" s="47">
        <v>37</v>
      </c>
      <c r="T220" s="47">
        <v>2</v>
      </c>
      <c r="U220" s="47">
        <v>37</v>
      </c>
      <c r="V220" s="47">
        <v>104</v>
      </c>
      <c r="W220" s="47" t="s">
        <v>469</v>
      </c>
      <c r="X220" s="47">
        <v>17</v>
      </c>
      <c r="Y220" s="47">
        <v>13.9</v>
      </c>
      <c r="Z220" s="47">
        <v>4.8</v>
      </c>
      <c r="AA220" s="47">
        <v>455000</v>
      </c>
      <c r="AB220" s="47">
        <v>8500</v>
      </c>
      <c r="AC220" s="47">
        <v>119</v>
      </c>
      <c r="AD220" s="47">
        <v>80</v>
      </c>
      <c r="AE220" s="47">
        <v>170</v>
      </c>
      <c r="AF220" s="47">
        <v>5440</v>
      </c>
      <c r="AG220" s="47">
        <v>1620</v>
      </c>
      <c r="AH220" s="47">
        <v>4.2</v>
      </c>
      <c r="AI220" s="47">
        <v>136</v>
      </c>
      <c r="AJ220" s="47">
        <v>96</v>
      </c>
      <c r="BX220" s="46">
        <v>15.6</v>
      </c>
    </row>
    <row r="221" spans="1:77" ht="33.75" customHeight="1" x14ac:dyDescent="0.25">
      <c r="A221" s="14">
        <v>43987</v>
      </c>
      <c r="B221" s="2" t="s">
        <v>465</v>
      </c>
      <c r="C221" s="2">
        <v>2226345771</v>
      </c>
      <c r="D221" s="18" t="s">
        <v>467</v>
      </c>
      <c r="E221" s="18" t="s">
        <v>466</v>
      </c>
      <c r="F221" s="47">
        <v>3</v>
      </c>
      <c r="G221" s="47">
        <v>15</v>
      </c>
      <c r="H221" s="47">
        <v>1</v>
      </c>
      <c r="I221" s="14">
        <v>43987</v>
      </c>
      <c r="J221" s="47">
        <v>106</v>
      </c>
      <c r="K221" s="47">
        <v>70</v>
      </c>
      <c r="L221" s="47">
        <v>70</v>
      </c>
      <c r="M221" s="47">
        <v>1</v>
      </c>
      <c r="N221" s="47">
        <v>95</v>
      </c>
      <c r="P221" s="2">
        <v>2</v>
      </c>
      <c r="Q221" s="47">
        <v>5</v>
      </c>
      <c r="R221" s="47">
        <v>24</v>
      </c>
      <c r="S221" s="47">
        <v>37</v>
      </c>
      <c r="T221" s="47">
        <v>2</v>
      </c>
      <c r="U221" s="47">
        <v>22</v>
      </c>
      <c r="V221" s="47">
        <v>87</v>
      </c>
      <c r="W221" s="47">
        <v>0.76</v>
      </c>
      <c r="X221" s="47">
        <v>10.199999999999999</v>
      </c>
      <c r="Y221" s="47">
        <v>13.9</v>
      </c>
      <c r="Z221" s="47">
        <v>4.5</v>
      </c>
      <c r="AA221" s="47">
        <v>506000</v>
      </c>
      <c r="AB221" s="47">
        <v>4900</v>
      </c>
      <c r="AC221" s="47">
        <v>390</v>
      </c>
      <c r="AD221" s="47">
        <v>150</v>
      </c>
      <c r="AE221" s="47">
        <v>0</v>
      </c>
      <c r="AF221" s="47">
        <v>2740</v>
      </c>
      <c r="AG221" s="47">
        <v>1570</v>
      </c>
      <c r="AH221" s="47">
        <v>4.3</v>
      </c>
      <c r="AI221" s="47">
        <v>137</v>
      </c>
      <c r="AJ221" s="47">
        <v>108</v>
      </c>
      <c r="AL221" s="47">
        <v>56</v>
      </c>
      <c r="AO221" s="47">
        <v>35</v>
      </c>
      <c r="AP221" s="47">
        <v>85</v>
      </c>
      <c r="AQ221" s="47">
        <v>271</v>
      </c>
      <c r="AT221" s="47">
        <v>236</v>
      </c>
      <c r="BG221" s="47">
        <v>200</v>
      </c>
      <c r="BH221" s="47">
        <v>23</v>
      </c>
      <c r="BX221" s="46">
        <v>1.1000000000000001</v>
      </c>
      <c r="BY221" s="46">
        <v>270</v>
      </c>
    </row>
    <row r="222" spans="1:77" ht="33.75" customHeight="1" x14ac:dyDescent="0.25">
      <c r="A222" s="14">
        <v>43979</v>
      </c>
      <c r="B222" s="2" t="s">
        <v>470</v>
      </c>
      <c r="C222" s="2">
        <v>2441026931</v>
      </c>
      <c r="D222" s="18" t="s">
        <v>473</v>
      </c>
      <c r="E222" s="18" t="s">
        <v>472</v>
      </c>
      <c r="F222" s="47">
        <v>3</v>
      </c>
      <c r="G222" s="33">
        <v>1</v>
      </c>
      <c r="H222" s="15">
        <v>1</v>
      </c>
      <c r="I222" s="2" t="s">
        <v>474</v>
      </c>
      <c r="J222" s="2">
        <v>159</v>
      </c>
      <c r="K222" s="2">
        <v>79</v>
      </c>
      <c r="L222" s="2">
        <v>90</v>
      </c>
      <c r="M222" s="2">
        <v>1</v>
      </c>
      <c r="N222" s="2">
        <v>88</v>
      </c>
      <c r="O222" s="2"/>
      <c r="P222" s="2">
        <v>2</v>
      </c>
      <c r="Q222" s="2">
        <v>5</v>
      </c>
      <c r="R222" s="2">
        <v>26</v>
      </c>
      <c r="S222" s="2">
        <v>36.700000000000003</v>
      </c>
      <c r="T222" s="2">
        <v>2</v>
      </c>
      <c r="U222" s="2">
        <v>48</v>
      </c>
      <c r="V222" s="2">
        <v>76</v>
      </c>
      <c r="W222" s="2">
        <v>0.68</v>
      </c>
      <c r="X222" s="2">
        <v>22</v>
      </c>
      <c r="Y222" s="2">
        <v>12.2</v>
      </c>
      <c r="Z222" s="2">
        <v>3.6</v>
      </c>
      <c r="AA222" s="2">
        <v>415000</v>
      </c>
      <c r="AB222" s="2">
        <v>11100</v>
      </c>
      <c r="AC222" s="2">
        <v>670</v>
      </c>
      <c r="AD222" s="2">
        <v>10</v>
      </c>
      <c r="AE222" s="2">
        <v>0</v>
      </c>
      <c r="AF222" s="2">
        <v>8880</v>
      </c>
      <c r="AG222" s="2">
        <v>1550</v>
      </c>
      <c r="AH222" s="2">
        <v>4.0999999999999996</v>
      </c>
      <c r="AI222" s="2">
        <v>138</v>
      </c>
      <c r="AJ222" s="2">
        <v>108</v>
      </c>
      <c r="AK222" s="2"/>
      <c r="AL222" s="2">
        <v>92</v>
      </c>
      <c r="AM222" s="2">
        <v>205</v>
      </c>
      <c r="AN222" s="2"/>
      <c r="AO222" s="2"/>
      <c r="AP222" s="2">
        <v>67</v>
      </c>
      <c r="AQ222" s="2"/>
      <c r="AR222" s="2"/>
      <c r="AS222" s="2"/>
      <c r="AT222" s="2">
        <v>245</v>
      </c>
      <c r="AU222" s="2"/>
      <c r="AV222" s="2"/>
      <c r="AW222" s="2"/>
      <c r="AX222" s="2"/>
      <c r="AY222" s="2"/>
      <c r="AZ222" s="2"/>
      <c r="BA222" s="2"/>
      <c r="BB222" s="2">
        <v>7.45</v>
      </c>
      <c r="BC222" s="2">
        <v>35</v>
      </c>
      <c r="BD222" s="2">
        <v>22</v>
      </c>
      <c r="BE222" s="2">
        <v>95</v>
      </c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V222" s="2"/>
      <c r="BW222" s="2">
        <v>1</v>
      </c>
      <c r="BX222" s="46">
        <v>16.7</v>
      </c>
    </row>
    <row r="223" spans="1:77" ht="33.75" customHeight="1" x14ac:dyDescent="0.25">
      <c r="A223" s="14">
        <v>43985</v>
      </c>
      <c r="B223" s="2" t="s">
        <v>470</v>
      </c>
      <c r="C223" s="2">
        <v>2441026932</v>
      </c>
      <c r="D223" s="18" t="s">
        <v>473</v>
      </c>
      <c r="E223" s="18" t="s">
        <v>472</v>
      </c>
      <c r="F223" s="47">
        <v>3</v>
      </c>
      <c r="G223" s="47">
        <v>15</v>
      </c>
      <c r="H223" s="47">
        <v>1</v>
      </c>
      <c r="I223" s="14">
        <v>43985</v>
      </c>
      <c r="J223" s="47">
        <v>144</v>
      </c>
      <c r="K223" s="47">
        <v>65</v>
      </c>
      <c r="L223" s="47">
        <v>70</v>
      </c>
      <c r="M223" s="47">
        <v>1</v>
      </c>
      <c r="N223" s="47">
        <v>96</v>
      </c>
      <c r="P223" s="2">
        <v>2</v>
      </c>
      <c r="Q223" s="47">
        <v>5</v>
      </c>
      <c r="R223" s="47">
        <v>18</v>
      </c>
      <c r="S223" s="47">
        <v>36.799999999999997</v>
      </c>
      <c r="T223" s="47">
        <v>2</v>
      </c>
      <c r="U223" s="47">
        <v>31</v>
      </c>
      <c r="V223" s="47">
        <v>85</v>
      </c>
      <c r="W223" s="47">
        <v>0.66</v>
      </c>
      <c r="X223" s="47">
        <v>14.3</v>
      </c>
      <c r="Y223" s="47">
        <v>11.9</v>
      </c>
      <c r="Z223" s="47">
        <v>3.5</v>
      </c>
      <c r="AA223" s="47">
        <v>393000</v>
      </c>
      <c r="AB223" s="47">
        <v>9200</v>
      </c>
      <c r="AC223" s="47">
        <v>550</v>
      </c>
      <c r="AD223" s="47">
        <v>90</v>
      </c>
      <c r="AE223" s="47">
        <v>0</v>
      </c>
      <c r="AF223" s="47">
        <v>7270</v>
      </c>
      <c r="AG223" s="47">
        <v>1290</v>
      </c>
      <c r="AH223" s="47">
        <v>4.4000000000000004</v>
      </c>
      <c r="AI223" s="47">
        <v>136</v>
      </c>
      <c r="AJ223" s="47">
        <v>102</v>
      </c>
      <c r="AK223" s="47">
        <v>8.4</v>
      </c>
      <c r="AL223" s="47">
        <v>81</v>
      </c>
      <c r="AM223" s="47">
        <v>230</v>
      </c>
      <c r="AP223" s="47">
        <v>107</v>
      </c>
      <c r="BX223" s="46">
        <v>17.2</v>
      </c>
    </row>
    <row r="224" spans="1:77" ht="33.75" customHeight="1" x14ac:dyDescent="0.25">
      <c r="A224" s="14">
        <v>43987</v>
      </c>
      <c r="B224" s="2" t="s">
        <v>470</v>
      </c>
      <c r="C224" s="2">
        <v>2441026933</v>
      </c>
      <c r="D224" s="18" t="s">
        <v>473</v>
      </c>
      <c r="E224" s="18" t="s">
        <v>472</v>
      </c>
      <c r="F224" s="47">
        <v>1</v>
      </c>
      <c r="G224" s="47">
        <v>15</v>
      </c>
      <c r="H224" s="47">
        <v>1</v>
      </c>
      <c r="I224" s="14">
        <v>43987</v>
      </c>
      <c r="J224" s="47">
        <v>120</v>
      </c>
      <c r="K224" s="47">
        <v>80</v>
      </c>
      <c r="L224" s="47">
        <v>80</v>
      </c>
      <c r="M224" s="47">
        <v>1</v>
      </c>
      <c r="O224" s="47">
        <v>95</v>
      </c>
      <c r="P224" s="2">
        <v>2</v>
      </c>
      <c r="R224" s="47">
        <v>20</v>
      </c>
      <c r="S224" s="47">
        <v>36</v>
      </c>
      <c r="T224" s="47">
        <v>2</v>
      </c>
      <c r="U224" s="47">
        <v>28</v>
      </c>
      <c r="V224" s="47">
        <v>79</v>
      </c>
      <c r="W224" s="47">
        <v>0.68</v>
      </c>
      <c r="X224" s="47">
        <v>13.1</v>
      </c>
      <c r="Y224" s="47">
        <v>11.6</v>
      </c>
      <c r="Z224" s="47">
        <v>3.44</v>
      </c>
      <c r="AA224" s="47">
        <v>365000</v>
      </c>
      <c r="AB224" s="47">
        <v>8700</v>
      </c>
      <c r="AC224" s="47">
        <v>70</v>
      </c>
      <c r="AD224" s="47">
        <v>90</v>
      </c>
      <c r="AE224" s="47">
        <v>0</v>
      </c>
      <c r="AF224" s="47">
        <v>6440</v>
      </c>
      <c r="AG224" s="47">
        <v>1480</v>
      </c>
      <c r="AH224" s="47">
        <v>3.9</v>
      </c>
      <c r="AI224" s="47">
        <v>137</v>
      </c>
      <c r="AJ224" s="47">
        <v>101</v>
      </c>
      <c r="AL224" s="47">
        <v>79</v>
      </c>
      <c r="AO224" s="47">
        <v>51</v>
      </c>
      <c r="AP224" s="47">
        <v>149</v>
      </c>
      <c r="AT224" s="47">
        <v>212</v>
      </c>
      <c r="BX224" s="46">
        <v>16.899999999999999</v>
      </c>
    </row>
    <row r="225" spans="1:76" ht="33.75" customHeight="1" x14ac:dyDescent="0.25">
      <c r="A225" s="14">
        <v>43967</v>
      </c>
      <c r="B225" s="2" t="s">
        <v>393</v>
      </c>
      <c r="C225" s="2">
        <v>2228756369</v>
      </c>
      <c r="D225" s="18" t="s">
        <v>479</v>
      </c>
      <c r="E225" s="18" t="s">
        <v>478</v>
      </c>
      <c r="F225" s="47">
        <v>3</v>
      </c>
      <c r="G225" s="33">
        <v>8</v>
      </c>
      <c r="H225" s="15">
        <v>1</v>
      </c>
      <c r="I225" s="14">
        <v>43967</v>
      </c>
      <c r="J225" s="2">
        <v>145</v>
      </c>
      <c r="K225" s="2">
        <v>85</v>
      </c>
      <c r="L225" s="2">
        <v>83</v>
      </c>
      <c r="M225" s="2">
        <v>1</v>
      </c>
      <c r="N225" s="2"/>
      <c r="O225" s="2">
        <v>95</v>
      </c>
      <c r="P225" s="2">
        <v>2</v>
      </c>
      <c r="Q225" s="2"/>
      <c r="R225" s="2">
        <v>26</v>
      </c>
      <c r="S225" s="2">
        <v>36</v>
      </c>
      <c r="T225" s="2">
        <v>2</v>
      </c>
      <c r="U225" s="2">
        <v>156</v>
      </c>
      <c r="V225" s="2">
        <v>83</v>
      </c>
      <c r="W225" s="2">
        <v>3</v>
      </c>
      <c r="X225" s="2">
        <v>73</v>
      </c>
      <c r="Y225" s="2">
        <v>10</v>
      </c>
      <c r="Z225" s="2">
        <v>3.5</v>
      </c>
      <c r="AA225" s="2">
        <v>200000</v>
      </c>
      <c r="AB225" s="2">
        <v>3000</v>
      </c>
      <c r="AC225" s="2">
        <v>300</v>
      </c>
      <c r="AD225" s="2">
        <v>30</v>
      </c>
      <c r="AE225" s="2">
        <v>30</v>
      </c>
      <c r="AF225" s="2">
        <v>1800</v>
      </c>
      <c r="AG225" s="2">
        <v>840</v>
      </c>
      <c r="AH225" s="2">
        <v>5.0999999999999996</v>
      </c>
      <c r="AI225" s="2">
        <v>136</v>
      </c>
      <c r="AJ225" s="2">
        <v>116</v>
      </c>
      <c r="AK225" s="2"/>
      <c r="AL225" s="2">
        <v>21</v>
      </c>
      <c r="AM225" s="2"/>
      <c r="AN225" s="2"/>
      <c r="AO225" s="2"/>
      <c r="AP225" s="2">
        <v>15</v>
      </c>
      <c r="AQ225" s="2">
        <v>520</v>
      </c>
      <c r="AR225" s="2"/>
      <c r="AS225" s="2"/>
      <c r="AT225" s="2">
        <v>119</v>
      </c>
      <c r="AU225" s="2">
        <v>0</v>
      </c>
      <c r="AV225" s="2">
        <v>100</v>
      </c>
      <c r="AW225" s="17">
        <v>1</v>
      </c>
      <c r="AX225" s="2">
        <v>0</v>
      </c>
      <c r="AY225" s="2">
        <v>0</v>
      </c>
      <c r="AZ225" s="2">
        <v>0</v>
      </c>
      <c r="BA225" s="2">
        <v>1</v>
      </c>
      <c r="BB225" s="2">
        <v>7.22</v>
      </c>
      <c r="BC225" s="2">
        <v>19</v>
      </c>
      <c r="BD225" s="2">
        <v>7.8</v>
      </c>
      <c r="BE225" s="2">
        <v>73</v>
      </c>
      <c r="BW225" s="2">
        <v>1</v>
      </c>
    </row>
    <row r="226" spans="1:76" ht="33.75" customHeight="1" x14ac:dyDescent="0.25">
      <c r="A226" s="14" t="s">
        <v>483</v>
      </c>
      <c r="B226" s="2" t="s">
        <v>393</v>
      </c>
      <c r="C226" s="2">
        <v>2228756370</v>
      </c>
      <c r="D226" s="18" t="s">
        <v>479</v>
      </c>
      <c r="E226" s="18" t="s">
        <v>478</v>
      </c>
      <c r="F226" s="47">
        <v>2</v>
      </c>
      <c r="G226" s="47">
        <v>8</v>
      </c>
      <c r="H226" s="47">
        <v>1</v>
      </c>
      <c r="I226" s="14" t="s">
        <v>483</v>
      </c>
      <c r="J226" s="47">
        <v>150</v>
      </c>
      <c r="K226" s="47">
        <v>84</v>
      </c>
      <c r="L226" s="47">
        <v>79</v>
      </c>
      <c r="M226" s="47">
        <v>1</v>
      </c>
      <c r="N226" s="47">
        <v>94</v>
      </c>
      <c r="P226" s="2">
        <v>2</v>
      </c>
      <c r="Q226" s="47">
        <v>5</v>
      </c>
      <c r="R226" s="47">
        <v>20</v>
      </c>
      <c r="S226" s="47">
        <v>36</v>
      </c>
      <c r="T226" s="47">
        <v>2</v>
      </c>
      <c r="U226" s="47">
        <v>134</v>
      </c>
      <c r="V226" s="47">
        <v>62</v>
      </c>
      <c r="W226" s="47">
        <v>2.6</v>
      </c>
      <c r="X226" s="47">
        <v>62</v>
      </c>
      <c r="Y226" s="47">
        <v>9.1999999999999993</v>
      </c>
      <c r="Z226" s="47">
        <v>3.3</v>
      </c>
      <c r="AA226" s="47">
        <v>175000</v>
      </c>
      <c r="AB226" s="47">
        <v>2800</v>
      </c>
      <c r="AC226" s="47">
        <v>280</v>
      </c>
      <c r="AD226" s="47">
        <v>30</v>
      </c>
      <c r="AE226" s="47">
        <v>0</v>
      </c>
      <c r="AF226" s="47">
        <v>2020</v>
      </c>
      <c r="AG226" s="47">
        <v>480</v>
      </c>
      <c r="AH226" s="47">
        <v>5.6</v>
      </c>
      <c r="AI226" s="47">
        <v>138</v>
      </c>
      <c r="AJ226" s="47">
        <v>116</v>
      </c>
      <c r="AL226" s="47">
        <v>24</v>
      </c>
      <c r="AP226" s="47">
        <v>17</v>
      </c>
    </row>
    <row r="227" spans="1:76" ht="33.75" customHeight="1" x14ac:dyDescent="0.25">
      <c r="A227" s="14">
        <v>43975</v>
      </c>
      <c r="B227" s="2" t="s">
        <v>393</v>
      </c>
      <c r="C227" s="2">
        <v>2228756371</v>
      </c>
      <c r="D227" s="18" t="s">
        <v>479</v>
      </c>
      <c r="E227" s="18" t="s">
        <v>478</v>
      </c>
      <c r="F227" s="47">
        <v>2</v>
      </c>
      <c r="G227" s="47">
        <v>11</v>
      </c>
      <c r="H227" s="47">
        <v>2</v>
      </c>
      <c r="I227" s="14">
        <v>43975</v>
      </c>
      <c r="J227" s="47">
        <v>88</v>
      </c>
      <c r="K227" s="47">
        <v>48</v>
      </c>
      <c r="L227" s="47">
        <v>120</v>
      </c>
      <c r="M227" s="47">
        <v>1</v>
      </c>
      <c r="N227" s="47">
        <v>91</v>
      </c>
      <c r="P227" s="2">
        <v>2</v>
      </c>
      <c r="Q227" s="47">
        <v>5</v>
      </c>
      <c r="R227" s="47">
        <v>24</v>
      </c>
      <c r="S227" s="47">
        <v>38</v>
      </c>
      <c r="T227" s="47">
        <v>1</v>
      </c>
      <c r="U227" s="47">
        <v>131</v>
      </c>
      <c r="V227" s="47">
        <v>156</v>
      </c>
      <c r="W227" s="47">
        <v>5.7</v>
      </c>
      <c r="X227" s="47">
        <v>61</v>
      </c>
      <c r="Y227" s="47">
        <v>8</v>
      </c>
      <c r="Z227" s="47">
        <v>2.8</v>
      </c>
      <c r="AA227" s="47">
        <v>208000</v>
      </c>
      <c r="AB227" s="47">
        <v>6100</v>
      </c>
      <c r="AC227" s="47">
        <v>610</v>
      </c>
      <c r="AD227" s="47">
        <v>0</v>
      </c>
      <c r="AE227" s="47">
        <v>60</v>
      </c>
      <c r="AF227" s="47">
        <v>5180</v>
      </c>
      <c r="AG227" s="47">
        <v>240</v>
      </c>
      <c r="AH227" s="47">
        <v>6.3</v>
      </c>
      <c r="AI227" s="47">
        <v>5.44</v>
      </c>
      <c r="AJ227" s="47">
        <v>122</v>
      </c>
      <c r="AL227" s="47">
        <v>81</v>
      </c>
      <c r="AP227" s="47">
        <v>38</v>
      </c>
      <c r="AQ227" s="47" t="s">
        <v>457</v>
      </c>
      <c r="BB227" s="47">
        <v>7.14</v>
      </c>
      <c r="BC227" s="47">
        <v>30</v>
      </c>
      <c r="BD227" s="47">
        <v>10</v>
      </c>
      <c r="BE227" s="47">
        <v>55</v>
      </c>
      <c r="BX227" s="46">
        <v>16.899999999999999</v>
      </c>
    </row>
    <row r="228" spans="1:76" ht="33.75" customHeight="1" x14ac:dyDescent="0.25">
      <c r="A228" s="14">
        <v>43965</v>
      </c>
      <c r="B228" s="2" t="s">
        <v>484</v>
      </c>
      <c r="C228" s="2">
        <v>2222159753</v>
      </c>
      <c r="D228" s="18" t="s">
        <v>486</v>
      </c>
      <c r="E228" s="18" t="s">
        <v>485</v>
      </c>
      <c r="F228" s="47">
        <v>2</v>
      </c>
      <c r="G228" s="33">
        <v>11</v>
      </c>
      <c r="H228" s="15">
        <v>1</v>
      </c>
      <c r="I228" s="14">
        <v>43965</v>
      </c>
      <c r="J228" s="2">
        <v>115</v>
      </c>
      <c r="K228" s="2">
        <v>62</v>
      </c>
      <c r="L228" s="2">
        <v>97</v>
      </c>
      <c r="M228" s="47">
        <v>1</v>
      </c>
      <c r="N228" s="2"/>
      <c r="O228" s="2">
        <v>65</v>
      </c>
      <c r="P228" s="2">
        <v>2</v>
      </c>
      <c r="Q228" s="2"/>
      <c r="R228" s="2">
        <v>36</v>
      </c>
      <c r="S228" s="2">
        <v>36</v>
      </c>
      <c r="T228" s="2">
        <v>2</v>
      </c>
      <c r="U228" s="2">
        <v>51</v>
      </c>
      <c r="V228" s="2">
        <v>307</v>
      </c>
      <c r="W228" s="2">
        <v>1</v>
      </c>
      <c r="X228" s="2">
        <v>24</v>
      </c>
      <c r="Y228" s="2">
        <v>16</v>
      </c>
      <c r="Z228" s="2">
        <v>4.9000000000000004</v>
      </c>
      <c r="AA228" s="2">
        <v>269000</v>
      </c>
      <c r="AB228" s="2">
        <v>14700</v>
      </c>
      <c r="AC228" s="2">
        <v>460</v>
      </c>
      <c r="AD228" s="2">
        <v>100</v>
      </c>
      <c r="AE228" s="2">
        <v>10</v>
      </c>
      <c r="AF228" s="2">
        <v>3740</v>
      </c>
      <c r="AG228" s="2">
        <v>380</v>
      </c>
      <c r="AH228" s="2">
        <v>4.3</v>
      </c>
      <c r="AI228" s="2">
        <v>136</v>
      </c>
      <c r="AJ228" s="2">
        <v>110</v>
      </c>
      <c r="AK228" s="2"/>
      <c r="AL228" s="2">
        <v>35</v>
      </c>
      <c r="AM228" s="2"/>
      <c r="AN228" s="2"/>
      <c r="AO228" s="2"/>
      <c r="AP228" s="2">
        <v>20</v>
      </c>
      <c r="AQ228" s="2" t="s">
        <v>457</v>
      </c>
      <c r="AR228" s="2"/>
      <c r="AS228" s="2"/>
      <c r="AT228" s="2">
        <v>522</v>
      </c>
      <c r="AU228" s="2"/>
      <c r="AV228" s="2"/>
      <c r="AW228" s="17"/>
      <c r="AX228" s="2"/>
      <c r="AY228" s="2"/>
      <c r="AZ228" s="2"/>
      <c r="BA228" s="2"/>
      <c r="BB228" s="2">
        <v>7.4</v>
      </c>
      <c r="BC228" s="2">
        <v>24</v>
      </c>
      <c r="BD228" s="2">
        <v>14.9</v>
      </c>
      <c r="BE228" s="2">
        <v>34</v>
      </c>
      <c r="BF228" s="2"/>
      <c r="BG228" s="2">
        <v>194</v>
      </c>
      <c r="BH228" s="2">
        <v>40</v>
      </c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V228" s="2"/>
      <c r="BX228" s="46">
        <v>19.5</v>
      </c>
    </row>
    <row r="229" spans="1:76" ht="33.75" customHeight="1" x14ac:dyDescent="0.25">
      <c r="A229" s="14">
        <v>43965</v>
      </c>
      <c r="B229" s="2" t="s">
        <v>488</v>
      </c>
      <c r="C229" s="2">
        <v>2224815690</v>
      </c>
      <c r="D229" s="18" t="s">
        <v>490</v>
      </c>
      <c r="E229" s="18" t="s">
        <v>489</v>
      </c>
      <c r="F229" s="47">
        <v>2</v>
      </c>
      <c r="G229" s="33">
        <v>11</v>
      </c>
      <c r="H229" s="15">
        <v>1</v>
      </c>
      <c r="I229" s="14">
        <v>43965</v>
      </c>
      <c r="J229" s="2">
        <v>66</v>
      </c>
      <c r="K229" s="2">
        <v>40</v>
      </c>
      <c r="L229" s="2">
        <v>110</v>
      </c>
      <c r="M229" s="47">
        <v>1</v>
      </c>
      <c r="N229" s="2">
        <v>76</v>
      </c>
      <c r="O229" s="2"/>
      <c r="P229" s="2">
        <v>2</v>
      </c>
      <c r="Q229" s="2">
        <v>10</v>
      </c>
      <c r="R229" s="2">
        <v>32</v>
      </c>
      <c r="S229" s="2">
        <v>38.5</v>
      </c>
      <c r="T229" s="2">
        <v>2</v>
      </c>
      <c r="U229" s="2">
        <v>231</v>
      </c>
      <c r="V229" s="2">
        <v>250</v>
      </c>
      <c r="W229" s="2">
        <v>3.43</v>
      </c>
      <c r="X229" s="2">
        <v>108</v>
      </c>
      <c r="Y229" s="2">
        <v>15.6</v>
      </c>
      <c r="Z229" s="2">
        <v>5.5</v>
      </c>
      <c r="AA229" s="2">
        <v>74000</v>
      </c>
      <c r="AB229" s="2">
        <v>16000</v>
      </c>
      <c r="AC229" s="2">
        <v>640</v>
      </c>
      <c r="AD229" s="2">
        <v>160</v>
      </c>
      <c r="AE229" s="2">
        <v>160</v>
      </c>
      <c r="AF229" s="2">
        <v>14240</v>
      </c>
      <c r="AG229" s="2">
        <v>800</v>
      </c>
      <c r="AH229" s="2">
        <v>3.9</v>
      </c>
      <c r="AI229" s="2">
        <v>144</v>
      </c>
      <c r="AJ229" s="2">
        <v>103</v>
      </c>
      <c r="AK229" s="2"/>
      <c r="AL229" s="2">
        <v>1493</v>
      </c>
      <c r="AM229" s="2"/>
      <c r="AN229" s="2"/>
      <c r="AO229" s="2"/>
      <c r="AP229" s="2">
        <v>744</v>
      </c>
      <c r="AQ229" s="2" t="s">
        <v>457</v>
      </c>
      <c r="AR229" s="2"/>
      <c r="AS229" s="2"/>
      <c r="AT229" s="2">
        <v>2079</v>
      </c>
      <c r="AU229" s="2"/>
      <c r="AV229" s="2"/>
      <c r="AW229" s="17"/>
      <c r="AX229" s="2"/>
      <c r="AY229" s="2"/>
      <c r="AZ229" s="2"/>
      <c r="BA229" s="2"/>
      <c r="BB229" s="2">
        <v>7.5</v>
      </c>
      <c r="BC229" s="2">
        <v>29</v>
      </c>
      <c r="BD229" s="2">
        <v>63</v>
      </c>
      <c r="BE229" s="2">
        <v>22</v>
      </c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V229" s="2"/>
      <c r="BX229" s="46">
        <v>21</v>
      </c>
    </row>
    <row r="230" spans="1:76" ht="33.75" customHeight="1" x14ac:dyDescent="0.25">
      <c r="A230" s="14">
        <v>43962</v>
      </c>
      <c r="B230" s="2" t="s">
        <v>491</v>
      </c>
      <c r="C230" s="2">
        <v>2228992032</v>
      </c>
      <c r="D230" s="18" t="s">
        <v>493</v>
      </c>
      <c r="E230" s="18" t="s">
        <v>492</v>
      </c>
      <c r="F230" s="2">
        <v>3</v>
      </c>
      <c r="G230" s="33">
        <v>5</v>
      </c>
      <c r="H230" s="15">
        <v>1</v>
      </c>
      <c r="I230" s="14">
        <v>43962</v>
      </c>
      <c r="J230" s="2">
        <v>131</v>
      </c>
      <c r="K230" s="2">
        <v>62</v>
      </c>
      <c r="L230" s="2">
        <v>110</v>
      </c>
      <c r="M230" s="47">
        <v>1</v>
      </c>
      <c r="N230" s="2"/>
      <c r="O230" s="2">
        <v>91</v>
      </c>
      <c r="P230" s="2">
        <v>2</v>
      </c>
      <c r="Q230" s="2"/>
      <c r="R230" s="2">
        <v>22</v>
      </c>
      <c r="S230" s="2">
        <v>36.700000000000003</v>
      </c>
      <c r="T230" s="2">
        <v>2</v>
      </c>
      <c r="U230" s="2">
        <v>84</v>
      </c>
      <c r="V230" s="2">
        <v>185</v>
      </c>
      <c r="W230" s="2">
        <v>1.46</v>
      </c>
      <c r="X230" s="2">
        <v>39</v>
      </c>
      <c r="Y230" s="2">
        <v>17</v>
      </c>
      <c r="Z230" s="2">
        <v>5.9</v>
      </c>
      <c r="AA230" s="2">
        <v>164000</v>
      </c>
      <c r="AB230" s="2">
        <v>19900</v>
      </c>
      <c r="AC230" s="2">
        <v>2190</v>
      </c>
      <c r="AD230" s="2">
        <v>200</v>
      </c>
      <c r="AE230" s="2">
        <v>0</v>
      </c>
      <c r="AF230" s="2">
        <v>17110</v>
      </c>
      <c r="AG230" s="2">
        <v>400</v>
      </c>
      <c r="AH230" s="2">
        <v>3.8</v>
      </c>
      <c r="AI230" s="2">
        <v>151</v>
      </c>
      <c r="AJ230" s="2">
        <v>118</v>
      </c>
      <c r="AK230" s="2"/>
      <c r="AL230" s="2">
        <v>49</v>
      </c>
      <c r="AM230" s="2"/>
      <c r="AN230" s="2"/>
      <c r="AO230" s="2"/>
      <c r="AP230" s="2">
        <v>37</v>
      </c>
      <c r="AQ230" s="2">
        <v>3264</v>
      </c>
      <c r="AR230" s="2"/>
      <c r="AS230" s="2"/>
      <c r="AT230" s="2">
        <v>318</v>
      </c>
      <c r="AU230" s="2"/>
      <c r="AV230" s="2"/>
      <c r="AW230" s="17"/>
      <c r="AX230" s="2"/>
      <c r="AY230" s="2"/>
      <c r="AZ230" s="2"/>
      <c r="BA230" s="2"/>
      <c r="BB230" s="2">
        <v>7.38</v>
      </c>
      <c r="BC230" s="2">
        <v>44</v>
      </c>
      <c r="BD230" s="2"/>
      <c r="BE230" s="2">
        <v>178</v>
      </c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V230" s="2"/>
    </row>
    <row r="231" spans="1:76" ht="33.75" customHeight="1" x14ac:dyDescent="0.25">
      <c r="A231" s="14">
        <v>43968</v>
      </c>
      <c r="B231" s="2" t="s">
        <v>491</v>
      </c>
      <c r="C231" s="2">
        <v>2228992033</v>
      </c>
      <c r="D231" s="18" t="s">
        <v>493</v>
      </c>
      <c r="E231" s="18" t="s">
        <v>492</v>
      </c>
      <c r="F231" s="47">
        <v>3</v>
      </c>
      <c r="G231" s="47">
        <v>5</v>
      </c>
      <c r="H231" s="47">
        <v>1</v>
      </c>
      <c r="I231" s="14">
        <v>43968</v>
      </c>
      <c r="J231" s="47">
        <v>160</v>
      </c>
      <c r="K231" s="47">
        <v>80</v>
      </c>
      <c r="L231" s="47">
        <v>72</v>
      </c>
      <c r="M231" s="47">
        <v>1</v>
      </c>
      <c r="N231" s="47">
        <v>91</v>
      </c>
      <c r="P231" s="2">
        <v>2</v>
      </c>
      <c r="Q231" s="47">
        <v>8</v>
      </c>
      <c r="R231" s="47">
        <v>22</v>
      </c>
      <c r="S231" s="47">
        <v>36.799999999999997</v>
      </c>
      <c r="T231" s="47">
        <v>2</v>
      </c>
      <c r="U231" s="47">
        <v>41</v>
      </c>
      <c r="V231" s="47">
        <v>150</v>
      </c>
      <c r="W231" s="47">
        <v>0.46</v>
      </c>
      <c r="X231" s="47">
        <v>19</v>
      </c>
      <c r="Y231" s="47">
        <v>15.8</v>
      </c>
      <c r="Z231" s="47">
        <v>5.0999999999999996</v>
      </c>
      <c r="AA231" s="47">
        <v>80000</v>
      </c>
      <c r="AB231" s="47">
        <v>16900</v>
      </c>
      <c r="AC231" s="47">
        <v>510</v>
      </c>
      <c r="AD231" s="47">
        <v>170</v>
      </c>
      <c r="AE231" s="47">
        <v>0</v>
      </c>
      <c r="AF231" s="47">
        <v>15040</v>
      </c>
      <c r="AG231" s="47">
        <v>1010</v>
      </c>
      <c r="AH231" s="47">
        <v>2.5</v>
      </c>
      <c r="AI231" s="47">
        <v>146</v>
      </c>
      <c r="AJ231" s="47">
        <v>107</v>
      </c>
      <c r="AK231" s="47">
        <v>8.1</v>
      </c>
      <c r="AL231" s="47">
        <v>34</v>
      </c>
      <c r="AM231" s="47">
        <v>65</v>
      </c>
      <c r="AP231" s="47">
        <v>24</v>
      </c>
      <c r="AQ231" s="47">
        <v>4340</v>
      </c>
      <c r="AT231" s="47">
        <v>346</v>
      </c>
    </row>
    <row r="232" spans="1:76" ht="33.75" customHeight="1" x14ac:dyDescent="0.25">
      <c r="A232" s="14">
        <v>43973</v>
      </c>
      <c r="B232" s="2" t="s">
        <v>491</v>
      </c>
      <c r="C232" s="2">
        <v>2228992034</v>
      </c>
      <c r="D232" s="18" t="s">
        <v>493</v>
      </c>
      <c r="E232" s="18" t="s">
        <v>492</v>
      </c>
      <c r="F232" s="47">
        <v>2</v>
      </c>
      <c r="G232" s="47">
        <v>11</v>
      </c>
      <c r="H232" s="47">
        <v>1</v>
      </c>
      <c r="I232" s="14">
        <v>43973</v>
      </c>
      <c r="J232" s="47">
        <v>188</v>
      </c>
      <c r="K232" s="47">
        <v>104</v>
      </c>
      <c r="L232" s="47">
        <v>70</v>
      </c>
      <c r="M232" s="47">
        <v>1</v>
      </c>
      <c r="N232" s="47">
        <v>78</v>
      </c>
      <c r="P232" s="2">
        <v>2</v>
      </c>
      <c r="Q232" s="47">
        <v>10</v>
      </c>
      <c r="R232" s="47">
        <v>20</v>
      </c>
      <c r="S232" s="47">
        <v>36</v>
      </c>
      <c r="T232" s="47">
        <v>2</v>
      </c>
      <c r="U232" s="47">
        <v>70</v>
      </c>
      <c r="V232" s="47">
        <v>165</v>
      </c>
      <c r="W232" s="47">
        <v>0.49</v>
      </c>
      <c r="X232" s="47">
        <v>32</v>
      </c>
      <c r="Y232" s="47">
        <v>14.7</v>
      </c>
      <c r="Z232" s="47">
        <v>4.8</v>
      </c>
      <c r="AA232" s="47">
        <v>154000</v>
      </c>
      <c r="AB232" s="47">
        <v>31100</v>
      </c>
      <c r="AC232" s="47">
        <v>1870</v>
      </c>
      <c r="AD232" s="47">
        <v>310</v>
      </c>
      <c r="AE232" s="47">
        <v>310</v>
      </c>
      <c r="AF232" s="47">
        <v>27680</v>
      </c>
      <c r="AG232" s="47">
        <v>620</v>
      </c>
      <c r="AH232" s="47">
        <v>4</v>
      </c>
      <c r="AI232" s="47">
        <v>146</v>
      </c>
      <c r="AJ232" s="47">
        <v>111</v>
      </c>
      <c r="AK232" s="47">
        <v>7.5</v>
      </c>
      <c r="AL232" s="47">
        <v>21</v>
      </c>
      <c r="AM232" s="47">
        <v>77</v>
      </c>
      <c r="AO232" s="47">
        <v>10</v>
      </c>
      <c r="AP232" s="47">
        <v>20</v>
      </c>
      <c r="BB232" s="47">
        <v>7.38</v>
      </c>
      <c r="BC232" s="47">
        <v>53</v>
      </c>
      <c r="BD232" s="47">
        <v>73</v>
      </c>
      <c r="BE232" s="47">
        <v>31</v>
      </c>
      <c r="BX232" s="46">
        <v>19.3</v>
      </c>
    </row>
    <row r="233" spans="1:76" ht="33.75" customHeight="1" x14ac:dyDescent="0.25">
      <c r="A233" s="14">
        <v>43977</v>
      </c>
      <c r="B233" s="2" t="s">
        <v>491</v>
      </c>
      <c r="C233" s="2">
        <v>2228992035</v>
      </c>
      <c r="D233" s="18" t="s">
        <v>493</v>
      </c>
      <c r="E233" s="18" t="s">
        <v>492</v>
      </c>
      <c r="F233" s="47">
        <v>2</v>
      </c>
      <c r="G233" s="47">
        <v>11</v>
      </c>
      <c r="H233" s="47">
        <v>1</v>
      </c>
      <c r="I233" s="14">
        <v>43977</v>
      </c>
      <c r="J233" s="47">
        <v>170</v>
      </c>
      <c r="K233" s="47">
        <v>70</v>
      </c>
      <c r="L233" s="47">
        <v>96</v>
      </c>
      <c r="M233" s="47">
        <v>1</v>
      </c>
      <c r="N233" s="47">
        <v>90</v>
      </c>
      <c r="P233" s="2">
        <v>2</v>
      </c>
      <c r="Q233" s="47">
        <v>10</v>
      </c>
      <c r="R233" s="47">
        <v>20</v>
      </c>
      <c r="S233" s="47">
        <v>36.200000000000003</v>
      </c>
      <c r="T233" s="47">
        <v>2</v>
      </c>
    </row>
    <row r="234" spans="1:76" ht="33.75" customHeight="1" x14ac:dyDescent="0.25">
      <c r="A234" s="14">
        <v>43962</v>
      </c>
      <c r="B234" s="2" t="s">
        <v>219</v>
      </c>
      <c r="C234" s="2">
        <v>2225971288</v>
      </c>
      <c r="D234" s="18" t="s">
        <v>495</v>
      </c>
      <c r="E234" s="18" t="s">
        <v>494</v>
      </c>
      <c r="F234" s="47">
        <v>2</v>
      </c>
      <c r="G234" s="33">
        <v>5</v>
      </c>
      <c r="H234" s="15">
        <v>2</v>
      </c>
      <c r="I234" s="14">
        <v>43962</v>
      </c>
      <c r="J234" s="2">
        <v>85</v>
      </c>
      <c r="K234" s="2">
        <v>45</v>
      </c>
      <c r="L234" s="2">
        <v>96</v>
      </c>
      <c r="M234" s="2">
        <v>1</v>
      </c>
      <c r="N234" s="2">
        <v>90</v>
      </c>
      <c r="O234" s="2"/>
      <c r="P234" s="2">
        <v>2</v>
      </c>
      <c r="Q234" s="2">
        <v>8</v>
      </c>
      <c r="R234" s="2">
        <v>32</v>
      </c>
      <c r="S234" s="2">
        <v>36</v>
      </c>
      <c r="T234" s="2">
        <v>2</v>
      </c>
      <c r="U234" s="2">
        <v>105</v>
      </c>
      <c r="V234" s="2">
        <v>546</v>
      </c>
      <c r="W234" s="2">
        <v>2.2000000000000002</v>
      </c>
      <c r="X234" s="2">
        <v>49</v>
      </c>
      <c r="Y234" s="2">
        <v>12</v>
      </c>
      <c r="Z234" s="2">
        <v>4.2</v>
      </c>
      <c r="AA234" s="2">
        <v>395000</v>
      </c>
      <c r="AB234" s="2">
        <v>11600</v>
      </c>
      <c r="AC234" s="2">
        <v>580</v>
      </c>
      <c r="AD234" s="2">
        <v>120</v>
      </c>
      <c r="AE234" s="2">
        <v>0</v>
      </c>
      <c r="AF234" s="2">
        <v>10090</v>
      </c>
      <c r="AG234" s="2">
        <v>810</v>
      </c>
      <c r="AH234" s="2">
        <v>5.6</v>
      </c>
      <c r="AI234" s="2">
        <v>125</v>
      </c>
      <c r="AJ234" s="2">
        <v>94</v>
      </c>
      <c r="AK234" s="2"/>
      <c r="AL234" s="2">
        <v>30</v>
      </c>
      <c r="AM234" s="2"/>
      <c r="AN234" s="2"/>
      <c r="AO234" s="2"/>
      <c r="AP234" s="2">
        <v>14</v>
      </c>
      <c r="AQ234" s="2">
        <v>811</v>
      </c>
      <c r="AR234" s="2"/>
      <c r="AS234" s="2"/>
      <c r="AT234" s="2">
        <v>562</v>
      </c>
      <c r="AU234" s="2">
        <v>0</v>
      </c>
      <c r="AV234" s="2">
        <v>100</v>
      </c>
      <c r="AW234" s="17">
        <v>2</v>
      </c>
      <c r="AX234" s="2">
        <v>0</v>
      </c>
      <c r="AY234" s="2">
        <v>0</v>
      </c>
      <c r="AZ234" s="2">
        <v>0</v>
      </c>
      <c r="BA234" s="2" t="s">
        <v>496</v>
      </c>
      <c r="BB234" s="2">
        <v>7.23</v>
      </c>
      <c r="BC234" s="2">
        <v>44</v>
      </c>
      <c r="BD234" s="2">
        <v>93</v>
      </c>
      <c r="BE234" s="2">
        <v>18</v>
      </c>
      <c r="BF234" s="2"/>
      <c r="BG234" s="2">
        <v>22</v>
      </c>
      <c r="BH234" s="2">
        <v>24</v>
      </c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V234" s="2"/>
      <c r="BX234" s="46">
        <v>12.9</v>
      </c>
    </row>
    <row r="235" spans="1:76" ht="33.75" customHeight="1" x14ac:dyDescent="0.25">
      <c r="A235" s="14">
        <v>43970</v>
      </c>
      <c r="B235" s="2" t="s">
        <v>470</v>
      </c>
      <c r="C235" s="2">
        <v>2221868832</v>
      </c>
      <c r="D235" s="18" t="s">
        <v>498</v>
      </c>
      <c r="E235" s="18" t="s">
        <v>497</v>
      </c>
      <c r="F235" s="47">
        <v>2</v>
      </c>
      <c r="G235" s="33">
        <v>5</v>
      </c>
      <c r="H235" s="15">
        <v>1</v>
      </c>
      <c r="I235" s="14">
        <v>43970</v>
      </c>
      <c r="J235" s="2">
        <v>128</v>
      </c>
      <c r="K235" s="2">
        <v>80</v>
      </c>
      <c r="L235" s="2">
        <v>97</v>
      </c>
      <c r="M235" s="2">
        <v>1</v>
      </c>
      <c r="N235" s="2">
        <v>87</v>
      </c>
      <c r="O235" s="2"/>
      <c r="P235" s="2">
        <v>2</v>
      </c>
      <c r="Q235" s="2">
        <v>8</v>
      </c>
      <c r="R235" s="2">
        <v>22</v>
      </c>
      <c r="S235" s="2">
        <v>35.799999999999997</v>
      </c>
      <c r="T235" s="2">
        <v>2</v>
      </c>
      <c r="U235" s="2">
        <v>37.9</v>
      </c>
      <c r="V235" s="2">
        <v>349</v>
      </c>
      <c r="W235" s="2">
        <v>1.36</v>
      </c>
      <c r="X235" s="2">
        <v>17</v>
      </c>
      <c r="Y235" s="2">
        <v>16</v>
      </c>
      <c r="Z235" s="2">
        <v>5.4</v>
      </c>
      <c r="AA235" s="2">
        <v>119000</v>
      </c>
      <c r="AB235" s="2">
        <v>4400</v>
      </c>
      <c r="AC235" s="2">
        <v>430</v>
      </c>
      <c r="AD235" s="2">
        <v>40</v>
      </c>
      <c r="AE235" s="2">
        <v>40</v>
      </c>
      <c r="AF235" s="2">
        <v>3300</v>
      </c>
      <c r="AG235" s="2">
        <v>530</v>
      </c>
      <c r="AH235" s="2">
        <v>3.8</v>
      </c>
      <c r="AI235" s="2">
        <v>134</v>
      </c>
      <c r="AJ235" s="2">
        <v>103</v>
      </c>
      <c r="AK235" s="2"/>
      <c r="AL235" s="2">
        <v>53</v>
      </c>
      <c r="AM235" s="2"/>
      <c r="AN235" s="2"/>
      <c r="AO235" s="2"/>
      <c r="AP235" s="2">
        <v>31</v>
      </c>
      <c r="AQ235" s="2" t="s">
        <v>457</v>
      </c>
      <c r="AR235" s="2"/>
      <c r="AS235" s="2"/>
      <c r="AT235" s="2">
        <v>358</v>
      </c>
      <c r="AU235" s="2"/>
      <c r="AV235" s="2"/>
      <c r="AW235" s="17"/>
      <c r="AX235" s="2"/>
      <c r="AY235" s="2"/>
      <c r="AZ235" s="2"/>
      <c r="BA235" s="2"/>
      <c r="BB235" s="2">
        <v>7.4</v>
      </c>
      <c r="BC235" s="2">
        <v>22</v>
      </c>
      <c r="BD235" s="2">
        <v>15</v>
      </c>
      <c r="BE235" s="2">
        <v>59</v>
      </c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V235" s="2"/>
      <c r="BX235" s="46">
        <v>13.4</v>
      </c>
    </row>
    <row r="236" spans="1:76" ht="33.75" customHeight="1" x14ac:dyDescent="0.25">
      <c r="A236" s="14">
        <v>43975</v>
      </c>
      <c r="B236" s="2" t="s">
        <v>501</v>
      </c>
      <c r="C236" s="2">
        <v>2221353501</v>
      </c>
      <c r="D236" s="18" t="s">
        <v>502</v>
      </c>
      <c r="E236" s="18" t="s">
        <v>500</v>
      </c>
      <c r="F236" s="47">
        <v>2</v>
      </c>
      <c r="G236" s="33">
        <v>5</v>
      </c>
      <c r="H236" s="15">
        <v>1</v>
      </c>
      <c r="I236" s="14">
        <v>43970</v>
      </c>
      <c r="J236" s="2">
        <v>96</v>
      </c>
      <c r="K236" s="2">
        <v>58</v>
      </c>
      <c r="L236" s="2">
        <v>135</v>
      </c>
      <c r="M236" s="2">
        <v>1</v>
      </c>
      <c r="N236" s="2">
        <v>75</v>
      </c>
      <c r="O236" s="2"/>
      <c r="P236" s="2">
        <v>2</v>
      </c>
      <c r="Q236" s="2">
        <v>4</v>
      </c>
      <c r="R236" s="2">
        <v>24</v>
      </c>
      <c r="S236" s="2">
        <v>36</v>
      </c>
      <c r="T236" s="2">
        <v>2</v>
      </c>
      <c r="U236" s="2">
        <v>190</v>
      </c>
      <c r="V236" s="2">
        <v>104</v>
      </c>
      <c r="W236" s="2">
        <v>3.4</v>
      </c>
      <c r="X236" s="2">
        <v>85</v>
      </c>
      <c r="Y236" s="2">
        <v>12.2</v>
      </c>
      <c r="Z236" s="2">
        <v>4</v>
      </c>
      <c r="AA236" s="2">
        <v>276000</v>
      </c>
      <c r="AB236" s="2">
        <v>17300</v>
      </c>
      <c r="AC236" s="2">
        <v>30</v>
      </c>
      <c r="AD236" s="2">
        <v>30</v>
      </c>
      <c r="AE236" s="2">
        <v>0</v>
      </c>
      <c r="AF236" s="2">
        <v>14700</v>
      </c>
      <c r="AG236" s="2">
        <v>740</v>
      </c>
      <c r="AH236" s="2">
        <v>3.9</v>
      </c>
      <c r="AI236" s="2">
        <v>122</v>
      </c>
      <c r="AJ236" s="2">
        <v>87</v>
      </c>
      <c r="AK236" s="2"/>
      <c r="AL236" s="2">
        <v>31</v>
      </c>
      <c r="AM236" s="2">
        <v>118</v>
      </c>
      <c r="AN236" s="2"/>
      <c r="AO236" s="2"/>
      <c r="AP236" s="2">
        <v>174</v>
      </c>
      <c r="AQ236" s="2" t="s">
        <v>457</v>
      </c>
      <c r="AR236" s="2"/>
      <c r="AS236" s="2"/>
      <c r="AT236" s="2"/>
      <c r="AU236" s="2"/>
      <c r="AV236" s="2"/>
      <c r="AW236" s="17"/>
      <c r="AX236" s="2"/>
      <c r="AY236" s="2"/>
      <c r="AZ236" s="2"/>
      <c r="BA236" s="2"/>
      <c r="BB236" s="2">
        <v>7.3</v>
      </c>
      <c r="BC236" s="2">
        <v>21</v>
      </c>
      <c r="BD236" s="2">
        <v>10</v>
      </c>
      <c r="BE236" s="2">
        <v>61</v>
      </c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V236" s="2"/>
      <c r="BW236" s="2">
        <v>2</v>
      </c>
    </row>
    <row r="237" spans="1:76" ht="33.75" customHeight="1" x14ac:dyDescent="0.25">
      <c r="A237" s="14">
        <v>43987</v>
      </c>
      <c r="B237" s="2" t="s">
        <v>504</v>
      </c>
      <c r="C237" s="2">
        <v>2229045362</v>
      </c>
      <c r="D237" s="18" t="s">
        <v>506</v>
      </c>
      <c r="E237" s="18" t="s">
        <v>505</v>
      </c>
      <c r="F237" s="47">
        <v>3</v>
      </c>
      <c r="G237" s="47">
        <v>12</v>
      </c>
      <c r="H237" s="47">
        <v>1</v>
      </c>
      <c r="I237" s="14">
        <v>43987</v>
      </c>
      <c r="J237" s="2">
        <v>100</v>
      </c>
      <c r="K237" s="2">
        <v>70</v>
      </c>
      <c r="L237" s="2">
        <v>89</v>
      </c>
      <c r="M237" s="2">
        <v>1</v>
      </c>
      <c r="N237" s="2"/>
      <c r="O237" s="2">
        <v>92</v>
      </c>
      <c r="P237" s="2">
        <v>2</v>
      </c>
      <c r="Q237" s="2"/>
      <c r="R237" s="2">
        <v>20</v>
      </c>
      <c r="S237" s="2">
        <v>36</v>
      </c>
      <c r="T237" s="2">
        <v>2</v>
      </c>
      <c r="U237" s="2">
        <v>52.8</v>
      </c>
      <c r="V237" s="2">
        <v>124</v>
      </c>
      <c r="W237" s="2">
        <v>2.89</v>
      </c>
      <c r="X237" s="2">
        <v>24.7</v>
      </c>
      <c r="Y237" s="2">
        <v>8.6</v>
      </c>
      <c r="Z237" s="2">
        <v>2.96</v>
      </c>
      <c r="AA237" s="2">
        <v>244000</v>
      </c>
      <c r="AB237" s="2">
        <v>19800</v>
      </c>
      <c r="AC237" s="2">
        <v>158</v>
      </c>
      <c r="AD237" s="2">
        <v>0</v>
      </c>
      <c r="AE237" s="2">
        <v>0</v>
      </c>
      <c r="AF237" s="2">
        <v>15440</v>
      </c>
      <c r="AG237" s="2">
        <v>270</v>
      </c>
      <c r="AH237" s="2">
        <v>6</v>
      </c>
      <c r="AI237" s="2">
        <v>136</v>
      </c>
      <c r="AJ237" s="2">
        <v>107</v>
      </c>
      <c r="AK237" s="2"/>
      <c r="AL237" s="2">
        <v>40</v>
      </c>
      <c r="AM237" s="2"/>
      <c r="AN237" s="2"/>
      <c r="AO237" s="2"/>
      <c r="AP237" s="2">
        <v>45</v>
      </c>
      <c r="AQ237" s="2">
        <v>3109</v>
      </c>
      <c r="AR237" s="2"/>
      <c r="AS237" s="2"/>
      <c r="AT237" s="2"/>
      <c r="AU237" s="2"/>
      <c r="AV237" s="2">
        <v>30</v>
      </c>
      <c r="AW237" s="2" t="s">
        <v>263</v>
      </c>
      <c r="AX237" s="2" t="s">
        <v>263</v>
      </c>
      <c r="AY237" s="2" t="s">
        <v>263</v>
      </c>
      <c r="AZ237" s="2" t="s">
        <v>508</v>
      </c>
      <c r="BA237" s="2" t="s">
        <v>509</v>
      </c>
      <c r="BB237" s="2">
        <v>7.31</v>
      </c>
      <c r="BC237" s="2">
        <v>30</v>
      </c>
      <c r="BD237" s="2">
        <v>15.1</v>
      </c>
      <c r="BE237" s="2">
        <v>80</v>
      </c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>
        <v>2</v>
      </c>
      <c r="BT237" s="50">
        <v>4</v>
      </c>
      <c r="BU237" s="2">
        <v>1</v>
      </c>
      <c r="BV237" s="2">
        <v>2</v>
      </c>
      <c r="BX237" s="46">
        <v>18.2</v>
      </c>
    </row>
    <row r="238" spans="1:76" ht="33.75" customHeight="1" x14ac:dyDescent="0.25">
      <c r="A238" s="14">
        <v>43990</v>
      </c>
      <c r="B238" s="2" t="s">
        <v>504</v>
      </c>
      <c r="C238" s="2">
        <v>2229045362</v>
      </c>
      <c r="D238" s="18" t="s">
        <v>506</v>
      </c>
      <c r="E238" s="18" t="s">
        <v>505</v>
      </c>
      <c r="F238" s="47">
        <v>2</v>
      </c>
      <c r="G238" s="47">
        <v>15</v>
      </c>
      <c r="H238" s="47">
        <v>2</v>
      </c>
      <c r="I238" s="14">
        <v>43990</v>
      </c>
      <c r="J238" s="47">
        <v>113</v>
      </c>
      <c r="K238" s="47">
        <v>59</v>
      </c>
      <c r="L238" s="47">
        <v>100</v>
      </c>
      <c r="M238" s="47">
        <v>1</v>
      </c>
      <c r="N238" s="47">
        <v>96</v>
      </c>
      <c r="P238" s="2">
        <v>2</v>
      </c>
      <c r="Q238" s="47">
        <v>15</v>
      </c>
      <c r="R238" s="47">
        <v>19</v>
      </c>
      <c r="S238" s="47">
        <v>37</v>
      </c>
      <c r="T238" s="47">
        <v>1</v>
      </c>
      <c r="U238" s="47">
        <v>34</v>
      </c>
      <c r="V238" s="47">
        <v>295</v>
      </c>
      <c r="W238" s="47">
        <v>1.64</v>
      </c>
      <c r="X238" s="47">
        <v>16.3</v>
      </c>
      <c r="Y238" s="47">
        <v>9.9</v>
      </c>
      <c r="Z238" s="47">
        <v>3.43</v>
      </c>
      <c r="AA238" s="47">
        <v>234000</v>
      </c>
      <c r="AB238" s="47">
        <v>31000</v>
      </c>
      <c r="AC238" s="47">
        <v>456</v>
      </c>
      <c r="AD238" s="47">
        <v>30</v>
      </c>
      <c r="AE238" s="47">
        <v>30</v>
      </c>
      <c r="AF238" s="47">
        <v>24800</v>
      </c>
      <c r="AG238" s="47">
        <v>90</v>
      </c>
      <c r="AH238" s="47">
        <v>4.0999999999999996</v>
      </c>
      <c r="AI238" s="47">
        <v>141</v>
      </c>
      <c r="AJ238" s="47">
        <v>114</v>
      </c>
      <c r="BS238" s="2">
        <v>2</v>
      </c>
      <c r="BT238" s="50">
        <v>4</v>
      </c>
      <c r="BU238" s="2">
        <v>1</v>
      </c>
      <c r="BV238" s="30">
        <v>2</v>
      </c>
      <c r="BX238" s="46">
        <v>18.7</v>
      </c>
    </row>
    <row r="239" spans="1:76" ht="33.75" customHeight="1" x14ac:dyDescent="0.25">
      <c r="A239" s="14">
        <v>43992</v>
      </c>
      <c r="B239" s="2" t="s">
        <v>504</v>
      </c>
      <c r="C239" s="2">
        <v>2229045362</v>
      </c>
      <c r="D239" s="18" t="s">
        <v>506</v>
      </c>
      <c r="E239" s="18" t="s">
        <v>505</v>
      </c>
      <c r="F239" s="47">
        <v>2</v>
      </c>
      <c r="G239" s="47">
        <v>15</v>
      </c>
      <c r="H239" s="47">
        <v>2</v>
      </c>
      <c r="I239" s="14">
        <v>43992</v>
      </c>
      <c r="J239" s="47">
        <v>108</v>
      </c>
      <c r="K239" s="47">
        <v>70</v>
      </c>
      <c r="L239" s="47">
        <v>96</v>
      </c>
      <c r="M239" s="47">
        <v>1</v>
      </c>
      <c r="N239" s="47">
        <v>87</v>
      </c>
      <c r="P239" s="2">
        <v>2</v>
      </c>
      <c r="Q239" s="47">
        <v>15</v>
      </c>
      <c r="R239" s="47">
        <v>18</v>
      </c>
      <c r="S239" s="47">
        <v>39.200000000000003</v>
      </c>
      <c r="T239" s="47">
        <v>1</v>
      </c>
      <c r="U239" s="47">
        <v>56</v>
      </c>
      <c r="V239" s="47">
        <v>124</v>
      </c>
      <c r="W239" s="47">
        <v>0.89</v>
      </c>
      <c r="X239" s="47">
        <v>26.2</v>
      </c>
      <c r="Y239" s="47">
        <v>8.8000000000000007</v>
      </c>
      <c r="Z239" s="47">
        <v>2.96</v>
      </c>
      <c r="AA239" s="47">
        <v>183000</v>
      </c>
      <c r="AB239" s="47">
        <v>9300</v>
      </c>
      <c r="AC239" s="47">
        <v>770</v>
      </c>
      <c r="AD239" s="47">
        <v>100</v>
      </c>
      <c r="AE239" s="47">
        <v>0</v>
      </c>
      <c r="AF239" s="47">
        <v>806</v>
      </c>
      <c r="AG239" s="47">
        <v>580</v>
      </c>
      <c r="AL239" s="47">
        <v>33</v>
      </c>
      <c r="AP239" s="47">
        <v>63</v>
      </c>
      <c r="AT239" s="47">
        <v>305</v>
      </c>
      <c r="AV239" s="47" t="s">
        <v>524</v>
      </c>
      <c r="AW239" s="47" t="s">
        <v>525</v>
      </c>
      <c r="AX239" s="47" t="s">
        <v>263</v>
      </c>
      <c r="AY239" s="47" t="s">
        <v>263</v>
      </c>
      <c r="AZ239" s="47" t="s">
        <v>264</v>
      </c>
      <c r="BA239" s="47">
        <v>80</v>
      </c>
      <c r="BB239" s="47">
        <v>7.47</v>
      </c>
      <c r="BC239" s="47">
        <v>38</v>
      </c>
      <c r="BD239" s="47">
        <v>27.7</v>
      </c>
      <c r="BE239" s="47">
        <v>38</v>
      </c>
      <c r="BX239" s="46">
        <v>17.600000000000001</v>
      </c>
    </row>
    <row r="240" spans="1:76" ht="33.75" customHeight="1" x14ac:dyDescent="0.25">
      <c r="A240" s="14">
        <v>43986</v>
      </c>
      <c r="B240" s="2" t="s">
        <v>510</v>
      </c>
      <c r="C240" s="2">
        <v>2223749599</v>
      </c>
      <c r="D240" s="18" t="s">
        <v>512</v>
      </c>
      <c r="E240" s="18" t="s">
        <v>511</v>
      </c>
      <c r="F240" s="47">
        <v>2</v>
      </c>
      <c r="G240" s="47">
        <v>2</v>
      </c>
      <c r="H240" s="47">
        <v>2</v>
      </c>
      <c r="I240" s="14">
        <v>43986</v>
      </c>
      <c r="J240" s="2">
        <v>157</v>
      </c>
      <c r="K240" s="2">
        <v>70</v>
      </c>
      <c r="L240" s="2">
        <v>115</v>
      </c>
      <c r="M240" s="2">
        <v>1</v>
      </c>
      <c r="N240" s="2">
        <v>88</v>
      </c>
      <c r="O240" s="2"/>
      <c r="P240" s="2">
        <v>2</v>
      </c>
      <c r="Q240" s="2">
        <v>15</v>
      </c>
      <c r="R240" s="2">
        <v>32</v>
      </c>
      <c r="S240" s="2">
        <v>37.200000000000003</v>
      </c>
      <c r="T240" s="2">
        <v>1</v>
      </c>
      <c r="U240" s="2">
        <v>49</v>
      </c>
      <c r="V240" s="2">
        <v>143</v>
      </c>
      <c r="W240" s="2">
        <v>1</v>
      </c>
      <c r="X240" s="2">
        <v>22.9</v>
      </c>
      <c r="Y240" s="2">
        <v>14.8</v>
      </c>
      <c r="Z240" s="2">
        <v>5.26</v>
      </c>
      <c r="AA240" s="2">
        <v>644000</v>
      </c>
      <c r="AB240" s="2">
        <v>22000</v>
      </c>
      <c r="AC240" s="2">
        <v>222</v>
      </c>
      <c r="AD240" s="2">
        <v>0</v>
      </c>
      <c r="AE240" s="2">
        <v>0</v>
      </c>
      <c r="AF240" s="2">
        <v>18920</v>
      </c>
      <c r="AG240" s="2">
        <v>660</v>
      </c>
      <c r="AH240" s="2">
        <v>3.3</v>
      </c>
      <c r="AI240" s="2">
        <v>137</v>
      </c>
      <c r="AJ240" s="2">
        <v>96</v>
      </c>
      <c r="AK240" s="2"/>
      <c r="AL240" s="2">
        <v>63</v>
      </c>
      <c r="AM240" s="2"/>
      <c r="AN240" s="2"/>
      <c r="AO240" s="2"/>
      <c r="AP240" s="2">
        <v>62</v>
      </c>
      <c r="AQ240" s="2">
        <v>3405</v>
      </c>
      <c r="AR240" s="2"/>
      <c r="AS240" s="2"/>
      <c r="AT240" s="2">
        <v>685</v>
      </c>
      <c r="AU240" s="2"/>
      <c r="AV240" s="2"/>
      <c r="AW240" s="2"/>
      <c r="AX240" s="2"/>
      <c r="AY240" s="2"/>
      <c r="AZ240" s="2"/>
      <c r="BA240" s="2"/>
      <c r="BB240" s="2">
        <v>7.44</v>
      </c>
      <c r="BC240" s="2">
        <v>35</v>
      </c>
      <c r="BD240" s="2">
        <v>23.8</v>
      </c>
      <c r="BE240" s="2">
        <v>24</v>
      </c>
      <c r="BF240" s="2"/>
      <c r="BG240" s="2">
        <v>110</v>
      </c>
      <c r="BH240" s="2">
        <v>27</v>
      </c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>
        <v>2</v>
      </c>
      <c r="BT240" s="50">
        <v>4</v>
      </c>
      <c r="BU240" s="2">
        <v>1</v>
      </c>
      <c r="BV240" s="2">
        <v>2</v>
      </c>
      <c r="BX240" s="46">
        <v>15.4</v>
      </c>
    </row>
    <row r="241" spans="1:76" ht="33.75" customHeight="1" x14ac:dyDescent="0.25">
      <c r="A241" s="14">
        <v>43988</v>
      </c>
      <c r="B241" s="2" t="s">
        <v>510</v>
      </c>
      <c r="C241" s="2">
        <v>2223749599</v>
      </c>
      <c r="D241" s="18" t="s">
        <v>512</v>
      </c>
      <c r="E241" s="18" t="s">
        <v>511</v>
      </c>
      <c r="F241" s="47">
        <v>2</v>
      </c>
      <c r="G241" s="47">
        <v>15</v>
      </c>
      <c r="H241" s="47">
        <v>2</v>
      </c>
      <c r="I241" s="14">
        <v>43988</v>
      </c>
      <c r="J241" s="47">
        <v>120</v>
      </c>
      <c r="K241" s="47">
        <v>70</v>
      </c>
      <c r="L241" s="47">
        <v>104</v>
      </c>
      <c r="M241" s="47">
        <v>1</v>
      </c>
      <c r="N241" s="47">
        <v>93</v>
      </c>
      <c r="P241" s="2">
        <v>2</v>
      </c>
      <c r="Q241" s="47">
        <v>15</v>
      </c>
      <c r="R241" s="47">
        <v>16</v>
      </c>
      <c r="S241" s="47">
        <v>36.6</v>
      </c>
      <c r="T241" s="47">
        <v>1</v>
      </c>
      <c r="BB241" s="47">
        <v>7.24</v>
      </c>
      <c r="BC241" s="47">
        <v>64</v>
      </c>
      <c r="BD241" s="47">
        <v>2704</v>
      </c>
      <c r="BE241" s="47">
        <v>103</v>
      </c>
      <c r="BS241" s="2">
        <v>2</v>
      </c>
      <c r="BT241" s="50">
        <v>4</v>
      </c>
      <c r="BU241" s="2">
        <v>1</v>
      </c>
      <c r="BV241" s="30">
        <v>2</v>
      </c>
    </row>
    <row r="242" spans="1:76" ht="33.75" customHeight="1" x14ac:dyDescent="0.25">
      <c r="A242" s="14">
        <v>43990</v>
      </c>
      <c r="B242" s="2" t="s">
        <v>510</v>
      </c>
      <c r="C242" s="2">
        <v>2223749599</v>
      </c>
      <c r="D242" s="18" t="s">
        <v>512</v>
      </c>
      <c r="E242" s="18" t="s">
        <v>511</v>
      </c>
      <c r="F242" s="47">
        <v>2</v>
      </c>
      <c r="G242" s="47">
        <v>15</v>
      </c>
      <c r="H242" s="47">
        <v>2</v>
      </c>
      <c r="I242" s="14">
        <v>43990</v>
      </c>
      <c r="J242" s="47">
        <v>110</v>
      </c>
      <c r="K242" s="47">
        <v>70</v>
      </c>
      <c r="L242" s="47">
        <v>133</v>
      </c>
      <c r="M242" s="47">
        <v>1</v>
      </c>
      <c r="N242" s="47">
        <v>91</v>
      </c>
      <c r="P242" s="2">
        <v>2</v>
      </c>
      <c r="Q242" s="47">
        <v>15</v>
      </c>
      <c r="R242" s="47">
        <v>22</v>
      </c>
      <c r="S242" s="47">
        <v>37.9</v>
      </c>
      <c r="T242" s="47">
        <v>1</v>
      </c>
      <c r="BB242" s="47">
        <v>7.08</v>
      </c>
      <c r="BC242" s="47">
        <v>83</v>
      </c>
      <c r="BD242" s="47">
        <v>24.6</v>
      </c>
      <c r="BE242" s="47">
        <v>84</v>
      </c>
      <c r="BS242" s="2">
        <v>2</v>
      </c>
      <c r="BT242" s="50">
        <v>4</v>
      </c>
      <c r="BU242" s="2">
        <v>1</v>
      </c>
      <c r="BV242" s="30">
        <v>2</v>
      </c>
      <c r="BX242" s="46">
        <v>14.9</v>
      </c>
    </row>
    <row r="243" spans="1:76" ht="33.75" customHeight="1" x14ac:dyDescent="0.25">
      <c r="A243" s="14">
        <v>43977</v>
      </c>
      <c r="B243" s="2" t="s">
        <v>514</v>
      </c>
      <c r="C243" s="2"/>
      <c r="D243" s="18" t="s">
        <v>516</v>
      </c>
      <c r="E243" s="18" t="s">
        <v>515</v>
      </c>
      <c r="F243" s="47">
        <v>3</v>
      </c>
      <c r="G243" s="47">
        <v>2</v>
      </c>
      <c r="H243" s="47">
        <v>1</v>
      </c>
      <c r="I243" s="14">
        <v>43977</v>
      </c>
      <c r="J243" s="2">
        <v>90</v>
      </c>
      <c r="K243" s="2">
        <v>60</v>
      </c>
      <c r="L243" s="2">
        <v>90</v>
      </c>
      <c r="M243" s="2">
        <v>1</v>
      </c>
      <c r="N243" s="2"/>
      <c r="O243" s="2">
        <v>85</v>
      </c>
      <c r="P243" s="2">
        <v>2</v>
      </c>
      <c r="Q243" s="2"/>
      <c r="R243" s="2">
        <v>20</v>
      </c>
      <c r="S243" s="2">
        <v>36.5</v>
      </c>
      <c r="T243" s="2">
        <v>2</v>
      </c>
      <c r="U243" s="2">
        <v>191</v>
      </c>
      <c r="V243" s="2">
        <v>118</v>
      </c>
      <c r="W243" s="2">
        <v>7.83</v>
      </c>
      <c r="X243" s="2">
        <v>89.6</v>
      </c>
      <c r="Y243" s="2">
        <v>10.9</v>
      </c>
      <c r="Z243" s="2">
        <v>3.54</v>
      </c>
      <c r="AA243" s="2">
        <v>174000</v>
      </c>
      <c r="AB243" s="2">
        <v>10200</v>
      </c>
      <c r="AC243" s="2">
        <v>1120</v>
      </c>
      <c r="AD243" s="2">
        <v>100</v>
      </c>
      <c r="AE243" s="2">
        <v>0</v>
      </c>
      <c r="AF243" s="2">
        <v>8300</v>
      </c>
      <c r="AG243" s="2">
        <v>610</v>
      </c>
      <c r="AH243" s="2">
        <v>5.0999999999999996</v>
      </c>
      <c r="AI243" s="2">
        <v>140</v>
      </c>
      <c r="AJ243" s="2">
        <v>113</v>
      </c>
      <c r="AK243" s="2"/>
      <c r="AL243" s="2">
        <v>48</v>
      </c>
      <c r="AM243" s="2"/>
      <c r="AN243" s="2"/>
      <c r="AO243" s="2"/>
      <c r="AP243" s="2">
        <v>49</v>
      </c>
      <c r="AQ243" s="2">
        <v>481</v>
      </c>
      <c r="AR243" s="2"/>
      <c r="AS243" s="2"/>
      <c r="AT243" s="2">
        <v>427</v>
      </c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>
        <v>1</v>
      </c>
      <c r="BT243" s="50">
        <v>2</v>
      </c>
      <c r="BU243" s="2">
        <v>1</v>
      </c>
      <c r="BV243" s="2">
        <v>1</v>
      </c>
      <c r="BW243" s="2">
        <v>1</v>
      </c>
      <c r="BX243" s="46">
        <v>16.399999999999999</v>
      </c>
    </row>
    <row r="244" spans="1:76" ht="33.75" customHeight="1" x14ac:dyDescent="0.25">
      <c r="A244" s="14">
        <v>43983</v>
      </c>
      <c r="B244" s="2" t="s">
        <v>514</v>
      </c>
      <c r="C244" s="2"/>
      <c r="D244" s="18" t="s">
        <v>516</v>
      </c>
      <c r="E244" s="18" t="s">
        <v>515</v>
      </c>
      <c r="F244" s="47">
        <v>2</v>
      </c>
      <c r="G244" s="47">
        <v>11</v>
      </c>
      <c r="H244" s="47">
        <v>1</v>
      </c>
      <c r="I244" s="14">
        <v>43983</v>
      </c>
      <c r="J244" s="47">
        <v>110</v>
      </c>
      <c r="K244" s="47">
        <v>70</v>
      </c>
      <c r="L244" s="47">
        <v>100</v>
      </c>
      <c r="M244" s="47">
        <v>1</v>
      </c>
      <c r="N244" s="47">
        <v>99</v>
      </c>
      <c r="P244" s="2">
        <v>2</v>
      </c>
      <c r="Q244" s="47">
        <v>6</v>
      </c>
      <c r="R244" s="47">
        <v>19</v>
      </c>
      <c r="S244" s="47">
        <v>37.5</v>
      </c>
      <c r="T244" s="47">
        <v>2</v>
      </c>
      <c r="U244" s="47">
        <v>220</v>
      </c>
      <c r="V244" s="47">
        <v>119</v>
      </c>
      <c r="W244" s="47">
        <v>9.4</v>
      </c>
      <c r="X244" s="47">
        <v>102</v>
      </c>
      <c r="Y244" s="47">
        <v>11.1</v>
      </c>
      <c r="Z244" s="47">
        <v>3.4</v>
      </c>
      <c r="AA244" s="47">
        <v>277000</v>
      </c>
      <c r="AB244" s="47">
        <v>6800</v>
      </c>
      <c r="AC244" s="47">
        <v>270</v>
      </c>
      <c r="AD244" s="47">
        <v>70</v>
      </c>
      <c r="AE244" s="47">
        <v>0</v>
      </c>
      <c r="AF244" s="47">
        <v>5920</v>
      </c>
      <c r="AG244" s="47">
        <v>540</v>
      </c>
      <c r="AH244" s="47">
        <v>4.5</v>
      </c>
      <c r="AI244" s="47">
        <v>135</v>
      </c>
      <c r="AJ244" s="47">
        <v>107</v>
      </c>
      <c r="AK244" s="47">
        <v>7</v>
      </c>
      <c r="AL244" s="47">
        <v>59</v>
      </c>
      <c r="AM244" s="47">
        <v>264</v>
      </c>
      <c r="AP244" s="47">
        <v>40</v>
      </c>
      <c r="BB244" s="47">
        <v>7.31</v>
      </c>
      <c r="BC244" s="47">
        <v>28</v>
      </c>
      <c r="BD244" s="47">
        <v>14.1</v>
      </c>
      <c r="BE244" s="47">
        <v>37</v>
      </c>
      <c r="BG244" s="47">
        <v>126</v>
      </c>
      <c r="BH244" s="47">
        <v>25</v>
      </c>
      <c r="BS244" s="2">
        <v>1</v>
      </c>
      <c r="BT244" s="50">
        <v>2</v>
      </c>
      <c r="BU244" s="2">
        <v>1</v>
      </c>
      <c r="BV244" s="30">
        <v>1</v>
      </c>
      <c r="BW244" s="2">
        <v>1</v>
      </c>
      <c r="BX244" s="46">
        <v>13.7</v>
      </c>
    </row>
    <row r="245" spans="1:76" ht="33.75" customHeight="1" x14ac:dyDescent="0.25">
      <c r="A245" s="14">
        <v>43985</v>
      </c>
      <c r="B245" s="2" t="s">
        <v>514</v>
      </c>
      <c r="C245" s="2"/>
      <c r="D245" s="18" t="s">
        <v>516</v>
      </c>
      <c r="E245" s="18" t="s">
        <v>515</v>
      </c>
      <c r="F245" s="47">
        <v>2</v>
      </c>
      <c r="G245" s="47">
        <v>11</v>
      </c>
      <c r="H245" s="47">
        <v>1</v>
      </c>
      <c r="I245" s="14">
        <v>43985</v>
      </c>
      <c r="J245" s="47">
        <v>110</v>
      </c>
      <c r="K245" s="47">
        <v>60</v>
      </c>
      <c r="L245" s="47">
        <v>93</v>
      </c>
      <c r="M245" s="47">
        <v>1</v>
      </c>
      <c r="N245" s="47">
        <v>96</v>
      </c>
      <c r="P245" s="2">
        <v>2</v>
      </c>
      <c r="Q245" s="47">
        <v>6</v>
      </c>
      <c r="R245" s="47">
        <v>18</v>
      </c>
      <c r="S245" s="47">
        <v>36.5</v>
      </c>
      <c r="T245" s="47">
        <v>2</v>
      </c>
      <c r="U245" s="47">
        <v>272</v>
      </c>
      <c r="V245" s="47">
        <v>82</v>
      </c>
      <c r="W245" s="47">
        <v>12.1</v>
      </c>
      <c r="X245" s="47">
        <v>272</v>
      </c>
      <c r="Y245" s="47">
        <v>10.5</v>
      </c>
      <c r="Z245" s="47">
        <v>3.3</v>
      </c>
      <c r="AA245" s="47">
        <v>408000</v>
      </c>
      <c r="AB245" s="47">
        <v>6800</v>
      </c>
      <c r="AC245" s="47">
        <v>270</v>
      </c>
      <c r="AD245" s="47">
        <v>140</v>
      </c>
      <c r="AE245" s="47">
        <v>0</v>
      </c>
      <c r="AF245" s="47">
        <v>5300</v>
      </c>
      <c r="AG245" s="47">
        <v>109</v>
      </c>
      <c r="AH245" s="47">
        <v>4.8</v>
      </c>
      <c r="AI245" s="47">
        <v>134</v>
      </c>
      <c r="AJ245" s="47">
        <v>107</v>
      </c>
      <c r="AK245" s="47">
        <v>10.199999999999999</v>
      </c>
      <c r="AL245" s="47">
        <v>74</v>
      </c>
      <c r="AM245" s="47">
        <v>384</v>
      </c>
      <c r="AP245" s="47">
        <v>43</v>
      </c>
      <c r="AT245" s="47">
        <v>381</v>
      </c>
      <c r="BB245" s="47">
        <v>7.24</v>
      </c>
      <c r="BC245" s="47">
        <v>26</v>
      </c>
      <c r="BD245" s="47">
        <v>11.1</v>
      </c>
      <c r="BE245" s="47">
        <v>45</v>
      </c>
      <c r="BS245" s="2">
        <v>1</v>
      </c>
      <c r="BT245" s="50">
        <v>2</v>
      </c>
      <c r="BU245" s="2">
        <v>1</v>
      </c>
      <c r="BV245" s="30">
        <v>1</v>
      </c>
      <c r="BW245" s="2">
        <v>1</v>
      </c>
    </row>
    <row r="246" spans="1:76" ht="33.75" customHeight="1" x14ac:dyDescent="0.25">
      <c r="A246" s="14">
        <v>43958</v>
      </c>
      <c r="B246" s="2" t="s">
        <v>245</v>
      </c>
      <c r="C246" s="2">
        <v>2226180243</v>
      </c>
      <c r="D246" s="18" t="s">
        <v>519</v>
      </c>
      <c r="E246" s="18" t="s">
        <v>518</v>
      </c>
      <c r="F246" s="47">
        <v>3</v>
      </c>
      <c r="G246" s="47">
        <v>1</v>
      </c>
      <c r="H246" s="47">
        <v>1</v>
      </c>
      <c r="I246" s="14">
        <v>43958</v>
      </c>
      <c r="J246" s="2">
        <v>147</v>
      </c>
      <c r="K246" s="2">
        <v>88</v>
      </c>
      <c r="L246" s="2">
        <v>100</v>
      </c>
      <c r="M246" s="2">
        <v>1</v>
      </c>
      <c r="N246" s="2">
        <v>92</v>
      </c>
      <c r="O246" s="2"/>
      <c r="P246" s="2">
        <v>2</v>
      </c>
      <c r="Q246" s="2">
        <v>2</v>
      </c>
      <c r="R246" s="2">
        <v>22</v>
      </c>
      <c r="S246" s="2">
        <v>36.299999999999997</v>
      </c>
      <c r="T246" s="2">
        <v>2</v>
      </c>
      <c r="U246" s="2">
        <v>56.3</v>
      </c>
      <c r="V246" s="2">
        <v>95</v>
      </c>
      <c r="W246" s="2">
        <v>5.0999999999999996</v>
      </c>
      <c r="X246" s="2">
        <v>26.3</v>
      </c>
      <c r="Y246" s="2">
        <v>10</v>
      </c>
      <c r="Z246" s="2">
        <v>3.75</v>
      </c>
      <c r="AA246" s="2">
        <v>164000</v>
      </c>
      <c r="AB246" s="2">
        <v>5500</v>
      </c>
      <c r="AC246" s="2">
        <v>600</v>
      </c>
      <c r="AD246" s="2">
        <v>60</v>
      </c>
      <c r="AE246" s="2">
        <v>110</v>
      </c>
      <c r="AF246" s="2">
        <v>418</v>
      </c>
      <c r="AG246" s="2">
        <v>550</v>
      </c>
      <c r="AH246" s="2">
        <v>3.3</v>
      </c>
      <c r="AI246" s="2">
        <v>134</v>
      </c>
      <c r="AJ246" s="2">
        <v>96</v>
      </c>
      <c r="AK246" s="2"/>
      <c r="AL246" s="2">
        <v>40</v>
      </c>
      <c r="AM246" s="2"/>
      <c r="AN246" s="2"/>
      <c r="AO246" s="2"/>
      <c r="AP246" s="2">
        <v>22</v>
      </c>
      <c r="AQ246" s="2">
        <v>1372</v>
      </c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>
        <v>7.55</v>
      </c>
      <c r="BC246" s="2">
        <v>33</v>
      </c>
      <c r="BD246" s="2">
        <v>26.3</v>
      </c>
      <c r="BE246" s="2">
        <v>63</v>
      </c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>
        <v>2</v>
      </c>
      <c r="BT246" s="50">
        <v>2</v>
      </c>
      <c r="BU246" s="2">
        <v>2</v>
      </c>
      <c r="BV246" s="2">
        <v>4</v>
      </c>
      <c r="BX246" s="46">
        <v>14.7</v>
      </c>
    </row>
    <row r="247" spans="1:76" ht="33.75" customHeight="1" x14ac:dyDescent="0.25">
      <c r="A247" s="14">
        <v>43962</v>
      </c>
      <c r="B247" s="2" t="s">
        <v>245</v>
      </c>
      <c r="C247" s="2">
        <v>2226180243</v>
      </c>
      <c r="D247" s="18" t="s">
        <v>519</v>
      </c>
      <c r="E247" s="18" t="s">
        <v>518</v>
      </c>
      <c r="F247" s="47">
        <v>2</v>
      </c>
      <c r="G247" s="47">
        <v>11</v>
      </c>
      <c r="H247" s="47">
        <v>1</v>
      </c>
      <c r="I247" s="14">
        <v>43962</v>
      </c>
      <c r="J247" s="47">
        <v>130</v>
      </c>
      <c r="K247" s="47">
        <v>80</v>
      </c>
      <c r="L247" s="47">
        <v>78</v>
      </c>
      <c r="M247" s="47">
        <v>1</v>
      </c>
      <c r="N247" s="47">
        <v>89</v>
      </c>
      <c r="P247" s="2">
        <v>2</v>
      </c>
      <c r="Q247" s="47">
        <v>3</v>
      </c>
      <c r="R247" s="47">
        <v>22</v>
      </c>
      <c r="S247" s="47">
        <v>36.700000000000003</v>
      </c>
      <c r="T247" s="47">
        <v>2</v>
      </c>
      <c r="U247" s="47">
        <v>153</v>
      </c>
      <c r="V247" s="47">
        <v>120</v>
      </c>
      <c r="W247" s="47">
        <v>8.81</v>
      </c>
      <c r="X247" s="47">
        <v>71.599999999999994</v>
      </c>
      <c r="Y247" s="47">
        <v>7.9</v>
      </c>
      <c r="Z247" s="47">
        <v>2.9</v>
      </c>
      <c r="AA247" s="47">
        <v>233000</v>
      </c>
      <c r="AB247" s="47">
        <v>12300</v>
      </c>
      <c r="AC247" s="47">
        <v>250</v>
      </c>
      <c r="AD247" s="47">
        <v>120</v>
      </c>
      <c r="AE247" s="47">
        <v>0</v>
      </c>
      <c r="AF247" s="47">
        <v>11190</v>
      </c>
      <c r="AG247" s="47">
        <v>620</v>
      </c>
      <c r="BV247" s="30">
        <v>1</v>
      </c>
    </row>
    <row r="248" spans="1:76" ht="33.75" customHeight="1" x14ac:dyDescent="0.25">
      <c r="A248" s="14">
        <v>43967</v>
      </c>
      <c r="B248" s="2" t="s">
        <v>245</v>
      </c>
      <c r="C248" s="2">
        <v>2226180243</v>
      </c>
      <c r="D248" s="18" t="s">
        <v>519</v>
      </c>
      <c r="E248" s="18" t="s">
        <v>518</v>
      </c>
      <c r="F248" s="47">
        <v>2</v>
      </c>
      <c r="G248" s="47">
        <v>11</v>
      </c>
      <c r="H248" s="47">
        <v>1</v>
      </c>
      <c r="I248" s="14">
        <v>43967</v>
      </c>
      <c r="J248" s="47">
        <v>81</v>
      </c>
      <c r="K248" s="47">
        <v>49</v>
      </c>
      <c r="L248" s="47">
        <v>92</v>
      </c>
      <c r="M248" s="47">
        <v>1</v>
      </c>
      <c r="N248" s="47">
        <v>97</v>
      </c>
      <c r="P248" s="2">
        <v>2</v>
      </c>
      <c r="Q248" s="47">
        <v>4</v>
      </c>
      <c r="R248" s="47">
        <v>20</v>
      </c>
      <c r="S248" s="47">
        <v>36.700000000000003</v>
      </c>
      <c r="T248" s="47">
        <v>2</v>
      </c>
      <c r="BV248" s="30">
        <v>1</v>
      </c>
    </row>
    <row r="249" spans="1:76" ht="33.75" customHeight="1" x14ac:dyDescent="0.25">
      <c r="A249" s="14">
        <v>43961</v>
      </c>
      <c r="B249" s="2" t="s">
        <v>520</v>
      </c>
      <c r="C249" s="2">
        <v>2228610134</v>
      </c>
      <c r="D249" s="18" t="s">
        <v>522</v>
      </c>
      <c r="E249" s="18" t="s">
        <v>521</v>
      </c>
      <c r="F249" s="47">
        <v>3</v>
      </c>
      <c r="G249" s="47">
        <v>2</v>
      </c>
      <c r="H249" s="47">
        <v>1</v>
      </c>
      <c r="I249" s="14">
        <v>43961</v>
      </c>
      <c r="J249" s="2">
        <v>127</v>
      </c>
      <c r="K249" s="2">
        <v>89</v>
      </c>
      <c r="L249" s="2">
        <v>96</v>
      </c>
      <c r="M249" s="2">
        <v>1</v>
      </c>
      <c r="N249" s="2">
        <v>92</v>
      </c>
      <c r="O249" s="2"/>
      <c r="P249" s="2">
        <v>2</v>
      </c>
      <c r="Q249" s="2">
        <v>3</v>
      </c>
      <c r="R249" s="2">
        <v>26</v>
      </c>
      <c r="S249" s="2">
        <v>37.799999999999997</v>
      </c>
      <c r="T249" s="2">
        <v>2</v>
      </c>
      <c r="U249" s="2">
        <v>17.899999999999999</v>
      </c>
      <c r="V249" s="2">
        <v>100</v>
      </c>
      <c r="W249" s="2">
        <v>0.8</v>
      </c>
      <c r="X249" s="2">
        <v>8.4</v>
      </c>
      <c r="Y249" s="2">
        <v>15.4</v>
      </c>
      <c r="Z249" s="2">
        <v>5.5</v>
      </c>
      <c r="AA249" s="2">
        <v>169000</v>
      </c>
      <c r="AB249" s="2">
        <v>4400</v>
      </c>
      <c r="AC249" s="2">
        <v>350</v>
      </c>
      <c r="AD249" s="2">
        <v>40</v>
      </c>
      <c r="AE249" s="2">
        <v>0</v>
      </c>
      <c r="AF249" s="2">
        <v>3120</v>
      </c>
      <c r="AG249" s="2">
        <v>880</v>
      </c>
      <c r="AH249" s="2">
        <v>4.3</v>
      </c>
      <c r="AI249" s="2">
        <v>134</v>
      </c>
      <c r="AJ249" s="2">
        <v>101</v>
      </c>
      <c r="AK249" s="2"/>
      <c r="AL249" s="2">
        <v>46</v>
      </c>
      <c r="AM249" s="2"/>
      <c r="AN249" s="2"/>
      <c r="AO249" s="2"/>
      <c r="AP249" s="2">
        <v>33</v>
      </c>
      <c r="AQ249" s="2">
        <v>219</v>
      </c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>
        <v>7.41</v>
      </c>
      <c r="BC249" s="2">
        <v>30</v>
      </c>
      <c r="BD249" s="2">
        <v>19.5</v>
      </c>
      <c r="BE249" s="2">
        <v>50</v>
      </c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>
        <v>2</v>
      </c>
      <c r="BT249" s="50">
        <v>4</v>
      </c>
      <c r="BU249" s="2">
        <v>1</v>
      </c>
      <c r="BV249" s="2">
        <v>1</v>
      </c>
      <c r="BX249" s="46">
        <v>15.2</v>
      </c>
    </row>
    <row r="250" spans="1:76" ht="33.75" customHeight="1" x14ac:dyDescent="0.25">
      <c r="A250" s="14">
        <v>43968</v>
      </c>
      <c r="B250" s="2" t="s">
        <v>520</v>
      </c>
      <c r="C250" s="2">
        <v>2228610134</v>
      </c>
      <c r="D250" s="18" t="s">
        <v>522</v>
      </c>
      <c r="E250" s="18" t="s">
        <v>521</v>
      </c>
      <c r="F250" s="47">
        <v>2</v>
      </c>
      <c r="G250" s="47">
        <v>15</v>
      </c>
      <c r="H250" s="47">
        <v>2</v>
      </c>
      <c r="I250" s="14">
        <v>43967</v>
      </c>
      <c r="J250" s="47">
        <v>136</v>
      </c>
      <c r="K250" s="47">
        <v>85</v>
      </c>
      <c r="L250" s="47">
        <v>86</v>
      </c>
      <c r="M250" s="47">
        <v>1</v>
      </c>
      <c r="N250" s="47">
        <v>90</v>
      </c>
      <c r="P250" s="2">
        <v>2</v>
      </c>
      <c r="Q250" s="47">
        <v>15</v>
      </c>
      <c r="R250" s="47">
        <v>16</v>
      </c>
      <c r="S250" s="47">
        <v>36</v>
      </c>
      <c r="T250" s="47">
        <v>1</v>
      </c>
      <c r="U250" s="47">
        <v>50.2</v>
      </c>
      <c r="V250" s="47">
        <v>125</v>
      </c>
      <c r="W250" s="47">
        <v>0.91</v>
      </c>
      <c r="X250" s="47">
        <v>23.5</v>
      </c>
      <c r="Y250" s="47">
        <v>14.9</v>
      </c>
      <c r="Z250" s="47">
        <v>5.29</v>
      </c>
      <c r="AA250" s="47">
        <v>267000</v>
      </c>
      <c r="AB250" s="47">
        <v>8900</v>
      </c>
      <c r="AC250" s="47">
        <v>1160</v>
      </c>
      <c r="AD250" s="47">
        <v>0</v>
      </c>
      <c r="AE250" s="47">
        <v>0</v>
      </c>
      <c r="AF250" s="47">
        <v>7300</v>
      </c>
      <c r="AG250" s="47">
        <v>360</v>
      </c>
      <c r="AH250" s="47">
        <v>3.6</v>
      </c>
      <c r="AI250" s="47">
        <v>143</v>
      </c>
      <c r="AJ250" s="47">
        <v>108</v>
      </c>
      <c r="AL250" s="47">
        <v>116</v>
      </c>
      <c r="AM250" s="47">
        <v>73</v>
      </c>
      <c r="AP250" s="47">
        <v>65</v>
      </c>
      <c r="BB250" s="47">
        <v>7.44</v>
      </c>
      <c r="BC250" s="47">
        <v>43</v>
      </c>
      <c r="BD250" s="47">
        <v>29.2</v>
      </c>
      <c r="BE250" s="47">
        <v>53</v>
      </c>
      <c r="BG250" s="47">
        <v>1096</v>
      </c>
      <c r="BH250" s="47">
        <v>70</v>
      </c>
      <c r="BS250" s="2">
        <v>2</v>
      </c>
      <c r="BT250" s="50">
        <v>4</v>
      </c>
      <c r="BU250" s="2">
        <v>1</v>
      </c>
      <c r="BV250" s="2">
        <v>1</v>
      </c>
      <c r="BX250" s="46">
        <v>16.899999999999999</v>
      </c>
    </row>
    <row r="251" spans="1:76" ht="33.75" customHeight="1" x14ac:dyDescent="0.25">
      <c r="A251" s="14">
        <v>43973</v>
      </c>
      <c r="B251" s="2" t="s">
        <v>520</v>
      </c>
      <c r="C251" s="2">
        <v>2228610134</v>
      </c>
      <c r="D251" s="18" t="s">
        <v>522</v>
      </c>
      <c r="E251" s="18" t="s">
        <v>521</v>
      </c>
      <c r="F251" s="47">
        <v>2</v>
      </c>
      <c r="G251" s="47">
        <v>15</v>
      </c>
      <c r="H251" s="47">
        <v>2</v>
      </c>
      <c r="I251" s="14">
        <v>43973</v>
      </c>
      <c r="J251" s="47">
        <v>106</v>
      </c>
      <c r="K251" s="47">
        <v>60</v>
      </c>
      <c r="L251" s="47">
        <v>70</v>
      </c>
      <c r="M251" s="47">
        <v>1</v>
      </c>
      <c r="N251" s="47">
        <v>65</v>
      </c>
      <c r="P251" s="2">
        <v>2</v>
      </c>
      <c r="Q251" s="47">
        <v>15</v>
      </c>
      <c r="R251" s="47">
        <v>20</v>
      </c>
      <c r="S251" s="47">
        <v>36</v>
      </c>
      <c r="T251" s="47">
        <v>1</v>
      </c>
      <c r="U251" s="47">
        <v>199</v>
      </c>
      <c r="V251" s="47">
        <v>256</v>
      </c>
      <c r="W251" s="47">
        <v>3.38</v>
      </c>
      <c r="X251" s="47">
        <v>93</v>
      </c>
      <c r="Y251" s="47">
        <v>12.7</v>
      </c>
      <c r="Z251" s="47">
        <v>4.29</v>
      </c>
      <c r="AA251" s="47">
        <v>105000</v>
      </c>
      <c r="AB251" s="47">
        <v>11000</v>
      </c>
      <c r="AC251" s="47">
        <v>770</v>
      </c>
      <c r="AD251" s="47">
        <v>0</v>
      </c>
      <c r="AE251" s="47">
        <v>0</v>
      </c>
      <c r="AF251" s="47">
        <v>9790</v>
      </c>
      <c r="AG251" s="47">
        <v>440</v>
      </c>
      <c r="AH251" s="47">
        <v>4</v>
      </c>
      <c r="AI251" s="47">
        <v>159</v>
      </c>
      <c r="AJ251" s="47">
        <v>120</v>
      </c>
      <c r="AK251" s="47">
        <v>6</v>
      </c>
      <c r="AL251" s="47">
        <v>90</v>
      </c>
      <c r="AP251" s="47">
        <v>35</v>
      </c>
      <c r="AS251" s="47">
        <v>51</v>
      </c>
      <c r="AT251" s="47">
        <v>1014</v>
      </c>
      <c r="BB251" s="47">
        <v>7.38</v>
      </c>
      <c r="BC251" s="47">
        <v>44</v>
      </c>
      <c r="BD251" s="47">
        <v>26</v>
      </c>
      <c r="BE251" s="47">
        <v>39</v>
      </c>
      <c r="BS251" s="2">
        <v>2</v>
      </c>
      <c r="BT251" s="50">
        <v>4</v>
      </c>
      <c r="BU251" s="2">
        <v>1</v>
      </c>
      <c r="BV251" s="2">
        <v>1</v>
      </c>
      <c r="BX251" s="46">
        <v>13.4</v>
      </c>
    </row>
    <row r="252" spans="1:76" ht="33.75" customHeight="1" x14ac:dyDescent="0.25">
      <c r="A252" s="14">
        <v>43951</v>
      </c>
      <c r="B252" s="2" t="s">
        <v>488</v>
      </c>
      <c r="C252" s="2">
        <v>2223755466</v>
      </c>
      <c r="D252" s="18" t="s">
        <v>527</v>
      </c>
      <c r="E252" s="18" t="s">
        <v>526</v>
      </c>
      <c r="F252" s="47">
        <v>3</v>
      </c>
      <c r="G252" s="33">
        <v>14</v>
      </c>
      <c r="H252" s="15">
        <v>2</v>
      </c>
      <c r="I252" s="14">
        <v>43981</v>
      </c>
      <c r="J252" s="2">
        <v>118</v>
      </c>
      <c r="K252" s="2">
        <v>70</v>
      </c>
      <c r="L252" s="2">
        <v>94</v>
      </c>
      <c r="M252" s="2">
        <v>1</v>
      </c>
      <c r="N252" s="2"/>
      <c r="O252" s="2">
        <v>93</v>
      </c>
      <c r="P252" s="2">
        <v>2</v>
      </c>
      <c r="Q252" s="2"/>
      <c r="R252" s="2">
        <v>20</v>
      </c>
      <c r="S252" s="2">
        <v>35.5</v>
      </c>
      <c r="T252" s="2">
        <v>2</v>
      </c>
      <c r="U252" s="2">
        <v>46</v>
      </c>
      <c r="V252" s="2">
        <v>99</v>
      </c>
      <c r="W252" s="2">
        <v>1.35</v>
      </c>
      <c r="X252" s="2">
        <v>21</v>
      </c>
      <c r="Y252" s="2">
        <v>13.9</v>
      </c>
      <c r="Z252" s="2">
        <v>4.5999999999999996</v>
      </c>
      <c r="AA252" s="2">
        <v>201000</v>
      </c>
      <c r="AB252" s="2">
        <v>6900</v>
      </c>
      <c r="AC252" s="2">
        <v>760</v>
      </c>
      <c r="AD252" s="2">
        <v>70</v>
      </c>
      <c r="AE252" s="2">
        <v>70</v>
      </c>
      <c r="AF252" s="2">
        <v>4770</v>
      </c>
      <c r="AG252" s="2">
        <v>1100</v>
      </c>
      <c r="AH252" s="2">
        <v>4.5</v>
      </c>
      <c r="AI252" s="2">
        <v>138</v>
      </c>
      <c r="AJ252" s="2">
        <v>104</v>
      </c>
      <c r="AK252" s="2"/>
      <c r="AL252" s="2">
        <v>27</v>
      </c>
      <c r="AM252" s="2"/>
      <c r="AN252" s="2"/>
      <c r="AO252" s="2"/>
      <c r="AP252" s="2">
        <v>23</v>
      </c>
      <c r="AQ252" s="2">
        <v>135</v>
      </c>
      <c r="AR252" s="2"/>
      <c r="AS252" s="2"/>
      <c r="AT252" s="2">
        <v>177</v>
      </c>
      <c r="AU252" s="2"/>
      <c r="AV252" s="2"/>
      <c r="AW252" s="17"/>
      <c r="AX252" s="2"/>
      <c r="AY252" s="2"/>
      <c r="AZ252" s="2"/>
      <c r="BA252" s="2"/>
      <c r="BB252" s="2">
        <v>7.46</v>
      </c>
      <c r="BC252" s="2">
        <v>18</v>
      </c>
      <c r="BD252" s="2">
        <v>12.8</v>
      </c>
      <c r="BE252" s="2">
        <v>76</v>
      </c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T252" s="50" t="s">
        <v>529</v>
      </c>
      <c r="BU252" s="2">
        <v>1</v>
      </c>
      <c r="BV252" s="2">
        <v>1</v>
      </c>
      <c r="BX252" s="46">
        <v>15.1</v>
      </c>
    </row>
    <row r="253" spans="1:76" ht="33.75" customHeight="1" x14ac:dyDescent="0.25">
      <c r="A253" s="14">
        <v>43956</v>
      </c>
      <c r="B253" s="2" t="s">
        <v>488</v>
      </c>
      <c r="C253" s="2">
        <v>2223755467</v>
      </c>
      <c r="D253" s="18" t="s">
        <v>527</v>
      </c>
      <c r="E253" s="18" t="s">
        <v>526</v>
      </c>
      <c r="F253" s="47">
        <v>3</v>
      </c>
      <c r="G253" s="47">
        <v>14</v>
      </c>
      <c r="H253" s="47">
        <v>1</v>
      </c>
      <c r="I253" s="14">
        <v>43956</v>
      </c>
      <c r="J253" s="47">
        <v>148</v>
      </c>
      <c r="K253" s="47">
        <v>72</v>
      </c>
      <c r="L253" s="47">
        <v>81</v>
      </c>
      <c r="M253" s="47">
        <v>1</v>
      </c>
      <c r="O253" s="47">
        <v>90</v>
      </c>
      <c r="P253" s="2">
        <v>2</v>
      </c>
      <c r="R253" s="47">
        <v>18</v>
      </c>
      <c r="S253" s="47">
        <v>38.200000000000003</v>
      </c>
      <c r="T253" s="47">
        <v>2</v>
      </c>
      <c r="U253" s="47">
        <v>36</v>
      </c>
      <c r="V253" s="47">
        <v>178</v>
      </c>
      <c r="W253" s="47">
        <v>0.92</v>
      </c>
      <c r="X253" s="47">
        <v>16.899999999999999</v>
      </c>
      <c r="Y253" s="47">
        <v>13.8</v>
      </c>
      <c r="Z253" s="47">
        <v>4.2</v>
      </c>
      <c r="AA253" s="47">
        <v>218000</v>
      </c>
      <c r="AB253" s="47">
        <v>13500</v>
      </c>
      <c r="AC253" s="47">
        <v>400</v>
      </c>
      <c r="AD253" s="47">
        <v>140</v>
      </c>
      <c r="AE253" s="47">
        <v>0</v>
      </c>
      <c r="AF253" s="47">
        <v>12420</v>
      </c>
      <c r="AG253" s="47">
        <v>540</v>
      </c>
      <c r="AH253" s="47">
        <v>3</v>
      </c>
      <c r="AI253" s="47">
        <v>135</v>
      </c>
      <c r="AJ253" s="47">
        <v>112</v>
      </c>
      <c r="AK253" s="47">
        <v>8.1999999999999993</v>
      </c>
      <c r="AL253" s="47">
        <v>28</v>
      </c>
      <c r="AM253" s="47">
        <v>59</v>
      </c>
      <c r="AP253" s="47">
        <v>39</v>
      </c>
      <c r="AQ253" s="47">
        <v>179</v>
      </c>
      <c r="BV253" s="30">
        <v>1</v>
      </c>
    </row>
    <row r="254" spans="1:76" ht="33.75" customHeight="1" x14ac:dyDescent="0.25">
      <c r="A254" s="14">
        <v>43962</v>
      </c>
      <c r="B254" s="2" t="s">
        <v>488</v>
      </c>
      <c r="C254" s="2">
        <v>2223755468</v>
      </c>
      <c r="D254" s="18" t="s">
        <v>527</v>
      </c>
      <c r="E254" s="18" t="s">
        <v>526</v>
      </c>
      <c r="F254" s="47">
        <v>2</v>
      </c>
      <c r="G254" s="47">
        <v>15</v>
      </c>
      <c r="H254" s="47">
        <v>2</v>
      </c>
      <c r="I254" s="14">
        <v>43962</v>
      </c>
      <c r="J254" s="47">
        <v>110</v>
      </c>
      <c r="K254" s="47">
        <v>73</v>
      </c>
      <c r="L254" s="47">
        <v>77</v>
      </c>
      <c r="M254" s="47">
        <v>1</v>
      </c>
      <c r="N254" s="47">
        <v>95</v>
      </c>
      <c r="P254" s="2">
        <v>2</v>
      </c>
      <c r="Q254" s="47">
        <v>15</v>
      </c>
      <c r="R254" s="47">
        <v>18</v>
      </c>
      <c r="S254" s="47">
        <v>36.200000000000003</v>
      </c>
      <c r="T254" s="47">
        <v>1</v>
      </c>
      <c r="U254" s="47">
        <v>64</v>
      </c>
      <c r="V254" s="47">
        <v>107</v>
      </c>
      <c r="W254" s="47">
        <v>0.94</v>
      </c>
      <c r="X254" s="47">
        <v>30</v>
      </c>
      <c r="Y254" s="47">
        <v>12.4</v>
      </c>
      <c r="Z254" s="47">
        <v>4</v>
      </c>
      <c r="AA254" s="47">
        <v>335000</v>
      </c>
      <c r="AB254" s="47">
        <v>13900</v>
      </c>
      <c r="AC254" s="47">
        <v>830</v>
      </c>
      <c r="AD254" s="47">
        <v>140</v>
      </c>
      <c r="AE254" s="47">
        <v>280</v>
      </c>
      <c r="AF254" s="47">
        <v>11950</v>
      </c>
      <c r="AG254" s="47">
        <v>700</v>
      </c>
      <c r="AH254" s="47">
        <v>3.8</v>
      </c>
      <c r="AI254" s="47">
        <v>145</v>
      </c>
      <c r="AJ254" s="47">
        <v>109</v>
      </c>
      <c r="AK254" s="47">
        <v>31</v>
      </c>
      <c r="AL254" s="47">
        <v>44</v>
      </c>
      <c r="AP254" s="47">
        <v>31</v>
      </c>
      <c r="AQ254" s="47">
        <v>447</v>
      </c>
      <c r="AT254" s="47">
        <v>300</v>
      </c>
      <c r="BB254" s="47">
        <v>7.53</v>
      </c>
      <c r="BC254" s="47">
        <v>30</v>
      </c>
      <c r="BD254" s="47">
        <v>25</v>
      </c>
      <c r="BE254" s="47">
        <v>89</v>
      </c>
      <c r="BG254" s="47">
        <v>156</v>
      </c>
      <c r="BH254" s="47">
        <v>26</v>
      </c>
      <c r="BT254" s="50">
        <v>6</v>
      </c>
      <c r="BU254" s="2">
        <v>1</v>
      </c>
      <c r="BV254" s="30">
        <v>1</v>
      </c>
      <c r="BW254" s="2">
        <v>1</v>
      </c>
      <c r="BX254" s="46">
        <v>14.1</v>
      </c>
    </row>
    <row r="255" spans="1:76" ht="33.75" customHeight="1" x14ac:dyDescent="0.25">
      <c r="A255" s="14">
        <v>43967</v>
      </c>
      <c r="B255" s="2" t="s">
        <v>488</v>
      </c>
      <c r="C255" s="2">
        <v>2223755469</v>
      </c>
      <c r="D255" s="18" t="s">
        <v>527</v>
      </c>
      <c r="E255" s="18" t="s">
        <v>526</v>
      </c>
      <c r="F255" s="47">
        <v>2</v>
      </c>
      <c r="G255" s="47">
        <v>15</v>
      </c>
      <c r="H255" s="47">
        <v>2</v>
      </c>
      <c r="I255" s="14">
        <v>43967</v>
      </c>
      <c r="J255" s="47">
        <v>138</v>
      </c>
      <c r="K255" s="47">
        <v>76</v>
      </c>
      <c r="L255" s="47">
        <v>112</v>
      </c>
      <c r="M255" s="47">
        <v>1</v>
      </c>
      <c r="N255" s="47">
        <v>93</v>
      </c>
      <c r="P255" s="2">
        <v>2</v>
      </c>
      <c r="Q255" s="47">
        <v>15</v>
      </c>
      <c r="R255" s="47">
        <v>20</v>
      </c>
      <c r="S255" s="47">
        <v>37.5</v>
      </c>
      <c r="T255" s="47">
        <v>1</v>
      </c>
      <c r="U255" s="47">
        <v>173</v>
      </c>
      <c r="V255" s="47">
        <v>229</v>
      </c>
      <c r="W255" s="47">
        <v>3.3</v>
      </c>
      <c r="X255" s="47">
        <v>80</v>
      </c>
      <c r="Y255" s="47">
        <v>9.3000000000000007</v>
      </c>
      <c r="Z255" s="47">
        <v>2.9</v>
      </c>
      <c r="AA255" s="47">
        <v>186000</v>
      </c>
      <c r="AB255" s="47">
        <v>12200</v>
      </c>
      <c r="AC255" s="47">
        <v>1220</v>
      </c>
      <c r="AD255" s="47">
        <v>120</v>
      </c>
      <c r="AE255" s="47">
        <v>0</v>
      </c>
      <c r="AF255" s="47">
        <v>10610</v>
      </c>
      <c r="AG255" s="47">
        <v>240</v>
      </c>
      <c r="AH255" s="47">
        <v>4.5999999999999996</v>
      </c>
      <c r="AI255" s="47">
        <v>141</v>
      </c>
      <c r="AJ255" s="47">
        <v>113</v>
      </c>
      <c r="AK255" s="47">
        <v>53</v>
      </c>
      <c r="AP255" s="47">
        <v>119</v>
      </c>
      <c r="BB255" s="47">
        <v>7.12</v>
      </c>
      <c r="BC255" s="47">
        <v>69</v>
      </c>
      <c r="BD255" s="47">
        <v>22</v>
      </c>
      <c r="BE255" s="47">
        <v>81</v>
      </c>
      <c r="BG255" s="47">
        <v>96</v>
      </c>
      <c r="BH255" s="47">
        <v>23</v>
      </c>
      <c r="BU255" s="2">
        <v>1</v>
      </c>
      <c r="BV255" s="30">
        <v>1</v>
      </c>
      <c r="BX255" s="46">
        <v>53</v>
      </c>
    </row>
    <row r="256" spans="1:76" ht="33.75" customHeight="1" x14ac:dyDescent="0.25">
      <c r="A256" s="14">
        <v>43972</v>
      </c>
      <c r="B256" s="2" t="s">
        <v>488</v>
      </c>
      <c r="C256" s="2">
        <v>2223755470</v>
      </c>
      <c r="D256" s="18" t="s">
        <v>527</v>
      </c>
      <c r="E256" s="18" t="s">
        <v>526</v>
      </c>
      <c r="F256" s="47">
        <v>2</v>
      </c>
      <c r="G256" s="47">
        <v>15</v>
      </c>
      <c r="H256" s="47">
        <v>2</v>
      </c>
      <c r="I256" s="14">
        <v>43972</v>
      </c>
      <c r="J256" s="47">
        <v>157</v>
      </c>
      <c r="K256" s="47">
        <v>79</v>
      </c>
      <c r="L256" s="47">
        <v>79</v>
      </c>
      <c r="M256" s="47">
        <v>1</v>
      </c>
      <c r="N256" s="47">
        <v>88</v>
      </c>
      <c r="P256" s="2">
        <v>2</v>
      </c>
      <c r="Q256" s="47">
        <v>15</v>
      </c>
      <c r="R256" s="47">
        <v>23</v>
      </c>
      <c r="S256" s="47">
        <v>35</v>
      </c>
      <c r="T256" s="47">
        <v>1</v>
      </c>
      <c r="U256" s="47">
        <v>192</v>
      </c>
      <c r="V256" s="47">
        <v>108</v>
      </c>
      <c r="W256" s="47">
        <v>2.79</v>
      </c>
      <c r="X256" s="47">
        <v>90</v>
      </c>
      <c r="Y256" s="47">
        <v>9.8000000000000007</v>
      </c>
      <c r="Z256" s="47">
        <v>3.2</v>
      </c>
      <c r="AA256" s="47">
        <v>316000</v>
      </c>
      <c r="AB256" s="47">
        <v>7000</v>
      </c>
      <c r="AC256" s="47">
        <v>630</v>
      </c>
      <c r="AD256" s="47">
        <v>70</v>
      </c>
      <c r="AE256" s="47">
        <v>70</v>
      </c>
      <c r="AF256" s="47">
        <v>5180</v>
      </c>
      <c r="AG256" s="47">
        <v>980</v>
      </c>
      <c r="AH256" s="47">
        <v>5.2</v>
      </c>
      <c r="AI256" s="47">
        <v>138</v>
      </c>
      <c r="AJ256" s="47">
        <v>28</v>
      </c>
      <c r="AL256" s="47">
        <v>44</v>
      </c>
      <c r="AP256" s="47">
        <v>229</v>
      </c>
      <c r="BB256" s="47">
        <v>7.26</v>
      </c>
      <c r="BC256" s="47">
        <v>50</v>
      </c>
      <c r="BD256" s="47">
        <v>22</v>
      </c>
      <c r="BE256" s="47">
        <v>39</v>
      </c>
      <c r="BG256" s="47">
        <v>114</v>
      </c>
      <c r="BH256" s="47">
        <v>20</v>
      </c>
      <c r="BU256" s="2">
        <v>1</v>
      </c>
      <c r="BV256" s="30">
        <v>1</v>
      </c>
    </row>
    <row r="257" spans="1:77" ht="33.75" customHeight="1" x14ac:dyDescent="0.25">
      <c r="A257" s="14">
        <v>43976</v>
      </c>
      <c r="B257" s="2" t="s">
        <v>488</v>
      </c>
      <c r="C257" s="2">
        <v>2223755471</v>
      </c>
      <c r="D257" s="18" t="s">
        <v>527</v>
      </c>
      <c r="E257" s="18" t="s">
        <v>526</v>
      </c>
      <c r="F257" s="47">
        <v>2</v>
      </c>
      <c r="G257" s="47">
        <v>15</v>
      </c>
      <c r="H257" s="47">
        <v>2</v>
      </c>
      <c r="I257" s="14">
        <v>43976</v>
      </c>
      <c r="J257" s="47">
        <v>110</v>
      </c>
      <c r="K257" s="47">
        <v>51</v>
      </c>
      <c r="L257" s="47">
        <v>76</v>
      </c>
      <c r="M257" s="47">
        <v>1</v>
      </c>
      <c r="N257" s="47">
        <v>89</v>
      </c>
      <c r="P257" s="2">
        <v>2</v>
      </c>
      <c r="Q257" s="47">
        <v>15</v>
      </c>
      <c r="R257" s="47">
        <v>24</v>
      </c>
      <c r="S257" s="47">
        <v>34</v>
      </c>
      <c r="T257" s="47">
        <v>1</v>
      </c>
      <c r="U257" s="47">
        <v>34.9</v>
      </c>
      <c r="V257" s="47">
        <v>124</v>
      </c>
      <c r="W257" s="47">
        <v>0.88</v>
      </c>
      <c r="X257" s="47">
        <v>16</v>
      </c>
      <c r="Y257" s="47">
        <v>8.1</v>
      </c>
      <c r="Z257" s="47">
        <v>2.6</v>
      </c>
      <c r="AA257" s="47">
        <v>279000</v>
      </c>
      <c r="AB257" s="47">
        <v>9600</v>
      </c>
      <c r="AC257" s="47">
        <v>960</v>
      </c>
      <c r="AD257" s="47">
        <v>100</v>
      </c>
      <c r="AE257" s="47">
        <v>0</v>
      </c>
      <c r="AF257" s="47">
        <v>8160</v>
      </c>
      <c r="AG257" s="47">
        <v>380</v>
      </c>
      <c r="AH257" s="47">
        <v>5.6</v>
      </c>
      <c r="AI257" s="47">
        <v>127</v>
      </c>
      <c r="AJ257" s="47">
        <v>98</v>
      </c>
      <c r="BB257" s="47">
        <v>6.9</v>
      </c>
      <c r="BC257" s="47">
        <v>115</v>
      </c>
      <c r="BD257" s="47">
        <v>23</v>
      </c>
      <c r="BE257" s="47">
        <v>86</v>
      </c>
      <c r="BV257" s="30">
        <v>1</v>
      </c>
    </row>
    <row r="258" spans="1:77" s="61" customFormat="1" ht="33.75" customHeight="1" x14ac:dyDescent="0.25">
      <c r="A258" s="25">
        <v>43968</v>
      </c>
      <c r="B258" s="18" t="s">
        <v>402</v>
      </c>
      <c r="C258" s="18">
        <v>2222403589</v>
      </c>
      <c r="D258" s="18" t="s">
        <v>531</v>
      </c>
      <c r="E258" s="18" t="s">
        <v>530</v>
      </c>
      <c r="F258" s="61">
        <v>2</v>
      </c>
      <c r="G258" s="62">
        <v>1</v>
      </c>
      <c r="H258" s="26">
        <v>1</v>
      </c>
      <c r="I258" s="25">
        <v>43958</v>
      </c>
      <c r="J258" s="18">
        <v>119</v>
      </c>
      <c r="K258" s="18">
        <v>73</v>
      </c>
      <c r="L258" s="18">
        <v>108</v>
      </c>
      <c r="M258" s="18">
        <v>1</v>
      </c>
      <c r="N258" s="18">
        <v>96</v>
      </c>
      <c r="O258" s="18">
        <v>62</v>
      </c>
      <c r="P258" s="2">
        <v>2</v>
      </c>
      <c r="Q258" s="18">
        <v>15</v>
      </c>
      <c r="R258" s="18">
        <v>34</v>
      </c>
      <c r="S258" s="18">
        <v>36.1</v>
      </c>
      <c r="T258" s="18">
        <v>2</v>
      </c>
      <c r="U258" s="18">
        <v>130</v>
      </c>
      <c r="V258" s="18">
        <v>271</v>
      </c>
      <c r="W258" s="18">
        <v>2.63</v>
      </c>
      <c r="X258" s="18">
        <v>60.7</v>
      </c>
      <c r="Y258" s="18">
        <v>14.1</v>
      </c>
      <c r="Z258" s="18">
        <v>4.12</v>
      </c>
      <c r="AA258" s="18">
        <v>162000</v>
      </c>
      <c r="AB258" s="18">
        <v>8400</v>
      </c>
      <c r="AC258" s="18">
        <v>170</v>
      </c>
      <c r="AD258" s="18">
        <v>80</v>
      </c>
      <c r="AE258" s="18">
        <v>0</v>
      </c>
      <c r="AF258" s="18">
        <v>7730</v>
      </c>
      <c r="AG258" s="18">
        <v>420</v>
      </c>
      <c r="AH258" s="18">
        <v>3.5</v>
      </c>
      <c r="AI258" s="18">
        <v>132</v>
      </c>
      <c r="AJ258" s="18">
        <v>101</v>
      </c>
      <c r="AK258" s="18">
        <v>7.3</v>
      </c>
      <c r="AL258" s="18">
        <v>60</v>
      </c>
      <c r="AM258" s="18">
        <v>53</v>
      </c>
      <c r="AN258" s="18"/>
      <c r="AO258" s="18"/>
      <c r="AP258" s="18">
        <v>22</v>
      </c>
      <c r="AQ258" s="18">
        <v>1540</v>
      </c>
      <c r="AR258" s="18"/>
      <c r="AS258" s="18"/>
      <c r="AT258" s="18">
        <v>779</v>
      </c>
      <c r="AU258" s="18"/>
      <c r="AV258" s="18"/>
      <c r="AW258" s="19"/>
      <c r="AX258" s="18"/>
      <c r="AY258" s="18"/>
      <c r="AZ258" s="18"/>
      <c r="BA258" s="18"/>
      <c r="BB258" s="18">
        <v>7.43</v>
      </c>
      <c r="BC258" s="18">
        <v>15</v>
      </c>
      <c r="BD258" s="18">
        <v>10</v>
      </c>
      <c r="BE258" s="18">
        <v>120</v>
      </c>
      <c r="BF258" s="18"/>
      <c r="BG258" s="18">
        <v>261</v>
      </c>
      <c r="BH258" s="18">
        <v>38</v>
      </c>
      <c r="BI258" s="18"/>
      <c r="BJ258" s="18"/>
      <c r="BK258" s="18"/>
      <c r="BL258" s="18"/>
      <c r="BM258" s="18"/>
      <c r="BN258" s="18"/>
      <c r="BO258" s="18"/>
      <c r="BP258" s="18"/>
      <c r="BQ258" s="18"/>
      <c r="BR258" s="18"/>
      <c r="BS258" s="18"/>
      <c r="BT258" s="63"/>
      <c r="BU258" s="18"/>
      <c r="BV258" s="18">
        <v>1</v>
      </c>
      <c r="BW258" s="18"/>
      <c r="BX258" s="64"/>
      <c r="BY258" s="64"/>
    </row>
    <row r="259" spans="1:77" s="61" customFormat="1" ht="33.75" customHeight="1" x14ac:dyDescent="0.25">
      <c r="A259" s="25">
        <v>43960</v>
      </c>
      <c r="B259" s="18" t="s">
        <v>393</v>
      </c>
      <c r="C259" s="18">
        <v>2223085442</v>
      </c>
      <c r="D259" s="18" t="s">
        <v>534</v>
      </c>
      <c r="E259" s="18" t="s">
        <v>533</v>
      </c>
      <c r="F259" s="61">
        <v>3</v>
      </c>
      <c r="G259" s="62">
        <v>11</v>
      </c>
      <c r="H259" s="26">
        <v>1</v>
      </c>
      <c r="I259" s="25">
        <v>43960</v>
      </c>
      <c r="J259" s="18">
        <v>153</v>
      </c>
      <c r="K259" s="18">
        <v>80</v>
      </c>
      <c r="L259" s="18">
        <v>118</v>
      </c>
      <c r="M259" s="18">
        <v>1</v>
      </c>
      <c r="N259" s="18">
        <v>86</v>
      </c>
      <c r="O259" s="18"/>
      <c r="P259" s="2">
        <v>2</v>
      </c>
      <c r="Q259" s="18">
        <v>3</v>
      </c>
      <c r="R259" s="18">
        <v>32</v>
      </c>
      <c r="S259" s="18">
        <v>39</v>
      </c>
      <c r="T259" s="18">
        <v>2</v>
      </c>
      <c r="U259" s="18">
        <v>50</v>
      </c>
      <c r="V259" s="18">
        <v>108</v>
      </c>
      <c r="W259" s="18">
        <v>0.87</v>
      </c>
      <c r="X259" s="18">
        <v>23</v>
      </c>
      <c r="Y259" s="18">
        <v>13</v>
      </c>
      <c r="Z259" s="18">
        <v>4.8</v>
      </c>
      <c r="AA259" s="18">
        <v>250000</v>
      </c>
      <c r="AB259" s="18">
        <v>21000</v>
      </c>
      <c r="AC259" s="18">
        <v>2100</v>
      </c>
      <c r="AD259" s="18">
        <v>0</v>
      </c>
      <c r="AE259" s="18">
        <v>0</v>
      </c>
      <c r="AF259" s="18">
        <v>18270</v>
      </c>
      <c r="AG259" s="18">
        <v>630</v>
      </c>
      <c r="AH259" s="18">
        <v>3.9</v>
      </c>
      <c r="AI259" s="18">
        <v>132</v>
      </c>
      <c r="AJ259" s="18">
        <v>101</v>
      </c>
      <c r="AK259" s="18"/>
      <c r="AL259" s="18">
        <v>54</v>
      </c>
      <c r="AM259" s="18"/>
      <c r="AN259" s="18"/>
      <c r="AO259" s="18"/>
      <c r="AP259" s="18">
        <v>22</v>
      </c>
      <c r="AQ259" s="18"/>
      <c r="AR259" s="18"/>
      <c r="AS259" s="18"/>
      <c r="AT259" s="18">
        <v>460</v>
      </c>
      <c r="AU259" s="18"/>
      <c r="AV259" s="18"/>
      <c r="AW259" s="19"/>
      <c r="AX259" s="18"/>
      <c r="AY259" s="18"/>
      <c r="AZ259" s="18"/>
      <c r="BA259" s="18"/>
      <c r="BB259" s="18">
        <v>7.45</v>
      </c>
      <c r="BC259" s="18">
        <v>24</v>
      </c>
      <c r="BD259" s="18">
        <v>16</v>
      </c>
      <c r="BE259" s="18">
        <v>70</v>
      </c>
      <c r="BF259" s="18"/>
      <c r="BG259" s="18">
        <v>519</v>
      </c>
      <c r="BH259" s="18">
        <v>30</v>
      </c>
      <c r="BI259" s="18"/>
      <c r="BJ259" s="18"/>
      <c r="BK259" s="18"/>
      <c r="BL259" s="18"/>
      <c r="BM259" s="18"/>
      <c r="BN259" s="18"/>
      <c r="BO259" s="18"/>
      <c r="BP259" s="18"/>
      <c r="BQ259" s="18"/>
      <c r="BR259" s="18"/>
      <c r="BS259" s="18"/>
      <c r="BT259" s="63"/>
      <c r="BU259" s="18">
        <v>1</v>
      </c>
      <c r="BV259" s="18">
        <v>1</v>
      </c>
      <c r="BW259" s="18"/>
      <c r="BX259" s="64"/>
      <c r="BY259" s="64"/>
    </row>
    <row r="260" spans="1:77" s="61" customFormat="1" ht="33.75" customHeight="1" x14ac:dyDescent="0.25">
      <c r="A260" s="25">
        <v>43966</v>
      </c>
      <c r="B260" s="18" t="s">
        <v>393</v>
      </c>
      <c r="C260" s="18">
        <v>2223085443</v>
      </c>
      <c r="D260" s="18" t="s">
        <v>534</v>
      </c>
      <c r="E260" s="18" t="s">
        <v>533</v>
      </c>
      <c r="F260" s="61">
        <v>2</v>
      </c>
      <c r="G260" s="61">
        <v>11</v>
      </c>
      <c r="H260" s="61">
        <v>1</v>
      </c>
      <c r="I260" s="65">
        <v>43876</v>
      </c>
      <c r="J260" s="61">
        <v>149</v>
      </c>
      <c r="K260" s="61">
        <v>97</v>
      </c>
      <c r="L260" s="61">
        <v>75</v>
      </c>
      <c r="M260" s="61">
        <v>1</v>
      </c>
      <c r="N260" s="61">
        <v>85</v>
      </c>
      <c r="P260" s="2">
        <v>2</v>
      </c>
      <c r="Q260" s="61">
        <v>10</v>
      </c>
      <c r="R260" s="61">
        <v>19</v>
      </c>
      <c r="S260" s="61">
        <v>37</v>
      </c>
      <c r="T260" s="61">
        <v>2</v>
      </c>
      <c r="U260" s="61">
        <v>59</v>
      </c>
      <c r="V260" s="61">
        <v>119</v>
      </c>
      <c r="W260" s="61">
        <v>0.8</v>
      </c>
      <c r="X260" s="61">
        <v>27</v>
      </c>
      <c r="Y260" s="61">
        <v>12.4</v>
      </c>
      <c r="Z260" s="61">
        <v>4.2</v>
      </c>
      <c r="AA260" s="61">
        <v>397000</v>
      </c>
      <c r="AB260" s="61">
        <v>14900</v>
      </c>
      <c r="AC260" s="61">
        <v>600</v>
      </c>
      <c r="AD260" s="61">
        <v>0</v>
      </c>
      <c r="AE260" s="61">
        <v>0</v>
      </c>
      <c r="AF260" s="61">
        <v>13410</v>
      </c>
      <c r="AG260" s="61">
        <v>60</v>
      </c>
      <c r="AH260" s="61">
        <v>4.0999999999999996</v>
      </c>
      <c r="AI260" s="61">
        <v>138</v>
      </c>
      <c r="AJ260" s="61">
        <v>107</v>
      </c>
      <c r="AK260" s="61">
        <v>7.3</v>
      </c>
      <c r="AL260" s="61">
        <v>140</v>
      </c>
      <c r="AM260" s="61">
        <v>94</v>
      </c>
      <c r="AP260" s="61">
        <v>88</v>
      </c>
      <c r="AQ260" s="61">
        <v>690</v>
      </c>
      <c r="AS260" s="61">
        <v>50</v>
      </c>
      <c r="BG260" s="61">
        <v>117</v>
      </c>
      <c r="BH260" s="61">
        <v>18</v>
      </c>
      <c r="BS260" s="18"/>
      <c r="BT260" s="63"/>
      <c r="BU260" s="18"/>
      <c r="BV260" s="4">
        <v>1</v>
      </c>
      <c r="BW260" s="18"/>
      <c r="BX260" s="64">
        <v>16.2</v>
      </c>
      <c r="BY260" s="64"/>
    </row>
    <row r="261" spans="1:77" s="61" customFormat="1" ht="33.75" customHeight="1" x14ac:dyDescent="0.25">
      <c r="A261" s="25">
        <v>43950</v>
      </c>
      <c r="B261" s="18" t="s">
        <v>338</v>
      </c>
      <c r="C261" s="18">
        <v>2424520</v>
      </c>
      <c r="D261" s="18" t="s">
        <v>537</v>
      </c>
      <c r="E261" s="18" t="s">
        <v>535</v>
      </c>
      <c r="F261" s="61">
        <v>2</v>
      </c>
      <c r="G261" s="62">
        <v>2</v>
      </c>
      <c r="H261" s="26">
        <v>2</v>
      </c>
      <c r="I261" s="25">
        <v>43950</v>
      </c>
      <c r="J261" s="18">
        <v>137</v>
      </c>
      <c r="K261" s="18">
        <v>81</v>
      </c>
      <c r="L261" s="18">
        <v>124</v>
      </c>
      <c r="M261" s="18">
        <v>1</v>
      </c>
      <c r="N261" s="18">
        <v>90</v>
      </c>
      <c r="O261" s="18"/>
      <c r="P261" s="2">
        <v>2</v>
      </c>
      <c r="Q261" s="18">
        <v>10</v>
      </c>
      <c r="R261" s="18">
        <v>24</v>
      </c>
      <c r="S261" s="18">
        <v>36</v>
      </c>
      <c r="T261" s="18">
        <v>1</v>
      </c>
      <c r="U261" s="18">
        <v>31</v>
      </c>
      <c r="V261" s="18">
        <v>183</v>
      </c>
      <c r="W261" s="18">
        <v>0.89</v>
      </c>
      <c r="X261" s="18">
        <v>14</v>
      </c>
      <c r="Y261" s="18">
        <v>15.9</v>
      </c>
      <c r="Z261" s="18">
        <v>5</v>
      </c>
      <c r="AA261" s="18">
        <v>366000</v>
      </c>
      <c r="AB261" s="18">
        <v>14400</v>
      </c>
      <c r="AC261" s="18">
        <v>1730</v>
      </c>
      <c r="AD261" s="18">
        <v>0</v>
      </c>
      <c r="AE261" s="18">
        <v>140</v>
      </c>
      <c r="AF261" s="18">
        <v>11520</v>
      </c>
      <c r="AG261" s="18">
        <v>1010</v>
      </c>
      <c r="AH261" s="18">
        <v>4.2</v>
      </c>
      <c r="AI261" s="18">
        <v>135</v>
      </c>
      <c r="AJ261" s="18">
        <v>103</v>
      </c>
      <c r="AK261" s="18"/>
      <c r="AL261" s="18">
        <v>37</v>
      </c>
      <c r="AM261" s="18"/>
      <c r="AN261" s="18"/>
      <c r="AO261" s="18"/>
      <c r="AP261" s="18">
        <v>22</v>
      </c>
      <c r="AQ261" s="18">
        <v>4752</v>
      </c>
      <c r="AR261" s="18"/>
      <c r="AS261" s="18"/>
      <c r="AT261" s="18">
        <v>770</v>
      </c>
      <c r="AU261" s="18"/>
      <c r="AV261" s="18"/>
      <c r="AW261" s="19"/>
      <c r="AX261" s="18"/>
      <c r="AY261" s="18"/>
      <c r="AZ261" s="18"/>
      <c r="BA261" s="18"/>
      <c r="BB261" s="18">
        <v>6.81</v>
      </c>
      <c r="BC261" s="18">
        <v>115</v>
      </c>
      <c r="BD261" s="18">
        <v>18</v>
      </c>
      <c r="BE261" s="18">
        <v>50</v>
      </c>
      <c r="BF261" s="18"/>
      <c r="BG261" s="18">
        <v>60</v>
      </c>
      <c r="BH261" s="18">
        <v>18</v>
      </c>
      <c r="BI261" s="18"/>
      <c r="BJ261" s="18"/>
      <c r="BK261" s="18"/>
      <c r="BL261" s="18"/>
      <c r="BM261" s="18"/>
      <c r="BN261" s="18"/>
      <c r="BO261" s="18"/>
      <c r="BP261" s="18"/>
      <c r="BQ261" s="18"/>
      <c r="BR261" s="18"/>
      <c r="BS261" s="18"/>
      <c r="BT261" s="63"/>
      <c r="BU261" s="18"/>
      <c r="BV261" s="18">
        <v>1</v>
      </c>
      <c r="BW261" s="18"/>
      <c r="BX261" s="64">
        <v>17.2</v>
      </c>
      <c r="BY261" s="64"/>
    </row>
    <row r="262" spans="1:77" s="61" customFormat="1" ht="33.75" customHeight="1" x14ac:dyDescent="0.25">
      <c r="A262" s="25">
        <v>43952</v>
      </c>
      <c r="B262" s="18" t="s">
        <v>219</v>
      </c>
      <c r="C262" s="18">
        <v>22255786017</v>
      </c>
      <c r="D262" s="18" t="s">
        <v>539</v>
      </c>
      <c r="E262" s="18" t="s">
        <v>538</v>
      </c>
      <c r="F262" s="61">
        <v>2</v>
      </c>
      <c r="G262" s="62">
        <v>2</v>
      </c>
      <c r="H262" s="26">
        <v>1</v>
      </c>
      <c r="I262" s="25">
        <v>43952</v>
      </c>
      <c r="J262" s="18">
        <v>140</v>
      </c>
      <c r="K262" s="18">
        <v>87</v>
      </c>
      <c r="L262" s="18">
        <v>123</v>
      </c>
      <c r="M262" s="18">
        <v>1</v>
      </c>
      <c r="N262" s="18">
        <v>78</v>
      </c>
      <c r="O262" s="18"/>
      <c r="P262" s="2">
        <v>2</v>
      </c>
      <c r="Q262" s="18">
        <v>5</v>
      </c>
      <c r="R262" s="18">
        <v>24</v>
      </c>
      <c r="S262" s="18">
        <v>38.5</v>
      </c>
      <c r="T262" s="18">
        <v>1</v>
      </c>
      <c r="U262" s="18">
        <v>62</v>
      </c>
      <c r="V262" s="18">
        <v>132</v>
      </c>
      <c r="W262" s="18">
        <v>1.31</v>
      </c>
      <c r="X262" s="18">
        <v>29</v>
      </c>
      <c r="Y262" s="18">
        <v>15</v>
      </c>
      <c r="Z262" s="18">
        <v>5</v>
      </c>
      <c r="AA262" s="18">
        <v>252000</v>
      </c>
      <c r="AB262" s="18">
        <v>9800</v>
      </c>
      <c r="AC262" s="18">
        <v>789</v>
      </c>
      <c r="AD262" s="18">
        <v>100</v>
      </c>
      <c r="AE262" s="18">
        <v>100</v>
      </c>
      <c r="AF262" s="18">
        <v>7840</v>
      </c>
      <c r="AG262" s="18">
        <v>980</v>
      </c>
      <c r="AH262" s="18">
        <v>4</v>
      </c>
      <c r="AI262" s="18">
        <v>134</v>
      </c>
      <c r="AJ262" s="18">
        <v>94</v>
      </c>
      <c r="AK262" s="18"/>
      <c r="AL262" s="18">
        <v>81</v>
      </c>
      <c r="AM262" s="18"/>
      <c r="AN262" s="18"/>
      <c r="AO262" s="18"/>
      <c r="AP262" s="18">
        <v>50</v>
      </c>
      <c r="AQ262" s="18">
        <v>526</v>
      </c>
      <c r="AR262" s="18"/>
      <c r="AS262" s="18"/>
      <c r="AT262" s="18">
        <v>542</v>
      </c>
      <c r="AU262" s="18"/>
      <c r="AV262" s="18"/>
      <c r="AW262" s="19"/>
      <c r="AX262" s="18"/>
      <c r="AY262" s="18"/>
      <c r="AZ262" s="18"/>
      <c r="BA262" s="18"/>
      <c r="BB262" s="18">
        <v>7.47</v>
      </c>
      <c r="BC262" s="18">
        <v>17</v>
      </c>
      <c r="BD262" s="18">
        <v>12</v>
      </c>
      <c r="BE262" s="18">
        <v>62</v>
      </c>
      <c r="BF262" s="18"/>
      <c r="BG262" s="18"/>
      <c r="BH262" s="18"/>
      <c r="BI262" s="18"/>
      <c r="BJ262" s="18"/>
      <c r="BK262" s="18"/>
      <c r="BL262" s="18"/>
      <c r="BM262" s="18"/>
      <c r="BN262" s="18"/>
      <c r="BO262" s="18"/>
      <c r="BP262" s="18"/>
      <c r="BQ262" s="18"/>
      <c r="BR262" s="18"/>
      <c r="BS262" s="18"/>
      <c r="BT262" s="63"/>
      <c r="BU262" s="18"/>
      <c r="BV262" s="18">
        <v>1</v>
      </c>
      <c r="BW262" s="18">
        <v>3</v>
      </c>
      <c r="BX262" s="64">
        <v>14.5</v>
      </c>
      <c r="BY262" s="64"/>
    </row>
    <row r="263" spans="1:77" s="61" customFormat="1" ht="33.75" customHeight="1" x14ac:dyDescent="0.25">
      <c r="A263" s="25">
        <v>43954</v>
      </c>
      <c r="B263" s="18" t="s">
        <v>219</v>
      </c>
      <c r="C263" s="18">
        <v>22255786018</v>
      </c>
      <c r="D263" s="18" t="s">
        <v>539</v>
      </c>
      <c r="E263" s="18" t="s">
        <v>538</v>
      </c>
      <c r="F263" s="61">
        <v>2</v>
      </c>
      <c r="G263" s="61">
        <v>11</v>
      </c>
      <c r="H263" s="61">
        <v>1</v>
      </c>
      <c r="I263" s="25">
        <v>43954</v>
      </c>
      <c r="J263" s="61">
        <v>101</v>
      </c>
      <c r="K263" s="61">
        <v>88</v>
      </c>
      <c r="L263" s="61">
        <v>100</v>
      </c>
      <c r="M263" s="61">
        <v>1</v>
      </c>
      <c r="N263" s="61">
        <v>81</v>
      </c>
      <c r="P263" s="2">
        <v>2</v>
      </c>
      <c r="Q263" s="61">
        <v>5</v>
      </c>
      <c r="T263" s="61">
        <v>1</v>
      </c>
      <c r="BS263" s="18"/>
      <c r="BT263" s="63"/>
      <c r="BU263" s="18"/>
      <c r="BV263" s="4">
        <v>1</v>
      </c>
      <c r="BW263" s="18"/>
      <c r="BX263" s="64"/>
      <c r="BY263" s="64"/>
    </row>
    <row r="264" spans="1:77" s="61" customFormat="1" ht="33.75" customHeight="1" x14ac:dyDescent="0.25">
      <c r="A264" s="25">
        <v>43964</v>
      </c>
      <c r="B264" s="18" t="s">
        <v>196</v>
      </c>
      <c r="C264" s="18">
        <v>22245285</v>
      </c>
      <c r="D264" s="18" t="s">
        <v>542</v>
      </c>
      <c r="E264" s="18" t="s">
        <v>541</v>
      </c>
      <c r="F264" s="61">
        <v>2</v>
      </c>
      <c r="G264" s="62">
        <v>11</v>
      </c>
      <c r="H264" s="26">
        <v>1</v>
      </c>
      <c r="I264" s="25">
        <v>43964</v>
      </c>
      <c r="J264" s="18">
        <v>140</v>
      </c>
      <c r="K264" s="18">
        <v>80</v>
      </c>
      <c r="L264" s="18">
        <v>64</v>
      </c>
      <c r="M264" s="18">
        <v>1</v>
      </c>
      <c r="N264" s="18">
        <v>81</v>
      </c>
      <c r="O264" s="18"/>
      <c r="P264" s="2">
        <v>2</v>
      </c>
      <c r="Q264" s="18">
        <v>5</v>
      </c>
      <c r="R264" s="18">
        <v>28</v>
      </c>
      <c r="S264" s="18">
        <v>37.5</v>
      </c>
      <c r="T264" s="18">
        <v>2</v>
      </c>
      <c r="U264" s="18">
        <v>74</v>
      </c>
      <c r="V264" s="18">
        <v>127</v>
      </c>
      <c r="W264" s="18">
        <v>0.88</v>
      </c>
      <c r="X264" s="18">
        <v>36</v>
      </c>
      <c r="Y264" s="18">
        <v>15.9</v>
      </c>
      <c r="Z264" s="18">
        <v>4.5</v>
      </c>
      <c r="AA264" s="18">
        <v>212000</v>
      </c>
      <c r="AB264" s="18">
        <v>6700</v>
      </c>
      <c r="AC264" s="18">
        <v>400</v>
      </c>
      <c r="AD264" s="18">
        <v>100</v>
      </c>
      <c r="AE264" s="18">
        <v>100</v>
      </c>
      <c r="AF264" s="18">
        <v>4800</v>
      </c>
      <c r="AG264" s="18">
        <v>1300</v>
      </c>
      <c r="AH264" s="18">
        <v>4.8</v>
      </c>
      <c r="AI264" s="18">
        <v>137</v>
      </c>
      <c r="AJ264" s="18">
        <v>100</v>
      </c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9"/>
      <c r="AX264" s="18"/>
      <c r="AY264" s="18"/>
      <c r="AZ264" s="18"/>
      <c r="BA264" s="18"/>
      <c r="BB264" s="18">
        <v>7.34</v>
      </c>
      <c r="BC264" s="18">
        <v>33</v>
      </c>
      <c r="BD264" s="18">
        <v>17</v>
      </c>
      <c r="BE264" s="18">
        <v>45</v>
      </c>
      <c r="BS264" s="18"/>
      <c r="BT264" s="63"/>
      <c r="BU264" s="18"/>
      <c r="BV264" s="4">
        <v>1</v>
      </c>
      <c r="BW264" s="18"/>
      <c r="BX264" s="64"/>
      <c r="BY264" s="64"/>
    </row>
    <row r="265" spans="1:77" s="61" customFormat="1" ht="33.75" customHeight="1" x14ac:dyDescent="0.25">
      <c r="A265" s="25">
        <v>43963</v>
      </c>
      <c r="B265" s="18" t="s">
        <v>488</v>
      </c>
      <c r="C265" s="18">
        <v>2225487330</v>
      </c>
      <c r="D265" s="18" t="s">
        <v>544</v>
      </c>
      <c r="E265" s="18" t="s">
        <v>543</v>
      </c>
      <c r="F265" s="61">
        <v>2</v>
      </c>
      <c r="G265" s="62">
        <v>11</v>
      </c>
      <c r="H265" s="26">
        <v>1</v>
      </c>
      <c r="I265" s="25">
        <v>43963</v>
      </c>
      <c r="J265" s="18">
        <v>90</v>
      </c>
      <c r="K265" s="18">
        <v>60</v>
      </c>
      <c r="L265" s="18">
        <v>119</v>
      </c>
      <c r="M265" s="18">
        <v>1</v>
      </c>
      <c r="N265" s="18">
        <v>89</v>
      </c>
      <c r="O265" s="18"/>
      <c r="P265" s="2">
        <v>2</v>
      </c>
      <c r="Q265" s="18">
        <v>15</v>
      </c>
      <c r="R265" s="18">
        <v>20</v>
      </c>
      <c r="S265" s="18">
        <v>36.6</v>
      </c>
      <c r="T265" s="18">
        <v>2</v>
      </c>
      <c r="U265" s="18">
        <v>78</v>
      </c>
      <c r="V265" s="18">
        <v>136</v>
      </c>
      <c r="W265" s="18">
        <v>1.89</v>
      </c>
      <c r="X265" s="18">
        <v>36</v>
      </c>
      <c r="Y265" s="18">
        <v>9</v>
      </c>
      <c r="Z265" s="18">
        <v>5</v>
      </c>
      <c r="AA265" s="18">
        <v>472000</v>
      </c>
      <c r="AB265" s="18">
        <v>29600</v>
      </c>
      <c r="AC265" s="18">
        <v>2660</v>
      </c>
      <c r="AD265" s="18">
        <v>300</v>
      </c>
      <c r="AE265" s="18">
        <v>0</v>
      </c>
      <c r="AF265" s="18">
        <v>25160</v>
      </c>
      <c r="AG265" s="18">
        <v>1480</v>
      </c>
      <c r="AH265" s="18">
        <v>4.9000000000000004</v>
      </c>
      <c r="AI265" s="18">
        <v>145</v>
      </c>
      <c r="AJ265" s="18">
        <v>109</v>
      </c>
      <c r="AK265" s="18"/>
      <c r="AL265" s="18">
        <v>28</v>
      </c>
      <c r="AM265" s="18"/>
      <c r="AN265" s="18"/>
      <c r="AO265" s="18"/>
      <c r="AP265" s="18">
        <v>17</v>
      </c>
      <c r="AQ265" s="18">
        <v>2315</v>
      </c>
      <c r="AR265" s="18"/>
      <c r="AS265" s="18"/>
      <c r="AT265" s="18">
        <v>743</v>
      </c>
      <c r="AU265" s="18"/>
      <c r="AV265" s="18"/>
      <c r="AW265" s="19"/>
      <c r="AX265" s="18"/>
      <c r="AY265" s="18"/>
      <c r="AZ265" s="18"/>
      <c r="BA265" s="18"/>
      <c r="BB265" s="18">
        <v>7.29</v>
      </c>
      <c r="BC265" s="18">
        <v>38</v>
      </c>
      <c r="BD265" s="18">
        <v>18</v>
      </c>
      <c r="BE265" s="18">
        <v>41</v>
      </c>
      <c r="BF265" s="18"/>
      <c r="BG265" s="18"/>
      <c r="BH265" s="18"/>
      <c r="BI265" s="18"/>
      <c r="BJ265" s="18"/>
      <c r="BK265" s="18"/>
      <c r="BL265" s="18"/>
      <c r="BM265" s="18"/>
      <c r="BN265" s="18"/>
      <c r="BO265" s="18"/>
      <c r="BP265" s="18"/>
      <c r="BQ265" s="18"/>
      <c r="BR265" s="18"/>
      <c r="BS265" s="18"/>
      <c r="BT265" s="63"/>
      <c r="BU265" s="18"/>
      <c r="BV265" s="18">
        <v>2</v>
      </c>
      <c r="BW265" s="18"/>
      <c r="BX265" s="64"/>
      <c r="BY265" s="64"/>
    </row>
    <row r="266" spans="1:77" ht="33.75" customHeight="1" x14ac:dyDescent="0.25">
      <c r="A266" s="25">
        <v>43965</v>
      </c>
      <c r="B266" s="18" t="s">
        <v>488</v>
      </c>
      <c r="C266" s="18">
        <v>2225487331</v>
      </c>
      <c r="D266" s="18" t="s">
        <v>544</v>
      </c>
      <c r="E266" s="18" t="s">
        <v>543</v>
      </c>
      <c r="F266" s="61">
        <v>2</v>
      </c>
      <c r="G266" s="47">
        <v>15</v>
      </c>
      <c r="H266" s="47">
        <v>1</v>
      </c>
      <c r="I266" s="25">
        <v>43965</v>
      </c>
      <c r="J266" s="47">
        <v>111</v>
      </c>
      <c r="K266" s="47">
        <v>86</v>
      </c>
      <c r="L266" s="47">
        <v>96</v>
      </c>
      <c r="M266" s="47">
        <v>1</v>
      </c>
      <c r="N266" s="47">
        <v>87</v>
      </c>
      <c r="P266" s="2">
        <v>2</v>
      </c>
      <c r="Q266" s="47">
        <v>15</v>
      </c>
      <c r="R266" s="47">
        <v>20</v>
      </c>
      <c r="S266" s="47">
        <v>36</v>
      </c>
      <c r="T266" s="47">
        <v>1</v>
      </c>
      <c r="U266" s="47">
        <v>137</v>
      </c>
      <c r="V266" s="47">
        <v>194</v>
      </c>
      <c r="W266" s="47">
        <v>4.8899999999999997</v>
      </c>
      <c r="X266" s="47">
        <v>63</v>
      </c>
      <c r="Y266" s="47">
        <v>7.3</v>
      </c>
      <c r="Z266" s="47">
        <v>3.6</v>
      </c>
      <c r="AA266" s="47">
        <v>253000</v>
      </c>
      <c r="AB266" s="47">
        <v>22400</v>
      </c>
      <c r="AC266" s="47">
        <v>900</v>
      </c>
      <c r="AD266" s="47">
        <v>900</v>
      </c>
      <c r="AE266" s="47">
        <v>220</v>
      </c>
      <c r="AF266" s="47">
        <v>20160</v>
      </c>
      <c r="AG266" s="47">
        <v>900</v>
      </c>
      <c r="AH266" s="47">
        <v>6.3</v>
      </c>
      <c r="AI266" s="47">
        <v>141</v>
      </c>
      <c r="AJ266" s="47">
        <v>110</v>
      </c>
      <c r="AK266" s="47">
        <v>7.2</v>
      </c>
      <c r="AL266" s="47">
        <v>21</v>
      </c>
      <c r="AM266" s="47">
        <v>94</v>
      </c>
      <c r="AP266" s="47">
        <v>12</v>
      </c>
      <c r="AT266" s="47">
        <v>742</v>
      </c>
      <c r="BB266" s="47">
        <v>6.92</v>
      </c>
      <c r="BC266" s="47">
        <v>112</v>
      </c>
      <c r="BD266" s="47">
        <v>85</v>
      </c>
      <c r="BE266" s="47">
        <v>23</v>
      </c>
      <c r="BG266" s="47">
        <v>73</v>
      </c>
      <c r="BH266" s="47">
        <v>26</v>
      </c>
      <c r="BV266" s="30">
        <v>2</v>
      </c>
      <c r="BX266" s="46">
        <v>17.3</v>
      </c>
      <c r="BY266" s="46">
        <v>848</v>
      </c>
    </row>
    <row r="267" spans="1:77" ht="33.75" customHeight="1" x14ac:dyDescent="0.25">
      <c r="A267" s="25">
        <v>43953</v>
      </c>
      <c r="B267" s="18" t="s">
        <v>259</v>
      </c>
      <c r="C267" s="18">
        <v>2223216678</v>
      </c>
      <c r="D267" s="18" t="s">
        <v>546</v>
      </c>
      <c r="E267" s="18" t="s">
        <v>545</v>
      </c>
      <c r="F267" s="47">
        <v>2</v>
      </c>
      <c r="G267" s="62">
        <v>2</v>
      </c>
      <c r="H267" s="26">
        <v>1</v>
      </c>
      <c r="I267" s="25">
        <v>43923</v>
      </c>
      <c r="J267" s="18">
        <v>90</v>
      </c>
      <c r="K267" s="18">
        <v>58</v>
      </c>
      <c r="L267" s="18">
        <v>98</v>
      </c>
      <c r="M267" s="18">
        <v>1</v>
      </c>
      <c r="N267" s="18">
        <v>85</v>
      </c>
      <c r="O267" s="18"/>
      <c r="P267" s="2">
        <v>2</v>
      </c>
      <c r="Q267" s="18">
        <v>10</v>
      </c>
      <c r="R267" s="18">
        <v>23</v>
      </c>
      <c r="S267" s="18">
        <v>38</v>
      </c>
      <c r="T267" s="18">
        <v>1</v>
      </c>
      <c r="U267" s="18">
        <v>62</v>
      </c>
      <c r="V267" s="18">
        <v>144</v>
      </c>
      <c r="W267" s="18">
        <v>1.6</v>
      </c>
      <c r="X267" s="18">
        <v>29</v>
      </c>
      <c r="Y267" s="18">
        <v>12.9</v>
      </c>
      <c r="Z267" s="18">
        <v>4.2</v>
      </c>
      <c r="AA267" s="18">
        <v>204000</v>
      </c>
      <c r="AB267" s="18">
        <v>11000</v>
      </c>
      <c r="AC267" s="18">
        <v>1320</v>
      </c>
      <c r="AD267" s="18">
        <v>110</v>
      </c>
      <c r="AE267" s="18">
        <v>110</v>
      </c>
      <c r="AF267" s="18">
        <v>8360</v>
      </c>
      <c r="AG267" s="18">
        <v>1100</v>
      </c>
      <c r="AH267" s="18">
        <v>4.7</v>
      </c>
      <c r="AI267" s="18">
        <v>136</v>
      </c>
      <c r="AJ267" s="18">
        <v>101</v>
      </c>
      <c r="AK267" s="18"/>
      <c r="AL267" s="18">
        <v>50</v>
      </c>
      <c r="AM267" s="18"/>
      <c r="AN267" s="18"/>
      <c r="AO267" s="18"/>
      <c r="AP267" s="18">
        <v>29</v>
      </c>
      <c r="AQ267" s="18">
        <v>294</v>
      </c>
      <c r="AR267" s="18"/>
      <c r="AS267" s="18"/>
      <c r="AT267" s="18">
        <v>329</v>
      </c>
      <c r="AU267" s="18"/>
      <c r="AV267" s="18"/>
      <c r="AW267" s="19"/>
      <c r="AX267" s="18"/>
      <c r="AY267" s="18"/>
      <c r="AZ267" s="18"/>
      <c r="BA267" s="18"/>
      <c r="BB267" s="18">
        <v>7.39</v>
      </c>
      <c r="BC267" s="18">
        <v>30</v>
      </c>
      <c r="BD267" s="18">
        <v>18</v>
      </c>
      <c r="BE267" s="18">
        <v>52</v>
      </c>
      <c r="BF267" s="18"/>
      <c r="BG267" s="18">
        <v>153</v>
      </c>
      <c r="BH267" s="18">
        <v>16</v>
      </c>
      <c r="BI267" s="18"/>
      <c r="BV267" s="30">
        <v>1</v>
      </c>
    </row>
    <row r="268" spans="1:77" ht="33.75" customHeight="1" x14ac:dyDescent="0.25">
      <c r="A268" s="65">
        <v>43974</v>
      </c>
      <c r="B268" s="61" t="s">
        <v>548</v>
      </c>
      <c r="C268" s="61">
        <v>2222547459</v>
      </c>
      <c r="D268" s="61" t="s">
        <v>550</v>
      </c>
      <c r="E268" s="61" t="s">
        <v>549</v>
      </c>
      <c r="F268" s="47">
        <v>2</v>
      </c>
      <c r="G268" s="33">
        <v>11</v>
      </c>
      <c r="H268" s="15">
        <v>1</v>
      </c>
      <c r="I268" s="14">
        <v>43974</v>
      </c>
      <c r="J268" s="2">
        <v>115</v>
      </c>
      <c r="K268" s="2">
        <v>64</v>
      </c>
      <c r="L268" s="2">
        <v>104</v>
      </c>
      <c r="M268" s="2">
        <v>1</v>
      </c>
      <c r="N268" s="2">
        <v>85</v>
      </c>
      <c r="O268" s="2"/>
      <c r="P268" s="2">
        <v>2</v>
      </c>
      <c r="Q268" s="2">
        <v>3</v>
      </c>
      <c r="R268" s="2">
        <v>24</v>
      </c>
      <c r="S268" s="2">
        <v>36.5</v>
      </c>
      <c r="T268" s="2">
        <v>2</v>
      </c>
      <c r="U268" s="2">
        <v>42.7</v>
      </c>
      <c r="V268" s="2">
        <v>57</v>
      </c>
      <c r="W268" s="2">
        <v>0.86</v>
      </c>
      <c r="X268" s="2">
        <v>20</v>
      </c>
      <c r="Y268" s="2">
        <v>15.9</v>
      </c>
      <c r="Z268" s="2">
        <v>5.0999999999999996</v>
      </c>
      <c r="AA268" s="2">
        <v>145000</v>
      </c>
      <c r="AB268" s="2">
        <v>8200</v>
      </c>
      <c r="AC268" s="2">
        <v>900</v>
      </c>
      <c r="AD268" s="2">
        <v>80</v>
      </c>
      <c r="AE268" s="2">
        <v>0</v>
      </c>
      <c r="AF268" s="2">
        <v>6070</v>
      </c>
      <c r="AG268" s="2">
        <v>1070</v>
      </c>
      <c r="AH268" s="2">
        <v>3.1</v>
      </c>
      <c r="AI268" s="2">
        <v>140</v>
      </c>
      <c r="AJ268" s="2">
        <v>110</v>
      </c>
      <c r="AK268" s="2"/>
      <c r="AL268" s="2">
        <v>51</v>
      </c>
      <c r="AM268" s="2"/>
      <c r="AN268" s="2"/>
      <c r="AO268" s="2"/>
      <c r="AP268" s="2">
        <v>107</v>
      </c>
      <c r="AQ268" s="2">
        <v>3570</v>
      </c>
      <c r="AR268" s="2"/>
      <c r="AS268" s="2"/>
      <c r="AT268" s="2"/>
      <c r="AU268" s="2"/>
      <c r="AV268" s="2"/>
      <c r="AW268" s="17"/>
      <c r="AX268" s="2"/>
      <c r="AY268" s="2"/>
      <c r="AZ268" s="2"/>
      <c r="BA268" s="2"/>
      <c r="BB268" s="2">
        <v>6.9</v>
      </c>
      <c r="BC268" s="2">
        <v>85</v>
      </c>
      <c r="BD268" s="2">
        <v>18</v>
      </c>
      <c r="BE268" s="2">
        <v>82</v>
      </c>
      <c r="BV268" s="30">
        <v>1</v>
      </c>
    </row>
    <row r="269" spans="1:77" ht="33.75" customHeight="1" x14ac:dyDescent="0.25">
      <c r="A269" s="65">
        <v>43980</v>
      </c>
      <c r="B269" s="61" t="s">
        <v>548</v>
      </c>
      <c r="C269" s="61">
        <v>2222547459</v>
      </c>
      <c r="D269" s="61" t="s">
        <v>550</v>
      </c>
      <c r="E269" s="61" t="s">
        <v>549</v>
      </c>
      <c r="F269" s="47">
        <v>2</v>
      </c>
      <c r="G269" s="47">
        <v>15</v>
      </c>
      <c r="H269" s="47">
        <v>1</v>
      </c>
      <c r="I269" s="59">
        <v>43980</v>
      </c>
      <c r="J269" s="47">
        <v>67</v>
      </c>
      <c r="K269" s="47">
        <v>35</v>
      </c>
      <c r="L269" s="47">
        <v>93</v>
      </c>
      <c r="M269" s="47">
        <v>1</v>
      </c>
      <c r="N269" s="47">
        <v>93</v>
      </c>
      <c r="P269" s="2">
        <v>2</v>
      </c>
      <c r="Q269" s="47">
        <v>15</v>
      </c>
      <c r="R269" s="47">
        <v>10</v>
      </c>
      <c r="S269" s="47">
        <v>37.700000000000003</v>
      </c>
      <c r="T269" s="47">
        <v>1</v>
      </c>
      <c r="U269" s="47">
        <v>169</v>
      </c>
      <c r="V269" s="47">
        <v>224</v>
      </c>
      <c r="W269" s="47">
        <v>6.2</v>
      </c>
      <c r="X269" s="47">
        <v>79</v>
      </c>
      <c r="Y269" s="47">
        <v>12.8</v>
      </c>
      <c r="Z269" s="47">
        <v>3.9</v>
      </c>
      <c r="AA269" s="47">
        <v>80000</v>
      </c>
      <c r="AB269" s="47">
        <v>17000</v>
      </c>
      <c r="AC269" s="47">
        <v>340</v>
      </c>
      <c r="AD269" s="47">
        <v>170</v>
      </c>
      <c r="AE269" s="47">
        <v>0</v>
      </c>
      <c r="AF269" s="47">
        <v>15640</v>
      </c>
      <c r="AG269" s="47">
        <v>680</v>
      </c>
      <c r="AH269" s="32">
        <v>4.3</v>
      </c>
      <c r="AI269" s="47">
        <v>145</v>
      </c>
      <c r="AJ269" s="47">
        <v>115</v>
      </c>
      <c r="AK269" s="47">
        <v>7</v>
      </c>
      <c r="AL269" s="47">
        <v>67</v>
      </c>
      <c r="AP269" s="47">
        <v>52</v>
      </c>
      <c r="AS269" s="47">
        <v>51</v>
      </c>
      <c r="AT269" s="47">
        <v>490</v>
      </c>
      <c r="BB269" s="47">
        <v>7.21</v>
      </c>
      <c r="BC269" s="47">
        <v>70</v>
      </c>
      <c r="BD269" s="47">
        <v>28</v>
      </c>
      <c r="BE269" s="47">
        <v>79</v>
      </c>
      <c r="BG269" s="47">
        <v>2866</v>
      </c>
      <c r="BH269" s="47">
        <v>124</v>
      </c>
      <c r="BV269" s="30">
        <v>1</v>
      </c>
      <c r="BX269" s="46">
        <v>16.100000000000001</v>
      </c>
    </row>
    <row r="270" spans="1:77" ht="33.75" customHeight="1" x14ac:dyDescent="0.25">
      <c r="A270" s="65">
        <v>43985</v>
      </c>
      <c r="B270" s="61" t="s">
        <v>548</v>
      </c>
      <c r="C270" s="61">
        <v>2222547460</v>
      </c>
      <c r="D270" s="61" t="s">
        <v>550</v>
      </c>
      <c r="E270" s="61" t="s">
        <v>549</v>
      </c>
      <c r="F270" s="47">
        <v>2</v>
      </c>
      <c r="G270" s="47">
        <v>15</v>
      </c>
      <c r="H270" s="47">
        <v>1</v>
      </c>
      <c r="I270" s="59">
        <v>43924</v>
      </c>
      <c r="J270" s="47">
        <v>53</v>
      </c>
      <c r="K270" s="47">
        <v>32</v>
      </c>
      <c r="L270" s="47">
        <v>130</v>
      </c>
      <c r="M270" s="47">
        <v>1</v>
      </c>
      <c r="N270" s="47">
        <v>52</v>
      </c>
      <c r="P270" s="2">
        <v>2</v>
      </c>
      <c r="Q270" s="47">
        <v>15</v>
      </c>
      <c r="R270" s="47">
        <v>24</v>
      </c>
      <c r="S270" s="47">
        <v>38</v>
      </c>
      <c r="T270" s="47">
        <v>1</v>
      </c>
      <c r="U270" s="47">
        <v>210</v>
      </c>
      <c r="V270" s="47">
        <v>102</v>
      </c>
      <c r="W270" s="47">
        <v>3.8</v>
      </c>
      <c r="X270" s="47">
        <v>98</v>
      </c>
      <c r="Y270" s="47">
        <v>11.2</v>
      </c>
      <c r="Z270" s="47">
        <v>3.3</v>
      </c>
      <c r="AA270" s="47">
        <v>45000</v>
      </c>
      <c r="AB270" s="47">
        <v>14600</v>
      </c>
      <c r="AC270" s="47">
        <v>580</v>
      </c>
      <c r="AD270" s="47">
        <v>150</v>
      </c>
      <c r="AE270" s="47">
        <v>0</v>
      </c>
      <c r="AF270" s="47">
        <v>3140</v>
      </c>
      <c r="AG270" s="47">
        <v>730</v>
      </c>
      <c r="AH270" s="47">
        <v>6.9</v>
      </c>
      <c r="AI270" s="47">
        <v>156</v>
      </c>
      <c r="AJ270" s="47">
        <v>119</v>
      </c>
      <c r="AK270" s="47">
        <v>7.5</v>
      </c>
      <c r="AL270" s="47">
        <v>37</v>
      </c>
      <c r="AM270" s="47">
        <v>121</v>
      </c>
      <c r="AP270" s="47">
        <v>34</v>
      </c>
      <c r="AT270" s="47">
        <v>478</v>
      </c>
      <c r="BB270" s="47">
        <v>6.98</v>
      </c>
      <c r="BC270" s="47">
        <v>115</v>
      </c>
      <c r="BD270" s="47">
        <v>0</v>
      </c>
      <c r="BE270" s="47">
        <v>74</v>
      </c>
      <c r="BV270" s="30">
        <v>1</v>
      </c>
    </row>
    <row r="271" spans="1:77" ht="33.75" customHeight="1" x14ac:dyDescent="0.25">
      <c r="A271" s="14">
        <v>43971</v>
      </c>
      <c r="B271" s="2" t="s">
        <v>552</v>
      </c>
      <c r="C271" s="2">
        <v>5526334246</v>
      </c>
      <c r="D271" s="18" t="s">
        <v>554</v>
      </c>
      <c r="E271" s="18" t="s">
        <v>553</v>
      </c>
      <c r="F271" s="47">
        <v>2</v>
      </c>
      <c r="G271" s="33">
        <v>5</v>
      </c>
      <c r="H271" s="15">
        <v>1</v>
      </c>
      <c r="I271" s="14">
        <v>43971</v>
      </c>
      <c r="J271" s="2">
        <v>134</v>
      </c>
      <c r="K271" s="2">
        <v>84</v>
      </c>
      <c r="L271" s="2">
        <v>89</v>
      </c>
      <c r="M271" s="2">
        <v>1</v>
      </c>
      <c r="N271" s="2">
        <v>96</v>
      </c>
      <c r="O271" s="2"/>
      <c r="P271" s="2">
        <v>2</v>
      </c>
      <c r="Q271" s="2">
        <v>5</v>
      </c>
      <c r="R271" s="2">
        <v>25</v>
      </c>
      <c r="S271" s="2">
        <v>37.1</v>
      </c>
      <c r="T271" s="2">
        <v>2</v>
      </c>
      <c r="U271" s="2">
        <v>199</v>
      </c>
      <c r="V271" s="2">
        <v>126</v>
      </c>
      <c r="W271" s="2">
        <v>6.9</v>
      </c>
      <c r="X271" s="2">
        <v>93</v>
      </c>
      <c r="Y271" s="2">
        <v>13</v>
      </c>
      <c r="Z271" s="2">
        <v>4.7</v>
      </c>
      <c r="AA271" s="2">
        <v>441000</v>
      </c>
      <c r="AB271" s="2">
        <v>12200</v>
      </c>
      <c r="AC271" s="2">
        <v>1220</v>
      </c>
      <c r="AD271" s="2">
        <v>120</v>
      </c>
      <c r="AE271" s="2">
        <v>120</v>
      </c>
      <c r="AF271" s="2">
        <v>10130</v>
      </c>
      <c r="AG271" s="2">
        <v>730</v>
      </c>
      <c r="AH271" s="2">
        <v>6.3</v>
      </c>
      <c r="AI271" s="2">
        <v>130</v>
      </c>
      <c r="AJ271" s="2">
        <v>98</v>
      </c>
      <c r="AK271" s="2"/>
      <c r="AL271" s="2">
        <v>48</v>
      </c>
      <c r="AM271" s="2"/>
      <c r="AN271" s="2"/>
      <c r="AO271" s="2"/>
      <c r="AP271" s="2">
        <v>15</v>
      </c>
      <c r="AQ271" s="2">
        <v>2079</v>
      </c>
      <c r="AR271" s="2"/>
      <c r="AS271" s="2"/>
      <c r="AT271" s="2">
        <v>430</v>
      </c>
      <c r="AU271" s="2"/>
      <c r="AV271" s="2"/>
      <c r="AW271" s="17"/>
      <c r="AX271" s="2"/>
      <c r="AY271" s="2"/>
      <c r="AZ271" s="2"/>
      <c r="BA271" s="2"/>
      <c r="BB271" s="2">
        <v>7.39</v>
      </c>
      <c r="BC271" s="2">
        <v>25</v>
      </c>
      <c r="BD271" s="2">
        <v>15</v>
      </c>
      <c r="BE271" s="2">
        <v>57</v>
      </c>
      <c r="BF271" s="2"/>
      <c r="BG271" s="2">
        <v>77</v>
      </c>
      <c r="BH271" s="2">
        <v>28</v>
      </c>
      <c r="BI271" s="18"/>
      <c r="BJ271" s="2"/>
      <c r="BK271" s="2"/>
      <c r="BL271" s="2"/>
      <c r="BM271" s="2"/>
      <c r="BN271" s="2"/>
      <c r="BO271" s="2"/>
      <c r="BP271" s="2"/>
      <c r="BQ271" s="2"/>
      <c r="BR271" s="2"/>
      <c r="BV271" s="2">
        <v>1</v>
      </c>
      <c r="BX271" s="46">
        <v>14.5</v>
      </c>
      <c r="BY271" s="46">
        <v>1043</v>
      </c>
    </row>
    <row r="272" spans="1:77" ht="33.75" customHeight="1" x14ac:dyDescent="0.25">
      <c r="A272" s="14">
        <v>43976</v>
      </c>
      <c r="B272" s="2" t="s">
        <v>552</v>
      </c>
      <c r="C272" s="2">
        <v>5526334247</v>
      </c>
      <c r="D272" s="18" t="s">
        <v>554</v>
      </c>
      <c r="E272" s="18" t="s">
        <v>553</v>
      </c>
      <c r="F272" s="47">
        <v>2</v>
      </c>
      <c r="G272" s="47">
        <v>11</v>
      </c>
      <c r="H272" s="47">
        <v>1</v>
      </c>
      <c r="I272" s="14">
        <v>43976</v>
      </c>
      <c r="J272" s="47">
        <v>160</v>
      </c>
      <c r="K272" s="47">
        <v>80</v>
      </c>
      <c r="L272" s="47">
        <v>113</v>
      </c>
      <c r="M272" s="47">
        <v>1</v>
      </c>
      <c r="O272" s="47">
        <v>54</v>
      </c>
      <c r="P272" s="2">
        <v>2</v>
      </c>
      <c r="Q272" s="47">
        <v>15</v>
      </c>
      <c r="R272" s="47">
        <v>25</v>
      </c>
      <c r="S272" s="47">
        <v>37.299999999999997</v>
      </c>
      <c r="T272" s="47">
        <v>2</v>
      </c>
      <c r="U272" s="47">
        <v>201</v>
      </c>
      <c r="V272" s="47">
        <v>456</v>
      </c>
      <c r="W272" s="47">
        <v>4.2</v>
      </c>
      <c r="X272" s="47">
        <v>94</v>
      </c>
      <c r="Y272" s="47">
        <v>13</v>
      </c>
      <c r="Z272" s="47">
        <v>4.4000000000000004</v>
      </c>
      <c r="AA272" s="47">
        <v>638000</v>
      </c>
      <c r="AB272" s="47">
        <v>5900</v>
      </c>
      <c r="AC272" s="47">
        <v>470</v>
      </c>
      <c r="AD272" s="47">
        <v>60</v>
      </c>
      <c r="AE272" s="47">
        <v>0</v>
      </c>
      <c r="AF272" s="47">
        <v>5130</v>
      </c>
      <c r="AG272" s="47">
        <v>240</v>
      </c>
      <c r="AH272" s="47">
        <v>3.9</v>
      </c>
      <c r="AI272" s="47">
        <v>151</v>
      </c>
      <c r="AJ272" s="47">
        <v>119</v>
      </c>
      <c r="AK272" s="47">
        <v>9.1999999999999993</v>
      </c>
      <c r="AL272" s="47">
        <v>21</v>
      </c>
      <c r="AM272" s="47">
        <v>131</v>
      </c>
      <c r="AP272" s="47">
        <v>25</v>
      </c>
      <c r="AT272" s="47">
        <v>580</v>
      </c>
      <c r="BB272" s="47">
        <v>7.29</v>
      </c>
      <c r="BC272" s="47">
        <v>35</v>
      </c>
      <c r="BD272" s="47">
        <v>16</v>
      </c>
      <c r="BE272" s="47">
        <v>142</v>
      </c>
      <c r="BV272" s="30">
        <v>1</v>
      </c>
    </row>
    <row r="273" spans="1:76" ht="33.75" customHeight="1" x14ac:dyDescent="0.25">
      <c r="A273" s="14">
        <v>43978</v>
      </c>
      <c r="B273" s="2" t="s">
        <v>552</v>
      </c>
      <c r="C273" s="2">
        <v>5526334248</v>
      </c>
      <c r="D273" s="18" t="s">
        <v>554</v>
      </c>
      <c r="E273" s="18" t="s">
        <v>553</v>
      </c>
      <c r="F273" s="47">
        <v>2</v>
      </c>
      <c r="G273" s="47">
        <v>11</v>
      </c>
      <c r="H273" s="47">
        <v>1</v>
      </c>
      <c r="I273" s="14">
        <v>43978</v>
      </c>
      <c r="J273" s="47">
        <v>135</v>
      </c>
      <c r="K273" s="47">
        <v>71</v>
      </c>
      <c r="L273" s="47">
        <v>104</v>
      </c>
      <c r="M273" s="47">
        <v>1</v>
      </c>
      <c r="N273" s="47">
        <v>92</v>
      </c>
      <c r="O273" s="47">
        <v>68</v>
      </c>
      <c r="P273" s="2">
        <v>2</v>
      </c>
      <c r="Q273" s="47">
        <v>15</v>
      </c>
      <c r="R273" s="47">
        <v>18</v>
      </c>
      <c r="S273" s="47">
        <v>39</v>
      </c>
      <c r="T273" s="47">
        <v>2</v>
      </c>
      <c r="U273" s="47">
        <v>196</v>
      </c>
      <c r="V273" s="47">
        <v>367</v>
      </c>
      <c r="W273" s="47">
        <v>3.56</v>
      </c>
      <c r="X273" s="47">
        <v>91</v>
      </c>
      <c r="Y273" s="47">
        <v>12</v>
      </c>
      <c r="Z273" s="47">
        <v>4.3</v>
      </c>
      <c r="AA273" s="47">
        <v>513000</v>
      </c>
      <c r="AB273" s="47">
        <v>7800</v>
      </c>
      <c r="AC273" s="47">
        <v>620</v>
      </c>
      <c r="AD273" s="47">
        <v>0</v>
      </c>
      <c r="AE273" s="47">
        <v>0</v>
      </c>
      <c r="AF273" s="47">
        <v>6860</v>
      </c>
      <c r="AG273" s="47">
        <v>230</v>
      </c>
      <c r="AH273" s="47">
        <v>4</v>
      </c>
      <c r="AI273" s="47">
        <v>158</v>
      </c>
      <c r="AJ273" s="47">
        <v>126</v>
      </c>
      <c r="AL273" s="47">
        <v>15</v>
      </c>
      <c r="AP273" s="47">
        <v>20</v>
      </c>
      <c r="AS273" s="47">
        <v>50</v>
      </c>
      <c r="BB273" s="47">
        <v>7.43</v>
      </c>
      <c r="BC273" s="47">
        <v>37</v>
      </c>
      <c r="BD273" s="47">
        <v>24</v>
      </c>
      <c r="BE273" s="47">
        <v>90</v>
      </c>
      <c r="BV273" s="30">
        <v>1</v>
      </c>
    </row>
    <row r="274" spans="1:76" ht="33.75" customHeight="1" x14ac:dyDescent="0.25">
      <c r="A274" s="14">
        <v>43982</v>
      </c>
      <c r="B274" s="2" t="s">
        <v>408</v>
      </c>
      <c r="C274" s="2">
        <v>22122660137</v>
      </c>
      <c r="D274" s="18" t="s">
        <v>557</v>
      </c>
      <c r="E274" s="18" t="s">
        <v>556</v>
      </c>
      <c r="F274" s="47">
        <v>2</v>
      </c>
      <c r="G274" s="33">
        <v>2</v>
      </c>
      <c r="H274" s="15">
        <v>1</v>
      </c>
      <c r="I274" s="14">
        <v>43982</v>
      </c>
      <c r="J274" s="2">
        <v>123</v>
      </c>
      <c r="K274" s="2">
        <v>69</v>
      </c>
      <c r="L274" s="2">
        <v>102</v>
      </c>
      <c r="M274" s="2">
        <v>1</v>
      </c>
      <c r="N274" s="2">
        <v>91</v>
      </c>
      <c r="O274" s="2"/>
      <c r="P274" s="2">
        <v>2</v>
      </c>
      <c r="Q274" s="2">
        <v>10</v>
      </c>
      <c r="R274" s="2">
        <v>30</v>
      </c>
      <c r="S274" s="2">
        <v>36.299999999999997</v>
      </c>
      <c r="T274" s="2">
        <v>2</v>
      </c>
      <c r="U274" s="2">
        <v>54</v>
      </c>
      <c r="V274" s="2">
        <v>143</v>
      </c>
      <c r="W274" s="2">
        <v>1.08</v>
      </c>
      <c r="X274" s="2">
        <v>25</v>
      </c>
      <c r="Y274" s="2">
        <v>10.3</v>
      </c>
      <c r="Z274" s="2">
        <v>3.8</v>
      </c>
      <c r="AA274" s="2">
        <v>18000</v>
      </c>
      <c r="AB274" s="2">
        <v>11200</v>
      </c>
      <c r="AC274" s="2">
        <v>780</v>
      </c>
      <c r="AD274" s="2">
        <v>0</v>
      </c>
      <c r="AE274" s="2">
        <v>110</v>
      </c>
      <c r="AF274" s="2">
        <v>8960</v>
      </c>
      <c r="AG274" s="2">
        <v>1340</v>
      </c>
      <c r="AH274" s="2">
        <v>3.8</v>
      </c>
      <c r="AI274" s="2">
        <v>136</v>
      </c>
      <c r="AJ274" s="2">
        <v>104</v>
      </c>
      <c r="AK274" s="2"/>
      <c r="AL274" s="2">
        <v>36</v>
      </c>
      <c r="AM274" s="2"/>
      <c r="AN274" s="2"/>
      <c r="AO274" s="2"/>
      <c r="AP274" s="2">
        <v>26</v>
      </c>
      <c r="AQ274" s="2" t="s">
        <v>457</v>
      </c>
      <c r="AR274" s="2"/>
      <c r="AS274" s="2"/>
      <c r="AT274" s="2">
        <v>360</v>
      </c>
      <c r="AU274" s="2"/>
      <c r="AV274" s="2"/>
      <c r="AW274" s="17"/>
      <c r="AX274" s="2"/>
      <c r="AY274" s="2"/>
      <c r="AZ274" s="2"/>
      <c r="BA274" s="2"/>
      <c r="BB274" s="2">
        <v>7.46</v>
      </c>
      <c r="BC274" s="2">
        <v>22</v>
      </c>
      <c r="BD274" s="2">
        <v>73</v>
      </c>
      <c r="BE274" s="2">
        <v>16</v>
      </c>
      <c r="BF274" s="2"/>
      <c r="BG274" s="2">
        <v>79</v>
      </c>
      <c r="BH274" s="2">
        <v>31</v>
      </c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V274" s="2">
        <v>1</v>
      </c>
      <c r="BX274" s="46">
        <v>15</v>
      </c>
    </row>
    <row r="275" spans="1:76" ht="33.75" customHeight="1" x14ac:dyDescent="0.25">
      <c r="A275" s="14">
        <v>43987</v>
      </c>
      <c r="B275" s="2" t="s">
        <v>408</v>
      </c>
      <c r="C275" s="2">
        <v>22122660138</v>
      </c>
      <c r="D275" s="18" t="s">
        <v>557</v>
      </c>
      <c r="E275" s="18" t="s">
        <v>556</v>
      </c>
      <c r="F275" s="47">
        <v>2</v>
      </c>
      <c r="G275" s="33">
        <v>15</v>
      </c>
      <c r="H275" s="15">
        <v>1</v>
      </c>
      <c r="I275" s="14">
        <v>43987</v>
      </c>
      <c r="J275" s="47">
        <v>120</v>
      </c>
      <c r="K275" s="47">
        <v>60</v>
      </c>
      <c r="L275" s="47">
        <v>100</v>
      </c>
      <c r="M275" s="47">
        <v>1</v>
      </c>
      <c r="N275" s="47">
        <v>98</v>
      </c>
      <c r="P275" s="2">
        <v>2</v>
      </c>
      <c r="Q275" s="47">
        <v>15</v>
      </c>
      <c r="R275" s="47">
        <v>20</v>
      </c>
      <c r="S275" s="47">
        <v>38</v>
      </c>
      <c r="T275" s="47">
        <v>1</v>
      </c>
      <c r="U275" s="47">
        <v>186</v>
      </c>
      <c r="V275" s="47">
        <v>417</v>
      </c>
      <c r="W275" s="47">
        <v>5.8</v>
      </c>
      <c r="X275" s="47">
        <v>86</v>
      </c>
      <c r="Y275" s="47">
        <v>9.5</v>
      </c>
      <c r="Z275" s="47">
        <v>3.3</v>
      </c>
      <c r="AA275" s="47">
        <v>278000</v>
      </c>
      <c r="AB275" s="47">
        <v>17000</v>
      </c>
      <c r="AC275" s="47">
        <v>510</v>
      </c>
      <c r="AD275" s="47">
        <v>170</v>
      </c>
      <c r="AE275" s="47">
        <v>0</v>
      </c>
      <c r="AF275" s="47">
        <v>1360</v>
      </c>
      <c r="AG275" s="47">
        <v>14960</v>
      </c>
      <c r="AH275" s="47">
        <v>6.4</v>
      </c>
      <c r="AI275" s="47">
        <v>142</v>
      </c>
      <c r="AJ275" s="47">
        <v>109</v>
      </c>
      <c r="AK275" s="47">
        <v>7.4</v>
      </c>
      <c r="AL275" s="47">
        <v>54</v>
      </c>
      <c r="AM275" s="47">
        <v>67</v>
      </c>
      <c r="AO275" s="47">
        <v>58</v>
      </c>
      <c r="AP275" s="47">
        <v>37</v>
      </c>
      <c r="BB275" s="47">
        <v>7.28</v>
      </c>
      <c r="BC275" s="47">
        <v>41</v>
      </c>
      <c r="BD275" s="47">
        <v>19</v>
      </c>
      <c r="BE275" s="47">
        <v>106</v>
      </c>
      <c r="BG275" s="47">
        <v>79</v>
      </c>
      <c r="BH275" s="47">
        <v>31</v>
      </c>
      <c r="BT275" s="50">
        <v>2</v>
      </c>
      <c r="BV275" s="30">
        <v>1</v>
      </c>
      <c r="BW275" s="2">
        <v>1</v>
      </c>
      <c r="BX275" s="46">
        <v>16.5</v>
      </c>
    </row>
    <row r="276" spans="1:76" ht="33.75" customHeight="1" x14ac:dyDescent="0.25">
      <c r="A276" s="14">
        <v>43989</v>
      </c>
      <c r="B276" s="2" t="s">
        <v>408</v>
      </c>
      <c r="C276" s="2">
        <v>22122660139</v>
      </c>
      <c r="D276" s="18" t="s">
        <v>557</v>
      </c>
      <c r="E276" s="18" t="s">
        <v>556</v>
      </c>
      <c r="F276" s="47">
        <v>2</v>
      </c>
      <c r="G276" s="33">
        <v>15</v>
      </c>
      <c r="H276" s="15">
        <v>1</v>
      </c>
      <c r="I276" s="14">
        <v>43989</v>
      </c>
      <c r="J276" s="47">
        <v>70</v>
      </c>
      <c r="K276" s="47">
        <v>40</v>
      </c>
      <c r="L276" s="47">
        <v>102</v>
      </c>
      <c r="M276" s="47">
        <v>1</v>
      </c>
      <c r="N276" s="47">
        <v>87</v>
      </c>
      <c r="P276" s="2">
        <v>2</v>
      </c>
      <c r="Q276" s="47">
        <v>15</v>
      </c>
      <c r="R276" s="47">
        <v>18</v>
      </c>
      <c r="S276" s="47">
        <v>36</v>
      </c>
      <c r="T276" s="47">
        <v>2</v>
      </c>
      <c r="U276" s="47">
        <v>259</v>
      </c>
      <c r="V276" s="47">
        <v>327</v>
      </c>
      <c r="W276" s="47">
        <v>10.050000000000001</v>
      </c>
      <c r="X276" s="47">
        <v>121</v>
      </c>
      <c r="Y276" s="47">
        <v>7.6</v>
      </c>
      <c r="AH276" s="47">
        <v>7.6</v>
      </c>
      <c r="AI276" s="47">
        <v>141</v>
      </c>
      <c r="AJ276" s="47">
        <v>114</v>
      </c>
      <c r="BB276" s="47">
        <v>6.9</v>
      </c>
      <c r="BC276" s="47">
        <v>65</v>
      </c>
      <c r="BD276" s="47">
        <v>13</v>
      </c>
      <c r="BE276" s="47">
        <v>52</v>
      </c>
      <c r="BV276" s="30">
        <v>1</v>
      </c>
    </row>
    <row r="277" spans="1:76" ht="33.75" customHeight="1" x14ac:dyDescent="0.25">
      <c r="A277" s="59">
        <v>43963</v>
      </c>
      <c r="B277" s="47" t="s">
        <v>561</v>
      </c>
      <c r="C277" s="47">
        <v>2225043765</v>
      </c>
      <c r="D277" s="47" t="s">
        <v>580</v>
      </c>
      <c r="E277" s="61" t="s">
        <v>562</v>
      </c>
      <c r="F277" s="47">
        <v>2</v>
      </c>
      <c r="G277" s="47">
        <v>5</v>
      </c>
      <c r="H277" s="47">
        <v>1</v>
      </c>
      <c r="I277" s="59">
        <v>43963</v>
      </c>
      <c r="J277" s="47">
        <v>124</v>
      </c>
      <c r="K277" s="47">
        <v>76</v>
      </c>
      <c r="L277" s="47">
        <v>121</v>
      </c>
      <c r="M277" s="47">
        <v>1</v>
      </c>
      <c r="N277" s="47">
        <v>65</v>
      </c>
      <c r="O277" s="47">
        <v>44</v>
      </c>
      <c r="P277" s="2">
        <v>2</v>
      </c>
      <c r="Q277" s="47">
        <v>2</v>
      </c>
      <c r="R277" s="47">
        <v>26</v>
      </c>
      <c r="S277" s="47">
        <v>36.9</v>
      </c>
      <c r="T277" s="47">
        <v>2</v>
      </c>
      <c r="U277" s="2">
        <v>24.6</v>
      </c>
      <c r="V277" s="2">
        <v>180</v>
      </c>
      <c r="W277" s="2">
        <v>0.83</v>
      </c>
      <c r="X277" s="2">
        <v>11.5</v>
      </c>
      <c r="Y277" s="2">
        <v>13.1</v>
      </c>
      <c r="Z277" s="2">
        <v>4.92</v>
      </c>
      <c r="AA277" s="2">
        <v>315000</v>
      </c>
      <c r="AB277" s="2">
        <v>20.399999999999999</v>
      </c>
      <c r="AC277" s="2">
        <v>1020</v>
      </c>
      <c r="AD277" s="2"/>
      <c r="AE277" s="2"/>
      <c r="AF277" s="2">
        <v>16520</v>
      </c>
      <c r="AG277" s="2">
        <v>1630</v>
      </c>
      <c r="AH277" s="2">
        <v>3.6</v>
      </c>
      <c r="AI277" s="2">
        <v>138</v>
      </c>
      <c r="AJ277" s="2">
        <v>105</v>
      </c>
      <c r="AK277" s="2"/>
      <c r="AL277" s="2">
        <v>40</v>
      </c>
      <c r="AM277" s="2"/>
      <c r="AN277" s="2"/>
      <c r="AO277" s="2"/>
      <c r="AP277" s="2">
        <v>41</v>
      </c>
      <c r="AQ277" s="2">
        <v>437</v>
      </c>
      <c r="AR277" s="2"/>
      <c r="AS277" s="2"/>
      <c r="AT277" s="2">
        <v>291</v>
      </c>
      <c r="BB277" s="2">
        <v>7.33</v>
      </c>
      <c r="BC277" s="2">
        <v>31</v>
      </c>
      <c r="BD277" s="2">
        <v>16.3</v>
      </c>
      <c r="BE277" s="2">
        <v>29</v>
      </c>
      <c r="BT277" s="2">
        <v>2</v>
      </c>
      <c r="BU277" s="2">
        <v>1</v>
      </c>
      <c r="BV277" s="30">
        <v>1</v>
      </c>
      <c r="BX277" s="46">
        <v>16.39</v>
      </c>
    </row>
    <row r="278" spans="1:76" ht="33.75" customHeight="1" x14ac:dyDescent="0.25">
      <c r="A278" s="59">
        <v>43961</v>
      </c>
      <c r="B278" s="47" t="s">
        <v>566</v>
      </c>
      <c r="C278" s="47">
        <v>2223270480</v>
      </c>
      <c r="D278" s="47" t="s">
        <v>581</v>
      </c>
      <c r="E278" s="61" t="s">
        <v>567</v>
      </c>
      <c r="F278" s="47">
        <v>2</v>
      </c>
      <c r="G278" s="47">
        <v>14</v>
      </c>
      <c r="H278" s="47">
        <v>1</v>
      </c>
      <c r="I278" s="59">
        <v>43961</v>
      </c>
      <c r="J278" s="47">
        <v>150</v>
      </c>
      <c r="K278" s="47">
        <v>82</v>
      </c>
      <c r="L278" s="47">
        <v>81</v>
      </c>
      <c r="M278" s="47">
        <v>1</v>
      </c>
      <c r="N278" s="47">
        <v>92</v>
      </c>
      <c r="O278" s="47">
        <v>82</v>
      </c>
      <c r="P278" s="2">
        <v>2</v>
      </c>
      <c r="Q278" s="47">
        <v>3</v>
      </c>
      <c r="R278" s="47">
        <v>38</v>
      </c>
      <c r="S278" s="47">
        <v>38</v>
      </c>
      <c r="T278" s="47">
        <v>2</v>
      </c>
      <c r="U278" s="2">
        <v>94.5</v>
      </c>
      <c r="V278" s="2">
        <v>410</v>
      </c>
      <c r="W278" s="2">
        <v>2.23</v>
      </c>
      <c r="X278" s="2">
        <v>44.2</v>
      </c>
      <c r="Y278" s="2">
        <v>15.2</v>
      </c>
      <c r="Z278" s="2">
        <v>5.31</v>
      </c>
      <c r="AA278" s="2" t="s">
        <v>570</v>
      </c>
      <c r="AB278" s="2">
        <v>6700</v>
      </c>
      <c r="AC278" s="2">
        <v>540</v>
      </c>
      <c r="AD278" s="2">
        <v>70</v>
      </c>
      <c r="AE278" s="2">
        <v>0</v>
      </c>
      <c r="AF278" s="2">
        <v>5760</v>
      </c>
      <c r="AG278" s="2">
        <v>400</v>
      </c>
      <c r="AH278" s="2">
        <v>5.6</v>
      </c>
      <c r="AI278" s="2">
        <v>131</v>
      </c>
      <c r="AJ278" s="2">
        <v>97</v>
      </c>
      <c r="AQ278" s="47">
        <v>165</v>
      </c>
      <c r="BB278" s="66">
        <v>7.38</v>
      </c>
      <c r="BC278" s="67">
        <v>26</v>
      </c>
      <c r="BD278" s="67">
        <v>15.4</v>
      </c>
      <c r="BE278" s="67">
        <v>80</v>
      </c>
      <c r="BT278" s="2">
        <v>2</v>
      </c>
      <c r="BU278" s="2">
        <v>2</v>
      </c>
      <c r="BV278" s="30">
        <v>1</v>
      </c>
      <c r="BX278" s="46">
        <v>13.2</v>
      </c>
    </row>
    <row r="279" spans="1:76" ht="33.75" customHeight="1" x14ac:dyDescent="0.25">
      <c r="A279" s="59">
        <v>43966</v>
      </c>
      <c r="B279" s="47" t="s">
        <v>566</v>
      </c>
      <c r="C279" s="47">
        <v>2223270480</v>
      </c>
      <c r="D279" s="47" t="s">
        <v>581</v>
      </c>
      <c r="E279" s="61" t="s">
        <v>567</v>
      </c>
      <c r="F279" s="47">
        <v>2</v>
      </c>
      <c r="G279" s="47">
        <v>11</v>
      </c>
      <c r="H279" s="47">
        <v>1</v>
      </c>
      <c r="I279" s="59">
        <v>43966</v>
      </c>
      <c r="J279" s="47">
        <v>110</v>
      </c>
      <c r="K279" s="47">
        <v>70</v>
      </c>
      <c r="L279" s="47">
        <v>60</v>
      </c>
      <c r="M279" s="47">
        <v>1</v>
      </c>
      <c r="N279" s="47">
        <v>95</v>
      </c>
      <c r="P279" s="2">
        <v>2</v>
      </c>
      <c r="R279" s="47">
        <v>14</v>
      </c>
      <c r="S279" s="47">
        <v>36</v>
      </c>
      <c r="T279" s="47">
        <v>1</v>
      </c>
      <c r="U279" s="47">
        <v>133</v>
      </c>
      <c r="V279" s="47">
        <v>150</v>
      </c>
      <c r="W279" s="47">
        <v>2.06</v>
      </c>
      <c r="X279" s="47">
        <v>62.2</v>
      </c>
      <c r="Y279" s="47">
        <v>11.2</v>
      </c>
      <c r="Z279" s="47">
        <v>3.81</v>
      </c>
      <c r="AA279" s="47">
        <v>278000</v>
      </c>
      <c r="AB279" s="47">
        <v>1800</v>
      </c>
      <c r="AC279" s="47">
        <v>430</v>
      </c>
      <c r="AD279" s="47">
        <v>110</v>
      </c>
      <c r="AE279" s="47">
        <v>0</v>
      </c>
      <c r="AF279" s="47">
        <v>9940</v>
      </c>
      <c r="AG279" s="47">
        <v>320</v>
      </c>
      <c r="AH279" s="47">
        <v>4.9000000000000004</v>
      </c>
      <c r="AI279" s="47">
        <v>141</v>
      </c>
      <c r="AJ279" s="47">
        <v>116</v>
      </c>
      <c r="AK279" s="47">
        <v>7</v>
      </c>
      <c r="AL279" s="47">
        <v>104</v>
      </c>
      <c r="AM279" s="47">
        <v>102</v>
      </c>
      <c r="AP279" s="47">
        <v>104</v>
      </c>
      <c r="AV279" s="47">
        <v>100</v>
      </c>
      <c r="BA279" s="47">
        <v>25</v>
      </c>
      <c r="BB279" s="47">
        <v>7.3</v>
      </c>
      <c r="BC279" s="47">
        <v>38</v>
      </c>
      <c r="BD279" s="47">
        <v>19.8</v>
      </c>
      <c r="BE279" s="47">
        <v>102</v>
      </c>
      <c r="BT279" s="2">
        <v>2</v>
      </c>
      <c r="BU279" s="2">
        <v>1</v>
      </c>
      <c r="BV279" s="30">
        <v>1</v>
      </c>
    </row>
    <row r="280" spans="1:76" ht="33.75" customHeight="1" x14ac:dyDescent="0.25">
      <c r="A280" s="59">
        <v>43973</v>
      </c>
      <c r="B280" s="47" t="s">
        <v>566</v>
      </c>
      <c r="C280" s="47">
        <v>2223270480</v>
      </c>
      <c r="D280" s="47" t="s">
        <v>581</v>
      </c>
      <c r="E280" s="61" t="s">
        <v>567</v>
      </c>
      <c r="F280" s="47">
        <v>2</v>
      </c>
      <c r="G280" s="47">
        <v>11</v>
      </c>
      <c r="H280" s="47">
        <v>1</v>
      </c>
      <c r="I280" s="59">
        <v>43973</v>
      </c>
      <c r="J280" s="47">
        <v>65</v>
      </c>
      <c r="K280" s="47">
        <v>40</v>
      </c>
      <c r="L280" s="47">
        <v>78</v>
      </c>
      <c r="M280" s="47">
        <v>1</v>
      </c>
      <c r="N280" s="47">
        <v>84</v>
      </c>
      <c r="P280" s="2">
        <v>2</v>
      </c>
      <c r="R280" s="47">
        <v>16</v>
      </c>
      <c r="S280" s="47">
        <v>36.200000000000003</v>
      </c>
      <c r="T280" s="47">
        <v>1</v>
      </c>
      <c r="U280" s="47">
        <v>272</v>
      </c>
      <c r="V280" s="47">
        <v>537</v>
      </c>
      <c r="W280" s="47">
        <v>5.46</v>
      </c>
      <c r="X280" s="47">
        <v>127.3</v>
      </c>
      <c r="Y280" s="47">
        <v>12.8</v>
      </c>
      <c r="Z280" s="47">
        <v>4.21</v>
      </c>
      <c r="AA280" s="47">
        <v>182000</v>
      </c>
      <c r="AB280" s="47">
        <v>17000</v>
      </c>
      <c r="AC280" s="47">
        <v>340</v>
      </c>
      <c r="AD280" s="47">
        <v>170</v>
      </c>
      <c r="AE280" s="47">
        <v>0</v>
      </c>
      <c r="AF280" s="47">
        <v>16320</v>
      </c>
      <c r="AG280" s="47">
        <v>170</v>
      </c>
      <c r="AH280" s="47">
        <v>6.3</v>
      </c>
      <c r="AI280" s="47">
        <v>158</v>
      </c>
      <c r="AJ280" s="47">
        <v>132</v>
      </c>
      <c r="AK280" s="47">
        <v>7.5</v>
      </c>
      <c r="AL280" s="47">
        <v>23</v>
      </c>
      <c r="AM280" s="47">
        <v>145</v>
      </c>
      <c r="AP280" s="47">
        <v>28</v>
      </c>
      <c r="AS280" s="47">
        <v>32</v>
      </c>
      <c r="AT280" s="47">
        <v>413</v>
      </c>
      <c r="BB280" s="47">
        <v>7.34</v>
      </c>
      <c r="BC280" s="47">
        <v>35</v>
      </c>
      <c r="BD280" s="47">
        <v>18.899999999999999</v>
      </c>
      <c r="BE280" s="47">
        <v>87</v>
      </c>
      <c r="BT280" s="2">
        <v>2</v>
      </c>
      <c r="BU280" s="2">
        <v>2</v>
      </c>
      <c r="BV280" s="30">
        <v>2</v>
      </c>
      <c r="BX280" s="46">
        <v>36.9</v>
      </c>
    </row>
    <row r="281" spans="1:76" ht="33.75" customHeight="1" x14ac:dyDescent="0.25">
      <c r="A281" s="59">
        <v>43963</v>
      </c>
      <c r="B281" s="47" t="s">
        <v>571</v>
      </c>
      <c r="C281" s="47">
        <v>2461323511</v>
      </c>
      <c r="D281" s="47" t="s">
        <v>573</v>
      </c>
      <c r="E281" s="61" t="s">
        <v>572</v>
      </c>
      <c r="F281" s="47">
        <v>2</v>
      </c>
      <c r="G281" s="47">
        <v>1</v>
      </c>
      <c r="H281" s="47">
        <v>1</v>
      </c>
      <c r="I281" s="59">
        <v>43963</v>
      </c>
      <c r="J281" s="47">
        <v>123</v>
      </c>
      <c r="K281" s="47">
        <v>79</v>
      </c>
      <c r="L281" s="47">
        <v>106</v>
      </c>
      <c r="M281" s="47">
        <v>1</v>
      </c>
      <c r="N281" s="47">
        <v>92</v>
      </c>
      <c r="O281" s="47">
        <v>71</v>
      </c>
      <c r="P281" s="2">
        <v>2</v>
      </c>
      <c r="Q281" s="47">
        <v>3</v>
      </c>
      <c r="R281" s="47">
        <v>28</v>
      </c>
      <c r="S281" s="47">
        <v>38</v>
      </c>
      <c r="T281" s="47">
        <v>2</v>
      </c>
      <c r="U281" s="2">
        <v>49.3</v>
      </c>
      <c r="V281" s="2">
        <v>105</v>
      </c>
      <c r="W281" s="2">
        <v>1.01</v>
      </c>
      <c r="X281" s="2">
        <v>23</v>
      </c>
      <c r="Y281" s="2">
        <v>15.7</v>
      </c>
      <c r="Z281" s="2">
        <v>5.34</v>
      </c>
      <c r="AA281" s="2">
        <v>231000</v>
      </c>
      <c r="AB281" s="2">
        <v>2400</v>
      </c>
      <c r="AC281" s="2">
        <v>1020</v>
      </c>
      <c r="AD281" s="2">
        <v>200</v>
      </c>
      <c r="AE281" s="2">
        <v>0</v>
      </c>
      <c r="AF281" s="2">
        <v>1770</v>
      </c>
      <c r="AG281" s="2">
        <v>410</v>
      </c>
      <c r="AH281" s="2">
        <v>4</v>
      </c>
      <c r="AI281" s="2">
        <v>139</v>
      </c>
      <c r="AJ281" s="2">
        <v>105</v>
      </c>
      <c r="AK281" s="2"/>
      <c r="AL281" s="2">
        <v>70</v>
      </c>
      <c r="AM281" s="2"/>
      <c r="AN281" s="2"/>
      <c r="AO281" s="2"/>
      <c r="AP281" s="2">
        <v>40</v>
      </c>
      <c r="AQ281" s="2">
        <v>520</v>
      </c>
      <c r="AT281" s="47">
        <v>627</v>
      </c>
      <c r="BB281" s="2">
        <v>7.41</v>
      </c>
      <c r="BC281" s="2">
        <v>30</v>
      </c>
      <c r="BD281" s="2">
        <v>19</v>
      </c>
      <c r="BE281" s="2">
        <v>23</v>
      </c>
      <c r="BT281" s="2"/>
      <c r="BX281" s="46">
        <v>22</v>
      </c>
    </row>
    <row r="282" spans="1:76" ht="33.75" customHeight="1" x14ac:dyDescent="0.25">
      <c r="A282" s="59">
        <v>43966</v>
      </c>
      <c r="B282" s="47" t="s">
        <v>571</v>
      </c>
      <c r="C282" s="47">
        <v>2461323511</v>
      </c>
      <c r="D282" s="47" t="s">
        <v>573</v>
      </c>
      <c r="E282" s="61" t="s">
        <v>572</v>
      </c>
      <c r="F282" s="47">
        <v>2</v>
      </c>
      <c r="G282" s="47">
        <v>11</v>
      </c>
      <c r="H282" s="47">
        <v>1</v>
      </c>
      <c r="I282" s="59">
        <v>43966</v>
      </c>
      <c r="J282" s="47">
        <v>110</v>
      </c>
      <c r="K282" s="47">
        <v>71</v>
      </c>
      <c r="L282" s="47">
        <v>84</v>
      </c>
      <c r="M282" s="47">
        <v>1</v>
      </c>
      <c r="N282" s="47">
        <v>91</v>
      </c>
      <c r="P282" s="2">
        <v>2</v>
      </c>
      <c r="Q282" s="47">
        <v>7</v>
      </c>
      <c r="R282" s="47">
        <v>20</v>
      </c>
      <c r="S282" s="47">
        <v>36</v>
      </c>
      <c r="T282" s="47">
        <v>2</v>
      </c>
      <c r="U282" s="47">
        <v>35</v>
      </c>
      <c r="V282" s="47">
        <v>121</v>
      </c>
      <c r="W282" s="47">
        <v>0.56999999999999995</v>
      </c>
      <c r="X282" s="47">
        <v>16.5</v>
      </c>
      <c r="Y282" s="47">
        <v>14.7</v>
      </c>
      <c r="Z282" s="47">
        <v>4.6500000000000004</v>
      </c>
      <c r="AA282" s="47">
        <v>224000</v>
      </c>
      <c r="AB282" s="47">
        <v>7900</v>
      </c>
      <c r="AC282" s="47">
        <v>400</v>
      </c>
      <c r="AD282" s="47">
        <v>80</v>
      </c>
      <c r="AE282" s="47">
        <v>0</v>
      </c>
      <c r="AF282" s="47">
        <v>6950</v>
      </c>
      <c r="AG282" s="47">
        <v>470</v>
      </c>
      <c r="AH282" s="47">
        <v>3</v>
      </c>
      <c r="AI282" s="47">
        <v>138</v>
      </c>
      <c r="AJ282" s="47">
        <v>108</v>
      </c>
      <c r="AK282" s="47">
        <v>7.4</v>
      </c>
      <c r="AL282" s="47">
        <v>79</v>
      </c>
      <c r="AM282" s="47">
        <v>74</v>
      </c>
      <c r="AP282" s="47">
        <v>31</v>
      </c>
      <c r="AT282" s="47">
        <v>543</v>
      </c>
      <c r="BT282" s="2"/>
      <c r="BU282" s="2">
        <v>1</v>
      </c>
      <c r="BX282" s="46">
        <v>19.600000000000001</v>
      </c>
    </row>
    <row r="283" spans="1:76" ht="33.75" customHeight="1" x14ac:dyDescent="0.25">
      <c r="A283" s="59">
        <v>43970</v>
      </c>
      <c r="B283" s="47" t="s">
        <v>571</v>
      </c>
      <c r="C283" s="47">
        <v>2461323511</v>
      </c>
      <c r="D283" s="47" t="s">
        <v>573</v>
      </c>
      <c r="E283" s="61" t="s">
        <v>572</v>
      </c>
      <c r="F283" s="47">
        <v>2</v>
      </c>
      <c r="G283" s="47">
        <v>11</v>
      </c>
      <c r="H283" s="47">
        <v>1</v>
      </c>
      <c r="I283" s="59">
        <v>43970</v>
      </c>
      <c r="J283" s="47">
        <v>127</v>
      </c>
      <c r="K283" s="47">
        <v>76</v>
      </c>
      <c r="L283" s="47">
        <v>100</v>
      </c>
      <c r="M283" s="47">
        <v>1</v>
      </c>
      <c r="N283" s="47">
        <v>85</v>
      </c>
      <c r="P283" s="2">
        <v>2</v>
      </c>
      <c r="Q283" s="47">
        <v>8</v>
      </c>
      <c r="R283" s="47">
        <v>20</v>
      </c>
      <c r="S283" s="47">
        <v>37</v>
      </c>
      <c r="T283" s="47">
        <v>2</v>
      </c>
      <c r="U283" s="47">
        <v>25</v>
      </c>
      <c r="V283" s="47">
        <v>85</v>
      </c>
      <c r="W283" s="47">
        <v>0.55000000000000004</v>
      </c>
      <c r="X283" s="47">
        <v>11.7</v>
      </c>
      <c r="Y283" s="47">
        <v>16.600000000000001</v>
      </c>
      <c r="Z283" s="47">
        <v>5.3</v>
      </c>
      <c r="AA283" s="47">
        <v>256000</v>
      </c>
      <c r="AB283" s="47">
        <v>1600</v>
      </c>
      <c r="AC283" s="47">
        <v>420</v>
      </c>
      <c r="AD283" s="47">
        <v>110</v>
      </c>
      <c r="AE283" s="47">
        <v>0</v>
      </c>
      <c r="AF283" s="47">
        <v>9010</v>
      </c>
      <c r="AG283" s="47">
        <v>1060</v>
      </c>
      <c r="AH283" s="47">
        <v>3.5</v>
      </c>
      <c r="AI283" s="47">
        <v>139</v>
      </c>
      <c r="AL283" s="47">
        <v>122</v>
      </c>
      <c r="AM283" s="47">
        <v>121</v>
      </c>
      <c r="AP283" s="47">
        <v>65</v>
      </c>
      <c r="BB283" s="47">
        <v>7.5</v>
      </c>
      <c r="BC283" s="47">
        <v>21</v>
      </c>
      <c r="BD283" s="47">
        <v>16.8</v>
      </c>
      <c r="BE283" s="47">
        <v>17</v>
      </c>
      <c r="BG283" s="47">
        <v>96</v>
      </c>
      <c r="BH283" s="47">
        <v>92</v>
      </c>
      <c r="BT283" s="2"/>
      <c r="BV283" s="30">
        <v>2</v>
      </c>
      <c r="BX283" s="46">
        <v>20.3</v>
      </c>
    </row>
    <row r="284" spans="1:76" ht="33.75" customHeight="1" x14ac:dyDescent="0.25">
      <c r="A284" s="14">
        <v>43956</v>
      </c>
      <c r="B284" s="2" t="s">
        <v>576</v>
      </c>
      <c r="C284" s="2">
        <v>2228622423</v>
      </c>
      <c r="D284" s="18" t="s">
        <v>578</v>
      </c>
      <c r="E284" s="61" t="s">
        <v>577</v>
      </c>
      <c r="F284" s="47">
        <v>2</v>
      </c>
      <c r="G284" s="47">
        <v>11</v>
      </c>
      <c r="H284" s="47">
        <v>3</v>
      </c>
      <c r="I284" s="14">
        <v>43956</v>
      </c>
      <c r="M284" s="47">
        <v>1</v>
      </c>
      <c r="P284" s="2">
        <v>2</v>
      </c>
      <c r="BT284" s="2">
        <v>1</v>
      </c>
      <c r="BV284" s="30">
        <v>1</v>
      </c>
    </row>
    <row r="285" spans="1:76" ht="33.75" customHeight="1" x14ac:dyDescent="0.25">
      <c r="A285" s="14">
        <v>43969</v>
      </c>
      <c r="B285" s="2" t="s">
        <v>242</v>
      </c>
      <c r="C285" s="2">
        <v>2223524583</v>
      </c>
      <c r="D285" s="18" t="s">
        <v>584</v>
      </c>
      <c r="E285" s="18" t="s">
        <v>583</v>
      </c>
      <c r="F285" s="47">
        <v>3</v>
      </c>
      <c r="G285" s="33">
        <v>5</v>
      </c>
      <c r="H285" s="15">
        <v>1</v>
      </c>
      <c r="I285" s="14">
        <v>43969</v>
      </c>
      <c r="J285" s="2">
        <v>133</v>
      </c>
      <c r="K285" s="2">
        <v>83</v>
      </c>
      <c r="L285" s="2">
        <v>104</v>
      </c>
      <c r="M285" s="2">
        <v>1</v>
      </c>
      <c r="N285" s="2">
        <v>87</v>
      </c>
      <c r="O285" s="2"/>
      <c r="P285" s="2">
        <v>2</v>
      </c>
      <c r="Q285" s="2">
        <v>4</v>
      </c>
      <c r="R285" s="2">
        <v>23</v>
      </c>
      <c r="S285" s="2">
        <v>36.9</v>
      </c>
      <c r="T285" s="2">
        <v>2</v>
      </c>
      <c r="U285" s="2">
        <v>63</v>
      </c>
      <c r="V285" s="2">
        <v>100</v>
      </c>
      <c r="W285" s="2">
        <v>1.29</v>
      </c>
      <c r="X285" s="2">
        <v>29</v>
      </c>
      <c r="Y285" s="2">
        <v>13.9</v>
      </c>
      <c r="Z285" s="2">
        <v>4.8</v>
      </c>
      <c r="AA285" s="2">
        <v>212000</v>
      </c>
      <c r="AB285" s="2">
        <v>6300</v>
      </c>
      <c r="AC285" s="2">
        <v>320</v>
      </c>
      <c r="AD285" s="2">
        <v>60</v>
      </c>
      <c r="AE285" s="2">
        <v>60</v>
      </c>
      <c r="AF285" s="2">
        <v>5480</v>
      </c>
      <c r="AG285" s="2">
        <v>440</v>
      </c>
      <c r="AH285" s="2">
        <v>4.3</v>
      </c>
      <c r="AI285" s="2">
        <v>141</v>
      </c>
      <c r="AJ285" s="2">
        <v>107</v>
      </c>
      <c r="AK285" s="2"/>
      <c r="AL285" s="2">
        <v>75</v>
      </c>
      <c r="AM285" s="2"/>
      <c r="AN285" s="2"/>
      <c r="AO285" s="2"/>
      <c r="AP285" s="2">
        <v>21</v>
      </c>
      <c r="AQ285" s="2"/>
      <c r="AR285" s="2"/>
      <c r="AS285" s="2"/>
      <c r="AT285" s="2">
        <v>390</v>
      </c>
      <c r="AU285" s="2"/>
      <c r="AV285" s="2"/>
      <c r="AW285" s="17"/>
      <c r="AX285" s="2"/>
      <c r="AY285" s="2"/>
      <c r="AZ285" s="2"/>
      <c r="BA285" s="2"/>
      <c r="BB285" s="2">
        <v>7.39</v>
      </c>
      <c r="BC285" s="2">
        <v>44</v>
      </c>
      <c r="BD285" s="2">
        <v>26</v>
      </c>
      <c r="BE285" s="2">
        <v>70</v>
      </c>
      <c r="BT285" s="2">
        <v>1</v>
      </c>
      <c r="BV285" s="30">
        <v>1</v>
      </c>
    </row>
    <row r="286" spans="1:76" ht="33.75" customHeight="1" x14ac:dyDescent="0.25">
      <c r="A286" s="14">
        <v>43974</v>
      </c>
      <c r="B286" s="2" t="s">
        <v>242</v>
      </c>
      <c r="C286" s="2">
        <v>2223524584</v>
      </c>
      <c r="D286" s="18" t="s">
        <v>584</v>
      </c>
      <c r="E286" s="18" t="s">
        <v>583</v>
      </c>
      <c r="F286" s="47">
        <v>2</v>
      </c>
      <c r="G286" s="47">
        <v>15</v>
      </c>
      <c r="H286" s="15">
        <v>1</v>
      </c>
      <c r="I286" s="14">
        <v>43974</v>
      </c>
      <c r="J286" s="47">
        <v>100</v>
      </c>
      <c r="K286" s="47">
        <v>60</v>
      </c>
      <c r="L286" s="47">
        <v>120</v>
      </c>
      <c r="M286" s="47">
        <v>1</v>
      </c>
      <c r="N286" s="47">
        <v>94</v>
      </c>
      <c r="P286" s="2">
        <v>2</v>
      </c>
      <c r="Q286" s="47">
        <v>15</v>
      </c>
      <c r="R286" s="47">
        <v>21</v>
      </c>
      <c r="S286" s="47">
        <v>34</v>
      </c>
      <c r="T286" s="47">
        <v>1</v>
      </c>
      <c r="U286" s="47">
        <v>52</v>
      </c>
      <c r="V286" s="47">
        <v>120</v>
      </c>
      <c r="W286" s="47">
        <v>0.47</v>
      </c>
      <c r="X286" s="47">
        <v>24</v>
      </c>
      <c r="Y286" s="47">
        <v>13.5</v>
      </c>
      <c r="Z286" s="47">
        <v>4.3</v>
      </c>
      <c r="AA286" s="47">
        <v>206000</v>
      </c>
      <c r="AB286" s="47">
        <v>15000</v>
      </c>
      <c r="AC286" s="47">
        <v>300</v>
      </c>
      <c r="AD286" s="47">
        <v>150</v>
      </c>
      <c r="AE286" s="47">
        <v>0</v>
      </c>
      <c r="AF286" s="47">
        <v>13200</v>
      </c>
      <c r="AG286" s="47">
        <v>1350</v>
      </c>
      <c r="AH286" s="47">
        <v>5</v>
      </c>
      <c r="AI286" s="47">
        <v>151</v>
      </c>
      <c r="AJ286" s="47">
        <v>114</v>
      </c>
      <c r="AK286" s="47">
        <v>8.3000000000000007</v>
      </c>
      <c r="AL286" s="47">
        <v>32</v>
      </c>
      <c r="AP286" s="47">
        <v>38</v>
      </c>
      <c r="AS286" s="47">
        <v>42</v>
      </c>
      <c r="AT286" s="47">
        <v>505</v>
      </c>
      <c r="BB286" s="47">
        <v>7.43</v>
      </c>
      <c r="BC286" s="47">
        <v>37</v>
      </c>
      <c r="BD286" s="47">
        <v>24</v>
      </c>
      <c r="BE286" s="47">
        <v>45</v>
      </c>
      <c r="BT286" s="2">
        <v>1</v>
      </c>
      <c r="BV286" s="30">
        <v>1</v>
      </c>
    </row>
    <row r="287" spans="1:76" ht="33.75" customHeight="1" x14ac:dyDescent="0.25">
      <c r="A287" s="14" t="s">
        <v>585</v>
      </c>
      <c r="B287" s="2" t="s">
        <v>242</v>
      </c>
      <c r="C287" s="2">
        <v>2223524585</v>
      </c>
      <c r="D287" s="18" t="s">
        <v>584</v>
      </c>
      <c r="E287" s="18" t="s">
        <v>583</v>
      </c>
      <c r="F287" s="47">
        <v>2</v>
      </c>
      <c r="G287" s="47">
        <v>15</v>
      </c>
      <c r="H287" s="15">
        <v>1</v>
      </c>
      <c r="I287" s="14" t="s">
        <v>585</v>
      </c>
      <c r="J287" s="47">
        <v>130</v>
      </c>
      <c r="K287" s="47">
        <v>69</v>
      </c>
      <c r="L287" s="47">
        <v>110</v>
      </c>
      <c r="M287" s="47">
        <v>1</v>
      </c>
      <c r="N287" s="47">
        <v>83</v>
      </c>
      <c r="P287" s="2">
        <v>2</v>
      </c>
      <c r="Q287" s="47">
        <v>15</v>
      </c>
      <c r="R287" s="47">
        <v>18</v>
      </c>
      <c r="S287" s="47">
        <v>39</v>
      </c>
      <c r="T287" s="47">
        <v>1</v>
      </c>
      <c r="U287" s="47">
        <v>117</v>
      </c>
      <c r="V287" s="47">
        <v>103</v>
      </c>
      <c r="W287" s="47">
        <v>7.2</v>
      </c>
      <c r="X287" s="47">
        <v>54</v>
      </c>
      <c r="Y287" s="47">
        <v>8.6999999999999993</v>
      </c>
      <c r="Z287" s="47">
        <v>3.08</v>
      </c>
      <c r="AA287" s="47">
        <v>249000</v>
      </c>
      <c r="AB287" s="47">
        <v>6500</v>
      </c>
      <c r="AC287" s="47">
        <v>260</v>
      </c>
      <c r="AD287" s="47">
        <v>60</v>
      </c>
      <c r="AE287" s="47">
        <v>0</v>
      </c>
      <c r="AF287" s="47">
        <v>5520</v>
      </c>
      <c r="AG287" s="47">
        <v>550</v>
      </c>
      <c r="AH287" s="47">
        <v>5.8</v>
      </c>
      <c r="AI287" s="47">
        <v>140</v>
      </c>
      <c r="AJ287" s="47">
        <v>116</v>
      </c>
      <c r="AK287" s="47">
        <v>7.1</v>
      </c>
      <c r="AL287" s="47">
        <v>25</v>
      </c>
      <c r="AP287" s="47">
        <v>6</v>
      </c>
      <c r="AQ287" s="47">
        <v>1725</v>
      </c>
      <c r="AT287" s="47">
        <v>364</v>
      </c>
      <c r="BB287" s="47" t="s">
        <v>586</v>
      </c>
      <c r="BC287" s="47">
        <v>45</v>
      </c>
      <c r="BD287" s="47">
        <v>32</v>
      </c>
      <c r="BE287" s="47">
        <v>45</v>
      </c>
      <c r="BG287" s="47">
        <v>118</v>
      </c>
      <c r="BH287" s="47">
        <v>28</v>
      </c>
      <c r="BT287" s="2">
        <v>1</v>
      </c>
      <c r="BV287" s="30">
        <v>1</v>
      </c>
      <c r="BX287" s="46">
        <v>17.399999999999999</v>
      </c>
    </row>
    <row r="288" spans="1:76" ht="33.75" customHeight="1" x14ac:dyDescent="0.25">
      <c r="A288" s="14">
        <v>44351</v>
      </c>
      <c r="B288" s="2" t="s">
        <v>242</v>
      </c>
      <c r="C288" s="2">
        <v>2223524586</v>
      </c>
      <c r="D288" s="18" t="s">
        <v>584</v>
      </c>
      <c r="E288" s="18" t="s">
        <v>583</v>
      </c>
      <c r="F288" s="47">
        <v>2</v>
      </c>
      <c r="G288" s="47">
        <v>15</v>
      </c>
      <c r="H288" s="15">
        <v>1</v>
      </c>
      <c r="I288" s="14">
        <v>44351</v>
      </c>
      <c r="J288" s="47">
        <v>110</v>
      </c>
      <c r="K288" s="47">
        <v>56</v>
      </c>
      <c r="L288" s="47">
        <v>100</v>
      </c>
      <c r="M288" s="47">
        <v>1</v>
      </c>
      <c r="N288" s="47">
        <v>78</v>
      </c>
      <c r="P288" s="2">
        <v>2</v>
      </c>
      <c r="Q288" s="47">
        <v>15</v>
      </c>
      <c r="R288" s="47">
        <v>25</v>
      </c>
      <c r="S288" s="47">
        <v>38</v>
      </c>
      <c r="T288" s="47">
        <v>1</v>
      </c>
      <c r="U288" s="47">
        <v>49</v>
      </c>
      <c r="V288" s="47">
        <v>130</v>
      </c>
      <c r="W288" s="47">
        <v>0.78</v>
      </c>
      <c r="X288" s="47">
        <v>22</v>
      </c>
      <c r="Y288" s="47">
        <v>9.1999999999999993</v>
      </c>
      <c r="Z288" s="47">
        <v>2.8</v>
      </c>
      <c r="AA288" s="47">
        <v>269000</v>
      </c>
      <c r="AB288" s="47">
        <v>15100</v>
      </c>
      <c r="AC288" s="47">
        <v>450</v>
      </c>
      <c r="AD288" s="47">
        <v>150</v>
      </c>
      <c r="AE288" s="47">
        <v>0</v>
      </c>
      <c r="AF288" s="47">
        <v>14190</v>
      </c>
      <c r="AG288" s="47">
        <v>300</v>
      </c>
      <c r="AH288" s="47">
        <v>4.4000000000000004</v>
      </c>
      <c r="AI288" s="47">
        <v>140</v>
      </c>
      <c r="AJ288" s="47">
        <v>106</v>
      </c>
      <c r="AK288" s="47">
        <v>6.7</v>
      </c>
      <c r="AL288" s="47">
        <v>36</v>
      </c>
      <c r="AP288" s="47">
        <v>39</v>
      </c>
      <c r="AQ288" s="47">
        <v>1190</v>
      </c>
      <c r="AS288" s="47">
        <v>61</v>
      </c>
      <c r="AT288" s="47">
        <v>453</v>
      </c>
      <c r="BB288" s="47">
        <v>7.15</v>
      </c>
      <c r="BC288" s="47">
        <v>89</v>
      </c>
      <c r="BD288" s="47">
        <v>31</v>
      </c>
      <c r="BE288" s="47">
        <v>79</v>
      </c>
      <c r="BG288" s="47">
        <v>72</v>
      </c>
      <c r="BH288" s="47">
        <v>32</v>
      </c>
      <c r="BT288" s="2">
        <v>6</v>
      </c>
      <c r="BV288" s="30">
        <v>2</v>
      </c>
    </row>
    <row r="289" spans="1:77" ht="33.75" customHeight="1" x14ac:dyDescent="0.25">
      <c r="A289" s="59">
        <v>43966</v>
      </c>
      <c r="B289" s="47" t="s">
        <v>227</v>
      </c>
      <c r="C289" s="47">
        <v>2214102819</v>
      </c>
      <c r="D289" s="47" t="s">
        <v>588</v>
      </c>
      <c r="E289" s="61" t="s">
        <v>587</v>
      </c>
      <c r="F289" s="47">
        <v>3</v>
      </c>
      <c r="G289" s="33">
        <v>1</v>
      </c>
      <c r="H289" s="15">
        <v>1</v>
      </c>
      <c r="I289" s="14">
        <v>43966</v>
      </c>
      <c r="J289" s="2">
        <v>115</v>
      </c>
      <c r="K289" s="2">
        <v>64</v>
      </c>
      <c r="L289" s="2">
        <v>90</v>
      </c>
      <c r="M289" s="2">
        <v>1</v>
      </c>
      <c r="N289" s="2">
        <v>90</v>
      </c>
      <c r="O289" s="2"/>
      <c r="P289" s="2">
        <v>2</v>
      </c>
      <c r="Q289" s="2">
        <v>4</v>
      </c>
      <c r="R289" s="2">
        <v>32</v>
      </c>
      <c r="S289" s="2">
        <v>37.799999999999997</v>
      </c>
      <c r="T289" s="2">
        <v>2</v>
      </c>
      <c r="U289" s="2">
        <v>42</v>
      </c>
      <c r="V289" s="2">
        <v>110</v>
      </c>
      <c r="W289" s="2">
        <v>0.95</v>
      </c>
      <c r="X289" s="2">
        <v>19</v>
      </c>
      <c r="Y289" s="2">
        <v>14.6</v>
      </c>
      <c r="Z289" s="2">
        <v>4.7</v>
      </c>
      <c r="AA289" s="2">
        <v>146000</v>
      </c>
      <c r="AB289" s="2">
        <v>15500</v>
      </c>
      <c r="AC289" s="2">
        <v>2020</v>
      </c>
      <c r="AD289" s="2">
        <v>0</v>
      </c>
      <c r="AE289" s="2">
        <v>0</v>
      </c>
      <c r="AF289" s="2">
        <v>12560</v>
      </c>
      <c r="AG289" s="2">
        <v>780</v>
      </c>
      <c r="AH289" s="2">
        <v>3.2</v>
      </c>
      <c r="AI289" s="2">
        <v>133</v>
      </c>
      <c r="AJ289" s="2">
        <v>102</v>
      </c>
      <c r="AK289" s="2"/>
      <c r="AL289" s="2">
        <v>29</v>
      </c>
      <c r="AM289" s="2"/>
      <c r="AN289" s="2"/>
      <c r="AO289" s="2"/>
      <c r="AP289" s="2">
        <v>25</v>
      </c>
      <c r="AQ289" s="2"/>
      <c r="AR289" s="2"/>
      <c r="AS289" s="2"/>
      <c r="AT289" s="2">
        <v>409</v>
      </c>
      <c r="AU289" s="2"/>
      <c r="AV289" s="2"/>
      <c r="AW289" s="17"/>
      <c r="AX289" s="2"/>
      <c r="AY289" s="2"/>
      <c r="AZ289" s="2"/>
      <c r="BA289" s="2"/>
      <c r="BB289" s="2">
        <v>7.42</v>
      </c>
      <c r="BC289" s="2">
        <v>23</v>
      </c>
      <c r="BD289" s="2">
        <v>14</v>
      </c>
      <c r="BE289" s="2">
        <v>66</v>
      </c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T289" s="2"/>
      <c r="BV289" s="2">
        <v>1</v>
      </c>
      <c r="BX289" s="31">
        <v>16.100000000000001</v>
      </c>
      <c r="BY289" s="31"/>
    </row>
    <row r="290" spans="1:77" ht="33.75" customHeight="1" x14ac:dyDescent="0.25">
      <c r="A290" s="59">
        <v>43970</v>
      </c>
      <c r="B290" s="47" t="s">
        <v>227</v>
      </c>
      <c r="C290" s="47">
        <v>2214102820</v>
      </c>
      <c r="D290" s="47" t="s">
        <v>588</v>
      </c>
      <c r="E290" s="61" t="s">
        <v>587</v>
      </c>
      <c r="F290" s="47">
        <v>2</v>
      </c>
      <c r="G290" s="47">
        <v>15</v>
      </c>
      <c r="H290" s="47">
        <v>1</v>
      </c>
      <c r="I290" s="59">
        <v>43970</v>
      </c>
      <c r="J290" s="47">
        <v>70</v>
      </c>
      <c r="K290" s="47">
        <v>50</v>
      </c>
      <c r="L290" s="47">
        <v>56</v>
      </c>
      <c r="M290" s="47">
        <v>1</v>
      </c>
      <c r="N290" s="47">
        <v>70</v>
      </c>
      <c r="P290" s="2">
        <v>2</v>
      </c>
      <c r="Q290" s="47">
        <v>15</v>
      </c>
      <c r="R290" s="47">
        <v>20</v>
      </c>
      <c r="S290" s="47">
        <v>39</v>
      </c>
      <c r="T290" s="47">
        <v>1</v>
      </c>
      <c r="U290" s="47">
        <v>77</v>
      </c>
      <c r="V290" s="47">
        <v>365</v>
      </c>
      <c r="W290" s="47">
        <v>3.68</v>
      </c>
      <c r="X290" s="47">
        <v>36</v>
      </c>
      <c r="Y290" s="47">
        <v>13.9</v>
      </c>
      <c r="Z290" s="47">
        <v>4.5</v>
      </c>
      <c r="AA290" s="47">
        <v>199000</v>
      </c>
      <c r="AB290" s="47">
        <v>11100</v>
      </c>
      <c r="AC290" s="47">
        <v>1330</v>
      </c>
      <c r="AD290" s="47">
        <v>0</v>
      </c>
      <c r="AE290" s="47">
        <v>110</v>
      </c>
      <c r="AF290" s="47">
        <v>9210</v>
      </c>
      <c r="AG290" s="47">
        <v>330</v>
      </c>
      <c r="AH290" s="47">
        <v>7.2</v>
      </c>
      <c r="AI290" s="47">
        <v>146</v>
      </c>
      <c r="AJ290" s="47">
        <v>113</v>
      </c>
      <c r="AL290" s="47">
        <v>63</v>
      </c>
      <c r="AP290" s="47">
        <v>34</v>
      </c>
      <c r="AQ290" s="47">
        <v>6570</v>
      </c>
      <c r="BB290" s="47">
        <v>6.8</v>
      </c>
      <c r="BC290" s="47" t="s">
        <v>590</v>
      </c>
      <c r="BD290" s="47" t="s">
        <v>524</v>
      </c>
      <c r="BE290" s="47">
        <v>65</v>
      </c>
      <c r="BV290" s="30">
        <v>1</v>
      </c>
    </row>
    <row r="291" spans="1:77" ht="33.75" customHeight="1" x14ac:dyDescent="0.25">
      <c r="A291" s="14">
        <v>43955</v>
      </c>
      <c r="B291" s="2" t="s">
        <v>592</v>
      </c>
      <c r="C291" s="2">
        <v>2203614</v>
      </c>
      <c r="D291" s="18" t="s">
        <v>593</v>
      </c>
      <c r="E291" s="18" t="s">
        <v>591</v>
      </c>
      <c r="F291" s="47">
        <v>2</v>
      </c>
      <c r="G291" s="33">
        <v>11</v>
      </c>
      <c r="H291" s="15">
        <v>1</v>
      </c>
      <c r="I291" s="14">
        <v>43925</v>
      </c>
      <c r="J291" s="2">
        <v>106</v>
      </c>
      <c r="K291" s="2">
        <v>70</v>
      </c>
      <c r="L291" s="2">
        <v>115</v>
      </c>
      <c r="M291" s="2">
        <v>1</v>
      </c>
      <c r="N291" s="2"/>
      <c r="O291" s="2">
        <v>46</v>
      </c>
      <c r="P291" s="2">
        <v>2</v>
      </c>
      <c r="Q291" s="2"/>
      <c r="R291" s="2">
        <v>32</v>
      </c>
      <c r="S291" s="2">
        <v>36.5</v>
      </c>
      <c r="T291" s="2">
        <v>2</v>
      </c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17"/>
      <c r="AX291" s="2"/>
      <c r="AY291" s="2"/>
      <c r="AZ291" s="2"/>
      <c r="BA291" s="2"/>
      <c r="BB291" s="2">
        <v>7.5</v>
      </c>
      <c r="BC291" s="2">
        <v>19</v>
      </c>
      <c r="BD291" s="2">
        <v>15</v>
      </c>
      <c r="BE291" s="2">
        <v>41</v>
      </c>
      <c r="BV291" s="30">
        <v>1</v>
      </c>
    </row>
    <row r="292" spans="1:77" ht="33.75" customHeight="1" x14ac:dyDescent="0.25">
      <c r="A292" s="14">
        <v>43961</v>
      </c>
      <c r="B292" s="2" t="s">
        <v>596</v>
      </c>
      <c r="C292" s="2">
        <v>55787283</v>
      </c>
      <c r="D292" s="18" t="s">
        <v>597</v>
      </c>
      <c r="E292" s="18" t="s">
        <v>595</v>
      </c>
      <c r="F292" s="47">
        <v>2</v>
      </c>
      <c r="G292" s="33">
        <v>1</v>
      </c>
      <c r="H292" s="15">
        <v>1</v>
      </c>
      <c r="I292" s="14">
        <v>43961</v>
      </c>
      <c r="J292" s="2">
        <v>117</v>
      </c>
      <c r="K292" s="2">
        <v>68</v>
      </c>
      <c r="L292" s="2">
        <v>79</v>
      </c>
      <c r="M292" s="2">
        <v>1</v>
      </c>
      <c r="N292" s="2">
        <v>67</v>
      </c>
      <c r="O292" s="2">
        <v>46</v>
      </c>
      <c r="P292" s="2">
        <v>2</v>
      </c>
      <c r="Q292" s="2">
        <v>10</v>
      </c>
      <c r="R292" s="2">
        <v>28</v>
      </c>
      <c r="S292" s="2">
        <v>36.6</v>
      </c>
      <c r="T292" s="2">
        <v>2</v>
      </c>
      <c r="U292" s="2">
        <v>45</v>
      </c>
      <c r="V292" s="2">
        <v>290</v>
      </c>
      <c r="W292" s="2">
        <v>0.76</v>
      </c>
      <c r="X292" s="2">
        <v>21</v>
      </c>
      <c r="Y292" s="2">
        <v>13.3</v>
      </c>
      <c r="Z292" s="2">
        <v>4.4000000000000004</v>
      </c>
      <c r="AA292" s="2">
        <v>181000</v>
      </c>
      <c r="AB292" s="2">
        <v>9800</v>
      </c>
      <c r="AC292" s="2">
        <v>590</v>
      </c>
      <c r="AD292" s="2">
        <v>0</v>
      </c>
      <c r="AE292" s="2">
        <v>0</v>
      </c>
      <c r="AF292" s="2">
        <v>8720</v>
      </c>
      <c r="AG292" s="2">
        <v>490</v>
      </c>
      <c r="AH292" s="2">
        <v>4.5999999999999996</v>
      </c>
      <c r="AI292" s="2">
        <v>132</v>
      </c>
      <c r="AJ292" s="2">
        <v>48</v>
      </c>
      <c r="AK292" s="2"/>
      <c r="AL292" s="2">
        <v>46</v>
      </c>
      <c r="AM292" s="2"/>
      <c r="AN292" s="2"/>
      <c r="AO292" s="2"/>
      <c r="AP292" s="2">
        <v>24</v>
      </c>
      <c r="AQ292" s="2">
        <v>4433</v>
      </c>
      <c r="AR292" s="2"/>
      <c r="AS292" s="2"/>
      <c r="AT292" s="2">
        <v>631</v>
      </c>
      <c r="AU292" s="2"/>
      <c r="AV292" s="2"/>
      <c r="AW292" s="17"/>
      <c r="AX292" s="2"/>
      <c r="AY292" s="2"/>
      <c r="AZ292" s="2"/>
      <c r="BA292" s="2"/>
      <c r="BB292" s="2">
        <v>7.43</v>
      </c>
      <c r="BC292" s="2">
        <v>36</v>
      </c>
      <c r="BD292" s="2">
        <v>24</v>
      </c>
      <c r="BE292" s="2">
        <v>43</v>
      </c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T292" s="2"/>
      <c r="BV292" s="2">
        <v>1</v>
      </c>
      <c r="BX292" s="31">
        <v>15.4</v>
      </c>
      <c r="BY292" s="31">
        <f ca="1">+BY292:EBG296</f>
        <v>0</v>
      </c>
    </row>
    <row r="293" spans="1:77" ht="33.75" customHeight="1" x14ac:dyDescent="0.25">
      <c r="A293" s="14">
        <v>43966</v>
      </c>
      <c r="B293" s="2" t="s">
        <v>596</v>
      </c>
      <c r="C293" s="2">
        <v>55787284</v>
      </c>
      <c r="D293" s="18" t="s">
        <v>597</v>
      </c>
      <c r="E293" s="18" t="s">
        <v>595</v>
      </c>
      <c r="F293" s="47">
        <v>2</v>
      </c>
      <c r="G293" s="47">
        <v>15</v>
      </c>
      <c r="H293" s="47">
        <v>1</v>
      </c>
      <c r="I293" s="14">
        <v>43966</v>
      </c>
      <c r="J293" s="47">
        <v>140</v>
      </c>
      <c r="K293" s="47">
        <v>80</v>
      </c>
      <c r="L293" s="47">
        <v>84</v>
      </c>
      <c r="M293" s="47">
        <v>1</v>
      </c>
      <c r="N293" s="47">
        <v>84</v>
      </c>
      <c r="P293" s="2">
        <v>2</v>
      </c>
      <c r="Q293" s="47">
        <v>15</v>
      </c>
      <c r="R293" s="47">
        <v>20</v>
      </c>
      <c r="S293" s="47">
        <v>36.700000000000003</v>
      </c>
      <c r="T293" s="47">
        <v>1</v>
      </c>
      <c r="Y293" s="47">
        <v>8.4</v>
      </c>
      <c r="Z293" s="47">
        <v>2.7</v>
      </c>
      <c r="AA293" s="47">
        <v>263000</v>
      </c>
      <c r="AB293" s="47">
        <v>15400</v>
      </c>
      <c r="AC293" s="47">
        <v>1330</v>
      </c>
      <c r="AD293" s="47">
        <v>150</v>
      </c>
      <c r="AE293" s="47">
        <v>0</v>
      </c>
      <c r="AF293" s="47">
        <v>13555</v>
      </c>
      <c r="AG293" s="47">
        <v>460</v>
      </c>
      <c r="AH293" s="47">
        <v>5</v>
      </c>
      <c r="AI293" s="47">
        <v>136</v>
      </c>
      <c r="AJ293" s="47">
        <v>104</v>
      </c>
      <c r="AK293" s="47">
        <v>6.7</v>
      </c>
      <c r="AL293" s="47">
        <v>29</v>
      </c>
      <c r="AM293" s="47">
        <v>76</v>
      </c>
      <c r="AP293" s="47">
        <v>20</v>
      </c>
      <c r="AQ293" s="47">
        <v>1466</v>
      </c>
      <c r="AS293" s="47">
        <v>50</v>
      </c>
      <c r="AT293" s="47">
        <v>637</v>
      </c>
      <c r="BB293" s="47">
        <v>7.29</v>
      </c>
      <c r="BC293" s="47">
        <v>52</v>
      </c>
      <c r="BD293" s="47">
        <v>25</v>
      </c>
      <c r="BE293" s="47">
        <v>131</v>
      </c>
      <c r="BG293" s="47">
        <v>44</v>
      </c>
      <c r="BH293" s="47">
        <v>29</v>
      </c>
      <c r="BV293" s="30">
        <v>2</v>
      </c>
      <c r="BX293" s="46">
        <v>17.899999999999999</v>
      </c>
    </row>
    <row r="294" spans="1:77" ht="33.75" customHeight="1" x14ac:dyDescent="0.25">
      <c r="A294" s="14">
        <v>43969</v>
      </c>
      <c r="B294" s="2" t="s">
        <v>596</v>
      </c>
      <c r="C294" s="2">
        <v>55787285</v>
      </c>
      <c r="D294" s="18" t="s">
        <v>597</v>
      </c>
      <c r="E294" s="18" t="s">
        <v>595</v>
      </c>
      <c r="F294" s="47">
        <v>2</v>
      </c>
      <c r="G294" s="47">
        <v>15</v>
      </c>
      <c r="H294" s="47">
        <v>1</v>
      </c>
      <c r="I294" s="14">
        <v>43969</v>
      </c>
      <c r="J294" s="47">
        <v>96</v>
      </c>
      <c r="K294" s="47">
        <v>58</v>
      </c>
      <c r="L294" s="47">
        <v>68</v>
      </c>
      <c r="M294" s="47">
        <v>1</v>
      </c>
      <c r="N294" s="47">
        <v>99</v>
      </c>
      <c r="P294" s="2">
        <v>2</v>
      </c>
      <c r="Q294" s="47">
        <v>15</v>
      </c>
      <c r="R294" s="47">
        <v>16</v>
      </c>
      <c r="S294" s="47">
        <v>36.700000000000003</v>
      </c>
      <c r="T294" s="47">
        <v>2</v>
      </c>
      <c r="U294" s="47">
        <v>153</v>
      </c>
      <c r="V294" s="47">
        <v>408</v>
      </c>
      <c r="W294" s="47">
        <v>2.8</v>
      </c>
      <c r="X294" s="47">
        <v>71.7</v>
      </c>
      <c r="Y294" s="47">
        <v>6.8</v>
      </c>
      <c r="Z294" s="47">
        <v>2.14</v>
      </c>
      <c r="AA294" s="47">
        <v>155000</v>
      </c>
      <c r="AB294" s="47">
        <v>15100</v>
      </c>
      <c r="AC294" s="47">
        <v>760</v>
      </c>
      <c r="AD294" s="47">
        <v>150</v>
      </c>
      <c r="AE294" s="47">
        <v>0</v>
      </c>
      <c r="AF294" s="47">
        <v>13740</v>
      </c>
      <c r="AG294" s="47">
        <v>450</v>
      </c>
      <c r="AH294" s="47">
        <v>6.2</v>
      </c>
      <c r="AI294" s="47">
        <v>162</v>
      </c>
      <c r="AJ294" s="47">
        <v>128</v>
      </c>
      <c r="AK294" s="47">
        <v>6.6</v>
      </c>
      <c r="AL294" s="47">
        <v>98</v>
      </c>
      <c r="AM294" s="47">
        <v>52</v>
      </c>
      <c r="AP294" s="47">
        <v>29</v>
      </c>
      <c r="AT294" s="47">
        <v>485</v>
      </c>
      <c r="BB294" s="47">
        <v>7.28</v>
      </c>
      <c r="BC294" s="47">
        <v>64</v>
      </c>
      <c r="BD294" s="47">
        <v>30</v>
      </c>
      <c r="BE294" s="47">
        <v>80</v>
      </c>
      <c r="BG294" s="47">
        <v>1832</v>
      </c>
      <c r="BH294" s="47">
        <v>38</v>
      </c>
      <c r="BV294" s="30">
        <v>1</v>
      </c>
      <c r="BX294" s="46">
        <v>21.5</v>
      </c>
    </row>
    <row r="295" spans="1:77" ht="33.75" customHeight="1" x14ac:dyDescent="0.25">
      <c r="A295" s="59">
        <v>43959</v>
      </c>
      <c r="B295" s="47" t="s">
        <v>599</v>
      </c>
      <c r="C295" s="47">
        <v>2225120184</v>
      </c>
      <c r="D295" s="47" t="s">
        <v>601</v>
      </c>
      <c r="E295" s="61" t="s">
        <v>600</v>
      </c>
      <c r="F295" s="47">
        <v>2</v>
      </c>
      <c r="G295" s="33">
        <v>2</v>
      </c>
      <c r="H295" s="15">
        <v>2</v>
      </c>
      <c r="I295" s="14">
        <v>43959</v>
      </c>
      <c r="J295" s="2">
        <v>131</v>
      </c>
      <c r="K295" s="2">
        <v>91</v>
      </c>
      <c r="L295" s="2">
        <v>134</v>
      </c>
      <c r="M295" s="2">
        <v>1</v>
      </c>
      <c r="N295" s="2">
        <v>84</v>
      </c>
      <c r="O295" s="2"/>
      <c r="P295" s="2">
        <v>2</v>
      </c>
      <c r="Q295" s="2">
        <v>10</v>
      </c>
      <c r="R295" s="2">
        <v>26</v>
      </c>
      <c r="S295" s="2">
        <v>36.200000000000003</v>
      </c>
      <c r="T295" s="2">
        <v>2</v>
      </c>
      <c r="U295" s="2">
        <v>33</v>
      </c>
      <c r="V295" s="2">
        <v>301</v>
      </c>
      <c r="W295" s="2">
        <v>0.73</v>
      </c>
      <c r="X295" s="2">
        <v>15</v>
      </c>
      <c r="Y295" s="2">
        <v>16.8</v>
      </c>
      <c r="Z295" s="2">
        <v>6.2</v>
      </c>
      <c r="AA295" s="2">
        <v>242000</v>
      </c>
      <c r="AB295" s="2">
        <v>19600</v>
      </c>
      <c r="AC295" s="2">
        <v>1570</v>
      </c>
      <c r="AD295" s="2">
        <v>200</v>
      </c>
      <c r="AE295" s="2">
        <v>200</v>
      </c>
      <c r="AF295" s="2">
        <v>15680</v>
      </c>
      <c r="AG295" s="2">
        <v>1960</v>
      </c>
      <c r="AH295" s="2">
        <v>4.5</v>
      </c>
      <c r="AI295" s="2">
        <v>130</v>
      </c>
      <c r="AJ295" s="2">
        <v>94</v>
      </c>
      <c r="AK295" s="2"/>
      <c r="AL295" s="2">
        <v>40</v>
      </c>
      <c r="AM295" s="2"/>
      <c r="AN295" s="2"/>
      <c r="AO295" s="2"/>
      <c r="AP295" s="2">
        <v>30</v>
      </c>
      <c r="AQ295" s="2">
        <v>4333</v>
      </c>
      <c r="AR295" s="2"/>
      <c r="AS295" s="2"/>
      <c r="AT295" s="2">
        <v>637</v>
      </c>
      <c r="AU295" s="2"/>
      <c r="AV295" s="2"/>
      <c r="AW295" s="17"/>
      <c r="AX295" s="2"/>
      <c r="AY295" s="2"/>
      <c r="AZ295" s="2"/>
      <c r="BA295" s="2"/>
      <c r="BB295" s="2">
        <v>7.46</v>
      </c>
      <c r="BC295" s="2">
        <v>25</v>
      </c>
      <c r="BD295" s="2">
        <v>18</v>
      </c>
      <c r="BE295" s="2">
        <v>51</v>
      </c>
      <c r="BF295" s="2"/>
      <c r="BG295" s="2">
        <v>76</v>
      </c>
      <c r="BH295" s="2">
        <v>10</v>
      </c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T295" s="2"/>
      <c r="BV295" s="2">
        <v>2</v>
      </c>
    </row>
    <row r="296" spans="1:77" ht="33.75" customHeight="1" x14ac:dyDescent="0.25">
      <c r="A296" s="14">
        <v>43960</v>
      </c>
      <c r="B296" s="2" t="s">
        <v>603</v>
      </c>
      <c r="C296" s="2">
        <v>2215843527</v>
      </c>
      <c r="D296" s="18" t="s">
        <v>605</v>
      </c>
      <c r="E296" s="18" t="s">
        <v>604</v>
      </c>
      <c r="F296" s="47">
        <v>2</v>
      </c>
      <c r="G296" s="33">
        <v>11</v>
      </c>
      <c r="H296" s="15">
        <v>1</v>
      </c>
      <c r="I296" s="14">
        <v>43960</v>
      </c>
      <c r="J296" s="2">
        <v>147</v>
      </c>
      <c r="K296" s="2">
        <v>80</v>
      </c>
      <c r="L296" s="2">
        <v>104</v>
      </c>
      <c r="M296" s="2">
        <v>1</v>
      </c>
      <c r="N296" s="2">
        <v>60</v>
      </c>
      <c r="O296" s="2"/>
      <c r="P296" s="2">
        <v>2</v>
      </c>
      <c r="Q296" s="2">
        <v>10</v>
      </c>
      <c r="R296" s="2">
        <v>24</v>
      </c>
      <c r="S296" s="2">
        <v>36.9</v>
      </c>
      <c r="T296" s="2">
        <v>2</v>
      </c>
      <c r="U296" s="2">
        <v>74</v>
      </c>
      <c r="V296" s="2">
        <v>207</v>
      </c>
      <c r="W296" s="2">
        <v>2.1</v>
      </c>
      <c r="X296" s="2">
        <v>35</v>
      </c>
      <c r="Y296" s="2">
        <v>10.199999999999999</v>
      </c>
      <c r="Z296" s="2">
        <v>3.4</v>
      </c>
      <c r="AA296" s="2">
        <v>323000</v>
      </c>
      <c r="AB296" s="2">
        <v>10000</v>
      </c>
      <c r="AC296" s="2">
        <v>300</v>
      </c>
      <c r="AD296" s="2">
        <v>100</v>
      </c>
      <c r="AE296" s="2">
        <v>0</v>
      </c>
      <c r="AF296" s="2">
        <v>9300</v>
      </c>
      <c r="AG296" s="2">
        <v>300</v>
      </c>
      <c r="AH296" s="2">
        <v>5.3</v>
      </c>
      <c r="AI296" s="2">
        <v>137</v>
      </c>
      <c r="AJ296" s="2">
        <v>108</v>
      </c>
      <c r="AK296" s="2"/>
      <c r="AL296" s="2">
        <v>34</v>
      </c>
      <c r="AM296" s="2"/>
      <c r="AN296" s="2"/>
      <c r="AO296" s="2"/>
      <c r="AP296" s="2">
        <v>13</v>
      </c>
      <c r="AQ296" s="2">
        <v>820</v>
      </c>
      <c r="AR296" s="2"/>
      <c r="AS296" s="2"/>
      <c r="AT296" s="2">
        <v>355</v>
      </c>
      <c r="AU296" s="2"/>
      <c r="AV296" s="2"/>
      <c r="AW296" s="17"/>
      <c r="AX296" s="2"/>
      <c r="AY296" s="2"/>
      <c r="AZ296" s="2"/>
      <c r="BA296" s="2"/>
      <c r="BB296" s="2">
        <v>7.26</v>
      </c>
      <c r="BC296" s="2">
        <v>32</v>
      </c>
      <c r="BD296" s="2">
        <v>14</v>
      </c>
      <c r="BE296" s="2">
        <v>32</v>
      </c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T296" s="2"/>
      <c r="BU296" s="2">
        <v>2</v>
      </c>
      <c r="BV296" s="2">
        <v>1</v>
      </c>
      <c r="BX296" s="31">
        <v>13.8</v>
      </c>
    </row>
    <row r="297" spans="1:77" ht="33.75" customHeight="1" x14ac:dyDescent="0.25">
      <c r="A297" s="14">
        <v>43952</v>
      </c>
      <c r="B297" s="2" t="s">
        <v>364</v>
      </c>
      <c r="C297" s="2">
        <v>226715572</v>
      </c>
      <c r="D297" s="18" t="s">
        <v>608</v>
      </c>
      <c r="E297" s="18" t="s">
        <v>607</v>
      </c>
      <c r="F297" s="47">
        <v>2</v>
      </c>
      <c r="G297" s="33">
        <v>11</v>
      </c>
      <c r="H297" s="15">
        <v>3</v>
      </c>
      <c r="I297" s="14">
        <v>43952</v>
      </c>
      <c r="J297" s="2">
        <v>173</v>
      </c>
      <c r="K297" s="2">
        <v>100</v>
      </c>
      <c r="L297" s="2">
        <v>123</v>
      </c>
      <c r="M297" s="2">
        <v>1</v>
      </c>
      <c r="N297" s="2"/>
      <c r="O297" s="2">
        <v>31</v>
      </c>
      <c r="P297" s="2">
        <v>2</v>
      </c>
      <c r="Q297" s="2"/>
      <c r="R297" s="2">
        <v>30</v>
      </c>
      <c r="S297" s="2">
        <v>37.200000000000003</v>
      </c>
      <c r="T297" s="2">
        <v>1</v>
      </c>
    </row>
    <row r="298" spans="1:77" ht="33.75" customHeight="1" x14ac:dyDescent="0.25">
      <c r="A298" s="14">
        <v>43958</v>
      </c>
      <c r="B298" s="2" t="s">
        <v>196</v>
      </c>
      <c r="C298" s="2">
        <v>2215748143</v>
      </c>
      <c r="D298" s="18" t="s">
        <v>611</v>
      </c>
      <c r="E298" s="18" t="s">
        <v>610</v>
      </c>
      <c r="F298" s="47">
        <v>2</v>
      </c>
      <c r="G298" s="33">
        <v>1</v>
      </c>
      <c r="H298" s="15">
        <v>1</v>
      </c>
      <c r="I298" s="14">
        <v>43958</v>
      </c>
      <c r="J298" s="2">
        <v>110</v>
      </c>
      <c r="K298" s="2">
        <v>75</v>
      </c>
      <c r="L298" s="2">
        <v>79</v>
      </c>
      <c r="M298" s="2">
        <v>1</v>
      </c>
      <c r="N298" s="2">
        <v>96</v>
      </c>
      <c r="O298" s="2"/>
      <c r="P298" s="2">
        <v>2</v>
      </c>
      <c r="Q298" s="2">
        <v>8</v>
      </c>
      <c r="R298" s="2">
        <v>22</v>
      </c>
      <c r="S298" s="2">
        <v>36</v>
      </c>
      <c r="T298" s="2">
        <v>2</v>
      </c>
      <c r="U298" s="2">
        <v>37</v>
      </c>
      <c r="V298" s="2">
        <v>272</v>
      </c>
      <c r="W298" s="2">
        <v>0.7</v>
      </c>
      <c r="X298" s="2">
        <v>17</v>
      </c>
      <c r="Y298" s="2">
        <v>15.9</v>
      </c>
      <c r="Z298" s="2">
        <v>5.6</v>
      </c>
      <c r="AA298" s="2">
        <v>314000</v>
      </c>
      <c r="AB298" s="2">
        <v>12200</v>
      </c>
      <c r="AC298" s="2">
        <v>1229</v>
      </c>
      <c r="AD298" s="2">
        <v>120</v>
      </c>
      <c r="AE298" s="2">
        <v>120</v>
      </c>
      <c r="AF298" s="2">
        <v>9640</v>
      </c>
      <c r="AG298" s="2">
        <v>1100</v>
      </c>
      <c r="AH298" s="2">
        <v>4.0999999999999996</v>
      </c>
      <c r="AI298" s="2">
        <v>133</v>
      </c>
      <c r="AJ298" s="2">
        <v>100</v>
      </c>
      <c r="AK298" s="2"/>
      <c r="AL298" s="2">
        <v>29</v>
      </c>
      <c r="AM298" s="2"/>
      <c r="AN298" s="2"/>
      <c r="AO298" s="2"/>
      <c r="AP298" s="2">
        <v>19</v>
      </c>
      <c r="AQ298" s="2">
        <v>5858</v>
      </c>
      <c r="AR298" s="2"/>
      <c r="AS298" s="2"/>
      <c r="AT298" s="2">
        <v>524</v>
      </c>
      <c r="AU298" s="2"/>
      <c r="AV298" s="2"/>
      <c r="AW298" s="17"/>
      <c r="AX298" s="2"/>
      <c r="AY298" s="2"/>
      <c r="AZ298" s="2"/>
      <c r="BA298" s="2"/>
      <c r="BB298" s="2">
        <v>7.49</v>
      </c>
      <c r="BC298" s="2">
        <v>29</v>
      </c>
      <c r="BD298" s="2">
        <v>22</v>
      </c>
      <c r="BE298" s="2">
        <v>35</v>
      </c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T298" s="2"/>
      <c r="BV298" s="2">
        <v>2</v>
      </c>
      <c r="BX298" s="31">
        <v>17.3</v>
      </c>
    </row>
    <row r="299" spans="1:77" ht="33.75" customHeight="1" x14ac:dyDescent="0.25">
      <c r="A299" s="14">
        <v>43962</v>
      </c>
      <c r="B299" s="2" t="s">
        <v>196</v>
      </c>
      <c r="C299" s="2">
        <v>2215748144</v>
      </c>
      <c r="D299" s="18" t="s">
        <v>611</v>
      </c>
      <c r="E299" s="18" t="s">
        <v>610</v>
      </c>
      <c r="F299" s="47">
        <v>2</v>
      </c>
      <c r="G299" s="47">
        <v>11</v>
      </c>
      <c r="H299" s="47">
        <v>1</v>
      </c>
      <c r="I299" s="59">
        <v>43962</v>
      </c>
      <c r="J299" s="47">
        <v>110</v>
      </c>
      <c r="K299" s="47">
        <v>70</v>
      </c>
      <c r="L299" s="47">
        <v>232</v>
      </c>
      <c r="M299" s="47">
        <v>1</v>
      </c>
      <c r="N299" s="47">
        <v>76</v>
      </c>
      <c r="P299" s="2">
        <v>2</v>
      </c>
      <c r="Q299" s="47">
        <v>20</v>
      </c>
      <c r="R299" s="47">
        <v>21</v>
      </c>
      <c r="S299" s="47">
        <v>36</v>
      </c>
      <c r="T299" s="47">
        <v>2</v>
      </c>
      <c r="U299" s="47">
        <v>23</v>
      </c>
      <c r="V299" s="47">
        <v>225</v>
      </c>
      <c r="W299" s="47">
        <v>0.56999999999999995</v>
      </c>
      <c r="X299" s="47">
        <v>10.9</v>
      </c>
      <c r="Y299" s="47">
        <v>15.2</v>
      </c>
      <c r="Z299" s="47">
        <v>5.13</v>
      </c>
      <c r="AA299" s="47">
        <v>346000</v>
      </c>
      <c r="AB299" s="47">
        <v>200000</v>
      </c>
      <c r="AC299" s="47">
        <v>600</v>
      </c>
      <c r="AD299" s="47">
        <v>200</v>
      </c>
      <c r="AE299" s="47">
        <v>0</v>
      </c>
      <c r="AF299" s="47">
        <v>18000</v>
      </c>
      <c r="AG299" s="47">
        <v>1200</v>
      </c>
      <c r="AH299" s="47">
        <v>4.2</v>
      </c>
      <c r="AI299" s="47">
        <v>136</v>
      </c>
      <c r="AJ299" s="47">
        <v>102</v>
      </c>
      <c r="AQ299" s="47">
        <v>1705</v>
      </c>
      <c r="BB299" s="47">
        <v>7.36</v>
      </c>
      <c r="BC299" s="47">
        <v>25</v>
      </c>
      <c r="BD299" s="47">
        <v>14</v>
      </c>
      <c r="BE299" s="47">
        <v>53</v>
      </c>
      <c r="BV299" s="30">
        <v>2</v>
      </c>
      <c r="BX299" s="46">
        <v>16.8</v>
      </c>
      <c r="BY299" s="46">
        <v>876</v>
      </c>
    </row>
    <row r="300" spans="1:77" ht="33.75" customHeight="1" x14ac:dyDescent="0.25">
      <c r="A300" s="14">
        <v>43954</v>
      </c>
      <c r="B300" s="2" t="s">
        <v>613</v>
      </c>
      <c r="C300" s="2">
        <v>227051868</v>
      </c>
      <c r="D300" s="18" t="s">
        <v>615</v>
      </c>
      <c r="E300" s="18" t="s">
        <v>614</v>
      </c>
      <c r="F300" s="47">
        <v>3</v>
      </c>
      <c r="G300" s="33">
        <v>2</v>
      </c>
      <c r="H300" s="15">
        <v>1</v>
      </c>
      <c r="I300" s="14">
        <v>43954</v>
      </c>
      <c r="J300" s="2">
        <v>121</v>
      </c>
      <c r="K300" s="2">
        <v>71</v>
      </c>
      <c r="L300" s="2">
        <v>104</v>
      </c>
      <c r="M300" s="2">
        <v>1</v>
      </c>
      <c r="N300" s="2">
        <v>91</v>
      </c>
      <c r="O300" s="2"/>
      <c r="P300" s="2">
        <v>2</v>
      </c>
      <c r="Q300" s="2">
        <v>5</v>
      </c>
      <c r="R300" s="2">
        <v>24</v>
      </c>
      <c r="S300" s="2">
        <v>37.700000000000003</v>
      </c>
      <c r="T300" s="2">
        <v>2</v>
      </c>
      <c r="U300" s="2">
        <v>21</v>
      </c>
      <c r="V300" s="2">
        <v>117</v>
      </c>
      <c r="W300" s="2">
        <v>0.5</v>
      </c>
      <c r="X300" s="2">
        <v>9.9</v>
      </c>
      <c r="Y300" s="2">
        <v>12.9</v>
      </c>
      <c r="Z300" s="2">
        <v>4.3499999999999996</v>
      </c>
      <c r="AA300" s="2">
        <v>270000</v>
      </c>
      <c r="AB300" s="2">
        <v>9300</v>
      </c>
      <c r="AC300" s="2">
        <v>740</v>
      </c>
      <c r="AD300" s="2">
        <v>90</v>
      </c>
      <c r="AE300" s="2">
        <v>90</v>
      </c>
      <c r="AF300" s="2">
        <v>7250</v>
      </c>
      <c r="AG300" s="2">
        <v>1020</v>
      </c>
      <c r="AH300" s="2">
        <v>3.4</v>
      </c>
      <c r="AI300" s="2">
        <v>134</v>
      </c>
      <c r="AJ300" s="2">
        <v>102</v>
      </c>
      <c r="AK300" s="2"/>
      <c r="AL300" s="2">
        <v>49</v>
      </c>
      <c r="AM300" s="2"/>
      <c r="AN300" s="2"/>
      <c r="AO300" s="2"/>
      <c r="AP300" s="2">
        <v>35</v>
      </c>
      <c r="AQ300" s="2">
        <v>530</v>
      </c>
      <c r="AR300" s="2"/>
      <c r="AS300" s="2"/>
      <c r="AT300" s="2">
        <v>323</v>
      </c>
      <c r="AU300" s="2"/>
      <c r="AV300" s="2"/>
      <c r="AW300" s="17"/>
      <c r="AX300" s="2"/>
      <c r="AY300" s="2"/>
      <c r="AZ300" s="2"/>
      <c r="BA300" s="2"/>
      <c r="BB300" s="2">
        <v>7.48</v>
      </c>
      <c r="BC300" s="2">
        <v>12</v>
      </c>
      <c r="BD300" s="2">
        <v>8.9</v>
      </c>
      <c r="BE300" s="2">
        <v>89</v>
      </c>
      <c r="BF300" s="2"/>
      <c r="BG300" s="2">
        <v>109</v>
      </c>
      <c r="BH300" s="2">
        <v>23</v>
      </c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T300" s="2"/>
      <c r="BV300" s="2">
        <v>2</v>
      </c>
      <c r="BX300" s="31">
        <v>15.4</v>
      </c>
      <c r="BY300" s="31"/>
    </row>
    <row r="301" spans="1:77" ht="33.75" customHeight="1" x14ac:dyDescent="0.25">
      <c r="A301" s="14">
        <v>43959</v>
      </c>
      <c r="B301" s="2" t="s">
        <v>613</v>
      </c>
      <c r="C301" s="2">
        <v>227051869</v>
      </c>
      <c r="D301" s="18" t="s">
        <v>615</v>
      </c>
      <c r="E301" s="18" t="s">
        <v>614</v>
      </c>
      <c r="F301" s="47">
        <v>3</v>
      </c>
      <c r="G301" s="47">
        <v>12</v>
      </c>
      <c r="H301" s="47">
        <v>1</v>
      </c>
      <c r="I301" s="14">
        <v>43959</v>
      </c>
      <c r="J301" s="47">
        <v>130</v>
      </c>
      <c r="K301" s="47">
        <v>70</v>
      </c>
      <c r="L301" s="47">
        <v>80</v>
      </c>
      <c r="M301" s="47">
        <v>1</v>
      </c>
      <c r="N301" s="47">
        <v>95</v>
      </c>
      <c r="P301" s="2">
        <v>2</v>
      </c>
      <c r="Q301" s="47">
        <v>10</v>
      </c>
      <c r="R301" s="47">
        <v>19</v>
      </c>
      <c r="S301" s="47">
        <v>36.5</v>
      </c>
      <c r="T301" s="47">
        <v>2</v>
      </c>
      <c r="U301" s="47">
        <v>24</v>
      </c>
      <c r="V301" s="47">
        <v>104</v>
      </c>
      <c r="W301" s="47">
        <v>0.61</v>
      </c>
      <c r="X301" s="47">
        <v>11.4</v>
      </c>
      <c r="Y301" s="47">
        <v>12.6</v>
      </c>
      <c r="Z301" s="47">
        <v>4.3</v>
      </c>
      <c r="AA301" s="47">
        <v>448000</v>
      </c>
      <c r="AB301" s="47">
        <v>8200</v>
      </c>
      <c r="AC301" s="47">
        <v>490</v>
      </c>
      <c r="AD301" s="47">
        <v>0</v>
      </c>
      <c r="AE301" s="47">
        <v>0</v>
      </c>
      <c r="AF301" s="47">
        <v>7130</v>
      </c>
      <c r="AG301" s="47">
        <v>490</v>
      </c>
      <c r="AH301" s="47">
        <v>3.1</v>
      </c>
      <c r="AI301" s="47">
        <v>140</v>
      </c>
      <c r="AJ301" s="47">
        <v>104</v>
      </c>
      <c r="AK301" s="47">
        <v>7.6</v>
      </c>
      <c r="AL301" s="47">
        <v>49</v>
      </c>
      <c r="AM301" s="47">
        <v>88</v>
      </c>
      <c r="AO301" s="47">
        <v>276</v>
      </c>
      <c r="AP301" s="47">
        <v>30</v>
      </c>
      <c r="AQ301" s="47" t="s">
        <v>457</v>
      </c>
      <c r="AS301" s="47">
        <v>30</v>
      </c>
      <c r="AT301" s="47">
        <v>358</v>
      </c>
      <c r="BG301" s="47">
        <v>350</v>
      </c>
      <c r="BH301" s="47">
        <v>61</v>
      </c>
      <c r="BJ301" s="47" t="s">
        <v>256</v>
      </c>
      <c r="BV301" s="30">
        <v>1</v>
      </c>
      <c r="BW301" s="2">
        <v>1</v>
      </c>
      <c r="BX301" s="46">
        <v>16.399999999999999</v>
      </c>
    </row>
    <row r="302" spans="1:77" ht="33.75" customHeight="1" x14ac:dyDescent="0.25">
      <c r="A302" s="14">
        <v>43964</v>
      </c>
      <c r="B302" s="2" t="s">
        <v>613</v>
      </c>
      <c r="C302" s="2">
        <v>227051870</v>
      </c>
      <c r="D302" s="18" t="s">
        <v>615</v>
      </c>
      <c r="E302" s="18" t="s">
        <v>614</v>
      </c>
      <c r="F302" s="47">
        <v>2</v>
      </c>
      <c r="G302" s="47">
        <v>11</v>
      </c>
      <c r="H302" s="47">
        <v>1</v>
      </c>
      <c r="I302" s="14">
        <v>43964</v>
      </c>
      <c r="J302" s="47">
        <v>148</v>
      </c>
      <c r="K302" s="47">
        <v>82</v>
      </c>
      <c r="L302" s="47">
        <v>88</v>
      </c>
      <c r="M302" s="47">
        <v>1</v>
      </c>
      <c r="N302" s="47">
        <v>89</v>
      </c>
      <c r="P302" s="2">
        <v>2</v>
      </c>
      <c r="Q302" s="47">
        <v>10</v>
      </c>
      <c r="R302" s="47">
        <v>20</v>
      </c>
      <c r="S302" s="47">
        <v>36.5</v>
      </c>
      <c r="T302" s="47">
        <v>2</v>
      </c>
      <c r="U302" s="47">
        <v>26</v>
      </c>
      <c r="V302" s="47">
        <v>71</v>
      </c>
      <c r="W302" s="47">
        <v>0.51</v>
      </c>
      <c r="X302" s="47">
        <v>12.1</v>
      </c>
      <c r="Y302" s="47">
        <v>13.4</v>
      </c>
      <c r="Z302" s="47">
        <v>4.38</v>
      </c>
      <c r="AA302" s="47">
        <v>358000</v>
      </c>
      <c r="AB302" s="47">
        <v>21300</v>
      </c>
      <c r="AC302" s="47">
        <v>640</v>
      </c>
      <c r="AD302" s="47">
        <v>210</v>
      </c>
      <c r="AE302" s="47">
        <v>0</v>
      </c>
      <c r="AF302" s="47">
        <v>20020</v>
      </c>
      <c r="AG302" s="47">
        <v>430</v>
      </c>
      <c r="AH302" s="47">
        <v>3</v>
      </c>
      <c r="AI302" s="47">
        <v>141</v>
      </c>
      <c r="AJ302" s="47">
        <v>103</v>
      </c>
      <c r="AK302" s="47">
        <v>7.9</v>
      </c>
      <c r="AL302" s="47">
        <v>47</v>
      </c>
      <c r="AM302" s="47">
        <v>84</v>
      </c>
      <c r="AP302" s="47">
        <v>27</v>
      </c>
      <c r="AQ302" s="47">
        <v>1548</v>
      </c>
      <c r="AS302" s="47">
        <v>36</v>
      </c>
      <c r="AT302" s="47">
        <v>603</v>
      </c>
      <c r="BG302" s="47">
        <v>459</v>
      </c>
      <c r="BH302" s="47">
        <v>43</v>
      </c>
      <c r="BV302" s="30">
        <v>1</v>
      </c>
      <c r="BX302" s="46">
        <v>27.2</v>
      </c>
      <c r="BY302" s="46">
        <v>601</v>
      </c>
    </row>
    <row r="303" spans="1:77" ht="33.75" customHeight="1" x14ac:dyDescent="0.25">
      <c r="A303" s="14">
        <v>43977</v>
      </c>
      <c r="B303" s="2" t="s">
        <v>617</v>
      </c>
      <c r="C303" s="2">
        <v>271062259</v>
      </c>
      <c r="D303" s="18" t="s">
        <v>619</v>
      </c>
      <c r="E303" s="18" t="s">
        <v>618</v>
      </c>
      <c r="F303" s="47">
        <v>2</v>
      </c>
      <c r="G303" s="33">
        <v>2</v>
      </c>
      <c r="H303" s="15">
        <v>1</v>
      </c>
      <c r="I303" s="14">
        <v>43977</v>
      </c>
      <c r="J303" s="2">
        <v>98</v>
      </c>
      <c r="K303" s="2">
        <v>61</v>
      </c>
      <c r="L303" s="2">
        <v>92</v>
      </c>
      <c r="M303" s="2">
        <v>1</v>
      </c>
      <c r="N303" s="2">
        <v>79</v>
      </c>
      <c r="O303" s="2"/>
      <c r="P303" s="2">
        <v>2</v>
      </c>
      <c r="Q303" s="2">
        <v>10</v>
      </c>
      <c r="R303" s="2">
        <v>21</v>
      </c>
      <c r="S303" s="2">
        <v>37.299999999999997</v>
      </c>
      <c r="T303" s="2">
        <v>2</v>
      </c>
      <c r="U303" s="2">
        <v>42</v>
      </c>
      <c r="V303" s="2">
        <v>154</v>
      </c>
      <c r="W303" s="2">
        <v>0.94</v>
      </c>
      <c r="X303" s="2">
        <v>21</v>
      </c>
      <c r="Y303" s="2">
        <v>13.8</v>
      </c>
      <c r="Z303" s="2">
        <v>4.2</v>
      </c>
      <c r="AA303" s="2">
        <v>220000</v>
      </c>
      <c r="AB303" s="2">
        <v>12000</v>
      </c>
      <c r="AC303" s="2">
        <v>400</v>
      </c>
      <c r="AD303" s="2">
        <v>100</v>
      </c>
      <c r="AE303" s="2">
        <v>100</v>
      </c>
      <c r="AF303" s="2">
        <v>10500</v>
      </c>
      <c r="AG303" s="2">
        <v>400</v>
      </c>
      <c r="AH303" s="2">
        <v>4.3</v>
      </c>
      <c r="AI303" s="2">
        <v>142</v>
      </c>
      <c r="AJ303" s="2">
        <v>106</v>
      </c>
      <c r="AK303" s="2"/>
      <c r="AL303" s="2">
        <v>67</v>
      </c>
      <c r="AM303" s="2"/>
      <c r="AN303" s="2"/>
      <c r="AO303" s="2"/>
      <c r="AP303" s="2">
        <v>78</v>
      </c>
      <c r="AQ303" s="2"/>
      <c r="AR303" s="2"/>
      <c r="AS303" s="2"/>
      <c r="AT303" s="2">
        <v>703</v>
      </c>
      <c r="AU303" s="2"/>
      <c r="AV303" s="2"/>
      <c r="AW303" s="17"/>
      <c r="AX303" s="2"/>
      <c r="AY303" s="2"/>
      <c r="AZ303" s="2"/>
      <c r="BA303" s="2"/>
      <c r="BB303" s="2">
        <v>7.38</v>
      </c>
      <c r="BC303" s="2">
        <v>38</v>
      </c>
      <c r="BD303" s="2">
        <v>22</v>
      </c>
      <c r="BE303" s="2">
        <v>64</v>
      </c>
      <c r="BV303" s="30">
        <v>1</v>
      </c>
    </row>
    <row r="304" spans="1:77" ht="33.75" customHeight="1" x14ac:dyDescent="0.25">
      <c r="A304" s="2" t="s">
        <v>621</v>
      </c>
      <c r="B304" s="2" t="s">
        <v>617</v>
      </c>
      <c r="C304" s="2">
        <v>271062260</v>
      </c>
      <c r="D304" s="18" t="s">
        <v>619</v>
      </c>
      <c r="E304" s="18" t="s">
        <v>618</v>
      </c>
      <c r="F304" s="47">
        <v>2</v>
      </c>
      <c r="G304" s="47">
        <v>11</v>
      </c>
      <c r="H304" s="47">
        <v>1</v>
      </c>
      <c r="I304" s="14">
        <v>43979</v>
      </c>
      <c r="J304" s="47">
        <v>100</v>
      </c>
      <c r="K304" s="47">
        <v>60</v>
      </c>
      <c r="L304" s="47">
        <v>60</v>
      </c>
      <c r="M304" s="47">
        <v>1</v>
      </c>
      <c r="N304" s="47">
        <v>95</v>
      </c>
      <c r="P304" s="2">
        <v>2</v>
      </c>
      <c r="Q304" s="47">
        <v>10</v>
      </c>
      <c r="R304" s="47">
        <v>24</v>
      </c>
      <c r="S304" s="47">
        <v>36.5</v>
      </c>
      <c r="T304" s="47">
        <v>2</v>
      </c>
      <c r="BV304" s="30">
        <v>1</v>
      </c>
    </row>
    <row r="305" spans="1:77" ht="33.75" customHeight="1" x14ac:dyDescent="0.25">
      <c r="A305" s="14">
        <v>43975</v>
      </c>
      <c r="B305" s="2" t="s">
        <v>259</v>
      </c>
      <c r="C305" s="2">
        <v>2226958397</v>
      </c>
      <c r="D305" s="18" t="s">
        <v>623</v>
      </c>
      <c r="E305" s="18" t="s">
        <v>622</v>
      </c>
      <c r="F305" s="47">
        <v>3</v>
      </c>
      <c r="G305" s="33">
        <v>5</v>
      </c>
      <c r="H305" s="15">
        <v>1</v>
      </c>
      <c r="I305" s="14">
        <v>43975</v>
      </c>
      <c r="J305" s="2">
        <v>159</v>
      </c>
      <c r="K305" s="2">
        <v>83</v>
      </c>
      <c r="L305" s="2">
        <v>136</v>
      </c>
      <c r="M305" s="2">
        <v>1</v>
      </c>
      <c r="N305" s="2">
        <v>82</v>
      </c>
      <c r="O305" s="2">
        <v>75</v>
      </c>
      <c r="P305" s="2">
        <v>2</v>
      </c>
      <c r="Q305" s="2">
        <v>8</v>
      </c>
      <c r="R305" s="2">
        <v>30</v>
      </c>
      <c r="S305" s="2">
        <v>38</v>
      </c>
      <c r="T305" s="2">
        <v>2</v>
      </c>
      <c r="U305" s="2">
        <v>40</v>
      </c>
      <c r="V305" s="2">
        <v>204</v>
      </c>
      <c r="W305" s="2">
        <v>1.24</v>
      </c>
      <c r="X305" s="2">
        <v>18</v>
      </c>
      <c r="Y305" s="2">
        <v>16.3</v>
      </c>
      <c r="Z305" s="2">
        <v>5.5</v>
      </c>
      <c r="AA305" s="2">
        <v>209000</v>
      </c>
      <c r="AB305" s="2">
        <v>14100</v>
      </c>
      <c r="AC305" s="2">
        <v>1270</v>
      </c>
      <c r="AD305" s="2">
        <v>0</v>
      </c>
      <c r="AE305" s="2">
        <v>0</v>
      </c>
      <c r="AF305" s="2">
        <v>11570</v>
      </c>
      <c r="AG305" s="2">
        <v>1130</v>
      </c>
      <c r="AH305" s="2">
        <v>3.8</v>
      </c>
      <c r="AI305" s="2">
        <v>133</v>
      </c>
      <c r="AJ305" s="2">
        <v>97</v>
      </c>
      <c r="AK305" s="2"/>
      <c r="AL305" s="2">
        <v>46</v>
      </c>
      <c r="AM305" s="2"/>
      <c r="AN305" s="2"/>
      <c r="AO305" s="2"/>
      <c r="AP305" s="2">
        <v>55</v>
      </c>
      <c r="AQ305" s="2"/>
      <c r="AR305" s="2"/>
      <c r="AS305" s="2"/>
      <c r="AT305" s="2">
        <v>365</v>
      </c>
      <c r="AU305" s="2"/>
      <c r="AV305" s="2"/>
      <c r="AW305" s="17"/>
      <c r="AX305" s="2"/>
      <c r="AY305" s="2"/>
      <c r="AZ305" s="2"/>
      <c r="BA305" s="2"/>
      <c r="BB305" s="2">
        <v>7.43</v>
      </c>
      <c r="BC305" s="2">
        <v>12</v>
      </c>
      <c r="BD305" s="2">
        <v>8</v>
      </c>
      <c r="BE305" s="2">
        <v>71</v>
      </c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T305" s="2"/>
      <c r="BV305" s="2">
        <v>2</v>
      </c>
      <c r="BX305" s="31">
        <v>17.600000000000001</v>
      </c>
    </row>
    <row r="306" spans="1:77" ht="33.75" customHeight="1" x14ac:dyDescent="0.25">
      <c r="A306" s="14">
        <v>43979</v>
      </c>
      <c r="B306" s="2" t="s">
        <v>259</v>
      </c>
      <c r="C306" s="2">
        <v>2226958398</v>
      </c>
      <c r="D306" s="18" t="s">
        <v>623</v>
      </c>
      <c r="E306" s="18" t="s">
        <v>622</v>
      </c>
      <c r="F306" s="47">
        <v>2</v>
      </c>
      <c r="G306" s="47">
        <v>15</v>
      </c>
      <c r="H306" s="47">
        <v>2</v>
      </c>
      <c r="I306" s="14">
        <v>43979</v>
      </c>
      <c r="J306" s="47">
        <v>40</v>
      </c>
      <c r="K306" s="47">
        <v>20</v>
      </c>
      <c r="L306" s="47">
        <v>150</v>
      </c>
      <c r="M306" s="47">
        <v>1</v>
      </c>
      <c r="N306" s="47">
        <v>84</v>
      </c>
      <c r="P306" s="2">
        <v>2</v>
      </c>
      <c r="Q306" s="47">
        <v>15</v>
      </c>
      <c r="R306" s="47">
        <v>22</v>
      </c>
      <c r="S306" s="47">
        <v>42</v>
      </c>
      <c r="T306" s="47">
        <v>2</v>
      </c>
      <c r="U306" s="47">
        <v>146</v>
      </c>
      <c r="V306" s="47">
        <v>305</v>
      </c>
      <c r="W306" s="47">
        <v>4.1399999999999997</v>
      </c>
      <c r="X306" s="47">
        <v>68</v>
      </c>
      <c r="Y306" s="47">
        <v>14.5</v>
      </c>
      <c r="Z306" s="47">
        <v>4.9000000000000004</v>
      </c>
      <c r="AA306" s="47">
        <v>381000</v>
      </c>
      <c r="AB306" s="47">
        <v>7500</v>
      </c>
      <c r="AC306" s="47">
        <v>1120</v>
      </c>
      <c r="AD306" s="47">
        <v>0</v>
      </c>
      <c r="AE306" s="47">
        <v>80</v>
      </c>
      <c r="AF306" s="47">
        <v>5250</v>
      </c>
      <c r="AG306" s="47">
        <v>980</v>
      </c>
      <c r="AH306" s="47">
        <v>3.6</v>
      </c>
      <c r="AI306" s="47">
        <v>152</v>
      </c>
      <c r="AJ306" s="47">
        <v>117</v>
      </c>
      <c r="AL306" s="47">
        <v>85</v>
      </c>
      <c r="AP306" s="47">
        <v>46</v>
      </c>
      <c r="AQ306" s="47">
        <v>1669</v>
      </c>
      <c r="AT306" s="47">
        <v>513</v>
      </c>
      <c r="BB306" s="47">
        <v>7.24</v>
      </c>
      <c r="BC306" s="47">
        <v>88</v>
      </c>
      <c r="BD306" s="47">
        <v>27.3</v>
      </c>
      <c r="BE306" s="47">
        <v>73</v>
      </c>
      <c r="BG306" s="47">
        <v>1946</v>
      </c>
      <c r="BH306" s="47">
        <v>43</v>
      </c>
      <c r="BV306" s="30">
        <v>2</v>
      </c>
      <c r="BX306" s="46">
        <v>20</v>
      </c>
    </row>
    <row r="307" spans="1:77" ht="33.75" customHeight="1" x14ac:dyDescent="0.25">
      <c r="A307" s="14">
        <v>43944</v>
      </c>
      <c r="B307" s="2" t="s">
        <v>625</v>
      </c>
      <c r="C307" s="2">
        <v>2223188568</v>
      </c>
      <c r="D307" s="18" t="s">
        <v>627</v>
      </c>
      <c r="E307" s="18" t="s">
        <v>626</v>
      </c>
      <c r="F307" s="47">
        <v>2</v>
      </c>
      <c r="G307" s="33">
        <v>1</v>
      </c>
      <c r="H307" s="15">
        <v>2</v>
      </c>
      <c r="I307" s="14">
        <v>43974</v>
      </c>
      <c r="J307" s="2">
        <v>166</v>
      </c>
      <c r="K307" s="2">
        <v>68</v>
      </c>
      <c r="L307" s="2">
        <v>92</v>
      </c>
      <c r="M307" s="2">
        <v>1</v>
      </c>
      <c r="N307" s="2">
        <v>76</v>
      </c>
      <c r="O307" s="2"/>
      <c r="P307" s="2">
        <v>2</v>
      </c>
      <c r="Q307" s="2">
        <v>10</v>
      </c>
      <c r="R307" s="2">
        <v>24</v>
      </c>
      <c r="S307" s="2">
        <v>38.299999999999997</v>
      </c>
      <c r="T307" s="2">
        <v>1</v>
      </c>
      <c r="U307" s="2">
        <v>23</v>
      </c>
      <c r="V307" s="2">
        <v>199</v>
      </c>
      <c r="W307" s="2">
        <v>0.65</v>
      </c>
      <c r="X307" s="2">
        <v>10.8</v>
      </c>
      <c r="Y307" s="2">
        <v>13.9</v>
      </c>
      <c r="Z307" s="2">
        <v>4.5999999999999996</v>
      </c>
      <c r="AA307" s="2">
        <v>189000</v>
      </c>
      <c r="AB307" s="2">
        <v>23200</v>
      </c>
      <c r="AC307" s="2">
        <v>2320</v>
      </c>
      <c r="AD307" s="2">
        <v>230</v>
      </c>
      <c r="AE307" s="2">
        <v>0</v>
      </c>
      <c r="AF307" s="2">
        <v>19950</v>
      </c>
      <c r="AG307" s="2">
        <v>700</v>
      </c>
      <c r="AH307" s="2">
        <v>4.5</v>
      </c>
      <c r="AI307" s="2">
        <v>140</v>
      </c>
      <c r="AJ307" s="2">
        <v>109</v>
      </c>
      <c r="AK307" s="2"/>
      <c r="AL307" s="2">
        <v>48</v>
      </c>
      <c r="AM307" s="2"/>
      <c r="AN307" s="2"/>
      <c r="AO307" s="2"/>
      <c r="AP307" s="2">
        <v>43</v>
      </c>
      <c r="AQ307" s="2">
        <v>620</v>
      </c>
      <c r="AR307" s="2"/>
      <c r="AS307" s="2"/>
      <c r="AT307" s="2">
        <v>466</v>
      </c>
      <c r="AU307" s="2"/>
      <c r="AV307" s="2"/>
      <c r="AW307" s="17"/>
      <c r="AX307" s="2"/>
      <c r="AY307" s="2"/>
      <c r="AZ307" s="2"/>
      <c r="BA307" s="2"/>
      <c r="BB307" s="2">
        <v>6.95</v>
      </c>
      <c r="BC307" s="2">
        <v>92</v>
      </c>
      <c r="BD307" s="2">
        <v>20</v>
      </c>
      <c r="BE307" s="2">
        <v>26</v>
      </c>
      <c r="BF307" s="2"/>
      <c r="BG307" s="2">
        <v>66</v>
      </c>
      <c r="BH307" s="2">
        <v>18</v>
      </c>
    </row>
    <row r="308" spans="1:77" ht="33.75" customHeight="1" x14ac:dyDescent="0.25">
      <c r="A308" s="14">
        <v>43956</v>
      </c>
      <c r="B308" s="2" t="s">
        <v>629</v>
      </c>
      <c r="C308" s="2">
        <v>2225454249</v>
      </c>
      <c r="D308" s="18" t="s">
        <v>631</v>
      </c>
      <c r="E308" s="18" t="s">
        <v>630</v>
      </c>
      <c r="F308" s="47">
        <v>2</v>
      </c>
      <c r="G308" s="33">
        <v>2</v>
      </c>
      <c r="H308" s="15">
        <v>3</v>
      </c>
      <c r="I308" s="14">
        <v>43956</v>
      </c>
      <c r="J308" s="2">
        <v>0</v>
      </c>
      <c r="K308" s="2">
        <v>0</v>
      </c>
      <c r="L308" s="2">
        <v>0</v>
      </c>
      <c r="M308" s="2">
        <v>1</v>
      </c>
      <c r="N308" s="2">
        <v>0</v>
      </c>
      <c r="O308" s="2">
        <v>0</v>
      </c>
      <c r="P308" s="2">
        <v>2</v>
      </c>
      <c r="Q308" s="2">
        <v>0</v>
      </c>
      <c r="R308" s="2">
        <v>0</v>
      </c>
      <c r="S308" s="2">
        <v>0</v>
      </c>
      <c r="T308" s="2">
        <v>2</v>
      </c>
    </row>
    <row r="309" spans="1:77" ht="33.75" customHeight="1" x14ac:dyDescent="0.25">
      <c r="A309" s="59">
        <v>43972</v>
      </c>
      <c r="B309" s="47" t="s">
        <v>488</v>
      </c>
      <c r="C309" s="47">
        <v>2228202052</v>
      </c>
      <c r="D309" s="47" t="s">
        <v>634</v>
      </c>
      <c r="E309" s="61" t="s">
        <v>633</v>
      </c>
      <c r="F309" s="47">
        <v>2</v>
      </c>
      <c r="G309" s="33">
        <v>11</v>
      </c>
      <c r="H309" s="15">
        <v>1</v>
      </c>
      <c r="I309" s="59">
        <v>43972</v>
      </c>
      <c r="J309" s="2">
        <v>106</v>
      </c>
      <c r="K309" s="2">
        <v>95</v>
      </c>
      <c r="L309" s="2">
        <v>91</v>
      </c>
      <c r="M309" s="2">
        <v>1</v>
      </c>
      <c r="N309" s="2">
        <v>93</v>
      </c>
      <c r="O309" s="2">
        <v>81</v>
      </c>
      <c r="P309" s="2">
        <v>2</v>
      </c>
      <c r="Q309" s="2">
        <v>5</v>
      </c>
      <c r="R309" s="2">
        <v>32</v>
      </c>
      <c r="S309" s="2">
        <v>37</v>
      </c>
      <c r="T309" s="2">
        <v>2</v>
      </c>
      <c r="U309" s="2">
        <v>26</v>
      </c>
      <c r="V309" s="2">
        <v>193</v>
      </c>
      <c r="W309" s="2">
        <v>0.84</v>
      </c>
      <c r="X309" s="2">
        <v>12</v>
      </c>
      <c r="Y309" s="2">
        <v>12.9</v>
      </c>
      <c r="Z309" s="2">
        <v>4.7</v>
      </c>
      <c r="AA309" s="2">
        <v>218000</v>
      </c>
      <c r="AB309" s="2">
        <v>5800</v>
      </c>
      <c r="AC309" s="2">
        <v>700</v>
      </c>
      <c r="AD309" s="2">
        <v>0</v>
      </c>
      <c r="AE309" s="2">
        <v>120</v>
      </c>
      <c r="AF309" s="2">
        <v>3600</v>
      </c>
      <c r="AG309" s="2">
        <v>1390</v>
      </c>
      <c r="AH309" s="2">
        <v>4.9000000000000004</v>
      </c>
      <c r="AI309" s="2">
        <v>135</v>
      </c>
      <c r="AJ309" s="2">
        <v>101</v>
      </c>
      <c r="AK309" s="2"/>
      <c r="AL309" s="2">
        <v>55</v>
      </c>
      <c r="AM309" s="2"/>
      <c r="AN309" s="2"/>
      <c r="AO309" s="2"/>
      <c r="AP309" s="2">
        <v>26</v>
      </c>
      <c r="AQ309" s="2" t="s">
        <v>457</v>
      </c>
      <c r="AR309" s="2"/>
      <c r="AS309" s="2"/>
      <c r="AT309" s="2"/>
      <c r="AU309" s="2"/>
      <c r="AV309" s="2"/>
      <c r="AW309" s="17"/>
      <c r="AX309" s="2"/>
      <c r="AY309" s="2"/>
      <c r="AZ309" s="2"/>
      <c r="BA309" s="2"/>
      <c r="BB309" s="2">
        <v>7.45</v>
      </c>
      <c r="BC309" s="2">
        <v>29</v>
      </c>
      <c r="BD309" s="2">
        <v>20</v>
      </c>
      <c r="BE309" s="2">
        <v>73</v>
      </c>
      <c r="BF309" s="2"/>
      <c r="BG309" s="2">
        <v>110</v>
      </c>
      <c r="BH309" s="2">
        <v>23</v>
      </c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T309" s="2"/>
      <c r="BV309" s="2">
        <v>2</v>
      </c>
      <c r="BX309" s="31">
        <v>14.1</v>
      </c>
    </row>
    <row r="310" spans="1:77" ht="33.75" customHeight="1" x14ac:dyDescent="0.25">
      <c r="A310" s="59">
        <v>43977</v>
      </c>
      <c r="B310" s="47" t="s">
        <v>488</v>
      </c>
      <c r="C310" s="47">
        <v>2228202053</v>
      </c>
      <c r="D310" s="47" t="s">
        <v>634</v>
      </c>
      <c r="E310" s="61" t="s">
        <v>633</v>
      </c>
      <c r="F310" s="47">
        <v>2</v>
      </c>
      <c r="G310" s="47">
        <v>15</v>
      </c>
      <c r="H310" s="47">
        <v>1</v>
      </c>
      <c r="I310" s="59">
        <v>43977</v>
      </c>
      <c r="J310" s="47">
        <v>160</v>
      </c>
      <c r="K310" s="47">
        <v>90</v>
      </c>
      <c r="L310" s="47">
        <v>120</v>
      </c>
      <c r="M310" s="47">
        <v>1</v>
      </c>
      <c r="N310" s="47">
        <v>82</v>
      </c>
      <c r="P310" s="2">
        <v>1</v>
      </c>
      <c r="Q310" s="47">
        <v>15</v>
      </c>
      <c r="R310" s="47">
        <v>22</v>
      </c>
      <c r="S310" s="47">
        <v>37</v>
      </c>
      <c r="T310" s="47">
        <v>2</v>
      </c>
      <c r="U310" s="47">
        <v>69</v>
      </c>
      <c r="V310" s="47">
        <v>249</v>
      </c>
      <c r="W310" s="47">
        <v>0.72</v>
      </c>
      <c r="X310" s="47">
        <v>32</v>
      </c>
      <c r="Y310" s="47">
        <v>10.1</v>
      </c>
      <c r="Z310" s="47">
        <v>3.4</v>
      </c>
      <c r="AA310" s="47">
        <v>291000</v>
      </c>
      <c r="AB310" s="47">
        <v>5700</v>
      </c>
      <c r="AC310" s="47">
        <v>400</v>
      </c>
      <c r="AD310" s="47">
        <v>60</v>
      </c>
      <c r="AE310" s="47">
        <v>60</v>
      </c>
      <c r="AF310" s="47">
        <v>4330</v>
      </c>
      <c r="AG310" s="47">
        <v>860</v>
      </c>
      <c r="AH310" s="47">
        <v>4.9000000000000004</v>
      </c>
      <c r="AI310" s="47">
        <v>146</v>
      </c>
      <c r="AJ310" s="47">
        <v>117</v>
      </c>
      <c r="AK310" s="47">
        <v>8</v>
      </c>
      <c r="AL310" s="47">
        <v>29</v>
      </c>
      <c r="AM310" s="47">
        <v>67</v>
      </c>
      <c r="AP310" s="47">
        <v>23</v>
      </c>
      <c r="AQ310" s="47">
        <v>394</v>
      </c>
      <c r="AS310" s="47">
        <v>43</v>
      </c>
      <c r="BB310" s="47">
        <v>7.57</v>
      </c>
      <c r="BC310" s="47">
        <v>34</v>
      </c>
      <c r="BD310" s="47">
        <v>31</v>
      </c>
      <c r="BE310" s="47">
        <v>38</v>
      </c>
      <c r="BV310" s="30">
        <v>2</v>
      </c>
    </row>
    <row r="311" spans="1:77" ht="33.75" customHeight="1" x14ac:dyDescent="0.25">
      <c r="A311" s="59">
        <v>43982</v>
      </c>
      <c r="B311" s="47" t="s">
        <v>488</v>
      </c>
      <c r="C311" s="47">
        <v>2228202054</v>
      </c>
      <c r="D311" s="47" t="s">
        <v>634</v>
      </c>
      <c r="E311" s="61" t="s">
        <v>633</v>
      </c>
      <c r="F311" s="47">
        <v>3</v>
      </c>
      <c r="G311" s="47">
        <v>15</v>
      </c>
      <c r="H311" s="47">
        <v>1</v>
      </c>
      <c r="I311" s="59">
        <v>43982</v>
      </c>
      <c r="J311" s="47">
        <v>80</v>
      </c>
      <c r="K311" s="47">
        <v>50</v>
      </c>
      <c r="L311" s="47">
        <v>109</v>
      </c>
      <c r="M311" s="47">
        <v>1</v>
      </c>
      <c r="N311" s="47">
        <v>85</v>
      </c>
      <c r="P311" s="2">
        <v>2</v>
      </c>
      <c r="Q311" s="47">
        <v>15</v>
      </c>
      <c r="R311" s="47">
        <v>26</v>
      </c>
      <c r="S311" s="47">
        <v>37.799999999999997</v>
      </c>
      <c r="T311" s="47">
        <v>2</v>
      </c>
      <c r="BB311" s="47">
        <v>7.48</v>
      </c>
      <c r="BC311" s="47">
        <v>42</v>
      </c>
      <c r="BD311" s="47">
        <v>31</v>
      </c>
      <c r="BE311" s="47">
        <v>59</v>
      </c>
    </row>
    <row r="312" spans="1:77" ht="33.75" customHeight="1" x14ac:dyDescent="0.25">
      <c r="A312" s="14">
        <v>43974</v>
      </c>
      <c r="B312" s="2" t="s">
        <v>242</v>
      </c>
      <c r="C312" s="2">
        <v>2226837298</v>
      </c>
      <c r="D312" s="18" t="s">
        <v>637</v>
      </c>
      <c r="E312" s="18" t="s">
        <v>636</v>
      </c>
      <c r="F312" s="47">
        <v>2</v>
      </c>
      <c r="G312" s="33">
        <v>2</v>
      </c>
      <c r="H312" s="15">
        <v>1</v>
      </c>
      <c r="I312" s="14">
        <v>43974</v>
      </c>
      <c r="J312" s="2">
        <v>112</v>
      </c>
      <c r="K312" s="2">
        <v>70</v>
      </c>
      <c r="L312" s="2">
        <v>98</v>
      </c>
      <c r="M312" s="2">
        <v>1</v>
      </c>
      <c r="N312" s="2">
        <v>88</v>
      </c>
      <c r="O312" s="2"/>
      <c r="P312" s="2">
        <v>2</v>
      </c>
      <c r="Q312" s="2">
        <v>3</v>
      </c>
      <c r="R312" s="2">
        <v>26</v>
      </c>
      <c r="S312" s="2">
        <v>37.299999999999997</v>
      </c>
      <c r="T312" s="2">
        <v>2</v>
      </c>
      <c r="U312" s="2">
        <v>37</v>
      </c>
      <c r="V312" s="2">
        <v>123</v>
      </c>
      <c r="W312" s="2">
        <v>0.47</v>
      </c>
      <c r="X312" s="2">
        <v>17</v>
      </c>
      <c r="Y312" s="2">
        <v>14</v>
      </c>
      <c r="Z312" s="2">
        <v>4.5</v>
      </c>
      <c r="AA312" s="2">
        <v>268000</v>
      </c>
      <c r="AB312" s="2">
        <v>13100</v>
      </c>
      <c r="AC312" s="2">
        <v>390</v>
      </c>
      <c r="AD312" s="2">
        <v>130</v>
      </c>
      <c r="AE312" s="2">
        <v>0</v>
      </c>
      <c r="AF312" s="2">
        <v>10350</v>
      </c>
      <c r="AG312" s="2">
        <v>2230</v>
      </c>
      <c r="AH312" s="2">
        <v>4.0999999999999996</v>
      </c>
      <c r="AI312" s="2">
        <v>138</v>
      </c>
      <c r="AJ312" s="2">
        <v>107</v>
      </c>
      <c r="AK312" s="2">
        <v>8.1</v>
      </c>
      <c r="AL312" s="2">
        <v>93</v>
      </c>
      <c r="AM312" s="2"/>
      <c r="AN312" s="2"/>
      <c r="AO312" s="2"/>
      <c r="AP312" s="2">
        <v>62</v>
      </c>
      <c r="AQ312" s="2">
        <v>2000</v>
      </c>
      <c r="AR312" s="2"/>
      <c r="AS312" s="2"/>
      <c r="AT312" s="2">
        <v>538</v>
      </c>
      <c r="AU312" s="2"/>
      <c r="AV312" s="2"/>
      <c r="AW312" s="17"/>
      <c r="AX312" s="2"/>
      <c r="AY312" s="2"/>
      <c r="AZ312" s="2"/>
      <c r="BA312" s="2"/>
      <c r="BB312" s="2">
        <v>7.45</v>
      </c>
      <c r="BC312" s="2">
        <v>30</v>
      </c>
      <c r="BD312" s="2">
        <v>20</v>
      </c>
      <c r="BE312" s="2">
        <v>52</v>
      </c>
      <c r="BF312" s="2"/>
      <c r="BG312" s="2">
        <v>62</v>
      </c>
      <c r="BH312" s="2">
        <v>31</v>
      </c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T312" s="2"/>
      <c r="BV312" s="2">
        <v>1</v>
      </c>
      <c r="BX312" s="31"/>
      <c r="BY312" s="31"/>
    </row>
    <row r="313" spans="1:77" ht="33.75" customHeight="1" x14ac:dyDescent="0.25">
      <c r="A313" s="14">
        <v>43979</v>
      </c>
      <c r="B313" s="2" t="s">
        <v>242</v>
      </c>
      <c r="C313" s="2">
        <v>2226837299</v>
      </c>
      <c r="D313" s="18" t="s">
        <v>637</v>
      </c>
      <c r="E313" s="18" t="s">
        <v>636</v>
      </c>
      <c r="F313" s="47">
        <v>2</v>
      </c>
      <c r="G313" s="47">
        <v>15</v>
      </c>
      <c r="H313" s="47">
        <v>1</v>
      </c>
      <c r="I313" s="14">
        <v>43979</v>
      </c>
      <c r="J313" s="47">
        <v>134</v>
      </c>
      <c r="K313" s="47">
        <v>97</v>
      </c>
      <c r="L313" s="47">
        <v>100</v>
      </c>
      <c r="M313" s="47">
        <v>1</v>
      </c>
      <c r="N313" s="47">
        <v>75</v>
      </c>
      <c r="P313" s="2">
        <v>2</v>
      </c>
      <c r="Q313" s="47">
        <v>15</v>
      </c>
      <c r="R313" s="47">
        <v>22</v>
      </c>
      <c r="S313" s="47">
        <v>37</v>
      </c>
      <c r="T313" s="47">
        <v>1</v>
      </c>
      <c r="U313" s="47">
        <v>35</v>
      </c>
      <c r="V313" s="47">
        <v>312</v>
      </c>
      <c r="W313" s="47">
        <v>0.71</v>
      </c>
      <c r="X313" s="47">
        <v>16</v>
      </c>
      <c r="Y313" s="47">
        <v>14.3</v>
      </c>
      <c r="Z313" s="47">
        <v>4.7</v>
      </c>
      <c r="AA313" s="47">
        <v>40500</v>
      </c>
      <c r="AB313" s="47">
        <v>27100</v>
      </c>
      <c r="AC313" s="47">
        <v>20170</v>
      </c>
      <c r="AD313" s="47">
        <v>270</v>
      </c>
      <c r="AE313" s="47">
        <v>270</v>
      </c>
      <c r="AF313" s="47">
        <v>21950</v>
      </c>
      <c r="AG313" s="47">
        <v>2440</v>
      </c>
      <c r="AH313" s="47">
        <v>3.8</v>
      </c>
      <c r="AI313" s="47">
        <v>141</v>
      </c>
      <c r="AJ313" s="47">
        <v>104</v>
      </c>
      <c r="AL313" s="47">
        <v>79</v>
      </c>
      <c r="AP313" s="47">
        <v>47</v>
      </c>
      <c r="AQ313" s="47">
        <v>3000</v>
      </c>
      <c r="BB313" s="47">
        <v>7.33</v>
      </c>
      <c r="BC313" s="47">
        <v>45</v>
      </c>
      <c r="BD313" s="47">
        <v>23</v>
      </c>
      <c r="BE313" s="47">
        <v>62</v>
      </c>
      <c r="BG313" s="47">
        <v>50</v>
      </c>
      <c r="BH313" s="47">
        <v>30</v>
      </c>
      <c r="BV313" s="30">
        <v>2</v>
      </c>
      <c r="BX313" s="46">
        <v>16.100000000000001</v>
      </c>
    </row>
    <row r="314" spans="1:77" ht="33.75" customHeight="1" x14ac:dyDescent="0.25">
      <c r="A314" s="14">
        <v>43981</v>
      </c>
      <c r="B314" s="2" t="s">
        <v>242</v>
      </c>
      <c r="C314" s="2">
        <v>2226837300</v>
      </c>
      <c r="D314" s="18" t="s">
        <v>637</v>
      </c>
      <c r="E314" s="18" t="s">
        <v>636</v>
      </c>
      <c r="F314" s="47">
        <v>2</v>
      </c>
      <c r="G314" s="47">
        <v>15</v>
      </c>
      <c r="H314" s="47">
        <v>1</v>
      </c>
      <c r="I314" s="14">
        <v>43981</v>
      </c>
      <c r="J314" s="47">
        <v>115</v>
      </c>
      <c r="K314" s="47">
        <v>64</v>
      </c>
      <c r="L314" s="47">
        <v>150</v>
      </c>
      <c r="M314" s="47">
        <v>1</v>
      </c>
      <c r="N314" s="47">
        <v>87</v>
      </c>
      <c r="P314" s="2">
        <v>2</v>
      </c>
      <c r="Q314" s="47">
        <v>15</v>
      </c>
      <c r="R314" s="47">
        <v>24</v>
      </c>
      <c r="S314" s="47">
        <v>41</v>
      </c>
      <c r="T314" s="47">
        <v>1</v>
      </c>
      <c r="U314" s="47">
        <v>55</v>
      </c>
      <c r="V314" s="47">
        <v>204</v>
      </c>
      <c r="W314" s="47">
        <v>0.92</v>
      </c>
      <c r="X314" s="47">
        <v>25</v>
      </c>
      <c r="Y314" s="47">
        <v>11.4</v>
      </c>
      <c r="Z314" s="47">
        <v>3.5</v>
      </c>
      <c r="AA314" s="47">
        <v>198000</v>
      </c>
      <c r="AB314" s="47">
        <v>9400</v>
      </c>
      <c r="AC314" s="47">
        <v>560</v>
      </c>
      <c r="AD314" s="47">
        <v>90</v>
      </c>
      <c r="AE314" s="47">
        <v>0</v>
      </c>
      <c r="AF314" s="47">
        <v>7710</v>
      </c>
      <c r="AG314" s="47">
        <v>1030</v>
      </c>
      <c r="AL314" s="47">
        <v>42</v>
      </c>
      <c r="AP314" s="47">
        <v>32</v>
      </c>
      <c r="AQ314" s="47">
        <v>500</v>
      </c>
      <c r="BB314" s="47">
        <v>7.26</v>
      </c>
      <c r="BC314" s="47">
        <v>26</v>
      </c>
      <c r="BD314" s="47">
        <v>26</v>
      </c>
      <c r="BE314" s="47">
        <v>77</v>
      </c>
      <c r="BV314" s="30">
        <v>2</v>
      </c>
      <c r="BX314" s="46">
        <v>17.600000000000001</v>
      </c>
    </row>
    <row r="315" spans="1:77" ht="33.75" customHeight="1" x14ac:dyDescent="0.25">
      <c r="A315" s="14">
        <v>43956</v>
      </c>
      <c r="B315" s="2" t="s">
        <v>617</v>
      </c>
      <c r="C315" s="2">
        <v>225230853</v>
      </c>
      <c r="D315" s="18" t="s">
        <v>640</v>
      </c>
      <c r="E315" s="18" t="s">
        <v>639</v>
      </c>
      <c r="F315" s="47">
        <v>2</v>
      </c>
      <c r="G315" s="33">
        <v>3</v>
      </c>
      <c r="H315" s="15">
        <v>1</v>
      </c>
      <c r="I315" s="14">
        <v>43956</v>
      </c>
      <c r="J315" s="2">
        <v>129</v>
      </c>
      <c r="K315" s="2">
        <v>64</v>
      </c>
      <c r="L315" s="2">
        <v>98</v>
      </c>
      <c r="M315" s="2">
        <v>1</v>
      </c>
      <c r="N315" s="2">
        <v>85</v>
      </c>
      <c r="O315" s="2">
        <v>68</v>
      </c>
      <c r="P315" s="2">
        <v>2</v>
      </c>
      <c r="Q315" s="2">
        <v>5</v>
      </c>
      <c r="R315" s="2">
        <v>24</v>
      </c>
      <c r="S315" s="2">
        <v>38.200000000000003</v>
      </c>
      <c r="T315" s="2">
        <v>2</v>
      </c>
      <c r="U315" s="2">
        <v>83</v>
      </c>
      <c r="V315" s="2">
        <v>282</v>
      </c>
      <c r="W315" s="2">
        <v>1.1000000000000001</v>
      </c>
      <c r="X315" s="2">
        <v>39</v>
      </c>
      <c r="Y315" s="2">
        <v>13.6</v>
      </c>
      <c r="Z315" s="2">
        <v>4.5999999999999996</v>
      </c>
      <c r="AA315" s="2">
        <v>238000</v>
      </c>
      <c r="AB315" s="2">
        <v>24600</v>
      </c>
      <c r="AC315" s="2">
        <v>490</v>
      </c>
      <c r="AD315" s="2">
        <v>250</v>
      </c>
      <c r="AE315" s="2">
        <v>250</v>
      </c>
      <c r="AF315" s="2">
        <v>22800</v>
      </c>
      <c r="AG315" s="2">
        <v>490</v>
      </c>
      <c r="AH315" s="2">
        <v>4.4000000000000004</v>
      </c>
      <c r="AI315" s="2">
        <v>126</v>
      </c>
      <c r="AJ315" s="2">
        <v>92</v>
      </c>
      <c r="AK315" s="2"/>
      <c r="AL315" s="2">
        <v>35</v>
      </c>
      <c r="AM315" s="2"/>
      <c r="AN315" s="2"/>
      <c r="AO315" s="2"/>
      <c r="AP315" s="2">
        <v>18</v>
      </c>
      <c r="AQ315" s="2">
        <v>385</v>
      </c>
      <c r="AR315" s="2"/>
      <c r="AS315" s="2"/>
      <c r="AT315" s="2">
        <v>480</v>
      </c>
      <c r="AU315" s="2"/>
      <c r="AV315" s="2"/>
      <c r="AW315" s="17"/>
      <c r="AX315" s="2"/>
      <c r="AY315" s="2"/>
      <c r="AZ315" s="2"/>
      <c r="BA315" s="2"/>
      <c r="BB315" s="2">
        <v>7.51</v>
      </c>
      <c r="BC315" s="2">
        <v>24</v>
      </c>
      <c r="BD315" s="2">
        <v>19</v>
      </c>
      <c r="BE315" s="2">
        <v>61</v>
      </c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T315" s="2"/>
      <c r="BV315" s="2">
        <v>2</v>
      </c>
      <c r="BX315" s="31">
        <v>16.600000000000001</v>
      </c>
    </row>
    <row r="316" spans="1:77" ht="33.75" customHeight="1" x14ac:dyDescent="0.25">
      <c r="A316" s="14">
        <v>43960</v>
      </c>
      <c r="B316" s="2" t="s">
        <v>617</v>
      </c>
      <c r="C316" s="2">
        <v>225230854</v>
      </c>
      <c r="D316" s="18" t="s">
        <v>640</v>
      </c>
      <c r="E316" s="18" t="s">
        <v>639</v>
      </c>
      <c r="F316" s="47">
        <v>2</v>
      </c>
      <c r="G316" s="47">
        <v>11</v>
      </c>
      <c r="H316" s="47">
        <v>2</v>
      </c>
      <c r="I316" s="14">
        <v>43960</v>
      </c>
      <c r="J316" s="47">
        <v>122</v>
      </c>
      <c r="K316" s="47">
        <v>66</v>
      </c>
      <c r="L316" s="47">
        <v>61</v>
      </c>
      <c r="M316" s="47">
        <v>1</v>
      </c>
      <c r="N316" s="47">
        <v>99</v>
      </c>
      <c r="P316" s="2">
        <v>2</v>
      </c>
      <c r="Q316" s="47">
        <v>15</v>
      </c>
      <c r="R316" s="47">
        <v>20</v>
      </c>
      <c r="S316" s="47">
        <v>36</v>
      </c>
      <c r="T316" s="47">
        <v>1</v>
      </c>
      <c r="U316" s="47">
        <v>178</v>
      </c>
      <c r="V316" s="47">
        <v>282</v>
      </c>
      <c r="W316" s="47">
        <v>4.5599999999999996</v>
      </c>
      <c r="X316" s="47">
        <v>83</v>
      </c>
      <c r="Y316" s="47">
        <v>11.9</v>
      </c>
      <c r="Z316" s="47">
        <v>3.9</v>
      </c>
      <c r="AA316" s="47">
        <v>242000</v>
      </c>
      <c r="AB316" s="47">
        <v>7500</v>
      </c>
      <c r="AC316" s="47">
        <v>1050</v>
      </c>
      <c r="AD316" s="47">
        <v>80</v>
      </c>
      <c r="AE316" s="47">
        <v>80</v>
      </c>
      <c r="AF316" s="47">
        <v>600</v>
      </c>
      <c r="AG316" s="47">
        <v>300</v>
      </c>
      <c r="AH316" s="47">
        <v>4.5999999999999996</v>
      </c>
      <c r="AI316" s="47">
        <v>141</v>
      </c>
      <c r="AJ316" s="47">
        <v>99</v>
      </c>
      <c r="AL316" s="47">
        <v>60</v>
      </c>
      <c r="AP316" s="47">
        <v>69</v>
      </c>
      <c r="AQ316" s="47">
        <v>1179</v>
      </c>
      <c r="AT316" s="47">
        <v>291</v>
      </c>
      <c r="BB316" s="47">
        <v>7.36</v>
      </c>
      <c r="BC316" s="47">
        <v>53</v>
      </c>
      <c r="BD316" s="47">
        <v>29</v>
      </c>
      <c r="BE316" s="47">
        <v>74</v>
      </c>
      <c r="BG316" s="47">
        <v>172</v>
      </c>
      <c r="BH316" s="47">
        <v>22</v>
      </c>
      <c r="BV316" s="30">
        <v>2</v>
      </c>
      <c r="BX316" s="46">
        <v>17</v>
      </c>
    </row>
    <row r="317" spans="1:77" ht="33.75" customHeight="1" x14ac:dyDescent="0.25">
      <c r="A317" s="14">
        <v>43965</v>
      </c>
      <c r="B317" s="2" t="s">
        <v>617</v>
      </c>
      <c r="C317" s="2">
        <v>225230855</v>
      </c>
      <c r="D317" s="18" t="s">
        <v>640</v>
      </c>
      <c r="E317" s="18" t="s">
        <v>639</v>
      </c>
      <c r="F317" s="47">
        <v>2</v>
      </c>
      <c r="G317" s="47">
        <v>15</v>
      </c>
      <c r="H317" s="47">
        <v>2</v>
      </c>
      <c r="I317" s="14">
        <v>43965</v>
      </c>
      <c r="J317" s="47">
        <v>131</v>
      </c>
      <c r="K317" s="47">
        <v>78</v>
      </c>
      <c r="L317" s="47">
        <v>55</v>
      </c>
      <c r="M317" s="47">
        <v>1</v>
      </c>
      <c r="N317" s="47">
        <v>95</v>
      </c>
      <c r="P317" s="2">
        <v>2</v>
      </c>
      <c r="Q317" s="47">
        <v>15</v>
      </c>
      <c r="R317" s="47">
        <v>25</v>
      </c>
      <c r="S317" s="47">
        <v>36.6</v>
      </c>
      <c r="T317" s="47">
        <v>1</v>
      </c>
      <c r="U317" s="47">
        <v>100</v>
      </c>
      <c r="V317" s="47">
        <v>230</v>
      </c>
      <c r="W317" s="47">
        <v>2.09</v>
      </c>
      <c r="X317" s="47">
        <v>46</v>
      </c>
      <c r="Y317" s="47">
        <v>12</v>
      </c>
      <c r="Z317" s="47">
        <v>4</v>
      </c>
      <c r="AA317" s="47">
        <v>12900</v>
      </c>
      <c r="AB317" s="47">
        <v>27800</v>
      </c>
      <c r="AC317" s="47">
        <v>3060</v>
      </c>
      <c r="AD317" s="47">
        <v>280</v>
      </c>
      <c r="AE317" s="47">
        <v>560</v>
      </c>
      <c r="AF317" s="47">
        <v>23350</v>
      </c>
      <c r="AG317" s="47">
        <v>560</v>
      </c>
      <c r="AH317" s="47">
        <v>4.8</v>
      </c>
      <c r="AI317" s="47">
        <v>136</v>
      </c>
      <c r="AJ317" s="47">
        <v>102</v>
      </c>
      <c r="AL317" s="47">
        <v>25</v>
      </c>
      <c r="AP317" s="47">
        <v>65</v>
      </c>
      <c r="AQ317" s="47" t="s">
        <v>457</v>
      </c>
      <c r="BB317" s="47">
        <v>7.24</v>
      </c>
      <c r="BC317" s="47">
        <v>52</v>
      </c>
      <c r="BD317" s="47">
        <v>22</v>
      </c>
      <c r="BE317" s="47">
        <v>90</v>
      </c>
      <c r="BG317" s="47">
        <v>52</v>
      </c>
      <c r="BH317" s="47">
        <v>15</v>
      </c>
      <c r="BV317" s="30">
        <v>2</v>
      </c>
      <c r="BX317" s="46">
        <v>15.2</v>
      </c>
    </row>
    <row r="318" spans="1:77" ht="33.75" customHeight="1" x14ac:dyDescent="0.25">
      <c r="A318" s="14">
        <v>43970</v>
      </c>
      <c r="B318" s="2" t="s">
        <v>617</v>
      </c>
      <c r="C318" s="2">
        <v>225230856</v>
      </c>
      <c r="D318" s="18" t="s">
        <v>640</v>
      </c>
      <c r="E318" s="18" t="s">
        <v>639</v>
      </c>
      <c r="F318" s="47">
        <v>2</v>
      </c>
      <c r="G318" s="47">
        <v>15</v>
      </c>
      <c r="H318" s="47">
        <v>2</v>
      </c>
      <c r="I318" s="14">
        <v>43970</v>
      </c>
      <c r="J318" s="47">
        <v>98</v>
      </c>
      <c r="K318" s="47">
        <v>57</v>
      </c>
      <c r="L318" s="47">
        <v>52</v>
      </c>
      <c r="M318" s="47">
        <v>1</v>
      </c>
      <c r="N318" s="47">
        <v>92</v>
      </c>
      <c r="P318" s="2">
        <v>2</v>
      </c>
      <c r="Q318" s="47">
        <v>15</v>
      </c>
      <c r="R318" s="47">
        <v>16</v>
      </c>
      <c r="S318" s="47">
        <v>35.6</v>
      </c>
      <c r="T318" s="47">
        <v>1</v>
      </c>
      <c r="U318" s="47">
        <v>71</v>
      </c>
      <c r="V318" s="47">
        <v>160</v>
      </c>
      <c r="W318" s="47">
        <v>1.92</v>
      </c>
      <c r="X318" s="47">
        <v>33</v>
      </c>
      <c r="Y318" s="47">
        <v>8.8000000000000007</v>
      </c>
      <c r="Z318" s="47">
        <v>2.9</v>
      </c>
      <c r="AA318" s="47">
        <v>248000</v>
      </c>
      <c r="AB318" s="47">
        <v>13700</v>
      </c>
      <c r="AC318" s="47">
        <v>1230</v>
      </c>
      <c r="AD318" s="47">
        <v>140</v>
      </c>
      <c r="AE318" s="47">
        <v>0</v>
      </c>
      <c r="AF318" s="47">
        <v>11510</v>
      </c>
      <c r="AG318" s="47">
        <v>4.5999999999999996</v>
      </c>
      <c r="AH318" s="47">
        <v>136</v>
      </c>
      <c r="AI318" s="47">
        <v>102</v>
      </c>
      <c r="AJ318" s="47">
        <v>20</v>
      </c>
      <c r="AL318" s="47">
        <v>24</v>
      </c>
      <c r="BV318" s="30">
        <v>2</v>
      </c>
      <c r="BX318" s="46">
        <v>33</v>
      </c>
    </row>
    <row r="319" spans="1:77" ht="33.75" customHeight="1" x14ac:dyDescent="0.25">
      <c r="A319" s="14">
        <v>43975</v>
      </c>
      <c r="B319" s="2" t="s">
        <v>617</v>
      </c>
      <c r="C319" s="2">
        <v>225230857</v>
      </c>
      <c r="D319" s="18" t="s">
        <v>640</v>
      </c>
      <c r="E319" s="18" t="s">
        <v>639</v>
      </c>
      <c r="F319" s="47">
        <v>2</v>
      </c>
      <c r="G319" s="47">
        <v>15</v>
      </c>
      <c r="H319" s="47">
        <v>2</v>
      </c>
      <c r="I319" s="14">
        <v>43975</v>
      </c>
      <c r="J319" s="47">
        <v>111</v>
      </c>
      <c r="K319" s="47">
        <v>65</v>
      </c>
      <c r="L319" s="47">
        <v>101</v>
      </c>
      <c r="M319" s="47">
        <v>1</v>
      </c>
      <c r="N319" s="47">
        <v>94</v>
      </c>
      <c r="P319" s="2">
        <v>2</v>
      </c>
      <c r="Q319" s="47">
        <v>15</v>
      </c>
      <c r="R319" s="47">
        <v>15</v>
      </c>
      <c r="S319" s="47">
        <v>37</v>
      </c>
      <c r="T319" s="47">
        <v>1</v>
      </c>
      <c r="U319" s="47">
        <v>53</v>
      </c>
      <c r="V319" s="47">
        <v>150</v>
      </c>
      <c r="W319" s="47">
        <v>1.59</v>
      </c>
      <c r="X319" s="47">
        <v>25</v>
      </c>
      <c r="Y319" s="47">
        <v>7.6</v>
      </c>
      <c r="Z319" s="47">
        <v>2.5</v>
      </c>
      <c r="AA319" s="47">
        <v>87000</v>
      </c>
      <c r="AB319" s="47">
        <v>24700</v>
      </c>
      <c r="AC319" s="47">
        <v>1480</v>
      </c>
      <c r="AD319" s="47">
        <v>250</v>
      </c>
      <c r="AE319" s="47">
        <v>0</v>
      </c>
      <c r="AF319" s="47">
        <v>22230</v>
      </c>
      <c r="AG319" s="47">
        <v>740</v>
      </c>
      <c r="AH319" s="47">
        <v>4.7</v>
      </c>
      <c r="AI319" s="47">
        <v>136</v>
      </c>
      <c r="AJ319" s="47">
        <v>102</v>
      </c>
      <c r="BB319" s="47">
        <v>7.47</v>
      </c>
      <c r="BC319" s="47">
        <v>27</v>
      </c>
      <c r="BD319" s="47">
        <v>19</v>
      </c>
      <c r="BE319" s="47">
        <v>49</v>
      </c>
      <c r="BV319" s="30">
        <v>2</v>
      </c>
    </row>
    <row r="320" spans="1:77" ht="33.75" customHeight="1" x14ac:dyDescent="0.25">
      <c r="A320" s="14">
        <v>43981</v>
      </c>
      <c r="B320" s="2" t="s">
        <v>617</v>
      </c>
      <c r="C320" s="2">
        <v>225230858</v>
      </c>
      <c r="D320" s="18" t="s">
        <v>640</v>
      </c>
      <c r="E320" s="18" t="s">
        <v>639</v>
      </c>
      <c r="F320" s="47">
        <v>2</v>
      </c>
      <c r="G320" s="47">
        <v>15</v>
      </c>
      <c r="H320" s="47">
        <v>2</v>
      </c>
      <c r="I320" s="14">
        <v>43981</v>
      </c>
      <c r="J320" s="47">
        <v>134</v>
      </c>
      <c r="K320" s="47">
        <v>62</v>
      </c>
      <c r="L320" s="47">
        <v>72</v>
      </c>
      <c r="M320" s="47">
        <v>1</v>
      </c>
      <c r="N320" s="47">
        <v>97</v>
      </c>
      <c r="P320" s="2">
        <v>2</v>
      </c>
      <c r="Q320" s="47">
        <v>15</v>
      </c>
      <c r="R320" s="47">
        <v>16</v>
      </c>
      <c r="S320" s="47">
        <v>37</v>
      </c>
      <c r="T320" s="47">
        <v>1</v>
      </c>
      <c r="U320" s="47">
        <v>170</v>
      </c>
      <c r="V320" s="47">
        <v>169</v>
      </c>
      <c r="W320" s="47">
        <v>3.47</v>
      </c>
      <c r="X320" s="47">
        <v>79</v>
      </c>
      <c r="Y320" s="47">
        <v>8.4</v>
      </c>
      <c r="Z320" s="47">
        <v>2.7</v>
      </c>
      <c r="AA320" s="47">
        <v>92000</v>
      </c>
      <c r="AB320" s="47">
        <v>10000</v>
      </c>
      <c r="AC320" s="47">
        <v>100</v>
      </c>
      <c r="AD320" s="47">
        <v>400</v>
      </c>
      <c r="AE320" s="47">
        <v>100</v>
      </c>
      <c r="AF320" s="47">
        <v>7700</v>
      </c>
      <c r="AG320" s="47">
        <v>800</v>
      </c>
      <c r="AH320" s="47">
        <v>3.8</v>
      </c>
      <c r="AI320" s="47">
        <v>132</v>
      </c>
      <c r="AJ320" s="47">
        <v>96</v>
      </c>
      <c r="AL320" s="47">
        <v>22</v>
      </c>
      <c r="AP320" s="47">
        <v>10</v>
      </c>
      <c r="BB320" s="47">
        <v>7.46</v>
      </c>
      <c r="BC320" s="47">
        <v>28</v>
      </c>
      <c r="BD320" s="47">
        <v>19</v>
      </c>
      <c r="BE320" s="47">
        <v>51</v>
      </c>
      <c r="BV320" s="30">
        <v>2</v>
      </c>
    </row>
    <row r="321" spans="1:77" s="71" customFormat="1" ht="33.75" customHeight="1" x14ac:dyDescent="0.25">
      <c r="A321" s="39">
        <v>43981</v>
      </c>
      <c r="B321" s="21" t="s">
        <v>643</v>
      </c>
      <c r="C321" s="21">
        <v>2228189684</v>
      </c>
      <c r="D321" s="29" t="s">
        <v>695</v>
      </c>
      <c r="E321" s="29" t="s">
        <v>644</v>
      </c>
      <c r="F321" s="21">
        <v>2</v>
      </c>
      <c r="G321" s="21">
        <v>11</v>
      </c>
      <c r="H321" s="21">
        <v>1</v>
      </c>
      <c r="I321" s="39">
        <v>43981</v>
      </c>
      <c r="J321" s="21">
        <v>144</v>
      </c>
      <c r="K321" s="21">
        <v>77</v>
      </c>
      <c r="L321" s="21">
        <v>140</v>
      </c>
      <c r="M321" s="21">
        <v>1</v>
      </c>
      <c r="N321" s="21">
        <v>85</v>
      </c>
      <c r="O321" s="21">
        <v>58</v>
      </c>
      <c r="P321" s="21">
        <v>2</v>
      </c>
      <c r="Q321" s="21">
        <v>10</v>
      </c>
      <c r="R321" s="21">
        <v>24</v>
      </c>
      <c r="S321" s="21">
        <v>38.6</v>
      </c>
      <c r="T321" s="21">
        <v>2</v>
      </c>
      <c r="U321" s="21">
        <v>22.4</v>
      </c>
      <c r="V321" s="21">
        <v>504</v>
      </c>
      <c r="W321" s="21">
        <v>0.83</v>
      </c>
      <c r="X321" s="21">
        <v>10.5</v>
      </c>
      <c r="Y321" s="21">
        <v>12.1</v>
      </c>
      <c r="Z321" s="21">
        <v>4.09</v>
      </c>
      <c r="AA321" s="21">
        <v>348000</v>
      </c>
      <c r="AB321" s="21">
        <v>9060</v>
      </c>
      <c r="AC321" s="21">
        <v>11</v>
      </c>
      <c r="AD321" s="21">
        <v>1</v>
      </c>
      <c r="AE321" s="21">
        <v>1</v>
      </c>
      <c r="AF321" s="21">
        <v>78</v>
      </c>
      <c r="AG321" s="21">
        <v>860</v>
      </c>
      <c r="AH321" s="21">
        <v>4.8</v>
      </c>
      <c r="AI321" s="21">
        <v>129</v>
      </c>
      <c r="AJ321" s="21">
        <v>92</v>
      </c>
      <c r="AK321" s="21"/>
      <c r="AL321" s="21">
        <v>37</v>
      </c>
      <c r="AM321" s="21"/>
      <c r="AN321" s="21"/>
      <c r="AO321" s="21"/>
      <c r="AP321" s="21">
        <v>31</v>
      </c>
      <c r="AQ321" s="21">
        <v>10.4</v>
      </c>
      <c r="AR321" s="21"/>
      <c r="AS321" s="21"/>
      <c r="AT321" s="21">
        <v>281</v>
      </c>
      <c r="AU321" s="21"/>
      <c r="AV321" s="21"/>
      <c r="AW321" s="21"/>
      <c r="AX321" s="21"/>
      <c r="AY321" s="21"/>
      <c r="AZ321" s="21"/>
      <c r="BA321" s="21"/>
      <c r="BB321" s="21">
        <v>7.43</v>
      </c>
      <c r="BC321" s="21">
        <v>29</v>
      </c>
      <c r="BD321" s="21">
        <v>19.2</v>
      </c>
      <c r="BE321" s="21">
        <v>49</v>
      </c>
      <c r="BF321" s="21"/>
      <c r="BG321" s="21"/>
      <c r="BH321" s="21"/>
      <c r="BI321" s="21"/>
      <c r="BJ321" s="21"/>
      <c r="BK321" s="21">
        <v>4</v>
      </c>
      <c r="BL321" s="21">
        <v>4</v>
      </c>
      <c r="BM321" s="21">
        <v>4</v>
      </c>
      <c r="BN321" s="21">
        <v>4</v>
      </c>
      <c r="BO321" s="21">
        <v>4</v>
      </c>
      <c r="BP321" s="21">
        <v>4</v>
      </c>
      <c r="BQ321" s="21">
        <v>4</v>
      </c>
      <c r="BR321" s="21">
        <v>4</v>
      </c>
      <c r="BS321" s="21"/>
      <c r="BT321" s="21"/>
      <c r="BU321" s="21">
        <v>1</v>
      </c>
      <c r="BV321" s="21">
        <v>1</v>
      </c>
      <c r="BW321" s="21"/>
      <c r="BX321" s="71">
        <v>16.2</v>
      </c>
    </row>
    <row r="322" spans="1:77" s="71" customFormat="1" ht="33.75" customHeight="1" x14ac:dyDescent="0.25">
      <c r="A322" s="39">
        <v>43982</v>
      </c>
      <c r="B322" s="21" t="s">
        <v>643</v>
      </c>
      <c r="C322" s="21">
        <v>2228189684</v>
      </c>
      <c r="D322" s="29" t="s">
        <v>694</v>
      </c>
      <c r="E322" s="29" t="s">
        <v>644</v>
      </c>
      <c r="F322" s="71">
        <v>3</v>
      </c>
      <c r="G322" s="71">
        <v>14</v>
      </c>
      <c r="H322" s="71">
        <v>1</v>
      </c>
      <c r="I322" s="39">
        <v>43982</v>
      </c>
      <c r="J322" s="71">
        <v>110</v>
      </c>
      <c r="K322" s="71">
        <v>66</v>
      </c>
      <c r="L322" s="71">
        <v>70</v>
      </c>
      <c r="M322" s="71">
        <v>1</v>
      </c>
      <c r="N322" s="71">
        <v>94</v>
      </c>
      <c r="P322" s="21">
        <v>2</v>
      </c>
      <c r="Q322" s="71">
        <v>10</v>
      </c>
      <c r="R322" s="71">
        <v>20</v>
      </c>
      <c r="S322" s="71">
        <v>36.5</v>
      </c>
      <c r="BS322" s="21"/>
      <c r="BT322" s="21"/>
      <c r="BU322" s="21"/>
      <c r="BV322" s="21"/>
      <c r="BW322" s="21"/>
    </row>
    <row r="323" spans="1:77" s="71" customFormat="1" ht="33.75" customHeight="1" x14ac:dyDescent="0.25">
      <c r="A323" s="36">
        <v>43983</v>
      </c>
      <c r="B323" s="21" t="s">
        <v>643</v>
      </c>
      <c r="C323" s="21">
        <v>2228189684</v>
      </c>
      <c r="D323" s="29" t="s">
        <v>645</v>
      </c>
      <c r="E323" s="29" t="s">
        <v>644</v>
      </c>
      <c r="F323" s="71">
        <v>3</v>
      </c>
      <c r="G323" s="71">
        <v>1</v>
      </c>
      <c r="H323" s="71">
        <v>1</v>
      </c>
      <c r="I323" s="36">
        <v>43983</v>
      </c>
      <c r="J323" s="71">
        <v>120</v>
      </c>
      <c r="K323" s="71">
        <v>74</v>
      </c>
      <c r="L323" s="71">
        <v>120</v>
      </c>
      <c r="M323" s="71">
        <v>1</v>
      </c>
      <c r="N323" s="71">
        <v>90</v>
      </c>
      <c r="P323" s="21">
        <v>2</v>
      </c>
      <c r="Q323" s="71">
        <v>10</v>
      </c>
      <c r="R323" s="71">
        <v>18</v>
      </c>
      <c r="S323" s="71">
        <v>37</v>
      </c>
      <c r="T323" s="71">
        <v>2</v>
      </c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BB323" s="21">
        <v>7.44</v>
      </c>
      <c r="BC323" s="21">
        <v>28</v>
      </c>
      <c r="BD323" s="21">
        <v>19.2</v>
      </c>
      <c r="BE323" s="21">
        <v>47</v>
      </c>
      <c r="BS323" s="21"/>
      <c r="BT323" s="21">
        <v>2</v>
      </c>
      <c r="BU323" s="21">
        <v>1</v>
      </c>
      <c r="BV323" s="21">
        <v>1</v>
      </c>
      <c r="BW323" s="21"/>
      <c r="BX323" s="71">
        <v>16.39</v>
      </c>
    </row>
    <row r="324" spans="1:77" s="71" customFormat="1" ht="33.75" customHeight="1" x14ac:dyDescent="0.25">
      <c r="A324" s="36">
        <v>43988</v>
      </c>
      <c r="B324" s="21" t="s">
        <v>643</v>
      </c>
      <c r="C324" s="21">
        <v>2228189684</v>
      </c>
      <c r="D324" s="29" t="s">
        <v>693</v>
      </c>
      <c r="E324" s="29" t="s">
        <v>644</v>
      </c>
      <c r="F324" s="71">
        <v>3</v>
      </c>
      <c r="G324" s="71">
        <v>1</v>
      </c>
      <c r="H324" s="71">
        <v>1</v>
      </c>
      <c r="I324" s="36">
        <v>43988</v>
      </c>
      <c r="J324" s="71">
        <v>130</v>
      </c>
      <c r="K324" s="71">
        <v>80</v>
      </c>
      <c r="L324" s="71">
        <v>90</v>
      </c>
      <c r="M324" s="71">
        <v>1</v>
      </c>
      <c r="N324" s="71">
        <v>98</v>
      </c>
      <c r="P324" s="21">
        <v>2</v>
      </c>
      <c r="Q324" s="71">
        <v>10</v>
      </c>
      <c r="R324" s="71">
        <v>22</v>
      </c>
      <c r="S324" s="71">
        <v>36</v>
      </c>
      <c r="U324" s="71">
        <v>11</v>
      </c>
      <c r="V324" s="71">
        <v>57</v>
      </c>
      <c r="W324" s="71">
        <v>0.4</v>
      </c>
      <c r="X324" s="71">
        <v>5</v>
      </c>
      <c r="Y324" s="71">
        <v>10.6</v>
      </c>
      <c r="Z324" s="71">
        <v>3.4</v>
      </c>
      <c r="AA324" s="71" t="s">
        <v>692</v>
      </c>
      <c r="AB324" s="71">
        <v>6200</v>
      </c>
      <c r="AC324" s="71">
        <v>680</v>
      </c>
      <c r="AD324" s="71">
        <v>60</v>
      </c>
      <c r="AE324" s="71">
        <v>0</v>
      </c>
      <c r="AF324" s="71">
        <v>446</v>
      </c>
      <c r="AG324" s="71">
        <v>900</v>
      </c>
      <c r="AH324" s="71">
        <v>3</v>
      </c>
      <c r="AI324" s="71">
        <v>139</v>
      </c>
      <c r="AJ324" s="71">
        <v>108</v>
      </c>
      <c r="AL324" s="71">
        <v>30</v>
      </c>
      <c r="AM324" s="71">
        <v>91</v>
      </c>
      <c r="AP324" s="71">
        <v>19</v>
      </c>
      <c r="AT324" s="71">
        <v>1231</v>
      </c>
      <c r="BB324" s="71">
        <v>7.51</v>
      </c>
      <c r="BC324" s="71">
        <v>30</v>
      </c>
      <c r="BD324" s="71">
        <v>23.9</v>
      </c>
      <c r="BE324" s="71">
        <v>71</v>
      </c>
      <c r="BS324" s="21"/>
      <c r="BT324" s="21"/>
      <c r="BU324" s="21"/>
      <c r="BV324" s="21"/>
      <c r="BW324" s="21"/>
      <c r="BX324" s="71">
        <v>15.4</v>
      </c>
      <c r="BY324" s="71">
        <v>443</v>
      </c>
    </row>
    <row r="325" spans="1:77" s="71" customFormat="1" ht="33.75" customHeight="1" x14ac:dyDescent="0.25">
      <c r="A325" s="36">
        <v>43992</v>
      </c>
      <c r="B325" s="21" t="s">
        <v>643</v>
      </c>
      <c r="C325" s="21">
        <v>2228189684</v>
      </c>
      <c r="D325" s="29" t="s">
        <v>691</v>
      </c>
      <c r="E325" s="29" t="s">
        <v>644</v>
      </c>
      <c r="F325" s="71">
        <v>1</v>
      </c>
      <c r="G325" s="71">
        <v>11</v>
      </c>
      <c r="H325" s="71">
        <v>1</v>
      </c>
      <c r="I325" s="36">
        <v>43992</v>
      </c>
      <c r="J325" s="71">
        <v>99</v>
      </c>
      <c r="K325" s="71">
        <v>50</v>
      </c>
      <c r="L325" s="71">
        <v>133</v>
      </c>
      <c r="M325" s="71">
        <v>1</v>
      </c>
      <c r="N325" s="71">
        <v>94</v>
      </c>
      <c r="O325" s="71">
        <v>76</v>
      </c>
      <c r="P325" s="21">
        <v>2</v>
      </c>
      <c r="Q325" s="71">
        <v>5</v>
      </c>
      <c r="R325" s="71">
        <v>18</v>
      </c>
      <c r="S325" s="71">
        <v>36.200000000000003</v>
      </c>
      <c r="T325" s="71">
        <v>2</v>
      </c>
      <c r="U325" s="21">
        <v>10</v>
      </c>
      <c r="V325" s="21">
        <v>52</v>
      </c>
      <c r="W325" s="21">
        <v>0.34</v>
      </c>
      <c r="X325" s="21">
        <v>4.5999999999999996</v>
      </c>
      <c r="Y325" s="21">
        <v>11.6</v>
      </c>
      <c r="Z325" s="21">
        <v>3.72</v>
      </c>
      <c r="AA325" s="21" t="s">
        <v>690</v>
      </c>
      <c r="AB325" s="21">
        <v>8000</v>
      </c>
      <c r="AC325" s="21">
        <v>560</v>
      </c>
      <c r="AD325" s="21">
        <v>80</v>
      </c>
      <c r="AE325" s="21">
        <v>0</v>
      </c>
      <c r="AF325" s="21">
        <v>5600</v>
      </c>
      <c r="AG325" s="21">
        <v>176</v>
      </c>
      <c r="AH325" s="21">
        <v>3.3</v>
      </c>
      <c r="AI325" s="21">
        <v>141</v>
      </c>
      <c r="AJ325" s="21">
        <v>104</v>
      </c>
      <c r="BB325" s="124"/>
      <c r="BC325" s="125"/>
      <c r="BD325" s="125"/>
      <c r="BE325" s="125"/>
      <c r="BS325" s="21"/>
      <c r="BT325" s="21">
        <v>2</v>
      </c>
      <c r="BU325" s="21">
        <v>2</v>
      </c>
      <c r="BV325" s="21">
        <v>1</v>
      </c>
      <c r="BW325" s="21"/>
    </row>
    <row r="326" spans="1:77" s="71" customFormat="1" ht="33.75" customHeight="1" x14ac:dyDescent="0.25">
      <c r="A326" s="36">
        <v>43957</v>
      </c>
      <c r="B326" s="71" t="s">
        <v>648</v>
      </c>
      <c r="C326" s="71">
        <v>2462211106</v>
      </c>
      <c r="D326" s="71" t="s">
        <v>650</v>
      </c>
      <c r="E326" s="126" t="s">
        <v>649</v>
      </c>
      <c r="F326" s="71">
        <v>3</v>
      </c>
      <c r="G326" s="71">
        <v>2</v>
      </c>
      <c r="H326" s="71">
        <v>1</v>
      </c>
      <c r="I326" s="36">
        <v>43957</v>
      </c>
      <c r="J326" s="71">
        <v>99</v>
      </c>
      <c r="K326" s="71">
        <v>77</v>
      </c>
      <c r="L326" s="71">
        <v>93</v>
      </c>
      <c r="M326" s="71">
        <v>1</v>
      </c>
      <c r="O326" s="71">
        <v>93</v>
      </c>
      <c r="P326" s="21">
        <v>2</v>
      </c>
      <c r="R326" s="71">
        <v>20</v>
      </c>
      <c r="S326" s="71">
        <v>37.4</v>
      </c>
      <c r="T326" s="71">
        <v>1</v>
      </c>
      <c r="U326" s="21">
        <v>30</v>
      </c>
      <c r="V326" s="21">
        <v>101</v>
      </c>
      <c r="W326" s="21">
        <v>1.41</v>
      </c>
      <c r="X326" s="21">
        <v>14</v>
      </c>
      <c r="Y326" s="21">
        <v>14.9</v>
      </c>
      <c r="Z326" s="21">
        <v>4.9400000000000004</v>
      </c>
      <c r="AA326" s="21" t="s">
        <v>689</v>
      </c>
      <c r="AB326" s="21">
        <v>6400</v>
      </c>
      <c r="AC326" s="21">
        <v>700</v>
      </c>
      <c r="AD326" s="21">
        <v>0</v>
      </c>
      <c r="AE326" s="21">
        <v>0</v>
      </c>
      <c r="AF326" s="21">
        <v>531</v>
      </c>
      <c r="AG326" s="21">
        <v>0.38</v>
      </c>
      <c r="AH326" s="21">
        <v>3.8</v>
      </c>
      <c r="AI326" s="21">
        <v>134</v>
      </c>
      <c r="AJ326" s="21">
        <v>107</v>
      </c>
      <c r="AK326" s="21"/>
      <c r="AL326" s="21">
        <v>23</v>
      </c>
      <c r="AM326" s="71">
        <v>145</v>
      </c>
      <c r="AP326" s="71">
        <v>28</v>
      </c>
      <c r="AS326" s="71">
        <v>32</v>
      </c>
      <c r="AT326" s="71">
        <v>413</v>
      </c>
      <c r="BB326" s="71">
        <v>7.34</v>
      </c>
      <c r="BC326" s="71">
        <v>35</v>
      </c>
      <c r="BD326" s="71">
        <v>18.899999999999999</v>
      </c>
      <c r="BE326" s="71">
        <v>87</v>
      </c>
      <c r="BS326" s="21"/>
      <c r="BT326" s="21">
        <v>2</v>
      </c>
      <c r="BU326" s="21">
        <v>2</v>
      </c>
      <c r="BV326" s="21">
        <v>2</v>
      </c>
      <c r="BW326" s="21"/>
      <c r="BX326" s="71">
        <v>0</v>
      </c>
    </row>
    <row r="327" spans="1:77" ht="33.75" customHeight="1" x14ac:dyDescent="0.25">
      <c r="A327" s="59">
        <v>43962</v>
      </c>
      <c r="B327" s="47" t="s">
        <v>648</v>
      </c>
      <c r="C327" s="47">
        <v>2462211107</v>
      </c>
      <c r="D327" s="47" t="s">
        <v>688</v>
      </c>
      <c r="E327" s="61" t="s">
        <v>649</v>
      </c>
      <c r="F327" s="47">
        <v>3</v>
      </c>
      <c r="G327" s="47">
        <v>0</v>
      </c>
      <c r="H327" s="47">
        <v>1</v>
      </c>
      <c r="I327" s="59">
        <v>43962</v>
      </c>
      <c r="J327" s="47">
        <v>100</v>
      </c>
      <c r="K327" s="47">
        <v>60</v>
      </c>
      <c r="L327" s="47">
        <v>58</v>
      </c>
      <c r="M327" s="47">
        <v>1</v>
      </c>
      <c r="O327" s="47">
        <v>93</v>
      </c>
      <c r="P327" s="2">
        <v>2</v>
      </c>
      <c r="R327" s="47">
        <v>20</v>
      </c>
      <c r="S327" s="47">
        <v>36</v>
      </c>
      <c r="BT327" s="2"/>
    </row>
    <row r="328" spans="1:77" ht="33.75" customHeight="1" x14ac:dyDescent="0.25">
      <c r="A328" s="59">
        <v>43967</v>
      </c>
      <c r="B328" s="47" t="s">
        <v>648</v>
      </c>
      <c r="C328" s="47">
        <v>2462211108</v>
      </c>
      <c r="D328" s="47" t="s">
        <v>687</v>
      </c>
      <c r="E328" s="61" t="s">
        <v>649</v>
      </c>
      <c r="F328" s="47">
        <v>1</v>
      </c>
      <c r="G328" s="47">
        <v>0</v>
      </c>
      <c r="H328" s="47">
        <v>1</v>
      </c>
      <c r="I328" s="59">
        <v>43967</v>
      </c>
      <c r="J328" s="47">
        <v>120</v>
      </c>
      <c r="K328" s="47">
        <v>70</v>
      </c>
      <c r="L328" s="47">
        <v>78</v>
      </c>
      <c r="M328" s="47">
        <v>1</v>
      </c>
      <c r="O328" s="47">
        <v>96</v>
      </c>
      <c r="P328" s="2"/>
      <c r="R328" s="47">
        <v>20</v>
      </c>
      <c r="S328" s="47">
        <v>36</v>
      </c>
      <c r="U328" s="2">
        <v>55.3</v>
      </c>
      <c r="V328" s="2">
        <v>121</v>
      </c>
      <c r="W328" s="2">
        <v>1</v>
      </c>
      <c r="X328" s="2">
        <v>25.8</v>
      </c>
      <c r="Y328" s="2">
        <v>12.9</v>
      </c>
      <c r="Z328" s="2">
        <v>4.17</v>
      </c>
      <c r="AA328" s="2" t="s">
        <v>686</v>
      </c>
      <c r="AB328" s="2">
        <v>7900</v>
      </c>
      <c r="AC328" s="2">
        <v>470</v>
      </c>
      <c r="AD328" s="2">
        <v>80</v>
      </c>
      <c r="AE328" s="2">
        <v>0</v>
      </c>
      <c r="AF328" s="2">
        <v>687</v>
      </c>
      <c r="AG328" s="2">
        <v>470</v>
      </c>
      <c r="AH328" s="2">
        <v>3.4</v>
      </c>
      <c r="AI328" s="2">
        <v>139</v>
      </c>
      <c r="AJ328" s="2">
        <v>129</v>
      </c>
      <c r="AK328" s="2">
        <v>7.7</v>
      </c>
      <c r="AL328" s="2">
        <v>24</v>
      </c>
      <c r="AM328" s="2"/>
      <c r="AN328" s="2"/>
      <c r="AO328" s="2"/>
      <c r="AP328" s="2">
        <v>25</v>
      </c>
      <c r="AQ328" s="2">
        <v>110</v>
      </c>
      <c r="AT328" s="47">
        <v>160</v>
      </c>
      <c r="BB328" s="2"/>
      <c r="BC328" s="2"/>
      <c r="BD328" s="2"/>
      <c r="BE328" s="2"/>
      <c r="BT328" s="2">
        <v>2</v>
      </c>
      <c r="BU328" s="2">
        <v>1</v>
      </c>
      <c r="BV328" s="30">
        <v>2</v>
      </c>
      <c r="BX328" s="46">
        <v>15.2</v>
      </c>
    </row>
    <row r="329" spans="1:77" ht="33.75" customHeight="1" x14ac:dyDescent="0.25">
      <c r="A329" s="14">
        <v>43960</v>
      </c>
      <c r="B329" s="2" t="s">
        <v>652</v>
      </c>
      <c r="C329" s="47">
        <v>2224122296</v>
      </c>
      <c r="D329" s="47" t="s">
        <v>654</v>
      </c>
      <c r="E329" s="61" t="s">
        <v>653</v>
      </c>
      <c r="F329" s="47">
        <v>2</v>
      </c>
      <c r="G329" s="47">
        <v>11</v>
      </c>
      <c r="H329" s="47">
        <v>2</v>
      </c>
      <c r="I329" s="14">
        <v>43960</v>
      </c>
      <c r="J329" s="47">
        <v>125</v>
      </c>
      <c r="K329" s="47">
        <v>82</v>
      </c>
      <c r="L329" s="47">
        <v>90</v>
      </c>
      <c r="M329" s="47">
        <v>1</v>
      </c>
      <c r="N329" s="47">
        <v>76</v>
      </c>
      <c r="O329" s="47">
        <v>74</v>
      </c>
      <c r="P329" s="2"/>
      <c r="R329" s="47">
        <v>40</v>
      </c>
      <c r="S329" s="47">
        <v>36.700000000000003</v>
      </c>
      <c r="T329" s="47">
        <v>1</v>
      </c>
      <c r="U329" s="2">
        <v>55.9</v>
      </c>
      <c r="V329" s="2">
        <v>140</v>
      </c>
      <c r="W329" s="2">
        <v>1.01</v>
      </c>
      <c r="X329" s="2">
        <v>26.1</v>
      </c>
      <c r="Y329" s="2">
        <v>15</v>
      </c>
      <c r="Z329" s="2">
        <v>5.0999999999999996</v>
      </c>
      <c r="AA329" s="2" t="s">
        <v>685</v>
      </c>
      <c r="AB329" s="2">
        <v>1460</v>
      </c>
      <c r="AC329" s="2">
        <v>102</v>
      </c>
      <c r="AF329" s="2">
        <v>1256</v>
      </c>
      <c r="AG329" s="2">
        <v>880</v>
      </c>
      <c r="AL329" s="47">
        <v>77</v>
      </c>
      <c r="AP329" s="47">
        <v>112</v>
      </c>
      <c r="AQ329" s="47">
        <v>450</v>
      </c>
      <c r="BB329" s="2">
        <v>7.48</v>
      </c>
      <c r="BC329" s="2">
        <v>25</v>
      </c>
      <c r="BD329" s="2">
        <v>18.600000000000001</v>
      </c>
      <c r="BE329" s="2">
        <v>36</v>
      </c>
      <c r="BT329" s="2"/>
    </row>
    <row r="330" spans="1:77" ht="33.75" customHeight="1" x14ac:dyDescent="0.25">
      <c r="A330" s="14">
        <v>43965</v>
      </c>
      <c r="B330" s="2" t="s">
        <v>652</v>
      </c>
      <c r="C330" s="47">
        <v>2224122297</v>
      </c>
      <c r="D330" s="47" t="s">
        <v>654</v>
      </c>
      <c r="E330" s="61" t="s">
        <v>653</v>
      </c>
      <c r="F330" s="47">
        <v>3</v>
      </c>
      <c r="G330" s="47">
        <v>15</v>
      </c>
      <c r="H330" s="47">
        <v>2</v>
      </c>
      <c r="I330" s="14">
        <v>43965</v>
      </c>
      <c r="J330" s="47">
        <v>115</v>
      </c>
      <c r="K330" s="47">
        <v>80</v>
      </c>
      <c r="L330" s="47">
        <v>96</v>
      </c>
      <c r="M330" s="47">
        <v>1</v>
      </c>
      <c r="N330" s="47">
        <v>95</v>
      </c>
      <c r="P330" s="2">
        <v>2</v>
      </c>
      <c r="R330" s="47">
        <v>23</v>
      </c>
      <c r="S330" s="47">
        <v>36.799999999999997</v>
      </c>
      <c r="T330" s="47">
        <v>1</v>
      </c>
      <c r="U330" s="47">
        <v>73.599999999999994</v>
      </c>
      <c r="V330" s="47">
        <v>174</v>
      </c>
      <c r="W330" s="47">
        <v>0.72</v>
      </c>
      <c r="X330" s="47">
        <v>34.4</v>
      </c>
      <c r="Y330" s="47">
        <v>14.8</v>
      </c>
      <c r="Z330" s="47">
        <v>4.9000000000000004</v>
      </c>
      <c r="AA330" s="47" t="s">
        <v>683</v>
      </c>
      <c r="AB330" s="47">
        <v>1210</v>
      </c>
      <c r="AC330" s="47">
        <v>360</v>
      </c>
      <c r="AD330" s="47">
        <v>120</v>
      </c>
      <c r="AE330" s="47">
        <v>0</v>
      </c>
      <c r="AF330" s="47">
        <v>1125</v>
      </c>
      <c r="AG330" s="47">
        <v>360</v>
      </c>
      <c r="AH330" s="47">
        <v>3.7</v>
      </c>
      <c r="AI330" s="47">
        <v>140</v>
      </c>
      <c r="AJ330" s="47">
        <v>104</v>
      </c>
      <c r="BB330" s="47">
        <v>7.47</v>
      </c>
      <c r="BC330" s="47">
        <v>28</v>
      </c>
      <c r="BD330" s="47">
        <v>20.399999999999999</v>
      </c>
      <c r="BE330" s="47">
        <v>159</v>
      </c>
      <c r="BT330" s="2"/>
    </row>
    <row r="331" spans="1:77" ht="33.75" customHeight="1" x14ac:dyDescent="0.25">
      <c r="A331" s="14">
        <v>43970</v>
      </c>
      <c r="B331" s="2" t="s">
        <v>652</v>
      </c>
      <c r="C331" s="47">
        <v>2224122298</v>
      </c>
      <c r="D331" s="47" t="s">
        <v>654</v>
      </c>
      <c r="E331" s="61" t="s">
        <v>653</v>
      </c>
      <c r="F331" s="47">
        <v>1</v>
      </c>
      <c r="G331" s="47">
        <v>0</v>
      </c>
      <c r="H331" s="47">
        <v>1</v>
      </c>
      <c r="I331" s="14">
        <v>43970</v>
      </c>
      <c r="J331" s="47">
        <v>110</v>
      </c>
      <c r="K331" s="47">
        <v>70</v>
      </c>
      <c r="L331" s="47">
        <v>80</v>
      </c>
      <c r="M331" s="47">
        <v>1</v>
      </c>
      <c r="N331" s="47">
        <v>95</v>
      </c>
      <c r="P331" s="2">
        <v>2</v>
      </c>
      <c r="R331" s="47">
        <v>20</v>
      </c>
      <c r="S331" s="47">
        <v>36.5</v>
      </c>
      <c r="T331" s="47">
        <v>2</v>
      </c>
      <c r="U331" s="47">
        <v>36.6</v>
      </c>
      <c r="V331" s="47">
        <v>126</v>
      </c>
      <c r="W331" s="47">
        <v>0.54</v>
      </c>
      <c r="X331" s="47">
        <v>17.100000000000001</v>
      </c>
      <c r="Y331" s="47">
        <v>12.9</v>
      </c>
      <c r="Z331" s="47">
        <v>4.38</v>
      </c>
      <c r="AA331" s="47" t="s">
        <v>682</v>
      </c>
      <c r="AB331" s="47">
        <v>5800</v>
      </c>
      <c r="AC331" s="47">
        <v>350</v>
      </c>
      <c r="AD331" s="47">
        <v>60</v>
      </c>
      <c r="AE331" s="47">
        <v>0</v>
      </c>
      <c r="AF331" s="47">
        <v>4520</v>
      </c>
      <c r="AG331" s="47">
        <v>810</v>
      </c>
      <c r="AH331" s="47">
        <v>4.0999999999999996</v>
      </c>
      <c r="AI331" s="47">
        <v>136</v>
      </c>
      <c r="AJ331" s="47">
        <v>109</v>
      </c>
      <c r="AK331" s="47">
        <v>8.6</v>
      </c>
      <c r="AL331" s="47">
        <v>34</v>
      </c>
      <c r="AM331" s="47">
        <v>116</v>
      </c>
      <c r="AP331" s="47">
        <v>116</v>
      </c>
      <c r="AT331" s="47">
        <v>182</v>
      </c>
      <c r="BT331" s="2">
        <v>2</v>
      </c>
      <c r="BU331" s="2">
        <v>1</v>
      </c>
      <c r="BV331" s="30">
        <v>2</v>
      </c>
      <c r="BX331" s="46">
        <v>14.9</v>
      </c>
    </row>
    <row r="332" spans="1:77" ht="33.75" customHeight="1" x14ac:dyDescent="0.25">
      <c r="A332" s="14">
        <v>43957</v>
      </c>
      <c r="B332" s="2" t="s">
        <v>655</v>
      </c>
      <c r="D332" s="18" t="s">
        <v>657</v>
      </c>
      <c r="E332" s="18" t="s">
        <v>656</v>
      </c>
      <c r="F332" s="47">
        <v>3</v>
      </c>
      <c r="G332" s="47">
        <v>11</v>
      </c>
      <c r="H332" s="47">
        <v>1</v>
      </c>
      <c r="I332" s="59">
        <v>43957</v>
      </c>
      <c r="J332" s="47">
        <v>118</v>
      </c>
      <c r="K332" s="47">
        <v>75</v>
      </c>
      <c r="L332" s="47">
        <v>79</v>
      </c>
      <c r="M332" s="47">
        <v>1</v>
      </c>
      <c r="N332" s="47">
        <v>92</v>
      </c>
      <c r="P332" s="2">
        <v>2</v>
      </c>
      <c r="Q332" s="47">
        <v>2</v>
      </c>
      <c r="R332" s="47">
        <v>18</v>
      </c>
      <c r="S332" s="47">
        <v>36.5</v>
      </c>
      <c r="T332" s="47">
        <v>2</v>
      </c>
      <c r="U332" s="2">
        <v>22.5</v>
      </c>
      <c r="V332" s="2">
        <v>110</v>
      </c>
      <c r="W332" s="2">
        <v>0.66</v>
      </c>
      <c r="X332" s="2">
        <v>0.5</v>
      </c>
      <c r="Y332" s="2">
        <v>14.5</v>
      </c>
      <c r="Z332" s="2">
        <v>4.99</v>
      </c>
      <c r="AA332" s="2" t="s">
        <v>659</v>
      </c>
      <c r="AB332" s="2">
        <v>7100</v>
      </c>
      <c r="AC332" s="2">
        <v>0.78</v>
      </c>
      <c r="AD332" s="2">
        <v>7</v>
      </c>
      <c r="AE332" s="2">
        <v>7.0000000000000007E-2</v>
      </c>
      <c r="AF332" s="2">
        <v>433</v>
      </c>
      <c r="AG332" s="2">
        <v>185</v>
      </c>
      <c r="AH332" s="2">
        <v>3.6</v>
      </c>
      <c r="AI332" s="2">
        <v>137</v>
      </c>
      <c r="AJ332" s="2">
        <v>108</v>
      </c>
      <c r="AK332" s="2"/>
      <c r="AL332" s="2">
        <v>45</v>
      </c>
      <c r="AP332" s="2">
        <v>45</v>
      </c>
      <c r="AQ332" s="2">
        <v>159</v>
      </c>
      <c r="AT332" s="47">
        <v>257</v>
      </c>
      <c r="BB332" s="2">
        <v>7.51</v>
      </c>
      <c r="BC332" s="2">
        <v>24</v>
      </c>
      <c r="BD332" s="2">
        <v>19.2</v>
      </c>
      <c r="BE332" s="2">
        <v>88</v>
      </c>
      <c r="BT332" s="2">
        <v>2</v>
      </c>
      <c r="BU332" s="2">
        <v>1</v>
      </c>
      <c r="BV332" s="30">
        <v>2</v>
      </c>
      <c r="BX332" s="46">
        <v>16.2</v>
      </c>
    </row>
    <row r="333" spans="1:77" ht="33.75" customHeight="1" x14ac:dyDescent="0.25">
      <c r="A333" s="59">
        <v>43990</v>
      </c>
      <c r="B333" s="2" t="s">
        <v>655</v>
      </c>
      <c r="D333" s="18" t="s">
        <v>657</v>
      </c>
      <c r="E333" s="18" t="s">
        <v>656</v>
      </c>
      <c r="F333" s="47">
        <v>3</v>
      </c>
      <c r="G333" s="47">
        <v>11</v>
      </c>
      <c r="H333" s="47">
        <v>1</v>
      </c>
      <c r="I333" s="59">
        <v>43990</v>
      </c>
      <c r="J333" s="47">
        <v>118</v>
      </c>
      <c r="K333" s="47">
        <v>78</v>
      </c>
      <c r="L333" s="47">
        <v>70</v>
      </c>
      <c r="M333" s="47">
        <v>1</v>
      </c>
      <c r="N333" s="47">
        <v>91</v>
      </c>
      <c r="P333" s="2">
        <v>2</v>
      </c>
      <c r="Q333" s="47">
        <v>2</v>
      </c>
      <c r="R333" s="47">
        <v>20</v>
      </c>
      <c r="S333" s="47">
        <v>36</v>
      </c>
      <c r="T333" s="47">
        <v>2</v>
      </c>
      <c r="U333" s="47">
        <v>33.299999999999997</v>
      </c>
      <c r="V333" s="47">
        <v>77</v>
      </c>
      <c r="W333" s="47">
        <v>0.76</v>
      </c>
      <c r="X333" s="47">
        <v>15.6</v>
      </c>
      <c r="Y333" s="47">
        <v>14.1</v>
      </c>
      <c r="Z333" s="47">
        <v>4.7</v>
      </c>
      <c r="AA333" s="47" t="s">
        <v>681</v>
      </c>
      <c r="AB333" s="47">
        <v>4800</v>
      </c>
      <c r="AC333" s="47">
        <v>0.62</v>
      </c>
      <c r="AD333" s="47">
        <v>10</v>
      </c>
      <c r="AE333" s="47">
        <v>0.19</v>
      </c>
      <c r="AF333" s="47">
        <v>2.21</v>
      </c>
      <c r="AG333" s="47">
        <v>168</v>
      </c>
      <c r="AH333" s="47">
        <v>3.7</v>
      </c>
      <c r="AI333" s="47">
        <v>139</v>
      </c>
      <c r="AJ333" s="47">
        <v>110</v>
      </c>
      <c r="AK333" s="47">
        <v>8.4</v>
      </c>
      <c r="AL333" s="47">
        <v>86</v>
      </c>
      <c r="AM333" s="47">
        <v>70</v>
      </c>
      <c r="AQ333" s="47">
        <v>140</v>
      </c>
      <c r="AT333" s="47">
        <v>249</v>
      </c>
      <c r="BT333" s="2">
        <v>2</v>
      </c>
      <c r="BU333" s="2">
        <v>1</v>
      </c>
      <c r="BV333" s="30">
        <v>2</v>
      </c>
      <c r="BX333" s="46">
        <v>15.3</v>
      </c>
    </row>
    <row r="334" spans="1:77" ht="33.75" customHeight="1" x14ac:dyDescent="0.25">
      <c r="A334" s="59">
        <v>43992</v>
      </c>
      <c r="B334" s="2" t="s">
        <v>655</v>
      </c>
      <c r="D334" s="18" t="s">
        <v>657</v>
      </c>
      <c r="E334" s="18" t="s">
        <v>656</v>
      </c>
      <c r="F334" s="47">
        <v>1</v>
      </c>
      <c r="G334" s="47">
        <v>0</v>
      </c>
      <c r="H334" s="47">
        <v>1</v>
      </c>
      <c r="I334" s="59">
        <v>43992</v>
      </c>
      <c r="J334" s="47">
        <v>100</v>
      </c>
      <c r="K334" s="47">
        <v>65</v>
      </c>
      <c r="L334" s="47">
        <v>50</v>
      </c>
      <c r="M334" s="47">
        <v>1</v>
      </c>
      <c r="N334" s="47">
        <v>94</v>
      </c>
      <c r="P334" s="2">
        <v>2</v>
      </c>
      <c r="Q334" s="47">
        <v>2</v>
      </c>
      <c r="R334" s="47">
        <v>22</v>
      </c>
      <c r="S334" s="47">
        <v>37</v>
      </c>
      <c r="T334" s="47">
        <v>2</v>
      </c>
      <c r="BT334" s="2"/>
    </row>
    <row r="335" spans="1:77" ht="33.75" customHeight="1" x14ac:dyDescent="0.25">
      <c r="A335" s="59">
        <v>43974</v>
      </c>
      <c r="B335" s="47" t="s">
        <v>661</v>
      </c>
      <c r="C335" s="47">
        <v>2225281570</v>
      </c>
      <c r="D335" s="47" t="s">
        <v>663</v>
      </c>
      <c r="E335" s="61" t="s">
        <v>662</v>
      </c>
      <c r="F335" s="47">
        <v>2</v>
      </c>
      <c r="G335" s="47">
        <v>11</v>
      </c>
      <c r="H335" s="47">
        <v>1</v>
      </c>
      <c r="I335" s="59">
        <v>43973</v>
      </c>
      <c r="J335" s="47">
        <v>110</v>
      </c>
      <c r="K335" s="47">
        <v>72</v>
      </c>
      <c r="L335" s="47">
        <v>83</v>
      </c>
      <c r="M335" s="47">
        <v>1</v>
      </c>
      <c r="N335" s="47">
        <v>99</v>
      </c>
      <c r="P335" s="2"/>
      <c r="Q335" s="47">
        <v>3</v>
      </c>
      <c r="R335" s="47">
        <v>26</v>
      </c>
      <c r="S335" s="47">
        <v>36.9</v>
      </c>
      <c r="T335" s="47">
        <v>2</v>
      </c>
      <c r="U335" s="2">
        <v>61.2</v>
      </c>
      <c r="V335" s="2">
        <v>408</v>
      </c>
      <c r="W335" s="2">
        <v>1.25</v>
      </c>
      <c r="X335" s="2">
        <v>28.6</v>
      </c>
      <c r="Y335" s="2">
        <v>14.5</v>
      </c>
      <c r="Z335" s="2">
        <v>5.14</v>
      </c>
      <c r="AA335" s="2" t="s">
        <v>666</v>
      </c>
      <c r="AB335" s="2">
        <v>1130</v>
      </c>
      <c r="AC335" s="2">
        <v>1470</v>
      </c>
      <c r="AD335" s="2">
        <v>23</v>
      </c>
      <c r="AE335" s="2">
        <v>0.34</v>
      </c>
      <c r="AF335" s="2">
        <v>825</v>
      </c>
      <c r="AG335" s="2">
        <v>1.3</v>
      </c>
      <c r="AH335" s="2"/>
      <c r="AI335" s="2">
        <v>142</v>
      </c>
      <c r="AJ335" s="2">
        <v>105</v>
      </c>
      <c r="AL335" s="47">
        <v>44</v>
      </c>
      <c r="AT335" s="47">
        <v>512</v>
      </c>
      <c r="BB335" s="47">
        <v>0</v>
      </c>
      <c r="BC335" s="47">
        <v>0</v>
      </c>
      <c r="BD335" s="47">
        <v>0</v>
      </c>
      <c r="BE335" s="47">
        <v>0</v>
      </c>
      <c r="BT335" s="2">
        <v>2</v>
      </c>
      <c r="BU335" s="2">
        <v>1</v>
      </c>
      <c r="BV335" s="30">
        <v>2</v>
      </c>
      <c r="BX335" s="46">
        <v>15.2</v>
      </c>
    </row>
    <row r="336" spans="1:77" ht="33.75" customHeight="1" x14ac:dyDescent="0.25">
      <c r="A336" s="59">
        <v>43983</v>
      </c>
      <c r="B336" s="47" t="s">
        <v>661</v>
      </c>
      <c r="C336" s="47">
        <v>2225281571</v>
      </c>
      <c r="D336" s="47" t="s">
        <v>663</v>
      </c>
      <c r="E336" s="61" t="s">
        <v>662</v>
      </c>
      <c r="F336" s="47">
        <v>3</v>
      </c>
      <c r="G336" s="47">
        <v>0</v>
      </c>
      <c r="H336" s="47">
        <v>1</v>
      </c>
      <c r="I336" s="59">
        <v>43983</v>
      </c>
      <c r="J336" s="47">
        <v>100</v>
      </c>
      <c r="K336" s="47">
        <v>60</v>
      </c>
      <c r="L336" s="47">
        <v>70</v>
      </c>
      <c r="M336" s="47">
        <v>1</v>
      </c>
      <c r="N336" s="47">
        <v>91</v>
      </c>
      <c r="P336" s="2">
        <v>2</v>
      </c>
      <c r="Q336" s="47">
        <v>2</v>
      </c>
      <c r="R336" s="47">
        <v>20</v>
      </c>
      <c r="S336" s="47">
        <v>37</v>
      </c>
      <c r="T336" s="47">
        <v>2</v>
      </c>
      <c r="U336" s="47">
        <v>33</v>
      </c>
      <c r="V336" s="47">
        <v>125</v>
      </c>
      <c r="W336" s="47">
        <v>0.66</v>
      </c>
      <c r="X336" s="47">
        <v>15.5</v>
      </c>
      <c r="Y336" s="47">
        <v>13.9</v>
      </c>
      <c r="Z336" s="47">
        <v>4.75</v>
      </c>
      <c r="AA336" s="47" t="s">
        <v>680</v>
      </c>
      <c r="AB336" s="47">
        <v>5000</v>
      </c>
      <c r="AC336" s="47">
        <v>300</v>
      </c>
      <c r="AD336" s="47">
        <v>50</v>
      </c>
      <c r="AE336" s="47">
        <v>0</v>
      </c>
      <c r="AF336" s="47">
        <v>360</v>
      </c>
      <c r="AG336" s="47">
        <v>1</v>
      </c>
      <c r="AH336" s="47">
        <v>4</v>
      </c>
      <c r="AI336" s="47">
        <v>138</v>
      </c>
      <c r="AJ336" s="47">
        <v>106</v>
      </c>
      <c r="BB336" s="47">
        <v>0</v>
      </c>
      <c r="BC336" s="47">
        <v>0</v>
      </c>
      <c r="BD336" s="47">
        <v>0</v>
      </c>
      <c r="BE336" s="47">
        <v>0</v>
      </c>
      <c r="BT336" s="2"/>
      <c r="BX336" s="46">
        <v>13.8</v>
      </c>
    </row>
    <row r="337" spans="1:76" ht="33.75" customHeight="1" x14ac:dyDescent="0.25">
      <c r="A337" s="59">
        <v>43991</v>
      </c>
      <c r="B337" s="47" t="s">
        <v>661</v>
      </c>
      <c r="C337" s="47">
        <v>2225281572</v>
      </c>
      <c r="D337" s="47" t="s">
        <v>663</v>
      </c>
      <c r="E337" s="61" t="s">
        <v>662</v>
      </c>
      <c r="F337" s="47">
        <v>3</v>
      </c>
      <c r="G337" s="47">
        <v>0</v>
      </c>
      <c r="H337" s="47">
        <v>1</v>
      </c>
      <c r="I337" s="59">
        <v>44080</v>
      </c>
      <c r="J337" s="47">
        <v>104</v>
      </c>
      <c r="K337" s="47">
        <v>58</v>
      </c>
      <c r="L337" s="47">
        <v>95</v>
      </c>
      <c r="M337" s="47">
        <v>1</v>
      </c>
      <c r="N337" s="47">
        <v>94</v>
      </c>
      <c r="P337" s="2">
        <v>2</v>
      </c>
      <c r="Q337" s="47">
        <v>2</v>
      </c>
      <c r="R337" s="47">
        <v>14</v>
      </c>
      <c r="S337" s="47">
        <v>36.5</v>
      </c>
      <c r="T337" s="47">
        <v>2</v>
      </c>
      <c r="BT337" s="2"/>
    </row>
    <row r="338" spans="1:76" ht="33.75" customHeight="1" x14ac:dyDescent="0.25">
      <c r="A338" s="14">
        <v>43981</v>
      </c>
      <c r="B338" s="2" t="s">
        <v>667</v>
      </c>
      <c r="C338" s="2">
        <v>2221638303</v>
      </c>
      <c r="D338" s="18" t="s">
        <v>669</v>
      </c>
      <c r="E338" s="18" t="s">
        <v>668</v>
      </c>
      <c r="F338" s="47">
        <v>3</v>
      </c>
      <c r="G338" s="47">
        <v>11</v>
      </c>
      <c r="H338" s="47">
        <v>1</v>
      </c>
      <c r="I338" s="47" t="s">
        <v>642</v>
      </c>
      <c r="J338" s="47">
        <v>92</v>
      </c>
      <c r="K338" s="47">
        <v>68</v>
      </c>
      <c r="L338" s="47">
        <v>91</v>
      </c>
      <c r="M338" s="47">
        <v>1</v>
      </c>
      <c r="N338" s="47">
        <v>92</v>
      </c>
      <c r="O338" s="47">
        <v>89</v>
      </c>
      <c r="P338" s="2">
        <v>2</v>
      </c>
      <c r="Q338" s="47">
        <v>3</v>
      </c>
      <c r="R338" s="47">
        <v>24</v>
      </c>
      <c r="S338" s="47">
        <v>36</v>
      </c>
      <c r="T338" s="47">
        <v>2</v>
      </c>
      <c r="U338" s="2">
        <v>51.4</v>
      </c>
      <c r="V338" s="2">
        <v>151</v>
      </c>
      <c r="W338" s="2">
        <v>0.82</v>
      </c>
      <c r="X338" s="2">
        <v>24</v>
      </c>
      <c r="Y338" s="2">
        <v>12.8</v>
      </c>
      <c r="Z338" s="2">
        <v>4.68</v>
      </c>
      <c r="AA338" s="2" t="s">
        <v>671</v>
      </c>
      <c r="AB338" s="2">
        <v>1290</v>
      </c>
      <c r="AC338" s="2">
        <v>900</v>
      </c>
      <c r="AD338" s="2">
        <v>0</v>
      </c>
      <c r="AE338" s="2">
        <v>0</v>
      </c>
      <c r="AF338" s="2">
        <v>1122</v>
      </c>
      <c r="AG338" s="2">
        <v>77</v>
      </c>
      <c r="AL338" s="47">
        <v>34</v>
      </c>
      <c r="AP338" s="47">
        <v>27</v>
      </c>
      <c r="BB338" s="2">
        <v>7.44</v>
      </c>
      <c r="BC338" s="2">
        <v>30</v>
      </c>
      <c r="BD338" s="2">
        <v>20.399999999999999</v>
      </c>
      <c r="BE338" s="2">
        <v>82</v>
      </c>
      <c r="BT338" s="2">
        <v>2</v>
      </c>
      <c r="BU338" s="2">
        <v>1</v>
      </c>
      <c r="BV338" s="30">
        <v>2</v>
      </c>
      <c r="BX338" s="46">
        <v>15.5</v>
      </c>
    </row>
    <row r="339" spans="1:76" ht="33.75" customHeight="1" x14ac:dyDescent="0.25">
      <c r="A339" s="59">
        <v>43927</v>
      </c>
      <c r="B339" s="2" t="s">
        <v>667</v>
      </c>
      <c r="C339" s="2">
        <v>2221638304</v>
      </c>
      <c r="D339" s="18" t="s">
        <v>669</v>
      </c>
      <c r="E339" s="18" t="s">
        <v>668</v>
      </c>
      <c r="F339" s="47">
        <v>2</v>
      </c>
      <c r="G339" s="47">
        <v>11</v>
      </c>
      <c r="H339" s="47">
        <v>2</v>
      </c>
      <c r="I339" s="59">
        <v>43926</v>
      </c>
      <c r="J339" s="47">
        <v>101</v>
      </c>
      <c r="K339" s="47">
        <v>76</v>
      </c>
      <c r="L339" s="47">
        <v>79</v>
      </c>
      <c r="M339" s="47">
        <v>1</v>
      </c>
      <c r="N339" s="47">
        <v>94</v>
      </c>
      <c r="P339" s="2">
        <v>2</v>
      </c>
      <c r="R339" s="47">
        <v>14</v>
      </c>
      <c r="S339" s="47">
        <v>36</v>
      </c>
      <c r="T339" s="47">
        <v>1</v>
      </c>
      <c r="U339" s="47">
        <v>43.7</v>
      </c>
      <c r="V339" s="47">
        <v>84</v>
      </c>
      <c r="W339" s="47">
        <v>0.6</v>
      </c>
      <c r="X339" s="47">
        <v>20.399999999999999</v>
      </c>
      <c r="Y339" s="47">
        <v>11.1</v>
      </c>
      <c r="Z339" s="47">
        <v>4.13</v>
      </c>
      <c r="AA339" s="47" t="s">
        <v>679</v>
      </c>
      <c r="AB339" s="47">
        <v>8700</v>
      </c>
      <c r="AC339" s="47">
        <v>700</v>
      </c>
      <c r="AD339" s="47">
        <v>90</v>
      </c>
      <c r="AE339" s="47">
        <v>0</v>
      </c>
      <c r="AF339" s="47">
        <v>5650</v>
      </c>
      <c r="AG339" s="47">
        <v>209</v>
      </c>
      <c r="AH339" s="47">
        <v>3.9</v>
      </c>
      <c r="AI339" s="47">
        <v>137</v>
      </c>
      <c r="AJ339" s="47">
        <v>108</v>
      </c>
      <c r="AL339" s="47">
        <v>20</v>
      </c>
      <c r="AP339" s="47">
        <v>25</v>
      </c>
      <c r="BT339" s="2">
        <v>2</v>
      </c>
      <c r="BU339" s="2">
        <v>1</v>
      </c>
      <c r="BV339" s="30">
        <v>2</v>
      </c>
      <c r="BX339" s="46">
        <v>14.8</v>
      </c>
    </row>
    <row r="340" spans="1:76" ht="33.75" customHeight="1" x14ac:dyDescent="0.25">
      <c r="A340" s="59">
        <v>43992</v>
      </c>
      <c r="B340" s="2" t="s">
        <v>667</v>
      </c>
      <c r="C340" s="2">
        <v>2221638305</v>
      </c>
      <c r="D340" s="18" t="s">
        <v>669</v>
      </c>
      <c r="E340" s="18" t="s">
        <v>668</v>
      </c>
      <c r="F340" s="47">
        <v>1</v>
      </c>
      <c r="G340" s="47">
        <v>1</v>
      </c>
      <c r="H340" s="47">
        <v>1</v>
      </c>
      <c r="I340" s="68">
        <v>44110</v>
      </c>
      <c r="J340" s="47">
        <v>110</v>
      </c>
      <c r="K340" s="47">
        <v>70</v>
      </c>
      <c r="L340" s="47">
        <v>60</v>
      </c>
      <c r="M340" s="47">
        <v>1</v>
      </c>
      <c r="O340" s="47">
        <v>90</v>
      </c>
      <c r="P340" s="2">
        <v>2</v>
      </c>
      <c r="R340" s="47">
        <v>20</v>
      </c>
      <c r="S340" s="47">
        <v>37.4</v>
      </c>
      <c r="T340" s="47">
        <v>2</v>
      </c>
      <c r="BT340" s="2"/>
    </row>
    <row r="341" spans="1:76" ht="33.75" customHeight="1" x14ac:dyDescent="0.25">
      <c r="A341" s="14">
        <v>43957</v>
      </c>
      <c r="B341" s="2" t="s">
        <v>672</v>
      </c>
      <c r="C341" s="2">
        <v>2441187002</v>
      </c>
      <c r="D341" s="18" t="s">
        <v>674</v>
      </c>
      <c r="E341" s="18" t="s">
        <v>673</v>
      </c>
      <c r="F341" s="47">
        <v>2</v>
      </c>
      <c r="G341" s="47">
        <v>2</v>
      </c>
      <c r="H341" s="47">
        <v>2</v>
      </c>
      <c r="I341" s="59">
        <v>43957</v>
      </c>
      <c r="J341" s="47">
        <v>114</v>
      </c>
      <c r="K341" s="47">
        <v>76</v>
      </c>
      <c r="L341" s="47">
        <v>94</v>
      </c>
      <c r="M341" s="47">
        <v>1</v>
      </c>
      <c r="N341" s="47">
        <v>94</v>
      </c>
      <c r="P341" s="2">
        <v>2</v>
      </c>
      <c r="Q341" s="47">
        <v>3</v>
      </c>
      <c r="R341" s="47">
        <v>24</v>
      </c>
      <c r="S341" s="47">
        <v>36</v>
      </c>
      <c r="T341" s="47">
        <v>2</v>
      </c>
      <c r="U341" s="2">
        <v>26.1</v>
      </c>
      <c r="V341" s="2">
        <v>100</v>
      </c>
      <c r="W341" s="2">
        <v>0.91</v>
      </c>
      <c r="X341" s="2">
        <v>12.2</v>
      </c>
      <c r="Y341" s="2">
        <v>14.8</v>
      </c>
      <c r="Z341" s="2">
        <v>4.92</v>
      </c>
      <c r="AA341" s="2" t="s">
        <v>676</v>
      </c>
      <c r="AB341" s="2">
        <v>4700</v>
      </c>
      <c r="AC341" s="2">
        <v>520</v>
      </c>
      <c r="AD341" s="2">
        <v>0.05</v>
      </c>
      <c r="AE341" s="2">
        <v>0.05</v>
      </c>
      <c r="AF341" s="2">
        <v>3010</v>
      </c>
      <c r="AG341" s="2">
        <v>108</v>
      </c>
      <c r="AH341" s="2">
        <v>4</v>
      </c>
      <c r="AI341" s="2">
        <v>137</v>
      </c>
      <c r="AJ341" s="2">
        <v>105</v>
      </c>
      <c r="AK341" s="2"/>
      <c r="AL341" s="2">
        <v>26</v>
      </c>
      <c r="AP341" s="47">
        <v>26</v>
      </c>
      <c r="BB341" s="66">
        <v>7.35</v>
      </c>
      <c r="BC341" s="67">
        <v>26</v>
      </c>
      <c r="BD341" s="67">
        <v>14.4</v>
      </c>
      <c r="BE341" s="67">
        <v>50</v>
      </c>
      <c r="BT341" s="2">
        <v>2</v>
      </c>
      <c r="BU341" s="2">
        <v>1</v>
      </c>
      <c r="BV341" s="30">
        <v>2</v>
      </c>
      <c r="BX341" s="46">
        <v>14.4</v>
      </c>
    </row>
    <row r="342" spans="1:76" ht="33.75" customHeight="1" x14ac:dyDescent="0.25">
      <c r="A342" s="59">
        <v>43990</v>
      </c>
      <c r="B342" s="2" t="s">
        <v>672</v>
      </c>
      <c r="C342" s="2">
        <v>2441187003</v>
      </c>
      <c r="D342" s="18" t="s">
        <v>674</v>
      </c>
      <c r="E342" s="18" t="s">
        <v>673</v>
      </c>
      <c r="F342" s="47">
        <v>1</v>
      </c>
      <c r="G342" s="47">
        <v>11</v>
      </c>
      <c r="H342" s="47">
        <v>2</v>
      </c>
      <c r="I342" s="59">
        <v>44049</v>
      </c>
      <c r="J342" s="47">
        <v>96</v>
      </c>
      <c r="K342" s="47">
        <v>66</v>
      </c>
      <c r="L342" s="47">
        <v>61</v>
      </c>
      <c r="M342" s="47">
        <v>1</v>
      </c>
      <c r="N342" s="47">
        <v>93</v>
      </c>
      <c r="P342" s="2">
        <v>2</v>
      </c>
      <c r="R342" s="47">
        <v>16</v>
      </c>
      <c r="S342" s="47">
        <v>36</v>
      </c>
      <c r="T342" s="47">
        <v>2</v>
      </c>
      <c r="U342" s="47">
        <v>36.799999999999997</v>
      </c>
      <c r="V342" s="47">
        <v>81</v>
      </c>
      <c r="W342" s="47">
        <v>0.7</v>
      </c>
      <c r="X342" s="47">
        <v>17.2</v>
      </c>
      <c r="Y342" s="47">
        <v>12.4</v>
      </c>
      <c r="Z342" s="47">
        <v>4.08</v>
      </c>
      <c r="AA342" s="47" t="s">
        <v>678</v>
      </c>
      <c r="AB342" s="47">
        <v>7800</v>
      </c>
      <c r="AC342" s="47">
        <v>620</v>
      </c>
      <c r="AD342" s="47">
        <v>0</v>
      </c>
      <c r="AE342" s="47">
        <v>0.08</v>
      </c>
      <c r="AF342" s="47">
        <v>5230</v>
      </c>
      <c r="AG342" s="47">
        <v>187</v>
      </c>
      <c r="AH342" s="47">
        <v>4.2</v>
      </c>
      <c r="AI342" s="47">
        <v>138</v>
      </c>
      <c r="AJ342" s="47">
        <v>109</v>
      </c>
      <c r="BT342" s="2">
        <v>2</v>
      </c>
      <c r="BU342" s="2">
        <v>1</v>
      </c>
      <c r="BV342" s="30">
        <v>2</v>
      </c>
      <c r="BX342" s="46">
        <v>14.1</v>
      </c>
    </row>
    <row r="343" spans="1:76" ht="33.75" customHeight="1" x14ac:dyDescent="0.25">
      <c r="A343" s="59">
        <v>43993</v>
      </c>
      <c r="B343" s="2" t="s">
        <v>672</v>
      </c>
      <c r="C343" s="2">
        <v>2441187004</v>
      </c>
      <c r="D343" s="18" t="s">
        <v>674</v>
      </c>
      <c r="E343" s="18" t="s">
        <v>673</v>
      </c>
      <c r="F343" s="47">
        <v>1</v>
      </c>
      <c r="G343" s="47">
        <v>1</v>
      </c>
      <c r="H343" s="47">
        <v>1</v>
      </c>
      <c r="I343" s="59">
        <v>44141</v>
      </c>
      <c r="J343" s="47">
        <v>115</v>
      </c>
      <c r="K343" s="47">
        <v>73</v>
      </c>
      <c r="L343" s="47">
        <v>63</v>
      </c>
      <c r="M343" s="47">
        <v>1</v>
      </c>
      <c r="O343" s="47">
        <v>95</v>
      </c>
      <c r="P343" s="2">
        <v>2</v>
      </c>
      <c r="R343" s="47">
        <v>20</v>
      </c>
      <c r="S343" s="47">
        <v>37.200000000000003</v>
      </c>
      <c r="T343" s="47">
        <v>2</v>
      </c>
      <c r="U343" s="47">
        <v>32.1</v>
      </c>
      <c r="V343" s="47">
        <v>82</v>
      </c>
      <c r="W343" s="47">
        <v>0.79</v>
      </c>
      <c r="X343" s="47">
        <v>15</v>
      </c>
      <c r="Y343" s="47">
        <v>12.7</v>
      </c>
      <c r="Z343" s="47">
        <v>4.2</v>
      </c>
      <c r="AA343" s="47" t="s">
        <v>677</v>
      </c>
      <c r="AB343" s="47">
        <v>7200</v>
      </c>
      <c r="AC343" s="47">
        <v>580</v>
      </c>
      <c r="AD343" s="47">
        <v>0</v>
      </c>
      <c r="AE343" s="47">
        <v>7.0000000000000007E-2</v>
      </c>
      <c r="AF343" s="47">
        <v>403</v>
      </c>
      <c r="AG343" s="47">
        <v>252</v>
      </c>
      <c r="AH343" s="47">
        <v>4.0999999999999996</v>
      </c>
      <c r="AI343" s="47">
        <v>140</v>
      </c>
      <c r="AJ343" s="47">
        <v>109</v>
      </c>
      <c r="AL343" s="47">
        <v>84</v>
      </c>
      <c r="AP343" s="47">
        <v>250</v>
      </c>
      <c r="BT343" s="2">
        <v>2</v>
      </c>
      <c r="BU343" s="2">
        <v>1</v>
      </c>
      <c r="BV343" s="30">
        <v>2</v>
      </c>
      <c r="BX343" s="46">
        <v>14</v>
      </c>
    </row>
    <row r="344" spans="1:76" ht="33.75" customHeight="1" x14ac:dyDescent="0.25">
      <c r="A344" s="14">
        <v>43979</v>
      </c>
      <c r="B344" s="2" t="s">
        <v>179</v>
      </c>
      <c r="C344" s="2">
        <v>2212741831</v>
      </c>
      <c r="D344" s="18" t="s">
        <v>697</v>
      </c>
      <c r="E344" s="18" t="s">
        <v>696</v>
      </c>
      <c r="F344" s="47">
        <v>2</v>
      </c>
      <c r="G344" s="33">
        <v>11</v>
      </c>
      <c r="H344" s="15">
        <v>1</v>
      </c>
      <c r="I344" s="14">
        <v>43979</v>
      </c>
      <c r="J344" s="2">
        <v>118</v>
      </c>
      <c r="K344" s="2">
        <v>71</v>
      </c>
      <c r="L344" s="2">
        <v>97</v>
      </c>
      <c r="M344" s="2">
        <v>1</v>
      </c>
      <c r="N344" s="2">
        <v>96</v>
      </c>
      <c r="O344" s="2">
        <v>84</v>
      </c>
      <c r="P344" s="2">
        <v>2</v>
      </c>
      <c r="Q344" s="2">
        <v>3</v>
      </c>
      <c r="R344" s="2">
        <v>19</v>
      </c>
      <c r="S344" s="2">
        <v>36.9</v>
      </c>
      <c r="T344" s="2">
        <v>2</v>
      </c>
      <c r="U344" s="2">
        <v>76</v>
      </c>
      <c r="V344" s="2">
        <v>146</v>
      </c>
      <c r="W344" s="2">
        <v>1.41</v>
      </c>
      <c r="X344" s="2">
        <v>35</v>
      </c>
      <c r="Y344" s="2">
        <v>13.6</v>
      </c>
      <c r="Z344" s="2">
        <v>4.5</v>
      </c>
      <c r="AA344" s="2">
        <v>310000</v>
      </c>
      <c r="AB344" s="2">
        <v>6200</v>
      </c>
      <c r="AC344" s="2">
        <v>560</v>
      </c>
      <c r="AD344" s="2">
        <v>0</v>
      </c>
      <c r="AE344" s="2">
        <v>120</v>
      </c>
      <c r="AF344" s="2">
        <v>4710</v>
      </c>
      <c r="AG344" s="2">
        <v>810</v>
      </c>
      <c r="AH344" s="2">
        <v>4.5999999999999996</v>
      </c>
      <c r="AI344" s="2">
        <v>138</v>
      </c>
      <c r="AJ344" s="2">
        <v>108</v>
      </c>
      <c r="AK344" s="2">
        <v>63</v>
      </c>
      <c r="AL344" s="2">
        <v>39</v>
      </c>
      <c r="AM344" s="2"/>
      <c r="AN344" s="2"/>
      <c r="AO344" s="2"/>
      <c r="AP344" s="2">
        <v>69</v>
      </c>
      <c r="AQ344" s="2" t="s">
        <v>457</v>
      </c>
      <c r="AR344" s="2"/>
      <c r="AS344" s="2"/>
      <c r="AT344" s="2">
        <v>523</v>
      </c>
      <c r="AU344" s="2"/>
      <c r="AV344" s="2"/>
      <c r="AW344" s="17"/>
      <c r="AX344" s="2"/>
      <c r="AY344" s="2"/>
      <c r="AZ344" s="2"/>
      <c r="BA344" s="2"/>
      <c r="BB344" s="2">
        <v>7.15</v>
      </c>
      <c r="BC344" s="2">
        <v>51</v>
      </c>
      <c r="BD344" s="2">
        <v>17</v>
      </c>
      <c r="BE344" s="2">
        <v>51</v>
      </c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>
        <v>1</v>
      </c>
      <c r="BT344" s="2"/>
      <c r="BV344" s="2">
        <v>1</v>
      </c>
      <c r="BX344" s="31">
        <v>13.5</v>
      </c>
    </row>
    <row r="345" spans="1:76" ht="33.75" customHeight="1" x14ac:dyDescent="0.25">
      <c r="A345" s="14">
        <v>43985</v>
      </c>
      <c r="B345" s="2" t="s">
        <v>179</v>
      </c>
      <c r="C345" s="2">
        <v>2212741832</v>
      </c>
      <c r="D345" s="18" t="s">
        <v>697</v>
      </c>
      <c r="E345" s="18" t="s">
        <v>696</v>
      </c>
      <c r="F345" s="47">
        <v>2</v>
      </c>
      <c r="G345" s="47">
        <v>15</v>
      </c>
      <c r="H345" s="47">
        <v>1</v>
      </c>
      <c r="I345" s="14">
        <v>43985</v>
      </c>
      <c r="J345" s="47">
        <v>120</v>
      </c>
      <c r="K345" s="47">
        <v>59</v>
      </c>
      <c r="L345" s="47">
        <v>85</v>
      </c>
      <c r="M345" s="47">
        <v>1</v>
      </c>
      <c r="N345" s="47">
        <v>90</v>
      </c>
      <c r="P345" s="2">
        <v>2</v>
      </c>
      <c r="Q345" s="47">
        <v>15</v>
      </c>
      <c r="R345" s="47">
        <v>20</v>
      </c>
      <c r="S345" s="47">
        <v>37</v>
      </c>
      <c r="T345" s="47">
        <v>1</v>
      </c>
      <c r="U345" s="47">
        <v>129</v>
      </c>
      <c r="V345" s="47">
        <v>191</v>
      </c>
      <c r="W345" s="47">
        <v>5.7</v>
      </c>
      <c r="X345" s="47">
        <v>60</v>
      </c>
      <c r="Y345" s="47">
        <v>12</v>
      </c>
      <c r="Z345" s="47">
        <v>4.3</v>
      </c>
      <c r="AA345" s="47">
        <v>402000</v>
      </c>
      <c r="AB345" s="47">
        <v>3600</v>
      </c>
      <c r="AC345" s="47">
        <v>12020</v>
      </c>
      <c r="AD345" s="47">
        <v>140</v>
      </c>
      <c r="AE345" s="47">
        <v>140</v>
      </c>
      <c r="AF345" s="47">
        <v>11150</v>
      </c>
      <c r="AG345" s="47">
        <v>950</v>
      </c>
      <c r="AI345" s="47">
        <v>134</v>
      </c>
      <c r="AJ345" s="47">
        <v>102</v>
      </c>
      <c r="AL345" s="47">
        <v>221</v>
      </c>
      <c r="AP345" s="47">
        <v>90</v>
      </c>
      <c r="AT345" s="47">
        <v>714</v>
      </c>
      <c r="BB345" s="47">
        <v>6.8</v>
      </c>
      <c r="BC345" s="47">
        <v>109</v>
      </c>
      <c r="BD345" s="47">
        <v>17</v>
      </c>
      <c r="BE345" s="47">
        <v>59</v>
      </c>
      <c r="BV345" s="30">
        <v>1</v>
      </c>
    </row>
    <row r="346" spans="1:76" ht="33.75" customHeight="1" x14ac:dyDescent="0.25">
      <c r="A346" s="14">
        <v>43983</v>
      </c>
      <c r="B346" s="2" t="s">
        <v>699</v>
      </c>
      <c r="C346" s="2">
        <v>2221774670</v>
      </c>
      <c r="D346" s="18" t="s">
        <v>701</v>
      </c>
      <c r="E346" s="18" t="s">
        <v>700</v>
      </c>
      <c r="F346" s="47">
        <v>2</v>
      </c>
      <c r="G346" s="33">
        <v>1</v>
      </c>
      <c r="H346" s="15">
        <v>1</v>
      </c>
      <c r="I346" s="14">
        <v>43983</v>
      </c>
      <c r="J346" s="2">
        <v>114</v>
      </c>
      <c r="K346" s="2">
        <v>66</v>
      </c>
      <c r="L346" s="2">
        <v>81</v>
      </c>
      <c r="M346" s="2">
        <v>1</v>
      </c>
      <c r="N346" s="2"/>
      <c r="O346" s="2">
        <v>75</v>
      </c>
      <c r="P346" s="2">
        <v>2</v>
      </c>
      <c r="Q346" s="2"/>
      <c r="R346" s="2">
        <v>29</v>
      </c>
      <c r="S346" s="2">
        <v>37</v>
      </c>
      <c r="T346" s="2">
        <v>2</v>
      </c>
      <c r="U346" s="2">
        <v>42</v>
      </c>
      <c r="V346" s="2">
        <v>115</v>
      </c>
      <c r="W346" s="2">
        <v>0.78</v>
      </c>
      <c r="X346" s="2">
        <v>20</v>
      </c>
      <c r="Y346" s="2">
        <v>14.1</v>
      </c>
      <c r="Z346" s="2">
        <v>5.3</v>
      </c>
      <c r="AA346" s="2">
        <v>165000</v>
      </c>
      <c r="AB346" s="2">
        <v>19200</v>
      </c>
      <c r="AC346" s="2">
        <v>1730</v>
      </c>
      <c r="AD346" s="2">
        <v>0</v>
      </c>
      <c r="AE346" s="2">
        <v>0</v>
      </c>
      <c r="AF346" s="2">
        <v>16510</v>
      </c>
      <c r="AG346" s="2">
        <v>770</v>
      </c>
      <c r="AH346" s="2">
        <v>3.7</v>
      </c>
      <c r="AI346" s="2">
        <v>137</v>
      </c>
      <c r="AJ346" s="2">
        <v>106</v>
      </c>
      <c r="AK346" s="2"/>
      <c r="AL346" s="2">
        <v>54</v>
      </c>
      <c r="AM346" s="2"/>
      <c r="AN346" s="2"/>
      <c r="AO346" s="2"/>
      <c r="AP346" s="2">
        <v>59</v>
      </c>
      <c r="AQ346" s="2"/>
      <c r="AR346" s="2"/>
      <c r="AS346" s="2"/>
      <c r="AT346" s="2">
        <v>402</v>
      </c>
      <c r="AU346" s="2"/>
      <c r="AV346" s="2"/>
      <c r="AW346" s="17"/>
      <c r="AX346" s="2"/>
      <c r="AY346" s="2"/>
      <c r="AZ346" s="2"/>
      <c r="BA346" s="2"/>
      <c r="BB346" s="2">
        <v>7.5</v>
      </c>
      <c r="BC346" s="2">
        <v>22</v>
      </c>
      <c r="BD346" s="2">
        <v>17</v>
      </c>
      <c r="BE346" s="2">
        <v>46</v>
      </c>
      <c r="BF346" s="2"/>
      <c r="BG346" s="2">
        <v>125</v>
      </c>
      <c r="BH346" s="2">
        <v>19</v>
      </c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T346" s="2"/>
      <c r="BV346" s="2">
        <v>1</v>
      </c>
      <c r="BX346" s="31">
        <v>15.6</v>
      </c>
    </row>
    <row r="347" spans="1:76" ht="33.75" customHeight="1" x14ac:dyDescent="0.25">
      <c r="A347" s="14">
        <v>43977</v>
      </c>
      <c r="B347" s="2" t="s">
        <v>179</v>
      </c>
      <c r="C347" s="2">
        <v>2481703414</v>
      </c>
      <c r="D347" s="18" t="s">
        <v>703</v>
      </c>
      <c r="E347" s="18" t="s">
        <v>704</v>
      </c>
      <c r="F347" s="47">
        <v>2</v>
      </c>
      <c r="G347" s="33">
        <v>11</v>
      </c>
      <c r="H347" s="15">
        <v>1</v>
      </c>
      <c r="I347" s="14">
        <v>43977</v>
      </c>
      <c r="J347" s="2">
        <v>139</v>
      </c>
      <c r="K347" s="2">
        <v>62</v>
      </c>
      <c r="L347" s="2">
        <v>107</v>
      </c>
      <c r="M347" s="2">
        <v>1</v>
      </c>
      <c r="N347" s="2">
        <v>90</v>
      </c>
      <c r="O347" s="2">
        <v>75</v>
      </c>
      <c r="P347" s="2">
        <v>2</v>
      </c>
      <c r="Q347" s="2">
        <v>10</v>
      </c>
      <c r="R347" s="2">
        <v>24</v>
      </c>
      <c r="S347" s="2">
        <v>35.9</v>
      </c>
      <c r="T347" s="2">
        <v>1</v>
      </c>
      <c r="U347" s="2">
        <v>58</v>
      </c>
      <c r="V347" s="2">
        <v>304</v>
      </c>
      <c r="W347" s="2">
        <v>0.93</v>
      </c>
      <c r="X347" s="2">
        <v>27</v>
      </c>
      <c r="Y347" s="2">
        <v>16.399999999999999</v>
      </c>
      <c r="Z347" s="2">
        <v>5.6</v>
      </c>
      <c r="AA347" s="2">
        <v>139000</v>
      </c>
      <c r="AB347" s="2">
        <v>13100</v>
      </c>
      <c r="AC347" s="2">
        <v>1180</v>
      </c>
      <c r="AD347" s="2">
        <v>0</v>
      </c>
      <c r="AE347" s="2">
        <v>660</v>
      </c>
      <c r="AF347" s="2">
        <v>10610</v>
      </c>
      <c r="AG347" s="2">
        <v>660</v>
      </c>
      <c r="AH347" s="2">
        <v>4.9000000000000004</v>
      </c>
      <c r="AI347" s="2">
        <v>140</v>
      </c>
      <c r="AJ347" s="2">
        <v>108</v>
      </c>
      <c r="AK347" s="2"/>
      <c r="AL347" s="2">
        <v>125</v>
      </c>
      <c r="AM347" s="2">
        <v>93</v>
      </c>
      <c r="AN347" s="2"/>
      <c r="AO347" s="2"/>
      <c r="AP347" s="2">
        <v>94</v>
      </c>
      <c r="AQ347" s="2">
        <v>158333</v>
      </c>
      <c r="AR347" s="2"/>
      <c r="AS347" s="2"/>
      <c r="AT347" s="2"/>
      <c r="AU347" s="2">
        <v>0</v>
      </c>
      <c r="AV347" s="2">
        <v>30</v>
      </c>
      <c r="AW347" s="17">
        <v>4</v>
      </c>
      <c r="AX347" s="2">
        <v>40</v>
      </c>
      <c r="AY347" s="2">
        <v>0</v>
      </c>
      <c r="AZ347" s="2">
        <v>0</v>
      </c>
      <c r="BA347" s="2">
        <v>2</v>
      </c>
      <c r="BB347" s="2">
        <v>7.3</v>
      </c>
      <c r="BC347" s="2">
        <v>12</v>
      </c>
      <c r="BD347" s="2">
        <v>5.9</v>
      </c>
      <c r="BE347" s="2">
        <v>41</v>
      </c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T347" s="2"/>
      <c r="BV347" s="2">
        <v>2</v>
      </c>
      <c r="BX347" s="31">
        <v>14.2</v>
      </c>
    </row>
    <row r="348" spans="1:76" ht="33.75" customHeight="1" x14ac:dyDescent="0.25">
      <c r="A348" s="14">
        <v>43983</v>
      </c>
      <c r="B348" s="2" t="s">
        <v>179</v>
      </c>
      <c r="C348" s="2">
        <v>2481703415</v>
      </c>
      <c r="D348" s="18" t="s">
        <v>703</v>
      </c>
      <c r="E348" s="18" t="s">
        <v>704</v>
      </c>
      <c r="F348" s="47">
        <v>2</v>
      </c>
      <c r="G348" s="33">
        <v>15</v>
      </c>
      <c r="H348" s="15">
        <v>1</v>
      </c>
      <c r="I348" s="14">
        <v>43983</v>
      </c>
      <c r="J348" s="47">
        <v>115</v>
      </c>
      <c r="K348" s="47">
        <v>64</v>
      </c>
      <c r="L348" s="47">
        <v>90</v>
      </c>
      <c r="M348" s="47">
        <v>1</v>
      </c>
      <c r="N348" s="47">
        <v>92</v>
      </c>
      <c r="P348" s="2">
        <v>2</v>
      </c>
      <c r="R348" s="47">
        <v>20</v>
      </c>
      <c r="S348" s="47">
        <v>36</v>
      </c>
      <c r="T348" s="47">
        <v>2</v>
      </c>
      <c r="U348" s="47">
        <v>71</v>
      </c>
      <c r="V348" s="47">
        <v>250</v>
      </c>
      <c r="W348" s="47">
        <v>0.76</v>
      </c>
      <c r="X348" s="47">
        <v>33</v>
      </c>
      <c r="Y348" s="47" t="s">
        <v>705</v>
      </c>
      <c r="Z348" s="47">
        <v>4.0999999999999996</v>
      </c>
      <c r="AA348" s="47">
        <v>122000</v>
      </c>
      <c r="AB348" s="47">
        <v>12000</v>
      </c>
      <c r="AC348" s="47">
        <v>360</v>
      </c>
      <c r="AD348" s="47">
        <v>120</v>
      </c>
      <c r="AE348" s="47">
        <v>0</v>
      </c>
      <c r="AF348" s="47">
        <v>11040</v>
      </c>
      <c r="AG348" s="47">
        <v>600</v>
      </c>
      <c r="AH348" s="47">
        <v>4.3</v>
      </c>
      <c r="AI348" s="47">
        <v>142</v>
      </c>
      <c r="AJ348" s="47">
        <v>108</v>
      </c>
      <c r="AK348" s="47">
        <v>7.5</v>
      </c>
      <c r="AL348" s="47">
        <v>186</v>
      </c>
      <c r="AP348" s="47">
        <v>165</v>
      </c>
      <c r="AS348" s="47">
        <v>9</v>
      </c>
      <c r="AT348" s="47">
        <v>697</v>
      </c>
      <c r="BB348" s="47">
        <v>7.43</v>
      </c>
      <c r="BC348" s="47">
        <v>37</v>
      </c>
      <c r="BD348" s="47">
        <v>25</v>
      </c>
      <c r="BE348" s="47">
        <v>50</v>
      </c>
    </row>
    <row r="349" spans="1:76" ht="33.75" customHeight="1" x14ac:dyDescent="0.25">
      <c r="A349" s="14">
        <v>43983</v>
      </c>
      <c r="B349" s="2" t="s">
        <v>706</v>
      </c>
      <c r="C349" s="2">
        <v>22279321</v>
      </c>
      <c r="D349" s="18" t="s">
        <v>708</v>
      </c>
      <c r="E349" s="18" t="s">
        <v>707</v>
      </c>
      <c r="F349" s="47">
        <v>2</v>
      </c>
      <c r="G349" s="33">
        <v>11</v>
      </c>
      <c r="H349" s="15">
        <v>1</v>
      </c>
      <c r="I349" s="14">
        <v>43983</v>
      </c>
      <c r="J349" s="2">
        <v>168</v>
      </c>
      <c r="K349" s="2">
        <v>100</v>
      </c>
      <c r="L349" s="2">
        <v>123</v>
      </c>
      <c r="M349" s="2" t="s">
        <v>383</v>
      </c>
      <c r="N349" s="2"/>
      <c r="O349" s="2">
        <v>46</v>
      </c>
      <c r="P349" s="2">
        <v>2</v>
      </c>
      <c r="Q349" s="2"/>
      <c r="R349" s="2">
        <v>23</v>
      </c>
      <c r="S349" s="2">
        <v>39</v>
      </c>
      <c r="T349" s="2">
        <v>2</v>
      </c>
      <c r="U349" s="2">
        <v>31</v>
      </c>
      <c r="V349" s="2">
        <v>212</v>
      </c>
      <c r="W349" s="2">
        <v>1.0900000000000001</v>
      </c>
      <c r="X349" s="2">
        <v>14.05</v>
      </c>
      <c r="Y349" s="2">
        <v>16</v>
      </c>
      <c r="Z349" s="2">
        <v>5.2</v>
      </c>
      <c r="AA349" s="2">
        <v>202000</v>
      </c>
      <c r="AB349" s="2">
        <v>16500</v>
      </c>
      <c r="AC349" s="2">
        <v>500</v>
      </c>
      <c r="AD349" s="2">
        <v>0</v>
      </c>
      <c r="AE349" s="2">
        <v>0</v>
      </c>
      <c r="AF349" s="2">
        <v>15020</v>
      </c>
      <c r="AG349" s="2">
        <v>990</v>
      </c>
      <c r="AH349" s="2">
        <v>3.8</v>
      </c>
      <c r="AI349" s="2">
        <v>135</v>
      </c>
      <c r="AJ349" s="2">
        <v>99</v>
      </c>
      <c r="AK349" s="2"/>
      <c r="AL349" s="2">
        <v>46</v>
      </c>
      <c r="AM349" s="2"/>
      <c r="AN349" s="2"/>
      <c r="AO349" s="2"/>
      <c r="AP349" s="2">
        <v>38</v>
      </c>
      <c r="AQ349" s="2"/>
      <c r="AR349" s="2"/>
      <c r="AS349" s="2"/>
      <c r="AT349" s="2">
        <v>366</v>
      </c>
      <c r="AU349" s="2"/>
      <c r="AV349" s="2"/>
      <c r="AW349" s="17"/>
      <c r="AX349" s="2"/>
      <c r="AY349" s="2"/>
      <c r="AZ349" s="2"/>
      <c r="BA349" s="2"/>
      <c r="BB349" s="2">
        <v>7.26</v>
      </c>
      <c r="BC349" s="2">
        <v>48</v>
      </c>
      <c r="BD349" s="2">
        <v>21</v>
      </c>
      <c r="BE349" s="2">
        <v>31</v>
      </c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T349" s="2"/>
      <c r="BV349" s="2">
        <v>1</v>
      </c>
      <c r="BX349" s="31">
        <v>17.600000000000001</v>
      </c>
    </row>
    <row r="350" spans="1:76" ht="33.75" customHeight="1" x14ac:dyDescent="0.25">
      <c r="A350" s="14">
        <v>43970</v>
      </c>
      <c r="B350" s="2" t="s">
        <v>324</v>
      </c>
      <c r="C350" s="2">
        <v>2211998205</v>
      </c>
      <c r="D350" s="18" t="s">
        <v>710</v>
      </c>
      <c r="E350" s="18" t="s">
        <v>711</v>
      </c>
      <c r="F350" s="47">
        <v>3</v>
      </c>
      <c r="G350" s="33">
        <v>2</v>
      </c>
      <c r="H350" s="15">
        <v>1</v>
      </c>
      <c r="I350" s="14">
        <v>43970</v>
      </c>
      <c r="J350" s="2">
        <v>104</v>
      </c>
      <c r="K350" s="2">
        <v>67</v>
      </c>
      <c r="L350" s="2">
        <v>87</v>
      </c>
      <c r="M350" s="2">
        <v>1</v>
      </c>
      <c r="N350" s="2">
        <v>90</v>
      </c>
      <c r="O350" s="2"/>
      <c r="P350" s="2">
        <v>2</v>
      </c>
      <c r="Q350" s="2">
        <v>3</v>
      </c>
      <c r="R350" s="2">
        <v>22</v>
      </c>
      <c r="S350" s="2">
        <v>37.299999999999997</v>
      </c>
      <c r="T350" s="2">
        <v>2</v>
      </c>
      <c r="U350" s="2">
        <v>39</v>
      </c>
      <c r="V350" s="2">
        <v>68</v>
      </c>
      <c r="W350" s="2">
        <v>0.76</v>
      </c>
      <c r="X350" s="2">
        <v>18</v>
      </c>
      <c r="Y350" s="2">
        <v>12.6</v>
      </c>
      <c r="Z350" s="2">
        <v>4.3</v>
      </c>
      <c r="AA350" s="2">
        <v>117000</v>
      </c>
      <c r="AB350" s="2">
        <v>6700</v>
      </c>
      <c r="AC350" s="2">
        <v>540</v>
      </c>
      <c r="AD350" s="2">
        <v>70</v>
      </c>
      <c r="AE350" s="2">
        <v>70</v>
      </c>
      <c r="AF350" s="2">
        <v>5360</v>
      </c>
      <c r="AG350" s="2">
        <v>670</v>
      </c>
      <c r="AH350" s="2">
        <v>3.9</v>
      </c>
      <c r="AI350" s="2">
        <v>142</v>
      </c>
      <c r="AJ350" s="2">
        <v>107</v>
      </c>
      <c r="AK350" s="2"/>
      <c r="AL350" s="2">
        <v>34</v>
      </c>
      <c r="AM350" s="2"/>
      <c r="AN350" s="2"/>
      <c r="AO350" s="2"/>
      <c r="AP350" s="2">
        <v>15</v>
      </c>
      <c r="AQ350" s="2">
        <v>870</v>
      </c>
      <c r="AR350" s="2"/>
      <c r="AS350" s="2"/>
      <c r="AT350" s="2">
        <v>357</v>
      </c>
      <c r="AU350" s="2"/>
      <c r="AV350" s="2"/>
      <c r="AW350" s="17"/>
      <c r="AX350" s="2"/>
      <c r="AY350" s="2"/>
      <c r="AZ350" s="2"/>
      <c r="BA350" s="2"/>
      <c r="BB350" s="34">
        <v>7.43</v>
      </c>
      <c r="BC350" s="2">
        <v>35</v>
      </c>
      <c r="BD350" s="2">
        <v>21</v>
      </c>
      <c r="BE350" s="2">
        <v>72</v>
      </c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T350" s="2">
        <v>2</v>
      </c>
      <c r="BU350" s="2">
        <v>1</v>
      </c>
      <c r="BV350" s="2">
        <v>1</v>
      </c>
      <c r="BX350" s="31">
        <v>17.100000000000001</v>
      </c>
    </row>
    <row r="351" spans="1:76" ht="33.75" customHeight="1" x14ac:dyDescent="0.25">
      <c r="A351" s="14">
        <v>43976</v>
      </c>
      <c r="B351" s="2" t="s">
        <v>324</v>
      </c>
      <c r="C351" s="2">
        <v>2211998206</v>
      </c>
      <c r="D351" s="18" t="s">
        <v>710</v>
      </c>
      <c r="E351" s="18" t="s">
        <v>711</v>
      </c>
      <c r="F351" s="47">
        <v>2</v>
      </c>
      <c r="G351" s="33">
        <v>11</v>
      </c>
      <c r="H351" s="15">
        <v>1</v>
      </c>
      <c r="I351" s="14">
        <v>43976</v>
      </c>
      <c r="J351" s="47">
        <v>110</v>
      </c>
      <c r="K351" s="47">
        <v>60</v>
      </c>
      <c r="L351" s="47">
        <v>89</v>
      </c>
      <c r="M351" s="47">
        <v>1</v>
      </c>
      <c r="N351" s="47">
        <v>84</v>
      </c>
      <c r="P351" s="2">
        <v>2</v>
      </c>
      <c r="R351" s="47">
        <v>24</v>
      </c>
      <c r="S351" s="47">
        <v>37</v>
      </c>
      <c r="T351" s="47">
        <v>2</v>
      </c>
      <c r="U351" s="47">
        <v>43</v>
      </c>
      <c r="V351" s="47">
        <v>98</v>
      </c>
      <c r="W351" s="47">
        <v>0.52</v>
      </c>
      <c r="X351" s="47">
        <v>20.100000000000001</v>
      </c>
      <c r="Y351" s="47">
        <v>11.7</v>
      </c>
      <c r="Z351" s="47">
        <v>3.8</v>
      </c>
      <c r="AA351" s="47">
        <v>1940</v>
      </c>
      <c r="AB351" s="47">
        <v>2400</v>
      </c>
      <c r="AC351" s="47">
        <v>100</v>
      </c>
      <c r="AD351" s="47">
        <v>20</v>
      </c>
      <c r="AE351" s="47">
        <v>0</v>
      </c>
      <c r="AF351" s="47">
        <v>1900</v>
      </c>
      <c r="AG351" s="47">
        <v>380</v>
      </c>
      <c r="AH351" s="47">
        <v>3.5</v>
      </c>
      <c r="AI351" s="47">
        <v>148</v>
      </c>
      <c r="AJ351" s="47">
        <v>114</v>
      </c>
      <c r="AK351" s="47">
        <v>7.4</v>
      </c>
      <c r="AL351" s="47">
        <v>31</v>
      </c>
      <c r="AP351" s="47">
        <v>27</v>
      </c>
      <c r="AS351" s="47">
        <v>49</v>
      </c>
      <c r="AT351" s="47">
        <v>374</v>
      </c>
      <c r="BB351" s="47">
        <v>7.48</v>
      </c>
      <c r="BC351" s="47">
        <v>34</v>
      </c>
      <c r="BD351" s="47">
        <v>24</v>
      </c>
      <c r="BE351" s="47">
        <v>44</v>
      </c>
      <c r="BV351" s="30">
        <v>1</v>
      </c>
    </row>
    <row r="352" spans="1:76" ht="33.75" customHeight="1" x14ac:dyDescent="0.25">
      <c r="A352" s="14">
        <v>43981</v>
      </c>
      <c r="B352" s="2" t="s">
        <v>324</v>
      </c>
      <c r="C352" s="2">
        <v>2211998207</v>
      </c>
      <c r="D352" s="18" t="s">
        <v>710</v>
      </c>
      <c r="E352" s="18" t="s">
        <v>711</v>
      </c>
      <c r="F352" s="47">
        <v>2</v>
      </c>
      <c r="G352" s="33">
        <v>11</v>
      </c>
      <c r="H352" s="15">
        <v>1</v>
      </c>
      <c r="I352" s="14">
        <v>43981</v>
      </c>
      <c r="J352" s="47">
        <v>107</v>
      </c>
      <c r="K352" s="47">
        <v>66</v>
      </c>
      <c r="L352" s="47">
        <v>100</v>
      </c>
      <c r="M352" s="47">
        <v>1</v>
      </c>
      <c r="N352" s="47">
        <v>62</v>
      </c>
      <c r="P352" s="2">
        <v>2</v>
      </c>
      <c r="R352" s="47">
        <v>26</v>
      </c>
      <c r="S352" s="47">
        <v>37</v>
      </c>
      <c r="T352" s="47">
        <v>2</v>
      </c>
      <c r="U352" s="47">
        <v>60</v>
      </c>
      <c r="V352" s="47">
        <v>95</v>
      </c>
      <c r="W352" s="47">
        <v>0.59</v>
      </c>
      <c r="X352" s="47">
        <v>28</v>
      </c>
      <c r="Y352" s="47">
        <v>15.4</v>
      </c>
      <c r="Z352" s="47">
        <v>3.9</v>
      </c>
      <c r="AA352" s="47">
        <v>19000</v>
      </c>
      <c r="AB352" s="47">
        <v>7200</v>
      </c>
      <c r="AC352" s="47">
        <v>140</v>
      </c>
      <c r="AD352" s="47">
        <v>70</v>
      </c>
      <c r="AE352" s="47">
        <v>0</v>
      </c>
      <c r="AF352" s="47">
        <v>6480</v>
      </c>
      <c r="AG352" s="47">
        <v>500</v>
      </c>
      <c r="AH352" s="47">
        <v>3.2</v>
      </c>
      <c r="AI352" s="47">
        <v>143</v>
      </c>
      <c r="AJ352" s="47">
        <v>108</v>
      </c>
      <c r="AL352" s="47">
        <v>22</v>
      </c>
      <c r="AP352" s="47">
        <v>21</v>
      </c>
      <c r="AT352" s="47">
        <v>379</v>
      </c>
      <c r="BB352" s="47">
        <v>7.48</v>
      </c>
      <c r="BC352" s="47">
        <v>34</v>
      </c>
      <c r="BD352" s="47">
        <v>25</v>
      </c>
      <c r="BE352" s="47">
        <v>37</v>
      </c>
      <c r="BV352" s="30">
        <v>1</v>
      </c>
    </row>
    <row r="353" spans="1:76" ht="33.75" customHeight="1" x14ac:dyDescent="0.25">
      <c r="A353" s="14">
        <v>43968</v>
      </c>
      <c r="B353" s="2" t="s">
        <v>712</v>
      </c>
      <c r="C353" s="2">
        <v>2228089635</v>
      </c>
      <c r="D353" s="18" t="s">
        <v>714</v>
      </c>
      <c r="E353" s="18" t="s">
        <v>713</v>
      </c>
      <c r="F353" s="47">
        <v>2</v>
      </c>
      <c r="G353" s="33">
        <v>5</v>
      </c>
      <c r="H353" s="15">
        <v>1</v>
      </c>
      <c r="I353" s="14">
        <v>43968</v>
      </c>
      <c r="J353" s="2">
        <v>119</v>
      </c>
      <c r="K353" s="2">
        <v>75</v>
      </c>
      <c r="L353" s="2">
        <v>89</v>
      </c>
      <c r="M353" s="2">
        <v>1</v>
      </c>
      <c r="N353" s="2">
        <v>78</v>
      </c>
      <c r="O353" s="2">
        <v>75</v>
      </c>
      <c r="P353" s="2">
        <v>2</v>
      </c>
      <c r="Q353" s="2">
        <v>3</v>
      </c>
      <c r="R353" s="2">
        <v>23</v>
      </c>
      <c r="S353" s="2">
        <v>38</v>
      </c>
      <c r="T353" s="2">
        <v>2</v>
      </c>
      <c r="U353" s="2">
        <v>39</v>
      </c>
      <c r="V353" s="2">
        <v>143</v>
      </c>
      <c r="W353" s="2">
        <v>0.56000000000000005</v>
      </c>
      <c r="X353" s="2">
        <v>18</v>
      </c>
      <c r="Y353" s="2">
        <v>16.3</v>
      </c>
      <c r="Z353" s="2">
        <v>4.99</v>
      </c>
      <c r="AA353" s="2">
        <v>279000</v>
      </c>
      <c r="AB353" s="2">
        <v>4400</v>
      </c>
      <c r="AC353" s="2">
        <v>130</v>
      </c>
      <c r="AD353" s="2">
        <v>0</v>
      </c>
      <c r="AE353" s="2">
        <v>0</v>
      </c>
      <c r="AF353" s="2">
        <v>3870</v>
      </c>
      <c r="AG353" s="2">
        <v>350</v>
      </c>
      <c r="AH353" s="2">
        <v>4.4000000000000004</v>
      </c>
      <c r="AI353" s="2">
        <v>139</v>
      </c>
      <c r="AJ353" s="2">
        <v>107</v>
      </c>
      <c r="AK353" s="2">
        <v>7.6</v>
      </c>
      <c r="AL353" s="2">
        <v>38</v>
      </c>
      <c r="AM353" s="2">
        <v>57</v>
      </c>
      <c r="AN353" s="2"/>
      <c r="AO353" s="2"/>
      <c r="AP353" s="2">
        <v>17</v>
      </c>
      <c r="AQ353" s="2">
        <v>1200</v>
      </c>
      <c r="AR353" s="2"/>
      <c r="AS353" s="2"/>
      <c r="AT353" s="2">
        <v>492</v>
      </c>
      <c r="AU353" s="2"/>
      <c r="AV353" s="2"/>
      <c r="AW353" s="17"/>
      <c r="AX353" s="2"/>
      <c r="AY353" s="2"/>
      <c r="AZ353" s="2"/>
      <c r="BA353" s="2"/>
      <c r="BB353" s="34">
        <v>7.48</v>
      </c>
      <c r="BC353" s="2">
        <v>26</v>
      </c>
      <c r="BD353" s="2">
        <v>19</v>
      </c>
      <c r="BE353" s="2">
        <v>48</v>
      </c>
      <c r="BF353" s="2"/>
      <c r="BG353" s="2">
        <v>131</v>
      </c>
      <c r="BH353" s="2">
        <v>30</v>
      </c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T353" s="2"/>
      <c r="BV353" s="2">
        <v>1</v>
      </c>
      <c r="BX353" s="31">
        <v>15.2</v>
      </c>
    </row>
    <row r="354" spans="1:76" ht="33.75" customHeight="1" x14ac:dyDescent="0.25">
      <c r="A354" s="14">
        <v>43973</v>
      </c>
      <c r="B354" s="2" t="s">
        <v>712</v>
      </c>
      <c r="C354" s="2">
        <v>2228089636</v>
      </c>
      <c r="D354" s="18" t="s">
        <v>714</v>
      </c>
      <c r="E354" s="18" t="s">
        <v>713</v>
      </c>
      <c r="F354" s="47">
        <v>2</v>
      </c>
      <c r="G354" s="47">
        <v>15</v>
      </c>
      <c r="H354" s="47">
        <v>1</v>
      </c>
      <c r="I354" s="14">
        <v>43973</v>
      </c>
      <c r="J354" s="47">
        <v>150</v>
      </c>
      <c r="K354" s="47">
        <v>70</v>
      </c>
      <c r="L354" s="47">
        <v>90</v>
      </c>
      <c r="M354" s="47">
        <v>1</v>
      </c>
      <c r="N354" s="47">
        <v>80</v>
      </c>
      <c r="P354" s="2">
        <v>2</v>
      </c>
      <c r="Q354" s="47">
        <v>10</v>
      </c>
      <c r="R354" s="47">
        <v>20</v>
      </c>
      <c r="S354" s="47">
        <v>37.6</v>
      </c>
      <c r="T354" s="47">
        <v>1</v>
      </c>
      <c r="U354" s="47">
        <v>86</v>
      </c>
      <c r="V354" s="47">
        <v>135</v>
      </c>
      <c r="W354" s="47">
        <v>0.94</v>
      </c>
      <c r="X354" s="47">
        <v>40</v>
      </c>
      <c r="Y354" s="47">
        <v>14</v>
      </c>
      <c r="Z354" s="47">
        <v>4.4000000000000004</v>
      </c>
      <c r="AA354" s="47">
        <v>161000</v>
      </c>
      <c r="AB354" s="47">
        <v>11400</v>
      </c>
      <c r="AC354" s="47">
        <v>340</v>
      </c>
      <c r="AD354" s="47">
        <v>110</v>
      </c>
      <c r="AE354" s="47">
        <v>0</v>
      </c>
      <c r="AF354" s="47">
        <v>10490</v>
      </c>
      <c r="AG354" s="47">
        <v>460</v>
      </c>
      <c r="AH354" s="47">
        <v>3.6</v>
      </c>
      <c r="AI354" s="47">
        <v>153</v>
      </c>
      <c r="AJ354" s="47">
        <v>117</v>
      </c>
      <c r="AK354" s="47">
        <v>7</v>
      </c>
      <c r="AL354" s="47">
        <v>51</v>
      </c>
      <c r="AP354" s="47">
        <v>54</v>
      </c>
      <c r="AT354" s="47">
        <v>713</v>
      </c>
      <c r="BB354" s="47">
        <v>7.5</v>
      </c>
      <c r="BC354" s="47">
        <v>36</v>
      </c>
      <c r="BD354" s="47">
        <v>28</v>
      </c>
      <c r="BE354" s="47">
        <v>147</v>
      </c>
      <c r="BV354" s="30">
        <v>1</v>
      </c>
      <c r="BX354" s="46">
        <v>21.8</v>
      </c>
    </row>
    <row r="355" spans="1:76" ht="33.75" customHeight="1" x14ac:dyDescent="0.25">
      <c r="A355" s="14">
        <v>43978</v>
      </c>
      <c r="B355" s="2" t="s">
        <v>712</v>
      </c>
      <c r="C355" s="2">
        <v>2228089637</v>
      </c>
      <c r="D355" s="18" t="s">
        <v>714</v>
      </c>
      <c r="E355" s="18" t="s">
        <v>713</v>
      </c>
      <c r="F355" s="47">
        <v>2</v>
      </c>
      <c r="G355" s="47">
        <v>15</v>
      </c>
      <c r="H355" s="47">
        <v>1</v>
      </c>
      <c r="I355" s="14">
        <v>43978</v>
      </c>
      <c r="J355" s="47">
        <v>125</v>
      </c>
      <c r="K355" s="47">
        <v>85</v>
      </c>
      <c r="L355" s="47">
        <v>80</v>
      </c>
      <c r="M355" s="47">
        <v>1</v>
      </c>
      <c r="N355" s="47">
        <v>96</v>
      </c>
      <c r="P355" s="2">
        <v>2</v>
      </c>
      <c r="Q355" s="47">
        <v>15</v>
      </c>
      <c r="R355" s="47">
        <v>22</v>
      </c>
      <c r="S355" s="47">
        <v>37.5</v>
      </c>
      <c r="T355" s="47">
        <v>1</v>
      </c>
      <c r="U355" s="47">
        <v>75</v>
      </c>
      <c r="V355" s="47">
        <v>184</v>
      </c>
      <c r="W355" s="47">
        <v>1.18</v>
      </c>
      <c r="X355" s="47">
        <v>35</v>
      </c>
      <c r="AH355" s="47">
        <v>4.3</v>
      </c>
      <c r="AI355" s="47">
        <v>159</v>
      </c>
      <c r="AJ355" s="47">
        <v>125</v>
      </c>
      <c r="AL355" s="47">
        <v>98</v>
      </c>
      <c r="AM355" s="47">
        <v>38</v>
      </c>
      <c r="AP355" s="47">
        <v>65</v>
      </c>
      <c r="AT355" s="47">
        <v>929</v>
      </c>
      <c r="BB355" s="47">
        <v>7.3</v>
      </c>
      <c r="BC355" s="47">
        <v>57</v>
      </c>
      <c r="BD355" s="47">
        <v>28</v>
      </c>
      <c r="BE355" s="47">
        <v>96</v>
      </c>
      <c r="BT355" s="50">
        <v>1</v>
      </c>
      <c r="BV355" s="30">
        <v>1</v>
      </c>
    </row>
    <row r="356" spans="1:76" ht="33.75" customHeight="1" x14ac:dyDescent="0.25">
      <c r="A356" s="14">
        <v>43983</v>
      </c>
      <c r="B356" s="2" t="s">
        <v>712</v>
      </c>
      <c r="C356" s="2">
        <v>2228089638</v>
      </c>
      <c r="D356" s="18" t="s">
        <v>714</v>
      </c>
      <c r="E356" s="18" t="s">
        <v>713</v>
      </c>
      <c r="F356" s="47">
        <v>2</v>
      </c>
      <c r="G356" s="47">
        <v>15</v>
      </c>
      <c r="H356" s="47">
        <v>1</v>
      </c>
      <c r="I356" s="14">
        <v>43983</v>
      </c>
      <c r="J356" s="47">
        <v>90</v>
      </c>
      <c r="K356" s="47">
        <v>60</v>
      </c>
      <c r="L356" s="47">
        <v>60</v>
      </c>
      <c r="M356" s="47">
        <v>1</v>
      </c>
      <c r="N356" s="47">
        <v>88</v>
      </c>
      <c r="P356" s="2">
        <v>2</v>
      </c>
      <c r="Q356" s="47">
        <v>15</v>
      </c>
      <c r="R356" s="47">
        <v>24</v>
      </c>
      <c r="S356" s="47">
        <v>36</v>
      </c>
      <c r="T356" s="47">
        <v>1</v>
      </c>
      <c r="U356" s="47">
        <v>191</v>
      </c>
      <c r="V356" s="47">
        <v>228</v>
      </c>
      <c r="W356" s="47">
        <v>3.76</v>
      </c>
      <c r="X356" s="47">
        <v>89</v>
      </c>
      <c r="Y356" s="47">
        <v>11.6</v>
      </c>
      <c r="Z356" s="47">
        <v>3.5</v>
      </c>
      <c r="AA356" s="47">
        <v>104000</v>
      </c>
      <c r="AB356" s="47">
        <v>8800</v>
      </c>
      <c r="AC356" s="47">
        <v>180</v>
      </c>
      <c r="AD356" s="47">
        <v>90</v>
      </c>
      <c r="AE356" s="47">
        <v>0</v>
      </c>
      <c r="AF356" s="47" t="s">
        <v>715</v>
      </c>
      <c r="AG356" s="47">
        <v>620</v>
      </c>
      <c r="AH356" s="47">
        <v>5.6</v>
      </c>
      <c r="AI356" s="47">
        <v>154</v>
      </c>
      <c r="AJ356" s="47">
        <v>120</v>
      </c>
      <c r="AK356" s="47">
        <v>5.9</v>
      </c>
      <c r="AL356" s="47">
        <v>685</v>
      </c>
      <c r="AS356" s="47">
        <v>24</v>
      </c>
      <c r="AT356" s="47">
        <v>164</v>
      </c>
      <c r="BB356" s="47">
        <v>7.05</v>
      </c>
      <c r="BC356" s="47">
        <v>53</v>
      </c>
      <c r="BD356" s="47">
        <v>14</v>
      </c>
      <c r="BE356" s="47">
        <v>65</v>
      </c>
      <c r="BV356" s="30">
        <v>1</v>
      </c>
    </row>
    <row r="357" spans="1:76" ht="33.75" customHeight="1" x14ac:dyDescent="0.25">
      <c r="A357" s="14">
        <v>43952</v>
      </c>
      <c r="B357" s="2" t="s">
        <v>338</v>
      </c>
      <c r="C357" s="2">
        <v>2212716979</v>
      </c>
      <c r="D357" s="18" t="s">
        <v>717</v>
      </c>
      <c r="E357" s="18" t="s">
        <v>716</v>
      </c>
      <c r="F357" s="47">
        <v>3</v>
      </c>
      <c r="G357" s="33">
        <v>11</v>
      </c>
      <c r="H357" s="15">
        <v>2</v>
      </c>
      <c r="I357" s="14">
        <v>43952</v>
      </c>
      <c r="J357" s="2">
        <v>80</v>
      </c>
      <c r="K357" s="2">
        <v>60</v>
      </c>
      <c r="L357" s="2">
        <v>140</v>
      </c>
      <c r="M357" s="2">
        <v>1</v>
      </c>
      <c r="N357" s="2">
        <v>90</v>
      </c>
      <c r="O357" s="2"/>
      <c r="P357" s="2">
        <v>2</v>
      </c>
      <c r="Q357" s="2">
        <v>15</v>
      </c>
      <c r="R357" s="2">
        <v>18</v>
      </c>
      <c r="S357" s="2">
        <v>36</v>
      </c>
      <c r="T357" s="2">
        <v>1</v>
      </c>
      <c r="U357" s="2">
        <v>65</v>
      </c>
      <c r="V357" s="2">
        <v>185</v>
      </c>
      <c r="W357" s="2">
        <v>2</v>
      </c>
      <c r="X357" s="2">
        <v>30</v>
      </c>
      <c r="Y357" s="2">
        <v>13.4</v>
      </c>
      <c r="Z357" s="2">
        <v>4.3</v>
      </c>
      <c r="AA357" s="2">
        <v>249000</v>
      </c>
      <c r="AB357" s="2">
        <v>15700</v>
      </c>
      <c r="AC357" s="2">
        <v>1410</v>
      </c>
      <c r="AD357" s="2">
        <v>160</v>
      </c>
      <c r="AE357" s="2">
        <v>160</v>
      </c>
      <c r="AF357" s="2">
        <v>13190</v>
      </c>
      <c r="AG357" s="2">
        <v>940</v>
      </c>
      <c r="AH357" s="2">
        <v>5.0999999999999996</v>
      </c>
      <c r="AI357" s="2">
        <v>140</v>
      </c>
      <c r="AJ357" s="2">
        <v>118</v>
      </c>
      <c r="AK357" s="2"/>
      <c r="AL357" s="2">
        <v>102</v>
      </c>
      <c r="AM357" s="2"/>
      <c r="AN357" s="2"/>
      <c r="AO357" s="2"/>
      <c r="AP357" s="2">
        <v>71</v>
      </c>
      <c r="AQ357" s="2">
        <v>957</v>
      </c>
      <c r="AR357" s="2"/>
      <c r="AS357" s="2"/>
      <c r="AT357" s="2">
        <v>1309</v>
      </c>
      <c r="AU357" s="2"/>
      <c r="AV357" s="2"/>
      <c r="AW357" s="17"/>
      <c r="AX357" s="2"/>
      <c r="AY357" s="2"/>
      <c r="AZ357" s="2"/>
      <c r="BA357" s="2"/>
      <c r="BB357" s="34">
        <v>7.08</v>
      </c>
      <c r="BC357" s="2">
        <v>68</v>
      </c>
      <c r="BD357" s="2">
        <v>20</v>
      </c>
      <c r="BE357" s="2">
        <v>98</v>
      </c>
      <c r="BF357" s="2"/>
      <c r="BG357" s="2">
        <v>188</v>
      </c>
      <c r="BH357" s="2">
        <v>18</v>
      </c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T357" s="2"/>
      <c r="BV357" s="2">
        <v>1</v>
      </c>
      <c r="BX357" s="31">
        <v>13.6</v>
      </c>
    </row>
    <row r="358" spans="1:76" ht="33.75" customHeight="1" x14ac:dyDescent="0.25">
      <c r="A358" s="14">
        <v>43957</v>
      </c>
      <c r="B358" s="2" t="s">
        <v>338</v>
      </c>
      <c r="C358" s="2">
        <v>2212716980</v>
      </c>
      <c r="D358" s="18" t="s">
        <v>717</v>
      </c>
      <c r="E358" s="18" t="s">
        <v>716</v>
      </c>
      <c r="F358" s="47">
        <v>2</v>
      </c>
      <c r="G358" s="47">
        <v>15</v>
      </c>
      <c r="H358" s="15">
        <v>2</v>
      </c>
      <c r="I358" s="14">
        <v>43957</v>
      </c>
      <c r="J358" s="47">
        <v>116</v>
      </c>
      <c r="K358" s="47">
        <v>53</v>
      </c>
      <c r="L358" s="47">
        <v>70</v>
      </c>
      <c r="M358" s="47">
        <v>1</v>
      </c>
      <c r="N358" s="47">
        <v>94</v>
      </c>
      <c r="P358" s="2">
        <v>2</v>
      </c>
      <c r="Q358" s="2">
        <v>15</v>
      </c>
      <c r="R358" s="47">
        <v>22</v>
      </c>
      <c r="S358" s="47">
        <v>36</v>
      </c>
      <c r="T358" s="47">
        <v>1</v>
      </c>
      <c r="U358" s="47">
        <v>101</v>
      </c>
      <c r="V358" s="47">
        <v>162</v>
      </c>
      <c r="W358" s="47">
        <v>3.08</v>
      </c>
      <c r="X358" s="47">
        <v>47</v>
      </c>
      <c r="Y358" s="47">
        <v>11</v>
      </c>
      <c r="Z358" s="47">
        <v>3.5</v>
      </c>
      <c r="AA358" s="47">
        <v>252000</v>
      </c>
      <c r="AB358" s="47">
        <v>25500</v>
      </c>
      <c r="AC358" s="47">
        <v>1280</v>
      </c>
      <c r="AD358" s="47">
        <v>260</v>
      </c>
      <c r="AE358" s="47">
        <v>260</v>
      </c>
      <c r="AF358" s="47">
        <v>23200</v>
      </c>
      <c r="AG358" s="47">
        <v>760</v>
      </c>
      <c r="AH358" s="47">
        <v>5.0999999999999996</v>
      </c>
      <c r="AI358" s="47">
        <v>148</v>
      </c>
      <c r="AJ358" s="47">
        <v>114</v>
      </c>
      <c r="AL358" s="47">
        <v>74</v>
      </c>
      <c r="AP358" s="47">
        <v>79</v>
      </c>
      <c r="AT358" s="47">
        <v>364</v>
      </c>
      <c r="BB358" s="47">
        <v>7.23</v>
      </c>
      <c r="BC358" s="47">
        <v>73</v>
      </c>
      <c r="BD358" s="47">
        <v>30</v>
      </c>
      <c r="BE358" s="47">
        <v>83</v>
      </c>
      <c r="BG358" s="47">
        <v>50</v>
      </c>
      <c r="BH358" s="47">
        <v>20</v>
      </c>
      <c r="BV358" s="30">
        <v>2</v>
      </c>
      <c r="BX358" s="46">
        <v>16.399999999999999</v>
      </c>
    </row>
    <row r="359" spans="1:76" ht="33.75" customHeight="1" x14ac:dyDescent="0.25">
      <c r="A359" s="14">
        <v>43962</v>
      </c>
      <c r="B359" s="2" t="s">
        <v>338</v>
      </c>
      <c r="C359" s="2">
        <v>2212716981</v>
      </c>
      <c r="D359" s="18" t="s">
        <v>717</v>
      </c>
      <c r="E359" s="18" t="s">
        <v>716</v>
      </c>
      <c r="F359" s="47">
        <v>2</v>
      </c>
      <c r="G359" s="47">
        <v>15</v>
      </c>
      <c r="H359" s="15">
        <v>2</v>
      </c>
      <c r="I359" s="14">
        <v>43962</v>
      </c>
      <c r="J359" s="47">
        <v>113</v>
      </c>
      <c r="K359" s="47">
        <v>49</v>
      </c>
      <c r="L359" s="47">
        <v>55</v>
      </c>
      <c r="M359" s="47">
        <v>1</v>
      </c>
      <c r="N359" s="47">
        <v>91</v>
      </c>
      <c r="P359" s="2">
        <v>2</v>
      </c>
      <c r="Q359" s="2">
        <v>15</v>
      </c>
      <c r="R359" s="47">
        <v>21</v>
      </c>
      <c r="S359" s="47">
        <v>36</v>
      </c>
      <c r="T359" s="47">
        <v>1</v>
      </c>
      <c r="U359" s="47">
        <v>88</v>
      </c>
      <c r="V359" s="47">
        <v>174</v>
      </c>
      <c r="W359" s="47">
        <v>1.2</v>
      </c>
      <c r="X359" s="47">
        <v>41</v>
      </c>
      <c r="Y359" s="47">
        <v>10.8</v>
      </c>
      <c r="Z359" s="47">
        <v>3.4</v>
      </c>
      <c r="AA359" s="47">
        <v>321000</v>
      </c>
      <c r="AB359" s="47">
        <v>16600</v>
      </c>
      <c r="AC359" s="47">
        <v>660</v>
      </c>
      <c r="AD359" s="47">
        <v>170</v>
      </c>
      <c r="AE359" s="47">
        <v>0</v>
      </c>
      <c r="AF359" s="47">
        <v>15270</v>
      </c>
      <c r="AG359" s="47">
        <v>500</v>
      </c>
      <c r="AH359" s="47">
        <v>4.4000000000000004</v>
      </c>
      <c r="AI359" s="47">
        <v>147</v>
      </c>
      <c r="AJ359" s="47">
        <v>117</v>
      </c>
      <c r="AL359" s="47">
        <v>41</v>
      </c>
      <c r="AP359" s="47">
        <v>86</v>
      </c>
      <c r="AQ359" s="47">
        <v>3581</v>
      </c>
      <c r="AT359" s="47">
        <v>375</v>
      </c>
      <c r="BB359" s="47">
        <v>7.39</v>
      </c>
      <c r="BC359" s="47">
        <v>39</v>
      </c>
      <c r="BD359" s="47">
        <v>23</v>
      </c>
      <c r="BE359" s="47">
        <v>77</v>
      </c>
      <c r="BG359" s="47">
        <v>384</v>
      </c>
      <c r="BH359" s="47">
        <v>22</v>
      </c>
      <c r="BV359" s="30">
        <v>2</v>
      </c>
      <c r="BX359" s="46">
        <v>16.2</v>
      </c>
    </row>
    <row r="360" spans="1:76" ht="33.75" customHeight="1" x14ac:dyDescent="0.25">
      <c r="A360" s="14">
        <v>43967</v>
      </c>
      <c r="B360" s="2" t="s">
        <v>338</v>
      </c>
      <c r="C360" s="2">
        <v>2212716982</v>
      </c>
      <c r="D360" s="18" t="s">
        <v>717</v>
      </c>
      <c r="E360" s="18" t="s">
        <v>716</v>
      </c>
      <c r="F360" s="47">
        <v>2</v>
      </c>
      <c r="G360" s="47">
        <v>15</v>
      </c>
      <c r="H360" s="15">
        <v>2</v>
      </c>
      <c r="I360" s="14">
        <v>43967</v>
      </c>
      <c r="J360" s="47">
        <v>108</v>
      </c>
      <c r="K360" s="47">
        <v>52</v>
      </c>
      <c r="L360" s="47">
        <v>67</v>
      </c>
      <c r="M360" s="47">
        <v>1</v>
      </c>
      <c r="N360" s="47">
        <v>93</v>
      </c>
      <c r="P360" s="2">
        <v>2</v>
      </c>
      <c r="Q360" s="2">
        <v>15</v>
      </c>
      <c r="R360" s="47">
        <v>18</v>
      </c>
      <c r="S360" s="47">
        <v>36.5</v>
      </c>
      <c r="T360" s="47">
        <v>1</v>
      </c>
      <c r="U360" s="47">
        <v>88.8</v>
      </c>
      <c r="V360" s="47">
        <v>174</v>
      </c>
      <c r="W360" s="47">
        <v>1.24</v>
      </c>
      <c r="X360" s="47">
        <v>41.8</v>
      </c>
      <c r="Y360" s="47">
        <v>10</v>
      </c>
      <c r="Z360" s="47">
        <v>3.2</v>
      </c>
      <c r="AA360" s="47">
        <v>371000</v>
      </c>
      <c r="AB360" s="47">
        <v>20100</v>
      </c>
      <c r="AC360" s="47">
        <v>800</v>
      </c>
      <c r="AD360" s="47">
        <v>200</v>
      </c>
      <c r="AE360" s="47">
        <v>0</v>
      </c>
      <c r="AF360" s="47">
        <v>18690</v>
      </c>
      <c r="AG360" s="47">
        <v>400</v>
      </c>
      <c r="AH360" s="47">
        <v>4.4000000000000004</v>
      </c>
      <c r="AI360" s="47">
        <v>107</v>
      </c>
      <c r="AJ360" s="47">
        <v>144</v>
      </c>
      <c r="AL360" s="47">
        <v>34</v>
      </c>
      <c r="AP360" s="47">
        <v>59</v>
      </c>
      <c r="BB360" s="47">
        <v>7.42</v>
      </c>
      <c r="BC360" s="47">
        <v>35</v>
      </c>
      <c r="BD360" s="47">
        <v>22</v>
      </c>
      <c r="BE360" s="47">
        <v>74</v>
      </c>
      <c r="BG360" s="47">
        <v>237</v>
      </c>
      <c r="BH360" s="47">
        <v>16</v>
      </c>
      <c r="BV360" s="30">
        <v>2</v>
      </c>
      <c r="BX360" s="46">
        <v>19.100000000000001</v>
      </c>
    </row>
    <row r="361" spans="1:76" ht="33.75" customHeight="1" x14ac:dyDescent="0.25">
      <c r="A361" s="14">
        <v>43972</v>
      </c>
      <c r="B361" s="2" t="s">
        <v>338</v>
      </c>
      <c r="C361" s="2">
        <v>2212716983</v>
      </c>
      <c r="D361" s="18" t="s">
        <v>717</v>
      </c>
      <c r="E361" s="18" t="s">
        <v>716</v>
      </c>
      <c r="F361" s="47">
        <v>2</v>
      </c>
      <c r="G361" s="47">
        <v>15</v>
      </c>
      <c r="H361" s="15">
        <v>2</v>
      </c>
      <c r="I361" s="14">
        <v>43972</v>
      </c>
      <c r="J361" s="47">
        <v>117</v>
      </c>
      <c r="K361" s="47">
        <v>61</v>
      </c>
      <c r="L361" s="47">
        <v>62</v>
      </c>
      <c r="M361" s="47">
        <v>1</v>
      </c>
      <c r="N361" s="47">
        <v>93</v>
      </c>
      <c r="P361" s="2">
        <v>2</v>
      </c>
      <c r="Q361" s="2">
        <v>15</v>
      </c>
      <c r="R361" s="47">
        <v>23</v>
      </c>
      <c r="S361" s="47">
        <v>38.5</v>
      </c>
      <c r="T361" s="47">
        <v>1</v>
      </c>
      <c r="U361" s="47">
        <v>81</v>
      </c>
      <c r="V361" s="47">
        <v>134</v>
      </c>
      <c r="W361" s="47">
        <v>1.55</v>
      </c>
      <c r="X361" s="47">
        <v>37</v>
      </c>
      <c r="Y361" s="47">
        <v>9.4</v>
      </c>
      <c r="Z361" s="47">
        <v>3</v>
      </c>
      <c r="AA361" s="47">
        <v>319000</v>
      </c>
      <c r="AB361" s="47">
        <v>13700</v>
      </c>
      <c r="AC361" s="47">
        <v>820</v>
      </c>
      <c r="AD361" s="47">
        <v>270</v>
      </c>
      <c r="AE361" s="47">
        <v>270</v>
      </c>
      <c r="AF361" s="47">
        <v>11510</v>
      </c>
      <c r="AG361" s="47">
        <v>820</v>
      </c>
      <c r="AH361" s="47">
        <v>3.8</v>
      </c>
      <c r="AI361" s="47">
        <v>141</v>
      </c>
      <c r="AJ361" s="47">
        <v>113</v>
      </c>
      <c r="AL361" s="47">
        <v>59</v>
      </c>
      <c r="AP361" s="47">
        <v>45</v>
      </c>
      <c r="BB361" s="47">
        <v>7.41</v>
      </c>
      <c r="BC361" s="47">
        <v>38</v>
      </c>
      <c r="BD361" s="47">
        <v>24</v>
      </c>
      <c r="BE361" s="47">
        <v>74</v>
      </c>
      <c r="BG361" s="47">
        <v>26</v>
      </c>
      <c r="BH361" s="47">
        <v>59</v>
      </c>
      <c r="BV361" s="30">
        <v>2</v>
      </c>
      <c r="BX361" s="46">
        <v>17.2</v>
      </c>
    </row>
    <row r="362" spans="1:76" ht="33.75" customHeight="1" x14ac:dyDescent="0.25">
      <c r="A362" s="14">
        <v>43977</v>
      </c>
      <c r="B362" s="2" t="s">
        <v>338</v>
      </c>
      <c r="C362" s="2">
        <v>2212716984</v>
      </c>
      <c r="D362" s="18" t="s">
        <v>717</v>
      </c>
      <c r="E362" s="18" t="s">
        <v>716</v>
      </c>
      <c r="F362" s="47">
        <v>2</v>
      </c>
      <c r="G362" s="47">
        <v>15</v>
      </c>
      <c r="H362" s="15">
        <v>2</v>
      </c>
      <c r="I362" s="14">
        <v>43977</v>
      </c>
      <c r="J362" s="47">
        <v>130</v>
      </c>
      <c r="K362" s="47">
        <v>77</v>
      </c>
      <c r="L362" s="47">
        <v>138</v>
      </c>
      <c r="M362" s="47">
        <v>1</v>
      </c>
      <c r="N362" s="47">
        <v>90</v>
      </c>
      <c r="P362" s="2">
        <v>2</v>
      </c>
      <c r="Q362" s="2">
        <v>15</v>
      </c>
      <c r="R362" s="47">
        <v>16</v>
      </c>
      <c r="S362" s="47">
        <v>38.799999999999997</v>
      </c>
      <c r="T362" s="47">
        <v>1</v>
      </c>
      <c r="U362" s="47">
        <v>62</v>
      </c>
      <c r="V362" s="47">
        <v>169</v>
      </c>
      <c r="W362" s="47">
        <v>1.2</v>
      </c>
      <c r="X362" s="47">
        <v>29</v>
      </c>
      <c r="Y362" s="47">
        <v>9.6</v>
      </c>
      <c r="Z362" s="47">
        <v>3</v>
      </c>
      <c r="AA362" s="47">
        <v>337000</v>
      </c>
      <c r="AB362" s="47">
        <v>14600</v>
      </c>
      <c r="AC362" s="47">
        <v>1460</v>
      </c>
      <c r="AD362" s="47">
        <v>150</v>
      </c>
      <c r="AE362" s="47">
        <v>150</v>
      </c>
      <c r="AF362" s="47">
        <v>12410</v>
      </c>
      <c r="AG362" s="47">
        <v>440</v>
      </c>
      <c r="AH362" s="47">
        <v>3.9</v>
      </c>
      <c r="AI362" s="47">
        <v>140</v>
      </c>
      <c r="AJ362" s="47">
        <v>107</v>
      </c>
      <c r="AL362" s="47">
        <v>64</v>
      </c>
      <c r="AP362" s="47">
        <v>43</v>
      </c>
      <c r="BB362" s="47">
        <v>7.31</v>
      </c>
      <c r="BC362" s="47">
        <v>50</v>
      </c>
      <c r="BD362" s="47">
        <v>25</v>
      </c>
      <c r="BE362" s="47">
        <v>73</v>
      </c>
      <c r="BV362" s="30">
        <v>2</v>
      </c>
      <c r="BX362" s="46">
        <v>37.4</v>
      </c>
    </row>
    <row r="363" spans="1:76" ht="33.75" customHeight="1" x14ac:dyDescent="0.25">
      <c r="A363" s="14">
        <v>43980</v>
      </c>
      <c r="B363" s="2" t="s">
        <v>338</v>
      </c>
      <c r="C363" s="2">
        <v>2212716985</v>
      </c>
      <c r="D363" s="18" t="s">
        <v>717</v>
      </c>
      <c r="E363" s="18" t="s">
        <v>716</v>
      </c>
      <c r="F363" s="47">
        <v>2</v>
      </c>
      <c r="G363" s="47">
        <v>15</v>
      </c>
      <c r="H363" s="15">
        <v>2</v>
      </c>
      <c r="I363" s="14">
        <v>43980</v>
      </c>
      <c r="J363" s="47">
        <v>139</v>
      </c>
      <c r="K363" s="47">
        <v>83</v>
      </c>
      <c r="L363" s="47">
        <v>96</v>
      </c>
      <c r="M363" s="47">
        <v>1</v>
      </c>
      <c r="N363" s="47">
        <v>82</v>
      </c>
      <c r="P363" s="2">
        <v>2</v>
      </c>
      <c r="Q363" s="2">
        <v>15</v>
      </c>
      <c r="R363" s="47">
        <v>23</v>
      </c>
      <c r="S363" s="47">
        <v>38</v>
      </c>
      <c r="T363" s="47">
        <v>1</v>
      </c>
      <c r="U363" s="47">
        <v>125.8</v>
      </c>
      <c r="V363" s="47">
        <v>144</v>
      </c>
      <c r="W363" s="47">
        <v>2.95</v>
      </c>
      <c r="X363" s="47">
        <v>58.4</v>
      </c>
      <c r="Y363" s="47">
        <v>9.8000000000000007</v>
      </c>
      <c r="Z363" s="47">
        <v>3.18</v>
      </c>
      <c r="AA363" s="47">
        <v>393000</v>
      </c>
      <c r="AB363" s="47">
        <v>22700</v>
      </c>
      <c r="AC363" s="47">
        <v>1000</v>
      </c>
      <c r="AD363" s="47">
        <v>0</v>
      </c>
      <c r="AE363" s="47">
        <v>0</v>
      </c>
      <c r="AF363" s="47">
        <v>19290</v>
      </c>
      <c r="AG363" s="47">
        <v>910</v>
      </c>
      <c r="AH363" s="47">
        <v>6.8</v>
      </c>
      <c r="AI363" s="47">
        <v>140</v>
      </c>
      <c r="AJ363" s="47">
        <v>106</v>
      </c>
      <c r="AL363" s="47">
        <v>94</v>
      </c>
      <c r="AP363" s="47">
        <v>109</v>
      </c>
      <c r="BB363" s="47">
        <v>7.02</v>
      </c>
      <c r="BC363" s="47">
        <v>81</v>
      </c>
      <c r="BD363" s="47">
        <v>21.4</v>
      </c>
      <c r="BE363" s="47">
        <v>44</v>
      </c>
      <c r="BG363" s="47">
        <v>601</v>
      </c>
      <c r="BH363" s="47">
        <v>44</v>
      </c>
      <c r="BV363" s="30">
        <v>2</v>
      </c>
      <c r="BX363" s="46">
        <v>53.4</v>
      </c>
    </row>
    <row r="364" spans="1:76" ht="33.75" customHeight="1" x14ac:dyDescent="0.25">
      <c r="A364" s="59">
        <v>43976</v>
      </c>
      <c r="B364" s="47" t="s">
        <v>501</v>
      </c>
      <c r="C364" s="47">
        <v>2221861522</v>
      </c>
      <c r="D364" s="61" t="s">
        <v>720</v>
      </c>
      <c r="E364" s="47" t="s">
        <v>719</v>
      </c>
      <c r="F364" s="47">
        <v>2</v>
      </c>
      <c r="G364" s="33">
        <v>15</v>
      </c>
      <c r="H364" s="15">
        <v>1</v>
      </c>
      <c r="I364" s="14">
        <v>43976</v>
      </c>
      <c r="J364" s="2">
        <v>123</v>
      </c>
      <c r="K364" s="2">
        <v>77</v>
      </c>
      <c r="L364" s="2">
        <v>101</v>
      </c>
      <c r="M364" s="2">
        <v>1</v>
      </c>
      <c r="N364" s="2"/>
      <c r="O364" s="2">
        <v>84</v>
      </c>
      <c r="P364" s="2">
        <v>2</v>
      </c>
      <c r="Q364" s="2">
        <v>15</v>
      </c>
      <c r="R364" s="2">
        <v>24</v>
      </c>
      <c r="S364" s="2">
        <v>36</v>
      </c>
      <c r="T364" s="2">
        <v>1</v>
      </c>
      <c r="U364" s="2">
        <v>300</v>
      </c>
      <c r="V364" s="2">
        <v>202</v>
      </c>
      <c r="W364" s="2">
        <v>16.8</v>
      </c>
      <c r="X364" s="2">
        <v>140</v>
      </c>
      <c r="Y364" s="2">
        <v>9.3000000000000007</v>
      </c>
      <c r="Z364" s="2">
        <v>3.1</v>
      </c>
      <c r="AA364" s="2">
        <v>244000</v>
      </c>
      <c r="AB364" s="2">
        <v>13000</v>
      </c>
      <c r="AC364" s="2">
        <v>0</v>
      </c>
      <c r="AD364" s="2">
        <v>0</v>
      </c>
      <c r="AE364" s="2">
        <v>0</v>
      </c>
      <c r="AF364" s="2">
        <v>10920</v>
      </c>
      <c r="AG364" s="2">
        <v>390</v>
      </c>
      <c r="AH364" s="2">
        <v>6.1</v>
      </c>
      <c r="AI364" s="2">
        <v>136</v>
      </c>
      <c r="AJ364" s="2">
        <v>104</v>
      </c>
      <c r="AK364" s="2"/>
      <c r="AL364" s="2">
        <v>72</v>
      </c>
      <c r="AM364" s="2"/>
      <c r="AN364" s="2"/>
      <c r="AO364" s="2"/>
      <c r="AP364" s="2">
        <v>29</v>
      </c>
      <c r="AQ364" s="2"/>
      <c r="AR364" s="2"/>
      <c r="AS364" s="2"/>
      <c r="AT364" s="2">
        <v>589</v>
      </c>
      <c r="AU364" s="2"/>
      <c r="AV364" s="2"/>
      <c r="AW364" s="17"/>
      <c r="AX364" s="2"/>
      <c r="AY364" s="2"/>
      <c r="AZ364" s="2"/>
      <c r="BA364" s="2"/>
      <c r="BB364" s="34">
        <v>7.2</v>
      </c>
      <c r="BC364" s="2">
        <v>26</v>
      </c>
      <c r="BD364" s="2">
        <v>10</v>
      </c>
      <c r="BE364" s="2">
        <v>53</v>
      </c>
      <c r="BF364" s="2"/>
      <c r="BG364" s="2">
        <v>1898</v>
      </c>
      <c r="BH364" s="2">
        <v>87</v>
      </c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T364" s="2">
        <v>3</v>
      </c>
      <c r="BU364" s="2">
        <v>1</v>
      </c>
      <c r="BV364" s="2">
        <v>1</v>
      </c>
      <c r="BX364" s="31">
        <v>14.8</v>
      </c>
    </row>
    <row r="365" spans="1:76" ht="33.75" customHeight="1" x14ac:dyDescent="0.25">
      <c r="A365" s="59">
        <v>43983</v>
      </c>
      <c r="B365" s="47" t="s">
        <v>501</v>
      </c>
      <c r="C365" s="47">
        <v>2221861523</v>
      </c>
      <c r="D365" s="61" t="s">
        <v>720</v>
      </c>
      <c r="E365" s="47" t="s">
        <v>719</v>
      </c>
      <c r="F365" s="47">
        <v>2</v>
      </c>
      <c r="G365" s="47">
        <v>15</v>
      </c>
      <c r="H365" s="47">
        <v>2</v>
      </c>
      <c r="I365" s="59">
        <v>43983</v>
      </c>
      <c r="J365" s="47">
        <v>106</v>
      </c>
      <c r="K365" s="47">
        <v>43</v>
      </c>
      <c r="L365" s="47">
        <v>79</v>
      </c>
      <c r="M365" s="47">
        <v>1</v>
      </c>
      <c r="N365" s="47">
        <v>89</v>
      </c>
      <c r="P365" s="2">
        <v>2</v>
      </c>
      <c r="Q365" s="2">
        <v>15</v>
      </c>
      <c r="R365" s="47">
        <v>18</v>
      </c>
      <c r="S365" s="47">
        <v>35</v>
      </c>
      <c r="T365" s="47">
        <v>2</v>
      </c>
      <c r="U365" s="47">
        <v>52</v>
      </c>
      <c r="V365" s="47">
        <v>217</v>
      </c>
      <c r="W365" s="47">
        <v>1.77</v>
      </c>
      <c r="X365" s="47">
        <v>24</v>
      </c>
      <c r="Y365" s="47">
        <v>10.6</v>
      </c>
      <c r="Z365" s="47">
        <v>3.6</v>
      </c>
      <c r="AA365" s="47">
        <v>148000</v>
      </c>
      <c r="AB365" s="47">
        <v>12100</v>
      </c>
      <c r="AC365" s="47">
        <v>1210</v>
      </c>
      <c r="AD365" s="47">
        <v>0</v>
      </c>
      <c r="AE365" s="47">
        <v>120</v>
      </c>
      <c r="AF365" s="47">
        <v>8830</v>
      </c>
      <c r="AG365" s="47">
        <v>1940</v>
      </c>
      <c r="AH365" s="47">
        <v>5.8</v>
      </c>
      <c r="AI365" s="47">
        <v>136</v>
      </c>
      <c r="AJ365" s="47">
        <v>97</v>
      </c>
      <c r="AL365" s="47">
        <v>77</v>
      </c>
      <c r="AP365" s="47">
        <v>38</v>
      </c>
      <c r="BB365" s="47">
        <v>7.26</v>
      </c>
      <c r="BC365" s="47">
        <v>53</v>
      </c>
      <c r="BD365" s="47">
        <v>23</v>
      </c>
      <c r="BE365" s="47">
        <v>62</v>
      </c>
      <c r="BT365" s="50">
        <v>1</v>
      </c>
      <c r="BV365" s="30">
        <v>1</v>
      </c>
    </row>
    <row r="366" spans="1:76" ht="33.75" customHeight="1" x14ac:dyDescent="0.25">
      <c r="A366" s="14">
        <v>43975</v>
      </c>
      <c r="B366" s="2" t="s">
        <v>488</v>
      </c>
      <c r="C366" s="2">
        <v>5513741073</v>
      </c>
      <c r="D366" s="18" t="s">
        <v>723</v>
      </c>
      <c r="E366" s="18" t="s">
        <v>722</v>
      </c>
      <c r="F366" s="47">
        <v>2</v>
      </c>
      <c r="G366" s="33">
        <v>11</v>
      </c>
      <c r="H366" s="15">
        <v>1</v>
      </c>
      <c r="I366" s="14">
        <v>43975</v>
      </c>
      <c r="J366" s="2">
        <v>202</v>
      </c>
      <c r="K366" s="2">
        <v>105</v>
      </c>
      <c r="L366" s="2">
        <v>125</v>
      </c>
      <c r="M366" s="2">
        <v>1</v>
      </c>
      <c r="N366" s="2">
        <v>81</v>
      </c>
      <c r="O366" s="2">
        <v>57</v>
      </c>
      <c r="P366" s="2">
        <v>2</v>
      </c>
      <c r="Q366" s="2">
        <v>14</v>
      </c>
      <c r="R366" s="2">
        <v>42</v>
      </c>
      <c r="S366" s="2">
        <v>37.9</v>
      </c>
      <c r="T366" s="2">
        <v>1</v>
      </c>
      <c r="U366" s="2">
        <v>55</v>
      </c>
      <c r="V366" s="2">
        <v>160</v>
      </c>
      <c r="W366" s="2">
        <v>1.23</v>
      </c>
      <c r="X366" s="2">
        <v>25</v>
      </c>
      <c r="Y366" s="2">
        <v>15.6</v>
      </c>
      <c r="Z366" s="2">
        <v>5.0999999999999996</v>
      </c>
      <c r="AA366" s="2">
        <v>317000</v>
      </c>
      <c r="AB366" s="2">
        <v>11600</v>
      </c>
      <c r="AC366" s="2">
        <v>810</v>
      </c>
      <c r="AD366" s="2">
        <v>0</v>
      </c>
      <c r="AE366" s="2">
        <v>120</v>
      </c>
      <c r="AF366" s="2">
        <v>9050</v>
      </c>
      <c r="AG366" s="2">
        <v>1620</v>
      </c>
      <c r="AH366" s="2">
        <v>4.2</v>
      </c>
      <c r="AI366" s="2">
        <v>132</v>
      </c>
      <c r="AJ366" s="2">
        <v>99</v>
      </c>
      <c r="AK366" s="2"/>
      <c r="AL366" s="2">
        <v>96</v>
      </c>
      <c r="AM366" s="2"/>
      <c r="AN366" s="2"/>
      <c r="AO366" s="2"/>
      <c r="AP366" s="2">
        <v>77</v>
      </c>
      <c r="AQ366" s="2" t="s">
        <v>457</v>
      </c>
      <c r="AR366" s="2"/>
      <c r="AS366" s="2"/>
      <c r="AT366" s="2">
        <v>701</v>
      </c>
      <c r="AU366" s="2"/>
      <c r="AV366" s="2"/>
      <c r="AW366" s="17"/>
      <c r="AX366" s="2"/>
      <c r="AY366" s="2"/>
      <c r="AZ366" s="2"/>
      <c r="BA366" s="2"/>
      <c r="BB366" s="34">
        <v>7.36</v>
      </c>
      <c r="BC366" s="2">
        <v>31</v>
      </c>
      <c r="BD366" s="2">
        <v>17</v>
      </c>
      <c r="BE366" s="2">
        <v>62</v>
      </c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T366" s="2"/>
      <c r="BV366" s="2">
        <v>1</v>
      </c>
      <c r="BX366" s="31">
        <v>15</v>
      </c>
    </row>
    <row r="367" spans="1:76" ht="33.75" customHeight="1" x14ac:dyDescent="0.25">
      <c r="A367" s="14">
        <v>43980</v>
      </c>
      <c r="B367" s="2" t="s">
        <v>488</v>
      </c>
      <c r="C367" s="2">
        <v>5513741074</v>
      </c>
      <c r="D367" s="18" t="s">
        <v>723</v>
      </c>
      <c r="E367" s="18" t="s">
        <v>722</v>
      </c>
      <c r="F367" s="47">
        <v>2</v>
      </c>
      <c r="G367" s="47">
        <v>15</v>
      </c>
      <c r="H367" s="47">
        <v>1</v>
      </c>
      <c r="I367" s="14">
        <v>43980</v>
      </c>
      <c r="J367" s="47">
        <v>118</v>
      </c>
      <c r="K367" s="47">
        <v>75</v>
      </c>
      <c r="L367" s="47">
        <v>70</v>
      </c>
      <c r="M367" s="47">
        <v>1</v>
      </c>
      <c r="N367" s="47">
        <v>90</v>
      </c>
      <c r="P367" s="2">
        <v>2</v>
      </c>
      <c r="Q367" s="47">
        <v>15</v>
      </c>
      <c r="R367" s="47">
        <v>20</v>
      </c>
      <c r="S367" s="47">
        <v>36.5</v>
      </c>
      <c r="T367" s="47">
        <v>1</v>
      </c>
      <c r="U367" s="47">
        <v>218</v>
      </c>
      <c r="V367" s="47">
        <v>174</v>
      </c>
      <c r="W367" s="47">
        <v>2.77</v>
      </c>
      <c r="X367" s="47">
        <v>101</v>
      </c>
      <c r="Y367" s="47">
        <v>11.7</v>
      </c>
      <c r="Z367" s="47">
        <v>3.6</v>
      </c>
      <c r="AA367" s="47">
        <v>238000</v>
      </c>
      <c r="AB367" s="47">
        <v>9200</v>
      </c>
      <c r="AC367" s="47">
        <v>280</v>
      </c>
      <c r="AD367" s="47">
        <v>0</v>
      </c>
      <c r="AE367" s="47">
        <v>0</v>
      </c>
      <c r="AF367" s="47">
        <v>8460</v>
      </c>
      <c r="AG367" s="47">
        <v>460</v>
      </c>
      <c r="AH367" s="47">
        <v>4.7</v>
      </c>
      <c r="AI367" s="47">
        <v>144</v>
      </c>
      <c r="AJ367" s="47">
        <v>116</v>
      </c>
      <c r="AK367" s="47">
        <v>7.7</v>
      </c>
      <c r="AL367" s="47">
        <v>40</v>
      </c>
      <c r="AM367" s="47">
        <v>59</v>
      </c>
      <c r="AP367" s="47">
        <v>32</v>
      </c>
      <c r="AS367" s="47">
        <v>52</v>
      </c>
      <c r="AT367" s="47">
        <v>438</v>
      </c>
      <c r="BB367" s="47">
        <v>7.4</v>
      </c>
      <c r="BC367" s="47">
        <v>27</v>
      </c>
      <c r="BD367" s="47">
        <v>16</v>
      </c>
      <c r="BE367" s="47">
        <v>53</v>
      </c>
      <c r="BG367" s="47">
        <v>426</v>
      </c>
      <c r="BH367" s="47">
        <v>22</v>
      </c>
      <c r="BV367" s="30">
        <v>1</v>
      </c>
    </row>
    <row r="368" spans="1:76" ht="33.75" customHeight="1" x14ac:dyDescent="0.25">
      <c r="A368" s="14">
        <v>43984</v>
      </c>
      <c r="B368" s="2" t="s">
        <v>488</v>
      </c>
      <c r="C368" s="2">
        <v>5513741075</v>
      </c>
      <c r="D368" s="18" t="s">
        <v>723</v>
      </c>
      <c r="E368" s="18" t="s">
        <v>722</v>
      </c>
      <c r="F368" s="47">
        <v>2</v>
      </c>
      <c r="G368" s="47">
        <v>15</v>
      </c>
      <c r="H368" s="47">
        <v>1</v>
      </c>
      <c r="I368" s="14">
        <v>43984</v>
      </c>
      <c r="J368" s="47">
        <v>90</v>
      </c>
      <c r="K368" s="47">
        <v>50</v>
      </c>
      <c r="L368" s="47">
        <v>133</v>
      </c>
      <c r="M368" s="47">
        <v>1</v>
      </c>
      <c r="N368" s="47">
        <v>89</v>
      </c>
      <c r="P368" s="2">
        <v>2</v>
      </c>
      <c r="Q368" s="47">
        <v>15</v>
      </c>
      <c r="R368" s="47">
        <v>24</v>
      </c>
      <c r="S368" s="47">
        <v>38.9</v>
      </c>
      <c r="T368" s="47">
        <v>1</v>
      </c>
      <c r="U368" s="47">
        <v>136</v>
      </c>
      <c r="V368" s="47">
        <v>139</v>
      </c>
      <c r="W368" s="47">
        <v>2.08</v>
      </c>
      <c r="X368" s="47">
        <v>63</v>
      </c>
      <c r="Y368" s="47">
        <v>12.1</v>
      </c>
      <c r="Z368" s="47">
        <v>3.7</v>
      </c>
      <c r="AA368" s="47">
        <v>234000</v>
      </c>
      <c r="AB368" s="47">
        <v>10100</v>
      </c>
      <c r="AC368" s="47">
        <v>500</v>
      </c>
      <c r="AD368" s="47">
        <v>100</v>
      </c>
      <c r="AE368" s="47">
        <v>0</v>
      </c>
      <c r="AF368" s="47">
        <v>9090</v>
      </c>
      <c r="AG368" s="47">
        <v>400</v>
      </c>
      <c r="AH368" s="47">
        <v>5.3</v>
      </c>
      <c r="AI368" s="47">
        <v>152</v>
      </c>
      <c r="AJ368" s="47">
        <v>124</v>
      </c>
      <c r="AK368" s="47">
        <v>7.2</v>
      </c>
      <c r="AL368" s="47">
        <v>44</v>
      </c>
      <c r="AP368" s="47">
        <v>31</v>
      </c>
      <c r="AT368" s="47">
        <v>508</v>
      </c>
      <c r="BB368" s="47">
        <v>7.08</v>
      </c>
      <c r="BC368" s="47">
        <v>41</v>
      </c>
      <c r="BD368" s="47">
        <v>11</v>
      </c>
      <c r="BE368" s="47">
        <v>60</v>
      </c>
      <c r="BV368" s="30">
        <v>1</v>
      </c>
    </row>
    <row r="369" spans="1:77" ht="33.75" customHeight="1" x14ac:dyDescent="0.25">
      <c r="A369" s="14">
        <v>43986</v>
      </c>
      <c r="B369" s="2" t="s">
        <v>331</v>
      </c>
      <c r="C369" s="2">
        <v>2228313990</v>
      </c>
      <c r="D369" s="18" t="s">
        <v>726</v>
      </c>
      <c r="E369" s="18" t="s">
        <v>725</v>
      </c>
      <c r="F369" s="47">
        <v>3</v>
      </c>
      <c r="G369" s="33">
        <v>2</v>
      </c>
      <c r="H369" s="15">
        <v>1</v>
      </c>
      <c r="I369" s="14">
        <v>43986</v>
      </c>
      <c r="J369" s="2">
        <v>130</v>
      </c>
      <c r="K369" s="2">
        <v>83</v>
      </c>
      <c r="L369" s="2">
        <v>89</v>
      </c>
      <c r="M369" s="2">
        <v>1</v>
      </c>
      <c r="N369" s="2"/>
      <c r="O369" s="2">
        <v>81</v>
      </c>
      <c r="P369" s="2">
        <v>2</v>
      </c>
      <c r="Q369" s="2"/>
      <c r="R369" s="2">
        <v>26</v>
      </c>
      <c r="S369" s="2">
        <v>37.5</v>
      </c>
      <c r="T369" s="2">
        <v>2</v>
      </c>
      <c r="U369" s="2">
        <v>47</v>
      </c>
      <c r="V369" s="2">
        <v>139</v>
      </c>
      <c r="W369" s="2">
        <v>0.84</v>
      </c>
      <c r="X369" s="2">
        <v>22</v>
      </c>
      <c r="Y369" s="2">
        <v>13.3</v>
      </c>
      <c r="Z369" s="2">
        <v>4.0999999999999996</v>
      </c>
      <c r="AA369" s="2">
        <v>24000</v>
      </c>
      <c r="AB369" s="2">
        <v>7200</v>
      </c>
      <c r="AC369" s="2">
        <v>500</v>
      </c>
      <c r="AD369" s="2">
        <v>70</v>
      </c>
      <c r="AE369" s="2">
        <v>0</v>
      </c>
      <c r="AF369" s="2">
        <v>6340</v>
      </c>
      <c r="AG369" s="2">
        <v>220</v>
      </c>
      <c r="AH369" s="2">
        <v>3.6</v>
      </c>
      <c r="AI369" s="2">
        <v>134</v>
      </c>
      <c r="AJ369" s="2">
        <v>101</v>
      </c>
      <c r="AK369" s="2"/>
      <c r="AL369" s="2">
        <v>71</v>
      </c>
      <c r="AM369" s="2"/>
      <c r="AN369" s="2"/>
      <c r="AO369" s="2"/>
      <c r="AP369" s="2">
        <v>41</v>
      </c>
      <c r="AQ369" s="2">
        <v>608</v>
      </c>
      <c r="AR369" s="2"/>
      <c r="AS369" s="2"/>
      <c r="AT369" s="2">
        <v>389</v>
      </c>
      <c r="AU369" s="2"/>
      <c r="AV369" s="2"/>
      <c r="AW369" s="17"/>
      <c r="AX369" s="2"/>
      <c r="AY369" s="2"/>
      <c r="AZ369" s="2"/>
      <c r="BA369" s="2"/>
      <c r="BB369" s="34">
        <v>7.43</v>
      </c>
      <c r="BC369" s="2">
        <v>29</v>
      </c>
      <c r="BD369" s="2">
        <v>19</v>
      </c>
      <c r="BE369" s="2">
        <v>58</v>
      </c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T369" s="2">
        <v>2</v>
      </c>
      <c r="BV369" s="2">
        <v>1</v>
      </c>
      <c r="BX369" s="31">
        <v>15.9</v>
      </c>
    </row>
    <row r="370" spans="1:77" ht="33.75" customHeight="1" x14ac:dyDescent="0.25">
      <c r="A370" s="14">
        <v>43990</v>
      </c>
      <c r="B370" s="2" t="s">
        <v>331</v>
      </c>
      <c r="C370" s="2">
        <v>2228313991</v>
      </c>
      <c r="D370" s="18" t="s">
        <v>726</v>
      </c>
      <c r="E370" s="18" t="s">
        <v>725</v>
      </c>
      <c r="F370" s="47">
        <v>2</v>
      </c>
      <c r="G370" s="47">
        <v>11</v>
      </c>
      <c r="H370" s="47">
        <v>1</v>
      </c>
      <c r="I370" s="14">
        <v>43990</v>
      </c>
      <c r="J370" s="47">
        <v>147</v>
      </c>
      <c r="K370" s="47">
        <v>89</v>
      </c>
      <c r="L370" s="47">
        <v>120</v>
      </c>
      <c r="M370" s="47">
        <v>1</v>
      </c>
      <c r="N370" s="47">
        <v>68</v>
      </c>
      <c r="P370" s="2">
        <v>2</v>
      </c>
      <c r="Q370" s="47">
        <v>5</v>
      </c>
      <c r="R370" s="47">
        <v>28</v>
      </c>
      <c r="S370" s="47">
        <v>37.5</v>
      </c>
      <c r="T370" s="47">
        <v>2</v>
      </c>
      <c r="BV370" s="30">
        <v>1</v>
      </c>
    </row>
    <row r="371" spans="1:77" ht="33.75" customHeight="1" x14ac:dyDescent="0.25">
      <c r="A371" s="14">
        <v>43986</v>
      </c>
      <c r="B371" s="2" t="s">
        <v>331</v>
      </c>
      <c r="C371" s="2">
        <v>2228482019</v>
      </c>
      <c r="D371" s="18" t="s">
        <v>728</v>
      </c>
      <c r="E371" s="18" t="s">
        <v>727</v>
      </c>
      <c r="F371" s="47">
        <v>2</v>
      </c>
      <c r="G371" s="33">
        <v>5</v>
      </c>
      <c r="H371" s="15">
        <v>1</v>
      </c>
      <c r="I371" s="14">
        <v>43986</v>
      </c>
      <c r="J371" s="2">
        <v>126</v>
      </c>
      <c r="K371" s="2">
        <v>70</v>
      </c>
      <c r="L371" s="2">
        <v>109</v>
      </c>
      <c r="M371" s="2">
        <v>1</v>
      </c>
      <c r="N371" s="2">
        <v>90</v>
      </c>
      <c r="O371" s="2"/>
      <c r="P371" s="2">
        <v>2</v>
      </c>
      <c r="Q371" s="2"/>
      <c r="R371" s="2">
        <v>20</v>
      </c>
      <c r="S371" s="2">
        <v>35.1</v>
      </c>
      <c r="T371" s="2">
        <v>2</v>
      </c>
      <c r="U371" s="2">
        <v>28</v>
      </c>
      <c r="V371" s="2">
        <v>193</v>
      </c>
      <c r="W371" s="2">
        <v>0.63</v>
      </c>
      <c r="X371" s="2">
        <v>13.3</v>
      </c>
      <c r="Y371" s="2">
        <v>12</v>
      </c>
      <c r="Z371" s="2">
        <v>4.7</v>
      </c>
      <c r="AA371" s="2">
        <v>372000</v>
      </c>
      <c r="AB371" s="2">
        <v>6800</v>
      </c>
      <c r="AC371" s="2">
        <v>610</v>
      </c>
      <c r="AD371" s="2">
        <v>0</v>
      </c>
      <c r="AE371" s="2">
        <v>0</v>
      </c>
      <c r="AF371" s="2">
        <v>4830</v>
      </c>
      <c r="AG371" s="2">
        <v>1290</v>
      </c>
      <c r="AH371" s="2">
        <v>4.8</v>
      </c>
      <c r="AI371" s="2">
        <v>134</v>
      </c>
      <c r="AJ371" s="2">
        <v>104</v>
      </c>
      <c r="AK371" s="2"/>
      <c r="AL371" s="2">
        <v>97</v>
      </c>
      <c r="AM371" s="2"/>
      <c r="AN371" s="2"/>
      <c r="AO371" s="2"/>
      <c r="AP371" s="2">
        <v>33</v>
      </c>
      <c r="AQ371" s="2">
        <v>976</v>
      </c>
      <c r="AR371" s="2"/>
      <c r="AS371" s="2"/>
      <c r="AT371" s="2">
        <v>421</v>
      </c>
      <c r="AU371" s="2"/>
      <c r="AV371" s="2"/>
      <c r="AW371" s="17"/>
      <c r="AX371" s="2"/>
      <c r="AY371" s="2"/>
      <c r="AZ371" s="2"/>
      <c r="BA371" s="2"/>
      <c r="BB371" s="2">
        <v>7.3</v>
      </c>
      <c r="BC371" s="2">
        <v>35</v>
      </c>
      <c r="BD371" s="2">
        <v>17</v>
      </c>
      <c r="BE371" s="2">
        <v>38</v>
      </c>
      <c r="BF371" s="2"/>
      <c r="BG371" s="2">
        <v>97</v>
      </c>
      <c r="BH371" s="2">
        <v>37</v>
      </c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T371" s="2"/>
      <c r="BV371" s="2">
        <v>1</v>
      </c>
      <c r="BX371" s="31">
        <v>14</v>
      </c>
      <c r="BY371" s="31"/>
    </row>
    <row r="372" spans="1:77" ht="33.75" customHeight="1" x14ac:dyDescent="0.25">
      <c r="A372" s="14">
        <v>43983</v>
      </c>
      <c r="B372" s="2" t="s">
        <v>242</v>
      </c>
      <c r="C372" s="2">
        <v>2228324515</v>
      </c>
      <c r="D372" s="18" t="s">
        <v>730</v>
      </c>
      <c r="E372" s="18" t="s">
        <v>729</v>
      </c>
      <c r="F372" s="47">
        <v>3</v>
      </c>
      <c r="G372" s="33">
        <v>5</v>
      </c>
      <c r="H372" s="15">
        <v>1</v>
      </c>
      <c r="I372" s="14">
        <v>43983</v>
      </c>
      <c r="J372" s="2">
        <v>118</v>
      </c>
      <c r="K372" s="2">
        <v>66</v>
      </c>
      <c r="L372" s="2">
        <v>73</v>
      </c>
      <c r="M372" s="2">
        <v>1</v>
      </c>
      <c r="N372" s="2"/>
      <c r="O372" s="2">
        <v>71</v>
      </c>
      <c r="P372" s="2">
        <v>2</v>
      </c>
      <c r="Q372" s="2"/>
      <c r="R372" s="2">
        <v>26</v>
      </c>
      <c r="S372" s="2">
        <v>36</v>
      </c>
      <c r="T372" s="2">
        <v>2</v>
      </c>
      <c r="U372" s="2">
        <v>38</v>
      </c>
      <c r="V372" s="2">
        <v>191</v>
      </c>
      <c r="W372" s="2">
        <v>0.71</v>
      </c>
      <c r="X372" s="2">
        <v>17</v>
      </c>
      <c r="Y372" s="2">
        <v>13.3</v>
      </c>
      <c r="Z372" s="2">
        <v>4.5</v>
      </c>
      <c r="AA372" s="2">
        <v>172000</v>
      </c>
      <c r="AB372" s="2">
        <v>11600</v>
      </c>
      <c r="AC372" s="2">
        <v>700</v>
      </c>
      <c r="AD372" s="2">
        <v>120</v>
      </c>
      <c r="AE372" s="2">
        <v>120</v>
      </c>
      <c r="AF372" s="2">
        <v>9860</v>
      </c>
      <c r="AG372" s="2">
        <v>810</v>
      </c>
      <c r="AH372" s="2">
        <v>4.0999999999999996</v>
      </c>
      <c r="AI372" s="2">
        <v>125</v>
      </c>
      <c r="AJ372" s="2">
        <v>94</v>
      </c>
      <c r="AK372" s="2"/>
      <c r="AL372" s="2">
        <v>53</v>
      </c>
      <c r="AM372" s="2"/>
      <c r="AN372" s="2"/>
      <c r="AO372" s="2"/>
      <c r="AP372" s="2">
        <v>24</v>
      </c>
      <c r="AQ372" s="2">
        <v>326</v>
      </c>
      <c r="AR372" s="2"/>
      <c r="AS372" s="2"/>
      <c r="AT372" s="2">
        <v>332</v>
      </c>
      <c r="AU372" s="2"/>
      <c r="AV372" s="2"/>
      <c r="AW372" s="17"/>
      <c r="AX372" s="2"/>
      <c r="AY372" s="2"/>
      <c r="AZ372" s="2"/>
      <c r="BA372" s="2"/>
      <c r="BB372" s="2">
        <v>7.46</v>
      </c>
      <c r="BC372" s="2">
        <v>34</v>
      </c>
      <c r="BD372" s="2">
        <v>24</v>
      </c>
      <c r="BE372" s="2">
        <v>60</v>
      </c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T372" s="2"/>
      <c r="BV372" s="2">
        <v>1</v>
      </c>
      <c r="BX372" s="31">
        <v>13.8</v>
      </c>
      <c r="BY372" s="31"/>
    </row>
    <row r="373" spans="1:77" ht="33.75" customHeight="1" x14ac:dyDescent="0.25">
      <c r="A373" s="14">
        <v>43988</v>
      </c>
      <c r="B373" s="2" t="s">
        <v>242</v>
      </c>
      <c r="C373" s="2">
        <v>2228324516</v>
      </c>
      <c r="D373" s="18" t="s">
        <v>730</v>
      </c>
      <c r="E373" s="18" t="s">
        <v>729</v>
      </c>
      <c r="F373" s="47">
        <v>2</v>
      </c>
      <c r="G373" s="47">
        <v>15</v>
      </c>
      <c r="H373" s="47">
        <v>1</v>
      </c>
      <c r="I373" s="14">
        <v>43988</v>
      </c>
      <c r="J373" s="47">
        <v>110</v>
      </c>
      <c r="K373" s="47">
        <v>66</v>
      </c>
      <c r="L373" s="47">
        <v>107</v>
      </c>
      <c r="M373" s="47">
        <v>1</v>
      </c>
      <c r="N373" s="47">
        <v>100</v>
      </c>
      <c r="P373" s="2">
        <v>2</v>
      </c>
      <c r="Q373" s="47">
        <v>15</v>
      </c>
      <c r="R373" s="47">
        <v>20</v>
      </c>
      <c r="S373" s="47">
        <v>36.6</v>
      </c>
      <c r="T373" s="47">
        <v>1</v>
      </c>
      <c r="U373" s="47">
        <v>6</v>
      </c>
      <c r="V373" s="47">
        <v>140</v>
      </c>
      <c r="W373" s="47">
        <v>0.51</v>
      </c>
      <c r="X373" s="47">
        <v>7.6</v>
      </c>
      <c r="Y373" s="47">
        <v>12.3</v>
      </c>
      <c r="Z373" s="47">
        <v>3.9</v>
      </c>
      <c r="AA373" s="47">
        <v>201000</v>
      </c>
      <c r="AB373" s="47">
        <v>860</v>
      </c>
      <c r="AC373" s="47">
        <v>340</v>
      </c>
      <c r="AD373" s="47">
        <v>90</v>
      </c>
      <c r="AE373" s="47">
        <v>0</v>
      </c>
      <c r="AF373" s="47">
        <v>7140</v>
      </c>
      <c r="AG373" s="47">
        <v>1030</v>
      </c>
      <c r="AH373" s="47">
        <v>3.9</v>
      </c>
      <c r="AI373" s="47">
        <v>138</v>
      </c>
      <c r="AJ373" s="47">
        <v>107</v>
      </c>
      <c r="AL373" s="47">
        <v>28</v>
      </c>
      <c r="AM373" s="47">
        <v>15</v>
      </c>
      <c r="AP373" s="47">
        <v>15</v>
      </c>
      <c r="AS373" s="47">
        <v>52</v>
      </c>
      <c r="AT373" s="47">
        <v>237</v>
      </c>
      <c r="BB373" s="47">
        <v>7.1</v>
      </c>
      <c r="BC373" s="47">
        <v>71</v>
      </c>
      <c r="BD373" s="47">
        <v>21</v>
      </c>
      <c r="BE373" s="47">
        <v>108</v>
      </c>
      <c r="BV373" s="30">
        <v>1</v>
      </c>
      <c r="BX373" s="46">
        <v>14.3</v>
      </c>
    </row>
    <row r="374" spans="1:77" ht="33.75" customHeight="1" x14ac:dyDescent="0.25">
      <c r="A374" s="59">
        <v>43990</v>
      </c>
      <c r="B374" s="47" t="s">
        <v>242</v>
      </c>
      <c r="C374" s="2">
        <v>2228324517</v>
      </c>
      <c r="D374" s="18" t="s">
        <v>730</v>
      </c>
      <c r="E374" s="18" t="s">
        <v>729</v>
      </c>
      <c r="F374" s="47">
        <v>2</v>
      </c>
      <c r="G374" s="47">
        <v>15</v>
      </c>
      <c r="H374" s="47">
        <v>1</v>
      </c>
      <c r="I374" s="14">
        <v>43990</v>
      </c>
      <c r="J374" s="47">
        <v>113</v>
      </c>
      <c r="K374" s="47">
        <v>70</v>
      </c>
      <c r="L374" s="47">
        <v>75</v>
      </c>
      <c r="M374" s="47">
        <v>1</v>
      </c>
      <c r="N374" s="47">
        <v>98</v>
      </c>
      <c r="P374" s="2">
        <v>2</v>
      </c>
      <c r="Q374" s="47">
        <v>15</v>
      </c>
      <c r="R374" s="47">
        <v>20</v>
      </c>
      <c r="S374" s="47">
        <v>37</v>
      </c>
      <c r="T374" s="47">
        <v>2</v>
      </c>
      <c r="U374" s="47">
        <v>29</v>
      </c>
      <c r="V374" s="47">
        <v>121</v>
      </c>
      <c r="W374" s="47">
        <v>1.5</v>
      </c>
      <c r="X374" s="47">
        <v>13.4</v>
      </c>
      <c r="Y374" s="47">
        <v>10.199999999999999</v>
      </c>
      <c r="Z374" s="47">
        <v>3.3</v>
      </c>
      <c r="AA374" s="47">
        <v>193000</v>
      </c>
      <c r="AB374" s="47">
        <v>8100</v>
      </c>
      <c r="AC374" s="47">
        <v>320</v>
      </c>
      <c r="AD374" s="47">
        <v>80</v>
      </c>
      <c r="AE374" s="47">
        <v>0</v>
      </c>
      <c r="AF374" s="47">
        <v>6240</v>
      </c>
      <c r="AG374" s="47">
        <v>1460</v>
      </c>
      <c r="AH374" s="47">
        <v>3.8</v>
      </c>
      <c r="AI374" s="47">
        <v>138</v>
      </c>
      <c r="AJ374" s="47">
        <v>108</v>
      </c>
      <c r="AK374" s="47">
        <v>6.7</v>
      </c>
      <c r="AL374" s="47">
        <v>35</v>
      </c>
      <c r="AM374" s="47">
        <v>45</v>
      </c>
      <c r="AP374" s="47">
        <v>12</v>
      </c>
      <c r="BB374" s="47">
        <v>7.34</v>
      </c>
      <c r="BC374" s="47">
        <v>22</v>
      </c>
      <c r="BD374" s="47">
        <v>11</v>
      </c>
      <c r="BE374" s="47">
        <v>148</v>
      </c>
      <c r="BV374" s="30">
        <v>1</v>
      </c>
    </row>
    <row r="375" spans="1:77" ht="33.75" customHeight="1" x14ac:dyDescent="0.25">
      <c r="A375" s="14">
        <v>43979</v>
      </c>
      <c r="B375" s="2" t="s">
        <v>732</v>
      </c>
      <c r="C375" s="2">
        <v>2227130613</v>
      </c>
      <c r="D375" s="18" t="s">
        <v>734</v>
      </c>
      <c r="E375" s="18" t="s">
        <v>733</v>
      </c>
      <c r="F375" s="47">
        <v>3</v>
      </c>
      <c r="G375" s="33">
        <v>2</v>
      </c>
      <c r="H375" s="15">
        <v>1</v>
      </c>
      <c r="I375" s="14">
        <v>43979</v>
      </c>
      <c r="J375" s="2">
        <v>155</v>
      </c>
      <c r="K375" s="2">
        <v>67</v>
      </c>
      <c r="L375" s="2">
        <v>100</v>
      </c>
      <c r="M375" s="2">
        <v>1</v>
      </c>
      <c r="N375" s="2">
        <v>91</v>
      </c>
      <c r="O375" s="2">
        <v>66</v>
      </c>
      <c r="P375" s="2">
        <v>2</v>
      </c>
      <c r="Q375" s="2">
        <v>10</v>
      </c>
      <c r="R375" s="2">
        <v>21</v>
      </c>
      <c r="S375" s="2">
        <v>37.4</v>
      </c>
      <c r="T375" s="2">
        <v>1</v>
      </c>
      <c r="U375" s="2">
        <v>67</v>
      </c>
      <c r="V375" s="2">
        <v>129</v>
      </c>
      <c r="W375" s="2">
        <v>0.74</v>
      </c>
      <c r="X375" s="2">
        <v>31</v>
      </c>
      <c r="Y375" s="2">
        <v>15</v>
      </c>
      <c r="Z375" s="2">
        <v>5.4</v>
      </c>
      <c r="AA375" s="2">
        <v>372000</v>
      </c>
      <c r="AB375" s="2">
        <v>9500</v>
      </c>
      <c r="AC375" s="2">
        <v>950</v>
      </c>
      <c r="AD375" s="2">
        <v>0</v>
      </c>
      <c r="AE375" s="2">
        <v>100</v>
      </c>
      <c r="AF375" s="2">
        <v>7700</v>
      </c>
      <c r="AG375" s="2">
        <v>660</v>
      </c>
      <c r="AH375" s="2">
        <v>4</v>
      </c>
      <c r="AI375" s="2">
        <v>143</v>
      </c>
      <c r="AJ375" s="2">
        <v>108</v>
      </c>
      <c r="AK375" s="2"/>
      <c r="AL375" s="2">
        <v>34</v>
      </c>
      <c r="AM375" s="2"/>
      <c r="AN375" s="2"/>
      <c r="AO375" s="2"/>
      <c r="AP375" s="2">
        <v>25</v>
      </c>
      <c r="AQ375" s="2">
        <v>570</v>
      </c>
      <c r="AR375" s="2"/>
      <c r="AS375" s="2"/>
      <c r="AT375" s="2">
        <v>481</v>
      </c>
      <c r="AU375" s="2"/>
      <c r="AV375" s="2"/>
      <c r="AW375" s="17"/>
      <c r="AX375" s="2"/>
      <c r="AY375" s="2"/>
      <c r="AZ375" s="2"/>
      <c r="BA375" s="2"/>
      <c r="BB375" s="2">
        <v>7.45</v>
      </c>
      <c r="BC375" s="2">
        <v>38</v>
      </c>
      <c r="BD375" s="2">
        <v>26</v>
      </c>
      <c r="BE375" s="2">
        <v>44</v>
      </c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T375" s="2"/>
      <c r="BV375" s="2">
        <v>1</v>
      </c>
      <c r="BX375" s="31">
        <v>15.2</v>
      </c>
    </row>
    <row r="376" spans="1:77" ht="33.75" customHeight="1" x14ac:dyDescent="0.25">
      <c r="A376" s="14">
        <v>43984</v>
      </c>
      <c r="B376" s="2" t="s">
        <v>732</v>
      </c>
      <c r="C376" s="2">
        <v>2227130614</v>
      </c>
      <c r="D376" s="18" t="s">
        <v>734</v>
      </c>
      <c r="E376" s="18" t="s">
        <v>733</v>
      </c>
      <c r="F376" s="47">
        <v>2</v>
      </c>
      <c r="G376" s="47">
        <v>15</v>
      </c>
      <c r="H376" s="47">
        <v>2</v>
      </c>
      <c r="I376" s="14">
        <v>43984</v>
      </c>
      <c r="J376" s="47">
        <v>127</v>
      </c>
      <c r="K376" s="47">
        <v>71</v>
      </c>
      <c r="L376" s="47">
        <v>78</v>
      </c>
      <c r="M376" s="47">
        <v>1</v>
      </c>
      <c r="N376" s="47">
        <v>88</v>
      </c>
      <c r="P376" s="2">
        <v>2</v>
      </c>
      <c r="Q376" s="47">
        <v>15</v>
      </c>
      <c r="R376" s="47">
        <v>27</v>
      </c>
      <c r="S376" s="47">
        <v>38</v>
      </c>
      <c r="T376" s="47">
        <v>2</v>
      </c>
      <c r="U376" s="47">
        <v>86</v>
      </c>
      <c r="V376" s="47">
        <v>184</v>
      </c>
      <c r="W376" s="47">
        <v>1.06</v>
      </c>
      <c r="X376" s="47">
        <v>40</v>
      </c>
      <c r="Y376" s="47">
        <v>15.3</v>
      </c>
      <c r="Z376" s="47">
        <v>5.0999999999999996</v>
      </c>
      <c r="AA376" s="47">
        <v>286000</v>
      </c>
      <c r="AB376" s="47">
        <v>12200</v>
      </c>
      <c r="AC376" s="47">
        <v>1340</v>
      </c>
      <c r="AD376" s="47">
        <v>0</v>
      </c>
      <c r="AE376" s="47">
        <v>0</v>
      </c>
      <c r="AF376" s="47">
        <v>9840</v>
      </c>
      <c r="AG376" s="47">
        <v>980</v>
      </c>
      <c r="AH376" s="47">
        <v>4</v>
      </c>
      <c r="AI376" s="47">
        <v>143</v>
      </c>
      <c r="AJ376" s="47">
        <v>113</v>
      </c>
      <c r="AL376" s="47">
        <v>26</v>
      </c>
      <c r="AP376" s="47">
        <v>32</v>
      </c>
      <c r="AQ376" s="47">
        <v>1240</v>
      </c>
      <c r="AT376" s="47">
        <v>430</v>
      </c>
      <c r="BB376" s="47">
        <v>7.37</v>
      </c>
      <c r="BC376" s="47">
        <v>48</v>
      </c>
      <c r="BD376" s="47">
        <v>27</v>
      </c>
      <c r="BE376" s="47">
        <v>57</v>
      </c>
      <c r="BG376" s="47">
        <v>66</v>
      </c>
      <c r="BH376" s="47">
        <v>13</v>
      </c>
      <c r="BV376" s="30">
        <v>2</v>
      </c>
      <c r="BX376" s="46">
        <v>17.899999999999999</v>
      </c>
      <c r="BY376" s="46">
        <v>577</v>
      </c>
    </row>
    <row r="377" spans="1:77" ht="33.75" customHeight="1" x14ac:dyDescent="0.25">
      <c r="A377" s="14">
        <v>43958</v>
      </c>
      <c r="B377" s="2" t="s">
        <v>732</v>
      </c>
      <c r="C377" s="2">
        <v>2227130615</v>
      </c>
      <c r="D377" s="18" t="s">
        <v>734</v>
      </c>
      <c r="E377" s="18" t="s">
        <v>733</v>
      </c>
      <c r="F377" s="47">
        <v>2</v>
      </c>
      <c r="G377" s="47">
        <v>15</v>
      </c>
      <c r="H377" s="47">
        <v>2</v>
      </c>
      <c r="I377" s="14">
        <v>43958</v>
      </c>
      <c r="J377" s="47">
        <v>117</v>
      </c>
      <c r="K377" s="47">
        <v>63</v>
      </c>
      <c r="L377" s="47">
        <v>99</v>
      </c>
      <c r="M377" s="47">
        <v>1</v>
      </c>
      <c r="N377" s="47">
        <v>95</v>
      </c>
      <c r="P377" s="2">
        <v>2</v>
      </c>
      <c r="Q377" s="47">
        <v>15</v>
      </c>
      <c r="R377" s="47">
        <v>24</v>
      </c>
      <c r="S377" s="47">
        <v>39</v>
      </c>
      <c r="T377" s="47">
        <v>2</v>
      </c>
      <c r="U377" s="47">
        <v>135</v>
      </c>
      <c r="V377" s="47">
        <v>197</v>
      </c>
      <c r="W377" s="47">
        <v>1.62</v>
      </c>
      <c r="X377" s="47">
        <v>63</v>
      </c>
      <c r="Y377" s="47">
        <v>14.1</v>
      </c>
      <c r="Z377" s="47">
        <v>4.9000000000000004</v>
      </c>
      <c r="AA377" s="47">
        <v>253000</v>
      </c>
      <c r="AB377" s="47">
        <v>11700</v>
      </c>
      <c r="AC377" s="47">
        <v>470</v>
      </c>
      <c r="AD377" s="47">
        <v>0</v>
      </c>
      <c r="AE377" s="47">
        <v>0</v>
      </c>
      <c r="AF377" s="47">
        <v>1060</v>
      </c>
      <c r="AG377" s="47">
        <v>1050</v>
      </c>
      <c r="AH377" s="47">
        <v>4</v>
      </c>
      <c r="AI377" s="47">
        <v>156</v>
      </c>
      <c r="AJ377" s="47">
        <v>118</v>
      </c>
      <c r="AL377" s="47">
        <v>39</v>
      </c>
      <c r="AP377" s="47">
        <v>25</v>
      </c>
      <c r="AQ377" s="47">
        <v>1978</v>
      </c>
      <c r="AT377" s="47">
        <v>350</v>
      </c>
      <c r="BB377" s="47">
        <v>7.33</v>
      </c>
      <c r="BC377" s="47">
        <v>54</v>
      </c>
      <c r="BD377" s="47">
        <v>28</v>
      </c>
      <c r="BE377" s="47">
        <v>83</v>
      </c>
      <c r="BG377" s="47">
        <v>1814</v>
      </c>
      <c r="BH377" s="47">
        <v>35</v>
      </c>
      <c r="BV377" s="30">
        <v>1</v>
      </c>
      <c r="BX377" s="46">
        <v>17.899999999999999</v>
      </c>
    </row>
    <row r="378" spans="1:77" ht="33.75" customHeight="1" x14ac:dyDescent="0.25">
      <c r="A378" s="14">
        <v>43960</v>
      </c>
      <c r="B378" s="2" t="s">
        <v>732</v>
      </c>
      <c r="C378" s="2">
        <v>2227130616</v>
      </c>
      <c r="D378" s="18" t="s">
        <v>734</v>
      </c>
      <c r="E378" s="18" t="s">
        <v>733</v>
      </c>
      <c r="F378" s="47">
        <v>2</v>
      </c>
      <c r="G378" s="47">
        <v>15</v>
      </c>
      <c r="H378" s="47">
        <v>2</v>
      </c>
      <c r="I378" s="14">
        <v>43960</v>
      </c>
      <c r="J378" s="47">
        <v>115</v>
      </c>
      <c r="K378" s="47">
        <v>81</v>
      </c>
      <c r="L378" s="47">
        <v>127</v>
      </c>
      <c r="M378" s="47">
        <v>1</v>
      </c>
      <c r="N378" s="47">
        <v>89</v>
      </c>
      <c r="P378" s="2">
        <v>2</v>
      </c>
      <c r="Q378" s="47">
        <v>15</v>
      </c>
      <c r="R378" s="47">
        <v>12</v>
      </c>
      <c r="S378" s="47">
        <v>39</v>
      </c>
      <c r="T378" s="47">
        <v>2</v>
      </c>
      <c r="U378" s="47">
        <v>115</v>
      </c>
      <c r="V378" s="47">
        <v>229</v>
      </c>
      <c r="W378" s="47">
        <v>1.67</v>
      </c>
      <c r="X378" s="47">
        <v>53</v>
      </c>
      <c r="Y378" s="47">
        <v>15</v>
      </c>
      <c r="Z378" s="47">
        <v>5.2</v>
      </c>
      <c r="AA378" s="47">
        <v>195000</v>
      </c>
      <c r="AB378" s="47">
        <v>19000</v>
      </c>
      <c r="AC378" s="47">
        <v>760</v>
      </c>
      <c r="AD378" s="47">
        <v>0</v>
      </c>
      <c r="AE378" s="47">
        <v>0</v>
      </c>
      <c r="AF378" s="47">
        <v>17100</v>
      </c>
      <c r="AG378" s="47">
        <v>1140</v>
      </c>
      <c r="AH378" s="47">
        <v>5.8</v>
      </c>
      <c r="AI378" s="47">
        <v>153</v>
      </c>
      <c r="AJ378" s="47">
        <v>123</v>
      </c>
      <c r="BB378" s="47">
        <v>7.15</v>
      </c>
      <c r="BC378" s="47">
        <v>80</v>
      </c>
      <c r="BD378" s="47">
        <v>27</v>
      </c>
      <c r="BE378" s="47">
        <v>62</v>
      </c>
      <c r="BV378" s="30">
        <v>1</v>
      </c>
    </row>
    <row r="379" spans="1:77" ht="33.75" customHeight="1" x14ac:dyDescent="0.25">
      <c r="A379" s="14">
        <v>43979</v>
      </c>
      <c r="B379" s="2" t="s">
        <v>179</v>
      </c>
      <c r="C379" s="2">
        <v>2212741831</v>
      </c>
      <c r="D379" s="18" t="s">
        <v>697</v>
      </c>
      <c r="E379" s="18" t="s">
        <v>696</v>
      </c>
      <c r="F379" s="47">
        <v>2</v>
      </c>
      <c r="G379" s="33">
        <v>11</v>
      </c>
      <c r="H379" s="15">
        <v>1</v>
      </c>
      <c r="I379" s="14">
        <v>43979</v>
      </c>
      <c r="J379" s="2">
        <v>118</v>
      </c>
      <c r="K379" s="2">
        <v>71</v>
      </c>
      <c r="L379" s="2">
        <v>97</v>
      </c>
      <c r="M379" s="2">
        <v>1</v>
      </c>
      <c r="N379" s="2">
        <v>96</v>
      </c>
      <c r="O379" s="2">
        <v>84</v>
      </c>
      <c r="P379" s="2">
        <v>2</v>
      </c>
      <c r="Q379" s="2">
        <v>3</v>
      </c>
      <c r="R379" s="2">
        <v>19</v>
      </c>
      <c r="S379" s="2">
        <v>36.9</v>
      </c>
      <c r="T379" s="2">
        <v>2</v>
      </c>
      <c r="U379" s="2">
        <v>76</v>
      </c>
      <c r="V379" s="2">
        <v>146</v>
      </c>
      <c r="W379" s="2">
        <v>1.41</v>
      </c>
      <c r="X379" s="2">
        <v>35</v>
      </c>
      <c r="Y379" s="2">
        <v>13.6</v>
      </c>
      <c r="Z379" s="2">
        <v>4.5</v>
      </c>
      <c r="AA379" s="2">
        <v>310000</v>
      </c>
      <c r="AB379" s="2">
        <v>6200</v>
      </c>
      <c r="AC379" s="2">
        <v>560</v>
      </c>
      <c r="AD379" s="2">
        <v>0</v>
      </c>
      <c r="AE379" s="2">
        <v>120</v>
      </c>
      <c r="AF379" s="2">
        <v>4710</v>
      </c>
      <c r="AG379" s="2">
        <v>810</v>
      </c>
      <c r="AH379" s="2">
        <v>4.5999999999999996</v>
      </c>
      <c r="AI379" s="2">
        <v>138</v>
      </c>
      <c r="AJ379" s="2">
        <v>108</v>
      </c>
      <c r="AK379" s="2">
        <v>63</v>
      </c>
      <c r="AL379" s="2">
        <v>39</v>
      </c>
      <c r="AM379" s="2"/>
      <c r="AN379" s="2"/>
      <c r="AO379" s="2"/>
      <c r="AP379" s="2">
        <v>69</v>
      </c>
      <c r="AQ379" s="2" t="s">
        <v>457</v>
      </c>
      <c r="AR379" s="2"/>
      <c r="AS379" s="2"/>
      <c r="AT379" s="2">
        <v>523</v>
      </c>
      <c r="AU379" s="2"/>
      <c r="AV379" s="2"/>
      <c r="AW379" s="17"/>
      <c r="AX379" s="2"/>
      <c r="AY379" s="2"/>
      <c r="AZ379" s="2"/>
      <c r="BA379" s="2"/>
      <c r="BB379" s="2">
        <v>7.15</v>
      </c>
      <c r="BC379" s="2">
        <v>51</v>
      </c>
      <c r="BD379" s="2">
        <v>17</v>
      </c>
      <c r="BE379" s="2">
        <v>51</v>
      </c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>
        <v>1</v>
      </c>
      <c r="BT379" s="2"/>
      <c r="BV379" s="2">
        <v>1</v>
      </c>
      <c r="BX379" s="31">
        <v>13.5</v>
      </c>
    </row>
    <row r="380" spans="1:77" ht="33.75" customHeight="1" x14ac:dyDescent="0.25">
      <c r="A380" s="14">
        <v>43954</v>
      </c>
      <c r="B380" s="2" t="s">
        <v>179</v>
      </c>
      <c r="C380" s="2">
        <v>2212741832</v>
      </c>
      <c r="D380" s="18" t="s">
        <v>697</v>
      </c>
      <c r="E380" s="18" t="s">
        <v>696</v>
      </c>
      <c r="F380" s="47">
        <v>2</v>
      </c>
      <c r="G380" s="47">
        <v>15</v>
      </c>
      <c r="H380" s="47">
        <v>1</v>
      </c>
      <c r="I380" s="14">
        <v>43954</v>
      </c>
      <c r="J380" s="47">
        <v>120</v>
      </c>
      <c r="K380" s="47">
        <v>59</v>
      </c>
      <c r="L380" s="47">
        <v>85</v>
      </c>
      <c r="M380" s="47">
        <v>1</v>
      </c>
      <c r="N380" s="47">
        <v>90</v>
      </c>
      <c r="P380" s="2">
        <v>2</v>
      </c>
      <c r="Q380" s="47">
        <v>15</v>
      </c>
      <c r="R380" s="47">
        <v>20</v>
      </c>
      <c r="S380" s="47">
        <v>37</v>
      </c>
      <c r="T380" s="47">
        <v>1</v>
      </c>
      <c r="U380" s="47">
        <v>129</v>
      </c>
      <c r="V380" s="47">
        <v>191</v>
      </c>
      <c r="W380" s="47">
        <v>5.7</v>
      </c>
      <c r="X380" s="47">
        <v>60</v>
      </c>
      <c r="Y380" s="47">
        <v>12</v>
      </c>
      <c r="Z380" s="47">
        <v>4.3</v>
      </c>
      <c r="AA380" s="47">
        <v>402000</v>
      </c>
      <c r="AB380" s="47">
        <v>3600</v>
      </c>
      <c r="AC380" s="47">
        <v>12020</v>
      </c>
      <c r="AD380" s="47">
        <v>140</v>
      </c>
      <c r="AE380" s="47">
        <v>140</v>
      </c>
      <c r="AF380" s="47">
        <v>11150</v>
      </c>
      <c r="AG380" s="47">
        <v>950</v>
      </c>
      <c r="AI380" s="47">
        <v>134</v>
      </c>
      <c r="AJ380" s="47">
        <v>102</v>
      </c>
      <c r="AL380" s="47">
        <v>221</v>
      </c>
      <c r="AP380" s="47">
        <v>90</v>
      </c>
      <c r="AT380" s="47">
        <v>714</v>
      </c>
      <c r="BB380" s="47">
        <v>6.8</v>
      </c>
      <c r="BC380" s="47">
        <v>109</v>
      </c>
      <c r="BD380" s="47">
        <v>17</v>
      </c>
      <c r="BE380" s="47">
        <v>59</v>
      </c>
      <c r="BV380" s="30">
        <v>1</v>
      </c>
    </row>
    <row r="381" spans="1:77" ht="33.75" customHeight="1" x14ac:dyDescent="0.25">
      <c r="A381" s="14">
        <v>43983</v>
      </c>
      <c r="B381" s="2" t="s">
        <v>699</v>
      </c>
      <c r="C381" s="2">
        <v>2221774670</v>
      </c>
      <c r="D381" s="18" t="s">
        <v>701</v>
      </c>
      <c r="E381" s="18" t="s">
        <v>700</v>
      </c>
      <c r="F381" s="47">
        <v>2</v>
      </c>
      <c r="G381" s="33">
        <v>1</v>
      </c>
      <c r="H381" s="15">
        <v>1</v>
      </c>
      <c r="I381" s="14">
        <v>43983</v>
      </c>
      <c r="J381" s="2">
        <v>114</v>
      </c>
      <c r="K381" s="2">
        <v>66</v>
      </c>
      <c r="L381" s="2">
        <v>81</v>
      </c>
      <c r="M381" s="2">
        <v>1</v>
      </c>
      <c r="N381" s="2"/>
      <c r="O381" s="2">
        <v>75</v>
      </c>
      <c r="P381" s="2">
        <v>2</v>
      </c>
      <c r="Q381" s="2"/>
      <c r="R381" s="2">
        <v>29</v>
      </c>
      <c r="S381" s="2">
        <v>37</v>
      </c>
      <c r="T381" s="2">
        <v>2</v>
      </c>
      <c r="U381" s="2">
        <v>42</v>
      </c>
      <c r="V381" s="2">
        <v>115</v>
      </c>
      <c r="W381" s="2">
        <v>0.78</v>
      </c>
      <c r="X381" s="2">
        <v>20</v>
      </c>
      <c r="Y381" s="2">
        <v>14.1</v>
      </c>
      <c r="Z381" s="2">
        <v>5.3</v>
      </c>
      <c r="AA381" s="2">
        <v>165000</v>
      </c>
      <c r="AB381" s="2">
        <v>19200</v>
      </c>
      <c r="AC381" s="2">
        <v>1730</v>
      </c>
      <c r="AD381" s="2">
        <v>0</v>
      </c>
      <c r="AE381" s="2">
        <v>0</v>
      </c>
      <c r="AF381" s="2">
        <v>16510</v>
      </c>
      <c r="AG381" s="2">
        <v>770</v>
      </c>
      <c r="AH381" s="2">
        <v>3.7</v>
      </c>
      <c r="AI381" s="2">
        <v>137</v>
      </c>
      <c r="AJ381" s="2">
        <v>106</v>
      </c>
      <c r="AK381" s="2"/>
      <c r="AL381" s="2">
        <v>54</v>
      </c>
      <c r="AM381" s="2"/>
      <c r="AN381" s="2"/>
      <c r="AO381" s="2"/>
      <c r="AP381" s="2">
        <v>59</v>
      </c>
      <c r="AQ381" s="2"/>
      <c r="AR381" s="2"/>
      <c r="AS381" s="2"/>
      <c r="AT381" s="2">
        <v>402</v>
      </c>
      <c r="AU381" s="2"/>
      <c r="AV381" s="2"/>
      <c r="AW381" s="17"/>
      <c r="AX381" s="2"/>
      <c r="AY381" s="2"/>
      <c r="AZ381" s="2"/>
      <c r="BA381" s="2"/>
      <c r="BB381" s="2">
        <v>7.5</v>
      </c>
      <c r="BC381" s="2">
        <v>22</v>
      </c>
      <c r="BD381" s="2">
        <v>17</v>
      </c>
      <c r="BE381" s="2">
        <v>46</v>
      </c>
      <c r="BF381" s="2"/>
      <c r="BG381" s="2">
        <v>125</v>
      </c>
      <c r="BH381" s="2">
        <v>19</v>
      </c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T381" s="2"/>
      <c r="BV381" s="2">
        <v>1</v>
      </c>
      <c r="BX381" s="31">
        <v>15.6</v>
      </c>
    </row>
    <row r="382" spans="1:77" ht="33.75" customHeight="1" x14ac:dyDescent="0.25">
      <c r="A382" s="14">
        <v>43955</v>
      </c>
      <c r="B382" s="2" t="s">
        <v>245</v>
      </c>
      <c r="C382" s="2">
        <v>2225064480</v>
      </c>
      <c r="D382" s="18" t="s">
        <v>736</v>
      </c>
      <c r="E382" s="18" t="s">
        <v>735</v>
      </c>
      <c r="F382" s="47">
        <v>2</v>
      </c>
      <c r="G382" s="47">
        <v>2</v>
      </c>
      <c r="H382" s="47">
        <v>1</v>
      </c>
      <c r="I382" s="14">
        <v>43955</v>
      </c>
      <c r="J382" s="2">
        <v>115</v>
      </c>
      <c r="K382" s="2">
        <v>72</v>
      </c>
      <c r="L382" s="2">
        <v>100</v>
      </c>
      <c r="M382" s="2">
        <v>1</v>
      </c>
      <c r="N382" s="2">
        <v>86</v>
      </c>
      <c r="O382" s="2"/>
      <c r="P382" s="2">
        <v>2</v>
      </c>
      <c r="Q382" s="2">
        <v>3</v>
      </c>
      <c r="R382" s="2">
        <v>26</v>
      </c>
      <c r="S382" s="2">
        <v>37</v>
      </c>
      <c r="T382" s="2">
        <v>2</v>
      </c>
      <c r="U382" s="2">
        <v>30.5</v>
      </c>
      <c r="V382" s="2">
        <v>172</v>
      </c>
      <c r="W382" s="2">
        <v>0.92</v>
      </c>
      <c r="X382" s="2">
        <v>14.3</v>
      </c>
      <c r="Y382" s="2">
        <v>15.8</v>
      </c>
      <c r="Z382" s="2">
        <v>5.56</v>
      </c>
      <c r="AA382" s="2">
        <v>186000</v>
      </c>
      <c r="AB382" s="2">
        <v>6200</v>
      </c>
      <c r="AC382" s="2">
        <v>740</v>
      </c>
      <c r="AD382" s="2">
        <v>60</v>
      </c>
      <c r="AE382" s="2">
        <v>60</v>
      </c>
      <c r="AF382" s="2">
        <v>4590</v>
      </c>
      <c r="AG382" s="2">
        <v>740</v>
      </c>
      <c r="AH382" s="2">
        <v>3.8</v>
      </c>
      <c r="AI382" s="2">
        <v>134</v>
      </c>
      <c r="AJ382" s="2">
        <v>104</v>
      </c>
      <c r="AK382" s="2"/>
      <c r="AL382" s="2">
        <v>50</v>
      </c>
      <c r="AM382" s="2"/>
      <c r="AN382" s="2"/>
      <c r="AO382" s="2"/>
      <c r="AP382" s="2">
        <v>29</v>
      </c>
      <c r="AQ382" s="2">
        <v>192</v>
      </c>
      <c r="AR382" s="2"/>
      <c r="AS382" s="2"/>
      <c r="AT382" s="2">
        <v>345</v>
      </c>
      <c r="AU382" s="2"/>
      <c r="AV382" s="2"/>
      <c r="AW382" s="17"/>
      <c r="AX382" s="2"/>
      <c r="AY382" s="2"/>
      <c r="AZ382" s="2"/>
      <c r="BA382" s="2"/>
      <c r="BB382" s="2">
        <v>7.46</v>
      </c>
      <c r="BC382" s="2">
        <v>26</v>
      </c>
      <c r="BD382" s="2">
        <v>18.5</v>
      </c>
      <c r="BE382" s="2">
        <v>61</v>
      </c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>
        <v>2</v>
      </c>
      <c r="BT382" s="2">
        <v>4</v>
      </c>
      <c r="BU382" s="2">
        <v>1</v>
      </c>
      <c r="BV382" s="2">
        <v>1</v>
      </c>
      <c r="BX382" s="31">
        <v>16.600000000000001</v>
      </c>
      <c r="BY382" s="31"/>
    </row>
    <row r="383" spans="1:77" ht="33.75" customHeight="1" x14ac:dyDescent="0.25">
      <c r="A383" s="59">
        <v>43960</v>
      </c>
      <c r="B383" s="2" t="s">
        <v>245</v>
      </c>
      <c r="C383" s="2">
        <v>2225064480</v>
      </c>
      <c r="D383" s="18" t="s">
        <v>736</v>
      </c>
      <c r="E383" s="18" t="s">
        <v>735</v>
      </c>
      <c r="F383" s="47">
        <v>2</v>
      </c>
      <c r="G383" s="47">
        <v>15</v>
      </c>
      <c r="H383" s="47">
        <v>2</v>
      </c>
      <c r="I383" s="59">
        <v>43960</v>
      </c>
      <c r="J383" s="47">
        <v>137</v>
      </c>
      <c r="K383" s="47">
        <v>94</v>
      </c>
      <c r="L383" s="47">
        <v>68</v>
      </c>
      <c r="M383" s="47">
        <v>1</v>
      </c>
      <c r="N383" s="47">
        <v>98</v>
      </c>
      <c r="P383" s="2">
        <v>2</v>
      </c>
      <c r="Q383" s="47">
        <v>15</v>
      </c>
      <c r="R383" s="47">
        <v>22</v>
      </c>
      <c r="S383" s="47">
        <v>36.200000000000003</v>
      </c>
      <c r="T383" s="47">
        <v>1</v>
      </c>
      <c r="U383" s="47">
        <v>162.1</v>
      </c>
      <c r="V383" s="47">
        <v>189</v>
      </c>
      <c r="W383" s="47">
        <v>6.4</v>
      </c>
      <c r="X383" s="47">
        <v>75.099999999999994</v>
      </c>
      <c r="Y383" s="47">
        <v>13.6</v>
      </c>
      <c r="Z383" s="47">
        <v>4.7699999999999996</v>
      </c>
      <c r="AA383" s="47">
        <v>171000</v>
      </c>
      <c r="AB383" s="47">
        <v>25400</v>
      </c>
      <c r="AC383" s="47">
        <v>1520</v>
      </c>
      <c r="AD383" s="47">
        <v>250</v>
      </c>
      <c r="AE383" s="47">
        <v>0</v>
      </c>
      <c r="AF383" s="47">
        <v>22860</v>
      </c>
      <c r="AG383" s="47">
        <v>760</v>
      </c>
      <c r="AH383" s="47">
        <v>4.2</v>
      </c>
      <c r="AI383" s="47">
        <v>148</v>
      </c>
      <c r="AJ383" s="47">
        <v>112</v>
      </c>
      <c r="AL383" s="47">
        <v>3603</v>
      </c>
      <c r="AP383" s="47">
        <v>2287</v>
      </c>
      <c r="AT383" s="47">
        <v>3700</v>
      </c>
      <c r="BS383" s="2">
        <v>2</v>
      </c>
      <c r="BT383" s="50">
        <v>1</v>
      </c>
      <c r="BU383" s="2">
        <v>1</v>
      </c>
      <c r="BV383" s="30">
        <v>1</v>
      </c>
      <c r="BX383" s="46">
        <v>28.7</v>
      </c>
    </row>
    <row r="384" spans="1:77" ht="33.75" customHeight="1" x14ac:dyDescent="0.25">
      <c r="A384" s="14">
        <v>43965</v>
      </c>
      <c r="B384" s="2" t="s">
        <v>245</v>
      </c>
      <c r="C384" s="2">
        <v>2225064480</v>
      </c>
      <c r="D384" s="18" t="s">
        <v>736</v>
      </c>
      <c r="E384" s="18" t="s">
        <v>735</v>
      </c>
      <c r="F384" s="47">
        <v>2</v>
      </c>
      <c r="G384" s="47">
        <v>15</v>
      </c>
      <c r="H384" s="47">
        <v>2</v>
      </c>
      <c r="I384" s="14">
        <v>43965</v>
      </c>
      <c r="J384" s="47">
        <v>117</v>
      </c>
      <c r="K384" s="47">
        <v>67</v>
      </c>
      <c r="L384" s="47">
        <v>83</v>
      </c>
      <c r="M384" s="47">
        <v>1</v>
      </c>
      <c r="N384" s="47">
        <v>95</v>
      </c>
      <c r="P384" s="2">
        <v>2</v>
      </c>
      <c r="Q384" s="47">
        <v>15</v>
      </c>
      <c r="R384" s="47">
        <v>18</v>
      </c>
      <c r="S384" s="47">
        <v>37</v>
      </c>
      <c r="T384" s="47">
        <v>1</v>
      </c>
      <c r="U384" s="47">
        <v>197.5</v>
      </c>
      <c r="V384" s="47">
        <v>130</v>
      </c>
      <c r="W384" s="47">
        <v>3.87</v>
      </c>
      <c r="X384" s="47">
        <v>92.3</v>
      </c>
      <c r="Y384" s="47">
        <v>12</v>
      </c>
      <c r="Z384" s="47">
        <v>4.2</v>
      </c>
      <c r="AA384" s="47">
        <v>204000</v>
      </c>
      <c r="AB384" s="47">
        <v>20800</v>
      </c>
      <c r="AC384" s="47">
        <v>2700</v>
      </c>
      <c r="AD384" s="47">
        <v>0</v>
      </c>
      <c r="AE384" s="47">
        <v>0</v>
      </c>
      <c r="AF384" s="47">
        <v>17260</v>
      </c>
      <c r="AG384" s="47">
        <v>830</v>
      </c>
      <c r="AH384" s="47">
        <v>4.7</v>
      </c>
      <c r="AI384" s="47">
        <v>140</v>
      </c>
      <c r="AJ384" s="47">
        <v>107</v>
      </c>
      <c r="AL384" s="47">
        <v>33</v>
      </c>
      <c r="AP384" s="47">
        <v>223</v>
      </c>
      <c r="BG384" s="47">
        <v>22</v>
      </c>
      <c r="BH384" s="47">
        <v>23</v>
      </c>
      <c r="BS384" s="2">
        <v>2</v>
      </c>
      <c r="BT384" s="50">
        <v>1</v>
      </c>
      <c r="BU384" s="2">
        <v>1</v>
      </c>
      <c r="BV384" s="30">
        <v>1</v>
      </c>
      <c r="BX384" s="46">
        <v>19.2</v>
      </c>
    </row>
    <row r="385" spans="1:80" ht="33.75" customHeight="1" x14ac:dyDescent="0.25">
      <c r="A385" s="14">
        <v>43970</v>
      </c>
      <c r="B385" s="2" t="s">
        <v>245</v>
      </c>
      <c r="C385" s="2">
        <v>2225064480</v>
      </c>
      <c r="D385" s="18" t="s">
        <v>736</v>
      </c>
      <c r="E385" s="18" t="s">
        <v>735</v>
      </c>
      <c r="F385" s="47">
        <v>1</v>
      </c>
      <c r="G385" s="47">
        <v>15</v>
      </c>
      <c r="H385" s="47">
        <v>2</v>
      </c>
      <c r="I385" s="14">
        <v>43970</v>
      </c>
      <c r="J385" s="47">
        <v>126</v>
      </c>
      <c r="K385" s="47">
        <v>81</v>
      </c>
      <c r="L385" s="47">
        <v>99</v>
      </c>
      <c r="M385" s="47">
        <v>1</v>
      </c>
      <c r="N385" s="47">
        <v>95</v>
      </c>
      <c r="P385" s="2">
        <v>2</v>
      </c>
      <c r="Q385" s="47">
        <v>15</v>
      </c>
      <c r="R385" s="47">
        <v>20</v>
      </c>
      <c r="S385" s="47">
        <v>36.799999999999997</v>
      </c>
      <c r="T385" s="47">
        <v>1</v>
      </c>
      <c r="U385" s="47">
        <v>75.8</v>
      </c>
      <c r="V385" s="47">
        <v>96</v>
      </c>
      <c r="W385" s="47">
        <v>1.18</v>
      </c>
      <c r="X385" s="47">
        <v>35.4</v>
      </c>
      <c r="Y385" s="47">
        <v>12.2</v>
      </c>
      <c r="Z385" s="47">
        <v>4.1500000000000004</v>
      </c>
      <c r="AA385" s="47">
        <v>225000</v>
      </c>
      <c r="AB385" s="47">
        <v>21900</v>
      </c>
      <c r="AC385" s="47">
        <v>2630</v>
      </c>
      <c r="AD385" s="47">
        <v>220</v>
      </c>
      <c r="AE385" s="47">
        <v>0</v>
      </c>
      <c r="AF385" s="47">
        <v>17080</v>
      </c>
      <c r="AG385" s="47">
        <v>1970</v>
      </c>
      <c r="AH385" s="47">
        <v>4.4000000000000004</v>
      </c>
      <c r="AI385" s="47">
        <v>134</v>
      </c>
      <c r="AJ385" s="47">
        <v>99</v>
      </c>
      <c r="AL385" s="47">
        <v>43</v>
      </c>
      <c r="AP385" s="47">
        <v>80</v>
      </c>
      <c r="BS385" s="2">
        <v>2</v>
      </c>
      <c r="BT385" s="50">
        <v>1</v>
      </c>
      <c r="BU385" s="2">
        <v>1</v>
      </c>
      <c r="BV385" s="30">
        <v>1</v>
      </c>
      <c r="BX385" s="46">
        <v>15</v>
      </c>
    </row>
    <row r="386" spans="1:80" ht="33.75" customHeight="1" x14ac:dyDescent="0.25">
      <c r="A386" s="14">
        <v>43976</v>
      </c>
      <c r="B386" s="2" t="s">
        <v>245</v>
      </c>
      <c r="C386" s="2">
        <v>2225064480</v>
      </c>
      <c r="D386" s="18" t="s">
        <v>736</v>
      </c>
      <c r="E386" s="18" t="s">
        <v>735</v>
      </c>
      <c r="F386" s="47">
        <v>1</v>
      </c>
      <c r="G386" s="47">
        <v>15</v>
      </c>
      <c r="H386" s="47">
        <v>2</v>
      </c>
      <c r="I386" s="14">
        <v>43976</v>
      </c>
      <c r="J386" s="47">
        <v>126</v>
      </c>
      <c r="K386" s="47">
        <v>81</v>
      </c>
      <c r="L386" s="47">
        <v>85</v>
      </c>
      <c r="M386" s="47">
        <v>1</v>
      </c>
      <c r="N386" s="47">
        <v>99</v>
      </c>
      <c r="P386" s="2">
        <v>2</v>
      </c>
      <c r="Q386" s="47">
        <v>5</v>
      </c>
      <c r="R386" s="47">
        <v>19</v>
      </c>
      <c r="S386" s="47">
        <v>37.299999999999997</v>
      </c>
      <c r="T386" s="47">
        <v>2</v>
      </c>
      <c r="U386" s="47">
        <v>109</v>
      </c>
      <c r="V386" s="47">
        <v>108</v>
      </c>
      <c r="W386" s="47">
        <v>1.48</v>
      </c>
      <c r="X386" s="47">
        <v>50.9</v>
      </c>
      <c r="Y386" s="47">
        <v>7.7</v>
      </c>
      <c r="Z386" s="47">
        <v>2.58</v>
      </c>
      <c r="AA386" s="47">
        <v>175000</v>
      </c>
      <c r="AB386" s="47">
        <v>13400</v>
      </c>
      <c r="AC386" s="47">
        <v>940</v>
      </c>
      <c r="AD386" s="47">
        <v>130</v>
      </c>
      <c r="AE386" s="47">
        <v>0</v>
      </c>
      <c r="AF386" s="47">
        <v>11520</v>
      </c>
      <c r="AG386" s="47">
        <v>800</v>
      </c>
      <c r="AH386" s="47">
        <v>3.7</v>
      </c>
      <c r="AI386" s="47">
        <v>136</v>
      </c>
      <c r="AJ386" s="47">
        <v>105</v>
      </c>
      <c r="BS386" s="2">
        <v>2</v>
      </c>
      <c r="BT386" s="50">
        <v>1</v>
      </c>
      <c r="BU386" s="2">
        <v>1</v>
      </c>
      <c r="BV386" s="30">
        <v>1</v>
      </c>
      <c r="BX386" s="46">
        <v>16.8</v>
      </c>
    </row>
    <row r="387" spans="1:80" ht="33.75" customHeight="1" x14ac:dyDescent="0.25">
      <c r="A387" s="14">
        <v>43985</v>
      </c>
      <c r="B387" s="2" t="s">
        <v>245</v>
      </c>
      <c r="C387" s="2">
        <v>2225064480</v>
      </c>
      <c r="D387" s="18" t="s">
        <v>736</v>
      </c>
      <c r="E387" s="18" t="s">
        <v>735</v>
      </c>
      <c r="F387" s="47">
        <v>1</v>
      </c>
      <c r="G387" s="47">
        <v>15</v>
      </c>
      <c r="H387" s="47">
        <v>2</v>
      </c>
      <c r="I387" s="14">
        <v>43985</v>
      </c>
      <c r="J387" s="47">
        <v>110</v>
      </c>
      <c r="K387" s="47">
        <v>70</v>
      </c>
      <c r="L387" s="47">
        <v>85</v>
      </c>
      <c r="M387" s="47">
        <v>1</v>
      </c>
      <c r="N387" s="47">
        <v>95</v>
      </c>
      <c r="P387" s="2">
        <v>2</v>
      </c>
      <c r="Q387" s="47">
        <v>5</v>
      </c>
      <c r="R387" s="47">
        <v>20</v>
      </c>
      <c r="S387" s="47">
        <v>36.5</v>
      </c>
      <c r="T387" s="47">
        <v>2</v>
      </c>
      <c r="U387" s="47">
        <v>35</v>
      </c>
      <c r="V387" s="47">
        <v>96</v>
      </c>
      <c r="W387" s="47">
        <v>0.74</v>
      </c>
      <c r="X387" s="47">
        <v>16.3</v>
      </c>
      <c r="Y387" s="47">
        <v>7.2</v>
      </c>
      <c r="Z387" s="47">
        <v>2.23</v>
      </c>
      <c r="AA387" s="47">
        <v>166000</v>
      </c>
      <c r="AB387" s="47">
        <v>9000</v>
      </c>
      <c r="AC387" s="47">
        <v>630</v>
      </c>
      <c r="AD387" s="47">
        <v>180</v>
      </c>
      <c r="AE387" s="47">
        <v>0</v>
      </c>
      <c r="AF387" s="47">
        <v>6570</v>
      </c>
      <c r="AG387" s="47">
        <v>1620</v>
      </c>
      <c r="AH387" s="47">
        <v>3.8</v>
      </c>
      <c r="AI387" s="47">
        <v>137</v>
      </c>
      <c r="AJ387" s="47">
        <v>105</v>
      </c>
      <c r="AK387" s="47">
        <v>7.7</v>
      </c>
      <c r="AL387" s="47">
        <v>54</v>
      </c>
      <c r="AM387" s="47">
        <v>68</v>
      </c>
      <c r="AP387" s="47">
        <v>50</v>
      </c>
      <c r="AT387" s="47">
        <v>451</v>
      </c>
      <c r="BS387" s="2">
        <v>2</v>
      </c>
      <c r="BT387" s="50">
        <v>1</v>
      </c>
      <c r="BU387" s="2">
        <v>1</v>
      </c>
      <c r="BV387" s="30">
        <v>1</v>
      </c>
      <c r="BX387" s="46">
        <v>19.3</v>
      </c>
    </row>
    <row r="388" spans="1:80" ht="33.75" customHeight="1" x14ac:dyDescent="0.25">
      <c r="A388" s="14">
        <v>43990</v>
      </c>
      <c r="B388" s="2" t="s">
        <v>738</v>
      </c>
      <c r="C388" s="2">
        <v>2223411600</v>
      </c>
      <c r="D388" s="18" t="s">
        <v>740</v>
      </c>
      <c r="E388" s="18" t="s">
        <v>739</v>
      </c>
      <c r="F388" s="47">
        <v>1</v>
      </c>
      <c r="G388" s="47">
        <v>14</v>
      </c>
      <c r="H388" s="47">
        <v>1</v>
      </c>
      <c r="I388" s="14">
        <v>43990</v>
      </c>
      <c r="J388" s="2">
        <v>127</v>
      </c>
      <c r="K388" s="2">
        <v>90</v>
      </c>
      <c r="L388" s="2">
        <v>85</v>
      </c>
      <c r="M388" s="2">
        <v>1</v>
      </c>
      <c r="N388" s="2">
        <v>96</v>
      </c>
      <c r="O388" s="2"/>
      <c r="P388" s="2">
        <v>2</v>
      </c>
      <c r="Q388" s="2">
        <v>3</v>
      </c>
      <c r="R388" s="2">
        <v>20</v>
      </c>
      <c r="S388" s="2">
        <v>36.5</v>
      </c>
      <c r="T388" s="2">
        <v>2</v>
      </c>
      <c r="U388" s="2">
        <v>27</v>
      </c>
      <c r="V388" s="2">
        <v>99</v>
      </c>
      <c r="W388" s="2">
        <v>0.57999999999999996</v>
      </c>
      <c r="X388" s="2">
        <v>12.6</v>
      </c>
      <c r="Y388" s="2">
        <v>14.1</v>
      </c>
      <c r="Z388" s="2">
        <v>4.83</v>
      </c>
      <c r="AA388" s="2">
        <v>153000</v>
      </c>
      <c r="AB388" s="2">
        <v>4300</v>
      </c>
      <c r="AC388" s="2">
        <v>390</v>
      </c>
      <c r="AD388" s="2">
        <v>40</v>
      </c>
      <c r="AE388" s="2">
        <v>40</v>
      </c>
      <c r="AF388" s="2">
        <v>2580</v>
      </c>
      <c r="AG388" s="2">
        <v>1250</v>
      </c>
      <c r="AH388" s="2">
        <v>3.8</v>
      </c>
      <c r="AI388" s="2">
        <v>138</v>
      </c>
      <c r="AJ388" s="2">
        <v>109</v>
      </c>
      <c r="AK388" s="2"/>
      <c r="AL388" s="2">
        <v>29</v>
      </c>
      <c r="AM388" s="2"/>
      <c r="AN388" s="2"/>
      <c r="AO388" s="2"/>
      <c r="AP388" s="2">
        <v>26</v>
      </c>
      <c r="AQ388" s="2">
        <v>92</v>
      </c>
      <c r="AR388" s="2"/>
      <c r="AS388" s="2"/>
      <c r="AT388" s="2">
        <v>157</v>
      </c>
      <c r="AU388" s="2"/>
      <c r="AV388" s="2"/>
      <c r="AW388" s="17"/>
      <c r="AX388" s="2"/>
      <c r="AY388" s="2"/>
      <c r="AZ388" s="2"/>
      <c r="BA388" s="2"/>
      <c r="BB388" s="2"/>
      <c r="BC388" s="2"/>
      <c r="BD388" s="2"/>
      <c r="BE388" s="2"/>
      <c r="BF388" s="2"/>
      <c r="BG388" s="2">
        <v>19</v>
      </c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>
        <v>2</v>
      </c>
      <c r="BT388" s="2">
        <v>4</v>
      </c>
      <c r="BU388" s="2">
        <v>1</v>
      </c>
      <c r="BV388" s="2">
        <v>1</v>
      </c>
      <c r="BX388" s="31">
        <v>14.8</v>
      </c>
      <c r="BY388" s="31"/>
      <c r="BZ388" s="2"/>
      <c r="CA388" s="2"/>
      <c r="CB388" s="2"/>
    </row>
    <row r="389" spans="1:80" ht="33.75" customHeight="1" x14ac:dyDescent="0.25">
      <c r="A389" s="14">
        <v>43993</v>
      </c>
      <c r="B389" s="2" t="s">
        <v>738</v>
      </c>
      <c r="C389" s="2">
        <v>2223411600</v>
      </c>
      <c r="D389" s="18" t="s">
        <v>740</v>
      </c>
      <c r="E389" s="18" t="s">
        <v>739</v>
      </c>
      <c r="F389" s="47">
        <v>1</v>
      </c>
      <c r="G389" s="47">
        <v>14</v>
      </c>
      <c r="H389" s="47">
        <v>1</v>
      </c>
      <c r="I389" s="14">
        <v>43993</v>
      </c>
      <c r="J389" s="47">
        <v>116</v>
      </c>
      <c r="K389" s="47">
        <v>60</v>
      </c>
      <c r="L389" s="47">
        <v>81</v>
      </c>
      <c r="M389" s="47">
        <v>1</v>
      </c>
      <c r="O389" s="47">
        <v>95</v>
      </c>
      <c r="P389" s="2">
        <v>2</v>
      </c>
      <c r="R389" s="47">
        <v>18</v>
      </c>
      <c r="S389" s="47">
        <v>37</v>
      </c>
      <c r="T389" s="47">
        <v>2</v>
      </c>
      <c r="BS389" s="2">
        <v>2</v>
      </c>
      <c r="BT389" s="50">
        <v>4</v>
      </c>
      <c r="BU389" s="2">
        <v>1</v>
      </c>
      <c r="BV389" s="30">
        <v>1</v>
      </c>
    </row>
    <row r="390" spans="1:80" ht="33.75" customHeight="1" x14ac:dyDescent="0.25">
      <c r="A390" s="14">
        <v>43983</v>
      </c>
      <c r="B390" s="2" t="s">
        <v>742</v>
      </c>
      <c r="C390" s="2">
        <v>2227318117</v>
      </c>
      <c r="D390" s="18" t="s">
        <v>744</v>
      </c>
      <c r="E390" s="18" t="s">
        <v>743</v>
      </c>
      <c r="F390" s="47">
        <v>1</v>
      </c>
      <c r="G390" s="47">
        <v>8</v>
      </c>
      <c r="H390" s="47">
        <v>1</v>
      </c>
      <c r="I390" s="14">
        <v>43983</v>
      </c>
      <c r="J390" s="2">
        <v>113</v>
      </c>
      <c r="K390" s="2">
        <v>67</v>
      </c>
      <c r="L390" s="2">
        <v>86</v>
      </c>
      <c r="M390" s="2">
        <v>1</v>
      </c>
      <c r="N390" s="2"/>
      <c r="O390" s="2">
        <v>85</v>
      </c>
      <c r="P390" s="2">
        <v>2</v>
      </c>
      <c r="Q390" s="2"/>
      <c r="R390" s="2">
        <v>29</v>
      </c>
      <c r="S390" s="2">
        <v>37.5</v>
      </c>
      <c r="T390" s="2">
        <v>2</v>
      </c>
      <c r="U390" s="2">
        <v>19</v>
      </c>
      <c r="V390" s="2">
        <v>133</v>
      </c>
      <c r="W390" s="2">
        <v>0.43</v>
      </c>
      <c r="X390" s="2">
        <v>8.6999999999999993</v>
      </c>
      <c r="Y390" s="2">
        <v>12.7</v>
      </c>
      <c r="Z390" s="2">
        <v>4.07</v>
      </c>
      <c r="AA390" s="2">
        <v>122000</v>
      </c>
      <c r="AB390" s="2">
        <v>2400</v>
      </c>
      <c r="AC390" s="2">
        <v>170</v>
      </c>
      <c r="AD390" s="2">
        <v>50</v>
      </c>
      <c r="AE390" s="2">
        <v>20</v>
      </c>
      <c r="AF390" s="2">
        <v>1730</v>
      </c>
      <c r="AG390" s="2">
        <v>430</v>
      </c>
      <c r="AH390" s="2">
        <v>4.2</v>
      </c>
      <c r="AI390" s="2">
        <v>142</v>
      </c>
      <c r="AJ390" s="2">
        <v>107</v>
      </c>
      <c r="AK390" s="2">
        <v>7.8</v>
      </c>
      <c r="AL390" s="2">
        <v>101</v>
      </c>
      <c r="AM390" s="2">
        <v>189</v>
      </c>
      <c r="AN390" s="2"/>
      <c r="AO390" s="2"/>
      <c r="AP390" s="2">
        <v>50</v>
      </c>
      <c r="AQ390" s="2"/>
      <c r="AR390" s="2"/>
      <c r="AS390" s="2">
        <v>48</v>
      </c>
      <c r="AT390" s="2"/>
      <c r="AU390" s="2"/>
      <c r="AV390" s="2"/>
      <c r="AW390" s="17"/>
      <c r="AX390" s="2"/>
      <c r="AY390" s="2"/>
      <c r="AZ390" s="2"/>
      <c r="BA390" s="2"/>
      <c r="BB390" s="2"/>
      <c r="BC390" s="2"/>
      <c r="BD390" s="2"/>
      <c r="BE390" s="2"/>
      <c r="BF390" s="2"/>
      <c r="BG390" s="2">
        <v>44</v>
      </c>
      <c r="BH390" s="2">
        <v>48</v>
      </c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>
        <v>2</v>
      </c>
      <c r="BT390" s="2">
        <v>4</v>
      </c>
      <c r="BU390" s="2">
        <v>1</v>
      </c>
      <c r="BV390" s="2">
        <v>1</v>
      </c>
      <c r="BX390" s="31">
        <v>19.8</v>
      </c>
      <c r="BY390" s="31"/>
    </row>
    <row r="391" spans="1:80" ht="33.75" customHeight="1" x14ac:dyDescent="0.25">
      <c r="A391" s="14">
        <v>43988</v>
      </c>
      <c r="B391" s="2" t="s">
        <v>742</v>
      </c>
      <c r="C391" s="2">
        <v>2227318117</v>
      </c>
      <c r="D391" s="18" t="s">
        <v>744</v>
      </c>
      <c r="E391" s="18" t="s">
        <v>743</v>
      </c>
      <c r="F391" s="47">
        <v>1</v>
      </c>
      <c r="G391" s="47">
        <v>11</v>
      </c>
      <c r="H391" s="47">
        <v>1</v>
      </c>
      <c r="I391" s="14">
        <v>43988</v>
      </c>
      <c r="J391" s="47">
        <v>104</v>
      </c>
      <c r="K391" s="47">
        <v>54</v>
      </c>
      <c r="L391" s="47">
        <v>84</v>
      </c>
      <c r="M391" s="47">
        <v>1</v>
      </c>
      <c r="N391" s="47">
        <v>84</v>
      </c>
      <c r="P391" s="2">
        <v>2</v>
      </c>
      <c r="Q391" s="47">
        <v>5</v>
      </c>
      <c r="R391" s="47">
        <v>20</v>
      </c>
      <c r="S391" s="47">
        <v>37.799999999999997</v>
      </c>
      <c r="T391" s="47">
        <v>2</v>
      </c>
      <c r="BS391" s="2">
        <v>2</v>
      </c>
      <c r="BT391" s="2">
        <v>4</v>
      </c>
      <c r="BU391" s="2">
        <v>1</v>
      </c>
      <c r="BV391" s="2">
        <v>1</v>
      </c>
      <c r="BX391" s="46">
        <v>15.6</v>
      </c>
    </row>
    <row r="392" spans="1:80" ht="33.75" customHeight="1" x14ac:dyDescent="0.25">
      <c r="A392" s="14">
        <v>43992</v>
      </c>
      <c r="B392" s="2" t="s">
        <v>742</v>
      </c>
      <c r="C392" s="2">
        <v>2227318117</v>
      </c>
      <c r="D392" s="18" t="s">
        <v>744</v>
      </c>
      <c r="E392" s="18" t="s">
        <v>743</v>
      </c>
      <c r="F392" s="47">
        <v>1</v>
      </c>
      <c r="G392" s="47">
        <v>1</v>
      </c>
      <c r="H392" s="47">
        <v>1</v>
      </c>
      <c r="I392" s="14">
        <v>43992</v>
      </c>
      <c r="J392" s="47">
        <v>109</v>
      </c>
      <c r="K392" s="47">
        <v>57</v>
      </c>
      <c r="L392" s="47">
        <v>65</v>
      </c>
      <c r="M392" s="47">
        <v>1</v>
      </c>
      <c r="O392" s="47">
        <v>94</v>
      </c>
      <c r="P392" s="2">
        <v>2</v>
      </c>
      <c r="R392" s="47">
        <v>21</v>
      </c>
      <c r="S392" s="47">
        <v>37</v>
      </c>
      <c r="T392" s="47">
        <v>2</v>
      </c>
      <c r="U392" s="47">
        <v>6</v>
      </c>
      <c r="V392" s="47">
        <v>110</v>
      </c>
      <c r="W392" s="47">
        <v>0.4</v>
      </c>
      <c r="X392" s="47">
        <v>1.02</v>
      </c>
      <c r="Y392" s="47">
        <v>11.7</v>
      </c>
      <c r="Z392" s="47">
        <v>3.86</v>
      </c>
      <c r="AA392" s="47">
        <v>138600</v>
      </c>
      <c r="AB392" s="47">
        <v>1693</v>
      </c>
      <c r="AC392" s="47">
        <v>180</v>
      </c>
      <c r="AD392" s="47">
        <v>20</v>
      </c>
      <c r="AE392" s="47">
        <v>30</v>
      </c>
      <c r="AF392" s="47">
        <v>870</v>
      </c>
      <c r="AG392" s="47">
        <v>590</v>
      </c>
      <c r="AH392" s="47">
        <v>3.47</v>
      </c>
      <c r="AI392" s="47">
        <v>139</v>
      </c>
      <c r="AJ392" s="47">
        <v>104</v>
      </c>
      <c r="AL392" s="47">
        <v>62.2</v>
      </c>
      <c r="AM392" s="47">
        <v>263</v>
      </c>
      <c r="AP392" s="47">
        <v>31.3</v>
      </c>
      <c r="AQ392" s="47">
        <v>450</v>
      </c>
      <c r="AT392" s="47">
        <v>197.8</v>
      </c>
      <c r="BS392" s="2">
        <v>2</v>
      </c>
      <c r="BT392" s="50">
        <v>4</v>
      </c>
      <c r="BU392" s="2">
        <v>1</v>
      </c>
      <c r="BV392" s="30">
        <v>1</v>
      </c>
    </row>
    <row r="393" spans="1:80" ht="33.75" customHeight="1" x14ac:dyDescent="0.25">
      <c r="A393" s="14">
        <v>43985</v>
      </c>
      <c r="B393" s="2" t="s">
        <v>259</v>
      </c>
      <c r="C393" s="2" t="s">
        <v>745</v>
      </c>
      <c r="D393" s="18" t="s">
        <v>747</v>
      </c>
      <c r="E393" s="18" t="s">
        <v>746</v>
      </c>
      <c r="F393" s="47">
        <v>3</v>
      </c>
      <c r="G393" s="47">
        <v>11</v>
      </c>
      <c r="H393" s="47">
        <v>1</v>
      </c>
      <c r="I393" s="14">
        <v>43985</v>
      </c>
      <c r="J393" s="2">
        <v>130</v>
      </c>
      <c r="K393" s="2">
        <v>83</v>
      </c>
      <c r="L393" s="2">
        <v>106</v>
      </c>
      <c r="M393" s="2">
        <v>1</v>
      </c>
      <c r="N393" s="2">
        <v>81</v>
      </c>
      <c r="O393" s="2"/>
      <c r="P393" s="2">
        <v>2</v>
      </c>
      <c r="Q393" s="2">
        <v>5</v>
      </c>
      <c r="R393" s="2">
        <v>26</v>
      </c>
      <c r="S393" s="2">
        <v>37.5</v>
      </c>
      <c r="T393" s="2">
        <v>2</v>
      </c>
      <c r="U393" s="2">
        <v>45.3</v>
      </c>
      <c r="V393" s="2">
        <v>99</v>
      </c>
      <c r="W393" s="2">
        <v>0.8</v>
      </c>
      <c r="X393" s="2">
        <v>21.2</v>
      </c>
      <c r="Y393" s="2">
        <v>18.7</v>
      </c>
      <c r="Z393" s="2">
        <v>5.7</v>
      </c>
      <c r="AA393" s="2">
        <v>325000</v>
      </c>
      <c r="AB393" s="2">
        <v>8300</v>
      </c>
      <c r="AC393" s="2">
        <v>500</v>
      </c>
      <c r="AD393" s="2">
        <v>80</v>
      </c>
      <c r="AE393" s="2">
        <v>170</v>
      </c>
      <c r="AF393" s="2">
        <v>6390</v>
      </c>
      <c r="AG393" s="2">
        <v>1160</v>
      </c>
      <c r="AH393" s="2">
        <v>3.9</v>
      </c>
      <c r="AI393" s="2">
        <v>141</v>
      </c>
      <c r="AJ393" s="2">
        <v>105</v>
      </c>
      <c r="AK393" s="2"/>
      <c r="AL393" s="2">
        <v>85</v>
      </c>
      <c r="AM393" s="2"/>
      <c r="AN393" s="2"/>
      <c r="AO393" s="2"/>
      <c r="AP393" s="2">
        <v>177</v>
      </c>
      <c r="AQ393" s="2">
        <v>838</v>
      </c>
      <c r="AR393" s="2"/>
      <c r="AS393" s="2"/>
      <c r="AT393" s="2">
        <v>416</v>
      </c>
      <c r="AU393" s="2"/>
      <c r="AV393" s="2"/>
      <c r="AW393" s="17"/>
      <c r="AX393" s="2"/>
      <c r="AY393" s="2"/>
      <c r="AZ393" s="2"/>
      <c r="BA393" s="2"/>
      <c r="BB393" s="2">
        <v>7.4</v>
      </c>
      <c r="BC393" s="2">
        <v>29</v>
      </c>
      <c r="BD393" s="2">
        <v>18</v>
      </c>
      <c r="BE393" s="2">
        <v>49</v>
      </c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>
        <v>2</v>
      </c>
      <c r="BT393" s="2">
        <v>4</v>
      </c>
      <c r="BU393" s="2">
        <v>1</v>
      </c>
      <c r="BV393" s="2">
        <v>1</v>
      </c>
      <c r="BX393" s="31">
        <v>18.3</v>
      </c>
    </row>
    <row r="394" spans="1:80" ht="33.75" customHeight="1" x14ac:dyDescent="0.25">
      <c r="A394" s="14">
        <v>43989</v>
      </c>
      <c r="B394" s="2" t="s">
        <v>259</v>
      </c>
      <c r="C394" s="2" t="s">
        <v>745</v>
      </c>
      <c r="D394" s="18" t="s">
        <v>747</v>
      </c>
      <c r="E394" s="18" t="s">
        <v>746</v>
      </c>
      <c r="F394" s="47">
        <v>2</v>
      </c>
      <c r="G394" s="47">
        <v>15</v>
      </c>
      <c r="H394" s="47">
        <v>2</v>
      </c>
      <c r="I394" s="14">
        <v>43989</v>
      </c>
      <c r="J394" s="47">
        <v>143</v>
      </c>
      <c r="K394" s="47">
        <v>74</v>
      </c>
      <c r="L394" s="47">
        <v>85</v>
      </c>
      <c r="M394" s="47">
        <v>1</v>
      </c>
      <c r="N394" s="47">
        <v>85</v>
      </c>
      <c r="P394" s="2">
        <v>2</v>
      </c>
      <c r="Q394" s="47">
        <v>15</v>
      </c>
      <c r="R394" s="47">
        <v>21</v>
      </c>
      <c r="S394" s="47">
        <v>36.6</v>
      </c>
      <c r="T394" s="47">
        <v>1</v>
      </c>
      <c r="U394" s="47">
        <v>36.799999999999997</v>
      </c>
      <c r="V394" s="47">
        <v>181</v>
      </c>
      <c r="W394" s="47">
        <v>0.57999999999999996</v>
      </c>
      <c r="X394" s="47">
        <v>17.2</v>
      </c>
      <c r="Y394" s="47">
        <v>15.1</v>
      </c>
      <c r="Z394" s="47">
        <v>4.67</v>
      </c>
      <c r="AA394" s="47">
        <v>303000</v>
      </c>
      <c r="AB394" s="47">
        <v>7900</v>
      </c>
      <c r="AC394" s="47">
        <v>790</v>
      </c>
      <c r="AD394" s="47">
        <v>80</v>
      </c>
      <c r="AE394" s="47">
        <v>0</v>
      </c>
      <c r="AF394" s="47">
        <v>6640</v>
      </c>
      <c r="AG394" s="47">
        <v>320</v>
      </c>
      <c r="AH394" s="47">
        <v>4.7</v>
      </c>
      <c r="AI394" s="47">
        <v>145</v>
      </c>
      <c r="AJ394" s="47">
        <v>106</v>
      </c>
      <c r="AL394" s="47">
        <v>67</v>
      </c>
      <c r="AP394" s="47">
        <v>71</v>
      </c>
      <c r="AQ394" s="47">
        <v>1137</v>
      </c>
      <c r="AT394" s="47">
        <v>273</v>
      </c>
      <c r="BB394" s="47">
        <v>7.42</v>
      </c>
      <c r="BC394" s="47">
        <v>51</v>
      </c>
      <c r="BD394" s="47">
        <v>33.1</v>
      </c>
      <c r="BE394" s="47">
        <v>72</v>
      </c>
      <c r="BS394" s="2">
        <v>2</v>
      </c>
      <c r="BT394" s="50">
        <v>4</v>
      </c>
      <c r="BU394" s="2">
        <v>1</v>
      </c>
      <c r="BV394" s="30">
        <v>1</v>
      </c>
      <c r="BX394" s="46">
        <v>17.600000000000001</v>
      </c>
    </row>
    <row r="395" spans="1:80" ht="33.75" customHeight="1" x14ac:dyDescent="0.25">
      <c r="A395" s="14">
        <v>43991</v>
      </c>
      <c r="B395" s="2" t="s">
        <v>259</v>
      </c>
      <c r="C395" s="2" t="s">
        <v>745</v>
      </c>
      <c r="D395" s="18" t="s">
        <v>747</v>
      </c>
      <c r="E395" s="18" t="s">
        <v>746</v>
      </c>
      <c r="F395" s="47">
        <v>2</v>
      </c>
      <c r="G395" s="47">
        <v>15</v>
      </c>
      <c r="H395" s="47">
        <v>2</v>
      </c>
      <c r="I395" s="14">
        <v>43991</v>
      </c>
      <c r="J395" s="47">
        <v>142</v>
      </c>
      <c r="K395" s="47">
        <v>60</v>
      </c>
      <c r="L395" s="47">
        <v>100</v>
      </c>
      <c r="M395" s="47">
        <v>1</v>
      </c>
      <c r="N395" s="47">
        <v>85</v>
      </c>
      <c r="P395" s="2">
        <v>2</v>
      </c>
      <c r="Q395" s="47">
        <v>15</v>
      </c>
      <c r="R395" s="47">
        <v>25</v>
      </c>
      <c r="S395" s="47">
        <v>36.700000000000003</v>
      </c>
      <c r="T395" s="47">
        <v>1</v>
      </c>
      <c r="U395" s="47">
        <v>38.700000000000003</v>
      </c>
      <c r="V395" s="47">
        <v>119</v>
      </c>
      <c r="W395" s="47">
        <v>0.61</v>
      </c>
      <c r="X395" s="47">
        <v>18.100000000000001</v>
      </c>
      <c r="Y395" s="47">
        <v>14.8</v>
      </c>
      <c r="Z395" s="47">
        <v>4.54</v>
      </c>
      <c r="AA395" s="47">
        <v>385000</v>
      </c>
      <c r="AB395" s="47">
        <v>9700</v>
      </c>
      <c r="AC395" s="47">
        <v>1160</v>
      </c>
      <c r="AD395" s="47">
        <v>0</v>
      </c>
      <c r="AE395" s="47">
        <v>0</v>
      </c>
      <c r="AF395" s="47">
        <v>8005</v>
      </c>
      <c r="AG395" s="47">
        <v>390</v>
      </c>
      <c r="AH395" s="47">
        <v>4.4000000000000004</v>
      </c>
      <c r="AI395" s="47">
        <v>144</v>
      </c>
      <c r="AJ395" s="47">
        <v>109</v>
      </c>
      <c r="AL395" s="47">
        <v>57</v>
      </c>
      <c r="AP395" s="47">
        <v>56</v>
      </c>
      <c r="AT395" s="47">
        <v>376</v>
      </c>
      <c r="BB395" s="47">
        <v>7.39</v>
      </c>
      <c r="BC395" s="47">
        <v>54</v>
      </c>
      <c r="BD395" s="47">
        <v>32.700000000000003</v>
      </c>
      <c r="BE395" s="47">
        <v>79</v>
      </c>
      <c r="BS395" s="2">
        <v>2</v>
      </c>
      <c r="BT395" s="50">
        <v>4</v>
      </c>
      <c r="BU395" s="2">
        <v>1</v>
      </c>
      <c r="BV395" s="30">
        <v>1</v>
      </c>
      <c r="BX395" s="46">
        <v>17.899999999999999</v>
      </c>
    </row>
    <row r="396" spans="1:80" ht="33.75" customHeight="1" x14ac:dyDescent="0.25">
      <c r="A396" s="59">
        <v>43979</v>
      </c>
      <c r="B396" s="47" t="s">
        <v>749</v>
      </c>
      <c r="C396" s="47">
        <v>2225061193</v>
      </c>
      <c r="D396" s="61" t="s">
        <v>751</v>
      </c>
      <c r="E396" s="47" t="s">
        <v>750</v>
      </c>
      <c r="F396" s="47">
        <v>2</v>
      </c>
      <c r="G396" s="47">
        <v>11</v>
      </c>
      <c r="H396" s="47">
        <v>2</v>
      </c>
      <c r="I396" s="14">
        <v>43979</v>
      </c>
      <c r="J396" s="2">
        <v>123</v>
      </c>
      <c r="K396" s="2">
        <v>73</v>
      </c>
      <c r="L396" s="2">
        <v>103</v>
      </c>
      <c r="M396" s="2">
        <v>1</v>
      </c>
      <c r="N396" s="2">
        <v>94</v>
      </c>
      <c r="O396" s="2"/>
      <c r="P396" s="2">
        <v>2</v>
      </c>
      <c r="Q396" s="2">
        <v>15</v>
      </c>
      <c r="R396" s="2">
        <v>24</v>
      </c>
      <c r="S396" s="2">
        <v>37.9</v>
      </c>
      <c r="T396" s="2">
        <v>1</v>
      </c>
      <c r="U396" s="2">
        <v>48</v>
      </c>
      <c r="V396" s="2">
        <v>255</v>
      </c>
      <c r="W396" s="2">
        <v>1.1200000000000001</v>
      </c>
      <c r="X396" s="2">
        <v>22.4</v>
      </c>
      <c r="Y396" s="2">
        <v>13.3</v>
      </c>
      <c r="Z396" s="2">
        <v>4.38</v>
      </c>
      <c r="AA396" s="2">
        <v>129000</v>
      </c>
      <c r="AB396" s="2">
        <v>6900</v>
      </c>
      <c r="AC396" s="2">
        <v>690</v>
      </c>
      <c r="AD396" s="2">
        <v>0</v>
      </c>
      <c r="AE396" s="2">
        <v>690</v>
      </c>
      <c r="AF396" s="2">
        <v>4760</v>
      </c>
      <c r="AG396" s="2">
        <v>760</v>
      </c>
      <c r="AH396" s="2">
        <v>4</v>
      </c>
      <c r="AI396" s="2">
        <v>136</v>
      </c>
      <c r="AJ396" s="2">
        <v>103</v>
      </c>
      <c r="AK396" s="2"/>
      <c r="AL396" s="2">
        <v>51</v>
      </c>
      <c r="AM396" s="2"/>
      <c r="AN396" s="2"/>
      <c r="AO396" s="2"/>
      <c r="AP396" s="2">
        <v>33</v>
      </c>
      <c r="AQ396" s="2"/>
      <c r="AR396" s="2"/>
      <c r="AS396" s="2"/>
      <c r="AT396" s="2">
        <v>549</v>
      </c>
      <c r="AU396" s="2"/>
      <c r="AV396" s="2"/>
      <c r="AW396" s="17"/>
      <c r="AX396" s="2"/>
      <c r="AY396" s="2"/>
      <c r="AZ396" s="2"/>
      <c r="BA396" s="2"/>
      <c r="BB396" s="2">
        <v>7.25</v>
      </c>
      <c r="BC396" s="2">
        <v>54</v>
      </c>
      <c r="BD396" s="2">
        <v>23.7</v>
      </c>
      <c r="BE396" s="2">
        <v>69</v>
      </c>
      <c r="BF396" s="2"/>
      <c r="BG396" s="2">
        <v>48</v>
      </c>
      <c r="BH396" s="2">
        <v>20</v>
      </c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>
        <v>2</v>
      </c>
      <c r="BT396" s="2">
        <v>4</v>
      </c>
      <c r="BU396" s="2">
        <v>1</v>
      </c>
      <c r="BV396" s="2">
        <v>1</v>
      </c>
      <c r="BX396" s="31">
        <v>14.6</v>
      </c>
      <c r="BY396" s="31"/>
    </row>
    <row r="397" spans="1:80" ht="33.75" customHeight="1" x14ac:dyDescent="0.25">
      <c r="A397" s="59">
        <v>43985</v>
      </c>
      <c r="B397" s="47" t="s">
        <v>749</v>
      </c>
      <c r="C397" s="47">
        <v>2225061193</v>
      </c>
      <c r="D397" s="61" t="s">
        <v>751</v>
      </c>
      <c r="E397" s="47" t="s">
        <v>750</v>
      </c>
      <c r="F397" s="47">
        <v>2</v>
      </c>
      <c r="G397" s="47">
        <v>15</v>
      </c>
      <c r="H397" s="47">
        <v>2</v>
      </c>
      <c r="I397" s="59">
        <v>43985</v>
      </c>
      <c r="J397" s="47">
        <v>159</v>
      </c>
      <c r="K397" s="47">
        <v>88</v>
      </c>
      <c r="L397" s="47">
        <v>109</v>
      </c>
      <c r="M397" s="47">
        <v>1</v>
      </c>
      <c r="N397" s="47">
        <v>90</v>
      </c>
      <c r="P397" s="2">
        <v>2</v>
      </c>
      <c r="Q397" s="47">
        <v>15</v>
      </c>
      <c r="R397" s="47">
        <v>20</v>
      </c>
      <c r="S397" s="47">
        <v>36.700000000000003</v>
      </c>
      <c r="T397" s="47">
        <v>1</v>
      </c>
      <c r="U397" s="47">
        <v>197</v>
      </c>
      <c r="V397" s="47">
        <v>338</v>
      </c>
      <c r="W397" s="47">
        <v>2.96</v>
      </c>
      <c r="X397" s="47">
        <v>92.1</v>
      </c>
      <c r="Y397" s="47">
        <v>9.1999999999999993</v>
      </c>
      <c r="Z397" s="47">
        <v>3.05</v>
      </c>
      <c r="AA397" s="47">
        <v>270000</v>
      </c>
      <c r="AB397" s="47">
        <v>5300</v>
      </c>
      <c r="AC397" s="47">
        <v>420</v>
      </c>
      <c r="AD397" s="47">
        <v>50</v>
      </c>
      <c r="AE397" s="47">
        <v>0</v>
      </c>
      <c r="AF397" s="47">
        <v>4450</v>
      </c>
      <c r="AG397" s="47">
        <v>370</v>
      </c>
      <c r="AH397" s="47">
        <v>4.9000000000000004</v>
      </c>
      <c r="AI397" s="47">
        <v>137</v>
      </c>
      <c r="AJ397" s="47">
        <v>106</v>
      </c>
      <c r="AL397" s="47">
        <v>24</v>
      </c>
      <c r="AP397" s="47">
        <v>22</v>
      </c>
      <c r="AQ397" s="47">
        <v>450</v>
      </c>
      <c r="AT397" s="47">
        <v>244</v>
      </c>
      <c r="BB397" s="2">
        <v>7.2</v>
      </c>
      <c r="BC397" s="2">
        <v>62</v>
      </c>
      <c r="BD397" s="2">
        <v>24.2</v>
      </c>
      <c r="BE397" s="2">
        <v>80</v>
      </c>
      <c r="BG397" s="47">
        <v>128</v>
      </c>
      <c r="BH397" s="47">
        <v>22</v>
      </c>
      <c r="BS397" s="2">
        <v>2</v>
      </c>
      <c r="BT397" s="50">
        <v>4</v>
      </c>
      <c r="BU397" s="2">
        <v>2</v>
      </c>
      <c r="BV397" s="30">
        <v>1</v>
      </c>
      <c r="BX397" s="46">
        <v>14.8</v>
      </c>
    </row>
    <row r="398" spans="1:80" ht="33.75" customHeight="1" x14ac:dyDescent="0.25">
      <c r="A398" s="59">
        <v>43990</v>
      </c>
      <c r="B398" s="47" t="s">
        <v>749</v>
      </c>
      <c r="C398" s="47">
        <v>2225061193</v>
      </c>
      <c r="D398" s="61" t="s">
        <v>751</v>
      </c>
      <c r="E398" s="47" t="s">
        <v>750</v>
      </c>
      <c r="F398" s="47">
        <v>2</v>
      </c>
      <c r="G398" s="47">
        <v>15</v>
      </c>
      <c r="H398" s="47">
        <v>2</v>
      </c>
      <c r="I398" s="59">
        <v>43990</v>
      </c>
      <c r="J398" s="47">
        <v>150</v>
      </c>
      <c r="K398" s="47">
        <v>85</v>
      </c>
      <c r="L398" s="47">
        <v>90</v>
      </c>
      <c r="M398" s="47">
        <v>1</v>
      </c>
      <c r="N398" s="47">
        <v>70</v>
      </c>
      <c r="P398" s="2">
        <v>2</v>
      </c>
      <c r="Q398" s="47">
        <v>15</v>
      </c>
      <c r="R398" s="47">
        <v>18</v>
      </c>
      <c r="S398" s="47">
        <v>37</v>
      </c>
      <c r="T398" s="47">
        <v>1</v>
      </c>
      <c r="U398" s="47">
        <v>235</v>
      </c>
      <c r="V398" s="47">
        <v>119</v>
      </c>
      <c r="W398" s="47">
        <v>3.2</v>
      </c>
      <c r="X398" s="47">
        <v>110</v>
      </c>
      <c r="Y398" s="47">
        <v>8.8000000000000007</v>
      </c>
      <c r="Z398" s="47">
        <v>2.88</v>
      </c>
      <c r="AA398" s="47">
        <v>405000</v>
      </c>
      <c r="AB398" s="47">
        <v>6400</v>
      </c>
      <c r="AC398" s="47">
        <v>580</v>
      </c>
      <c r="AD398" s="47">
        <v>60</v>
      </c>
      <c r="AE398" s="47">
        <v>0</v>
      </c>
      <c r="AF398" s="47">
        <v>4990</v>
      </c>
      <c r="AG398" s="47">
        <v>770</v>
      </c>
      <c r="AH398" s="47">
        <v>6.2</v>
      </c>
      <c r="AI398" s="47">
        <v>144</v>
      </c>
      <c r="AJ398" s="47">
        <v>113</v>
      </c>
      <c r="AL398" s="47">
        <v>29</v>
      </c>
      <c r="AP398" s="47">
        <v>36</v>
      </c>
      <c r="AT398" s="47">
        <v>235</v>
      </c>
      <c r="BB398" s="47">
        <v>7.31</v>
      </c>
      <c r="BC398" s="47">
        <v>48</v>
      </c>
      <c r="BD398" s="47">
        <v>24.2</v>
      </c>
      <c r="BE398" s="47">
        <v>109</v>
      </c>
      <c r="BG398" s="47">
        <v>415</v>
      </c>
      <c r="BH398" s="47">
        <v>24</v>
      </c>
      <c r="BS398" s="2">
        <v>2</v>
      </c>
      <c r="BT398" s="50">
        <v>4</v>
      </c>
      <c r="BU398" s="2">
        <v>2</v>
      </c>
      <c r="BV398" s="30">
        <v>1</v>
      </c>
      <c r="BX398" s="46">
        <v>14.1</v>
      </c>
    </row>
    <row r="399" spans="1:80" ht="33.75" customHeight="1" x14ac:dyDescent="0.25">
      <c r="A399" s="14">
        <v>43978</v>
      </c>
      <c r="B399" s="2" t="s">
        <v>364</v>
      </c>
      <c r="C399" s="2">
        <v>2212475572</v>
      </c>
      <c r="D399" s="18" t="s">
        <v>754</v>
      </c>
      <c r="E399" s="18" t="s">
        <v>753</v>
      </c>
      <c r="F399" s="47">
        <v>2</v>
      </c>
      <c r="G399" s="33">
        <v>2</v>
      </c>
      <c r="H399" s="15">
        <v>1</v>
      </c>
      <c r="I399" s="14">
        <v>43978</v>
      </c>
      <c r="J399" s="2">
        <v>134</v>
      </c>
      <c r="K399" s="2">
        <v>88</v>
      </c>
      <c r="L399" s="2">
        <v>123</v>
      </c>
      <c r="M399" s="2">
        <v>1</v>
      </c>
      <c r="N399" s="2"/>
      <c r="O399" s="2">
        <v>67</v>
      </c>
      <c r="P399" s="2">
        <v>2</v>
      </c>
      <c r="Q399" s="2"/>
      <c r="R399" s="2">
        <v>32</v>
      </c>
      <c r="S399" s="2">
        <v>38</v>
      </c>
      <c r="T399" s="2">
        <v>2</v>
      </c>
      <c r="U399" s="2">
        <v>50</v>
      </c>
      <c r="V399" s="2">
        <v>117</v>
      </c>
      <c r="W399" s="2">
        <v>0.8</v>
      </c>
      <c r="X399" s="2">
        <v>23</v>
      </c>
      <c r="Y399" s="2">
        <v>15</v>
      </c>
      <c r="Z399" s="2">
        <v>5.2</v>
      </c>
      <c r="AA399" s="2">
        <v>358000</v>
      </c>
      <c r="AB399" s="2">
        <v>13100</v>
      </c>
      <c r="AC399" s="2">
        <v>520</v>
      </c>
      <c r="AD399" s="2">
        <v>0</v>
      </c>
      <c r="AE399" s="2">
        <v>0</v>
      </c>
      <c r="AF399" s="2">
        <v>11660</v>
      </c>
      <c r="AG399" s="2">
        <v>790</v>
      </c>
      <c r="AH399" s="2">
        <v>3.8</v>
      </c>
      <c r="AI399" s="2">
        <v>143</v>
      </c>
      <c r="AJ399" s="2">
        <v>1112</v>
      </c>
      <c r="AK399" s="2"/>
      <c r="AL399" s="2">
        <v>60</v>
      </c>
      <c r="AM399" s="2"/>
      <c r="AN399" s="2"/>
      <c r="AO399" s="2"/>
      <c r="AP399" s="2">
        <v>44</v>
      </c>
      <c r="AQ399" s="2">
        <v>2265</v>
      </c>
      <c r="AR399" s="2"/>
      <c r="AS399" s="2"/>
      <c r="AT399" s="2">
        <v>459</v>
      </c>
      <c r="AU399" s="2"/>
      <c r="AV399" s="2"/>
      <c r="AW399" s="17"/>
      <c r="AX399" s="2"/>
      <c r="AY399" s="2"/>
      <c r="AZ399" s="2"/>
      <c r="BA399" s="2"/>
      <c r="BB399" s="2">
        <v>7.51</v>
      </c>
      <c r="BC399" s="2">
        <v>24</v>
      </c>
      <c r="BD399" s="2">
        <v>19</v>
      </c>
      <c r="BE399" s="2">
        <v>42</v>
      </c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T399" s="2" t="s">
        <v>756</v>
      </c>
      <c r="BU399" s="2">
        <v>2</v>
      </c>
      <c r="BV399" s="2">
        <v>2</v>
      </c>
      <c r="BW399" s="2">
        <v>1</v>
      </c>
      <c r="BX399" s="31">
        <v>15.2</v>
      </c>
    </row>
    <row r="400" spans="1:80" ht="33.75" customHeight="1" x14ac:dyDescent="0.25">
      <c r="A400" s="14">
        <v>43983</v>
      </c>
      <c r="B400" s="2" t="s">
        <v>364</v>
      </c>
      <c r="C400" s="2">
        <v>2212475573</v>
      </c>
      <c r="D400" s="18" t="s">
        <v>754</v>
      </c>
      <c r="E400" s="18" t="s">
        <v>753</v>
      </c>
      <c r="F400" s="47">
        <v>2</v>
      </c>
      <c r="G400" s="47">
        <v>15</v>
      </c>
      <c r="H400" s="15">
        <v>1</v>
      </c>
      <c r="I400" s="14">
        <v>43983</v>
      </c>
      <c r="J400" s="47">
        <v>80</v>
      </c>
      <c r="K400" s="47">
        <v>60</v>
      </c>
      <c r="L400" s="47">
        <v>52</v>
      </c>
      <c r="M400" s="47">
        <v>1</v>
      </c>
      <c r="N400" s="47">
        <v>90</v>
      </c>
      <c r="P400" s="2">
        <v>2</v>
      </c>
      <c r="Q400" s="47">
        <v>15</v>
      </c>
      <c r="R400" s="47">
        <v>20</v>
      </c>
      <c r="S400" s="47">
        <v>36</v>
      </c>
      <c r="T400" s="2">
        <v>1</v>
      </c>
      <c r="U400" s="47">
        <v>155</v>
      </c>
      <c r="V400" s="47">
        <v>111</v>
      </c>
      <c r="W400" s="47">
        <v>2.17</v>
      </c>
      <c r="X400" s="47">
        <v>72</v>
      </c>
      <c r="Y400" s="47">
        <v>12</v>
      </c>
      <c r="Z400" s="47">
        <v>4</v>
      </c>
      <c r="AA400" s="47">
        <v>247000</v>
      </c>
      <c r="AB400" s="47">
        <v>17000</v>
      </c>
      <c r="AC400" s="47">
        <v>680</v>
      </c>
      <c r="AD400" s="47">
        <v>170</v>
      </c>
      <c r="AE400" s="47">
        <v>0</v>
      </c>
      <c r="AF400" s="47">
        <v>14620</v>
      </c>
      <c r="AG400" s="47">
        <v>660</v>
      </c>
      <c r="AH400" s="47">
        <v>4.8</v>
      </c>
      <c r="AI400" s="47">
        <v>160</v>
      </c>
      <c r="AJ400" s="47">
        <v>134</v>
      </c>
      <c r="AK400" s="47">
        <v>7.9</v>
      </c>
      <c r="AL400" s="47">
        <v>105</v>
      </c>
      <c r="AP400" s="47">
        <v>58</v>
      </c>
      <c r="AS400" s="47">
        <v>37</v>
      </c>
      <c r="BB400" s="47">
        <v>7.3</v>
      </c>
      <c r="BC400" s="47">
        <v>42</v>
      </c>
      <c r="BD400" s="47">
        <v>20</v>
      </c>
      <c r="BE400" s="47">
        <v>64</v>
      </c>
      <c r="BU400" s="2">
        <v>1</v>
      </c>
      <c r="BV400" s="30">
        <v>2</v>
      </c>
      <c r="BW400" s="2">
        <v>1</v>
      </c>
      <c r="BX400" s="46">
        <v>16.5</v>
      </c>
    </row>
    <row r="401" spans="1:77" ht="33.75" customHeight="1" x14ac:dyDescent="0.25">
      <c r="A401" s="14">
        <v>43988</v>
      </c>
      <c r="B401" s="2" t="s">
        <v>364</v>
      </c>
      <c r="C401" s="2">
        <v>2212475574</v>
      </c>
      <c r="D401" s="18" t="s">
        <v>754</v>
      </c>
      <c r="E401" s="18" t="s">
        <v>753</v>
      </c>
      <c r="F401" s="47">
        <v>2</v>
      </c>
      <c r="G401" s="47">
        <v>15</v>
      </c>
      <c r="H401" s="15">
        <v>1</v>
      </c>
      <c r="I401" s="14">
        <v>43988</v>
      </c>
      <c r="J401" s="47">
        <v>85</v>
      </c>
      <c r="K401" s="47">
        <v>40</v>
      </c>
      <c r="L401" s="47">
        <v>103</v>
      </c>
      <c r="M401" s="47">
        <v>1</v>
      </c>
      <c r="N401" s="47">
        <v>93</v>
      </c>
      <c r="P401" s="2">
        <v>2</v>
      </c>
      <c r="Q401" s="47">
        <v>15</v>
      </c>
      <c r="R401" s="47">
        <v>18</v>
      </c>
      <c r="S401" s="47">
        <v>37.6</v>
      </c>
      <c r="T401" s="2">
        <v>1</v>
      </c>
      <c r="U401" s="47">
        <v>305</v>
      </c>
      <c r="V401" s="47">
        <v>104</v>
      </c>
      <c r="W401" s="47">
        <v>7.9</v>
      </c>
      <c r="X401" s="47">
        <v>142</v>
      </c>
      <c r="Y401" s="47">
        <v>10</v>
      </c>
      <c r="Z401" s="47">
        <v>3.3</v>
      </c>
      <c r="AA401" s="47">
        <v>19000</v>
      </c>
      <c r="AB401" s="47">
        <v>16400</v>
      </c>
      <c r="AC401" s="47">
        <v>660</v>
      </c>
      <c r="AD401" s="47">
        <v>160</v>
      </c>
      <c r="AE401" s="47">
        <v>0</v>
      </c>
      <c r="AF401" s="47">
        <v>14920</v>
      </c>
      <c r="AG401" s="47">
        <v>660</v>
      </c>
      <c r="AH401" s="47">
        <v>6</v>
      </c>
      <c r="AI401" s="47">
        <v>155</v>
      </c>
      <c r="AJ401" s="47">
        <v>130</v>
      </c>
      <c r="AK401" s="47">
        <v>6.9</v>
      </c>
      <c r="AL401" s="47">
        <v>162</v>
      </c>
      <c r="AM401" s="47">
        <v>69</v>
      </c>
      <c r="AP401" s="47">
        <v>26</v>
      </c>
      <c r="AT401" s="47">
        <v>500</v>
      </c>
      <c r="BB401" s="47">
        <v>6.98</v>
      </c>
      <c r="BC401" s="47">
        <v>47</v>
      </c>
      <c r="BD401" s="47">
        <v>11</v>
      </c>
      <c r="BE401" s="47">
        <v>113</v>
      </c>
      <c r="BV401" s="30">
        <v>2</v>
      </c>
      <c r="BW401" s="2">
        <v>1</v>
      </c>
      <c r="BX401" s="46">
        <v>17.8</v>
      </c>
    </row>
    <row r="402" spans="1:77" ht="33.75" customHeight="1" x14ac:dyDescent="0.25">
      <c r="A402" s="14">
        <v>43991</v>
      </c>
      <c r="B402" s="2" t="s">
        <v>364</v>
      </c>
      <c r="C402" s="2">
        <v>2212475575</v>
      </c>
      <c r="D402" s="18" t="s">
        <v>754</v>
      </c>
      <c r="E402" s="18" t="s">
        <v>753</v>
      </c>
      <c r="F402" s="47">
        <v>2</v>
      </c>
      <c r="G402" s="47">
        <v>15</v>
      </c>
      <c r="H402" s="15">
        <v>1</v>
      </c>
      <c r="I402" s="14">
        <v>43991</v>
      </c>
      <c r="J402" s="47">
        <v>97</v>
      </c>
      <c r="K402" s="47">
        <v>51</v>
      </c>
      <c r="L402" s="47">
        <v>107</v>
      </c>
      <c r="M402" s="47">
        <v>1</v>
      </c>
      <c r="N402" s="47">
        <v>82</v>
      </c>
      <c r="P402" s="2">
        <v>2</v>
      </c>
      <c r="Q402" s="47">
        <v>15</v>
      </c>
      <c r="R402" s="47">
        <v>220</v>
      </c>
      <c r="S402" s="47">
        <v>38</v>
      </c>
      <c r="T402" s="2">
        <v>1</v>
      </c>
      <c r="U402" s="47">
        <v>408</v>
      </c>
      <c r="V402" s="47">
        <v>174</v>
      </c>
      <c r="W402" s="47">
        <v>11.5</v>
      </c>
      <c r="X402" s="47">
        <v>190</v>
      </c>
      <c r="Y402" s="47">
        <v>9.9</v>
      </c>
      <c r="Z402" s="47">
        <v>3.3</v>
      </c>
      <c r="AA402" s="47">
        <v>238000</v>
      </c>
      <c r="AB402" s="47">
        <v>21800</v>
      </c>
      <c r="AC402" s="47">
        <v>1310</v>
      </c>
      <c r="AD402" s="47">
        <v>20</v>
      </c>
      <c r="AE402" s="47">
        <v>0</v>
      </c>
      <c r="AF402" s="47">
        <v>19400</v>
      </c>
      <c r="AG402" s="47">
        <v>1090</v>
      </c>
      <c r="AH402" s="47">
        <v>7.8</v>
      </c>
      <c r="AI402" s="47">
        <v>146</v>
      </c>
      <c r="AJ402" s="47">
        <v>127</v>
      </c>
      <c r="AK402" s="47">
        <v>6.9</v>
      </c>
      <c r="AL402" s="47">
        <v>87</v>
      </c>
      <c r="AP402" s="47">
        <v>6</v>
      </c>
      <c r="AQ402" s="47">
        <v>635</v>
      </c>
      <c r="AT402" s="47">
        <v>696</v>
      </c>
      <c r="BB402" s="47">
        <v>7.09</v>
      </c>
      <c r="BC402" s="47">
        <v>42</v>
      </c>
      <c r="BD402" s="47">
        <v>1</v>
      </c>
      <c r="BE402" s="47">
        <v>71</v>
      </c>
      <c r="BG402" s="47">
        <v>1899</v>
      </c>
      <c r="BH402" s="47">
        <v>60</v>
      </c>
      <c r="BV402" s="30">
        <v>2</v>
      </c>
      <c r="BW402" s="2">
        <v>1</v>
      </c>
      <c r="BX402" s="46">
        <v>18.600000000000001</v>
      </c>
    </row>
    <row r="403" spans="1:77" ht="33.75" customHeight="1" x14ac:dyDescent="0.25">
      <c r="A403" s="14">
        <v>43984</v>
      </c>
      <c r="B403" s="2" t="s">
        <v>331</v>
      </c>
      <c r="C403" s="2">
        <v>221113296</v>
      </c>
      <c r="D403" s="18" t="s">
        <v>758</v>
      </c>
      <c r="E403" s="18" t="s">
        <v>757</v>
      </c>
      <c r="F403" s="47">
        <v>2</v>
      </c>
      <c r="G403" s="33">
        <v>2</v>
      </c>
      <c r="H403" s="15">
        <v>1</v>
      </c>
      <c r="I403" s="14">
        <v>43984</v>
      </c>
      <c r="J403" s="2">
        <v>104</v>
      </c>
      <c r="K403" s="2">
        <v>61</v>
      </c>
      <c r="L403" s="2">
        <v>100</v>
      </c>
      <c r="M403" s="2"/>
      <c r="N403" s="2"/>
      <c r="O403" s="2">
        <v>60</v>
      </c>
      <c r="P403" s="2">
        <v>2</v>
      </c>
      <c r="Q403" s="2"/>
      <c r="R403" s="2">
        <v>22</v>
      </c>
      <c r="S403" s="2">
        <v>38</v>
      </c>
      <c r="T403" s="2">
        <v>2</v>
      </c>
      <c r="U403" s="2">
        <v>57</v>
      </c>
      <c r="V403" s="2">
        <v>155</v>
      </c>
      <c r="W403" s="2">
        <v>1.23</v>
      </c>
      <c r="X403" s="2">
        <v>27</v>
      </c>
      <c r="Y403" s="2">
        <v>15</v>
      </c>
      <c r="Z403" s="2">
        <v>5.0999999999999996</v>
      </c>
      <c r="AA403" s="2">
        <v>167000</v>
      </c>
      <c r="AB403" s="2">
        <v>10700</v>
      </c>
      <c r="AC403" s="2">
        <v>1600</v>
      </c>
      <c r="AD403" s="2">
        <v>0</v>
      </c>
      <c r="AE403" s="2">
        <v>110</v>
      </c>
      <c r="AF403" s="2">
        <v>8130</v>
      </c>
      <c r="AG403" s="2">
        <v>860</v>
      </c>
      <c r="AH403" s="2">
        <v>4.9000000000000004</v>
      </c>
      <c r="AI403" s="2">
        <v>128</v>
      </c>
      <c r="AJ403" s="2">
        <v>94</v>
      </c>
      <c r="AK403" s="2"/>
      <c r="AL403" s="2">
        <v>128</v>
      </c>
      <c r="AM403" s="2"/>
      <c r="AN403" s="2"/>
      <c r="AO403" s="2"/>
      <c r="AP403" s="2">
        <v>52</v>
      </c>
      <c r="AQ403" s="2" t="s">
        <v>457</v>
      </c>
      <c r="AR403" s="2"/>
      <c r="AS403" s="2"/>
      <c r="AT403" s="2">
        <v>431</v>
      </c>
      <c r="AU403" s="2"/>
      <c r="AV403" s="2"/>
      <c r="AW403" s="17"/>
      <c r="AX403" s="2"/>
      <c r="AY403" s="2"/>
      <c r="AZ403" s="2"/>
      <c r="BA403" s="2"/>
      <c r="BB403" s="2">
        <v>7.28</v>
      </c>
      <c r="BC403" s="2">
        <v>31</v>
      </c>
      <c r="BD403" s="2">
        <v>14.6</v>
      </c>
      <c r="BE403" s="2">
        <v>48</v>
      </c>
      <c r="BF403" s="2"/>
      <c r="BG403" s="2"/>
      <c r="BH403" s="2"/>
      <c r="BI403" s="2"/>
      <c r="BJ403" s="2"/>
      <c r="BK403" s="2">
        <v>1</v>
      </c>
      <c r="BL403" s="2"/>
      <c r="BM403" s="2"/>
      <c r="BN403" s="2"/>
      <c r="BO403" s="2"/>
      <c r="BP403" s="2"/>
      <c r="BQ403" s="2"/>
      <c r="BR403" s="2"/>
      <c r="BT403" s="2"/>
      <c r="BV403" s="2">
        <v>2</v>
      </c>
      <c r="BX403" s="31">
        <v>14</v>
      </c>
    </row>
    <row r="404" spans="1:77" ht="33.75" customHeight="1" x14ac:dyDescent="0.25">
      <c r="A404" s="14">
        <v>43989</v>
      </c>
      <c r="B404" s="2" t="s">
        <v>331</v>
      </c>
      <c r="C404" s="2">
        <v>221113297</v>
      </c>
      <c r="D404" s="18" t="s">
        <v>758</v>
      </c>
      <c r="E404" s="18" t="s">
        <v>757</v>
      </c>
      <c r="F404" s="47">
        <v>2</v>
      </c>
      <c r="G404" s="33">
        <v>2</v>
      </c>
      <c r="H404" s="15">
        <v>1</v>
      </c>
      <c r="I404" s="14">
        <v>43989</v>
      </c>
      <c r="J404" s="47">
        <v>137</v>
      </c>
      <c r="K404" s="47">
        <v>78</v>
      </c>
      <c r="L404" s="47">
        <v>110</v>
      </c>
      <c r="M404" s="47">
        <v>1</v>
      </c>
      <c r="N404" s="47">
        <v>100</v>
      </c>
      <c r="P404" s="2">
        <v>1</v>
      </c>
      <c r="Q404" s="47">
        <v>15</v>
      </c>
      <c r="R404" s="47">
        <v>20</v>
      </c>
      <c r="S404" s="47">
        <v>36.5</v>
      </c>
      <c r="T404" s="2">
        <v>2</v>
      </c>
      <c r="U404" s="47">
        <v>81</v>
      </c>
      <c r="V404" s="47">
        <v>102</v>
      </c>
      <c r="W404" s="47">
        <v>1.0900000000000001</v>
      </c>
      <c r="X404" s="47">
        <v>37</v>
      </c>
      <c r="Y404" s="47">
        <v>14.2</v>
      </c>
      <c r="Z404" s="47">
        <v>4.7</v>
      </c>
      <c r="AA404" s="47">
        <v>164000</v>
      </c>
      <c r="AB404" s="47">
        <v>12100</v>
      </c>
      <c r="AC404" s="47">
        <v>1570</v>
      </c>
      <c r="AD404" s="47">
        <v>0</v>
      </c>
      <c r="AE404" s="47">
        <v>0</v>
      </c>
      <c r="AF404" s="47">
        <v>9680</v>
      </c>
      <c r="AG404" s="47">
        <v>600</v>
      </c>
      <c r="AH404" s="47">
        <v>3.6</v>
      </c>
      <c r="AI404" s="47">
        <v>142</v>
      </c>
      <c r="AJ404" s="47">
        <v>103</v>
      </c>
      <c r="AK404" s="47">
        <v>7.1</v>
      </c>
      <c r="AL404" s="47">
        <v>69</v>
      </c>
      <c r="AP404" s="47">
        <v>27</v>
      </c>
      <c r="AQ404" s="47">
        <v>910</v>
      </c>
      <c r="AS404" s="47">
        <v>45</v>
      </c>
      <c r="BB404" s="47">
        <v>7.47</v>
      </c>
      <c r="BC404" s="47">
        <v>38</v>
      </c>
      <c r="BD404" s="47">
        <v>27</v>
      </c>
      <c r="BE404" s="47">
        <v>70</v>
      </c>
      <c r="BV404" s="30">
        <v>2</v>
      </c>
    </row>
    <row r="405" spans="1:77" ht="33.75" customHeight="1" x14ac:dyDescent="0.25">
      <c r="A405" s="14">
        <v>43992</v>
      </c>
      <c r="B405" s="2" t="s">
        <v>331</v>
      </c>
      <c r="C405" s="2">
        <v>221113298</v>
      </c>
      <c r="D405" s="18" t="s">
        <v>758</v>
      </c>
      <c r="E405" s="18" t="s">
        <v>757</v>
      </c>
      <c r="F405" s="47">
        <v>2</v>
      </c>
      <c r="G405" s="33">
        <v>2</v>
      </c>
      <c r="H405" s="15">
        <v>1</v>
      </c>
      <c r="I405" s="14">
        <v>43992</v>
      </c>
      <c r="J405" s="47">
        <v>95</v>
      </c>
      <c r="K405" s="47">
        <v>65</v>
      </c>
      <c r="L405" s="47">
        <v>80</v>
      </c>
      <c r="M405" s="47">
        <v>1</v>
      </c>
      <c r="N405" s="47">
        <v>83</v>
      </c>
      <c r="P405" s="2">
        <v>2</v>
      </c>
      <c r="R405" s="47">
        <v>22</v>
      </c>
      <c r="S405" s="47">
        <v>37</v>
      </c>
      <c r="T405" s="2">
        <v>2</v>
      </c>
      <c r="Y405" s="47">
        <v>13.5</v>
      </c>
      <c r="Z405" s="47">
        <v>4.4000000000000004</v>
      </c>
      <c r="AA405" s="47">
        <v>178000</v>
      </c>
      <c r="AB405" s="47">
        <v>10700</v>
      </c>
      <c r="AC405" s="47">
        <v>960</v>
      </c>
      <c r="AD405" s="47">
        <v>110</v>
      </c>
      <c r="AE405" s="47">
        <v>0</v>
      </c>
      <c r="AF405" s="47">
        <v>8990</v>
      </c>
      <c r="AG405" s="47">
        <v>640</v>
      </c>
      <c r="BB405" s="47">
        <v>7.36</v>
      </c>
      <c r="BC405" s="47">
        <v>51</v>
      </c>
      <c r="BD405" s="47">
        <v>21</v>
      </c>
      <c r="BE405" s="47">
        <v>56</v>
      </c>
      <c r="BV405" s="30">
        <v>2</v>
      </c>
    </row>
    <row r="406" spans="1:77" ht="33.75" customHeight="1" x14ac:dyDescent="0.25">
      <c r="A406" s="14">
        <v>43986</v>
      </c>
      <c r="B406" s="2" t="s">
        <v>364</v>
      </c>
      <c r="C406" s="2">
        <v>2215805692</v>
      </c>
      <c r="D406" s="18" t="s">
        <v>761</v>
      </c>
      <c r="E406" s="18" t="s">
        <v>760</v>
      </c>
      <c r="F406" s="47">
        <v>2</v>
      </c>
      <c r="G406" s="33">
        <v>2</v>
      </c>
      <c r="H406" s="15">
        <v>1</v>
      </c>
      <c r="I406" s="14">
        <v>43986</v>
      </c>
      <c r="J406" s="2">
        <v>110</v>
      </c>
      <c r="K406" s="2">
        <v>60</v>
      </c>
      <c r="L406" s="2">
        <v>133</v>
      </c>
      <c r="M406" s="2">
        <v>1</v>
      </c>
      <c r="N406" s="2">
        <v>73</v>
      </c>
      <c r="O406" s="2"/>
      <c r="P406" s="2">
        <v>2</v>
      </c>
      <c r="Q406" s="2">
        <v>10</v>
      </c>
      <c r="R406" s="2">
        <v>33</v>
      </c>
      <c r="S406" s="2">
        <v>39</v>
      </c>
      <c r="T406" s="2">
        <v>1</v>
      </c>
      <c r="U406" s="2">
        <v>29</v>
      </c>
      <c r="V406" s="2">
        <v>86</v>
      </c>
      <c r="W406" s="2">
        <v>0.69</v>
      </c>
      <c r="X406" s="2">
        <v>13</v>
      </c>
      <c r="Y406" s="2">
        <v>15</v>
      </c>
      <c r="Z406" s="2">
        <v>5</v>
      </c>
      <c r="AA406" s="2">
        <v>232000</v>
      </c>
      <c r="AB406" s="2">
        <v>10100</v>
      </c>
      <c r="AC406" s="2">
        <v>910</v>
      </c>
      <c r="AD406" s="2">
        <v>0</v>
      </c>
      <c r="AE406" s="2">
        <v>0</v>
      </c>
      <c r="AF406" s="2">
        <v>8080</v>
      </c>
      <c r="AG406" s="2">
        <v>1010</v>
      </c>
      <c r="AH406" s="2">
        <v>3.9</v>
      </c>
      <c r="AI406" s="2">
        <v>137</v>
      </c>
      <c r="AJ406" s="2">
        <v>101</v>
      </c>
      <c r="AK406" s="2"/>
      <c r="AL406" s="2">
        <v>67</v>
      </c>
      <c r="AM406" s="2"/>
      <c r="AN406" s="2"/>
      <c r="AO406" s="2"/>
      <c r="AP406" s="2">
        <v>90</v>
      </c>
      <c r="AQ406" s="2">
        <v>164</v>
      </c>
      <c r="AR406" s="2"/>
      <c r="AS406" s="2"/>
      <c r="AT406" s="2">
        <v>484</v>
      </c>
      <c r="AU406" s="2"/>
      <c r="AV406" s="2"/>
      <c r="AW406" s="17"/>
      <c r="AX406" s="2"/>
      <c r="AY406" s="2"/>
      <c r="AZ406" s="2"/>
      <c r="BA406" s="2"/>
      <c r="BB406" s="2">
        <v>7.4</v>
      </c>
      <c r="BC406" s="2">
        <v>42</v>
      </c>
      <c r="BD406" s="2">
        <v>24</v>
      </c>
      <c r="BE406" s="2">
        <v>36</v>
      </c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T406" s="2"/>
      <c r="BV406" s="2">
        <v>2</v>
      </c>
      <c r="BX406" s="31"/>
      <c r="BY406" s="31"/>
    </row>
    <row r="407" spans="1:77" ht="33.75" customHeight="1" x14ac:dyDescent="0.25">
      <c r="A407" s="14">
        <v>43992</v>
      </c>
      <c r="B407" s="2" t="s">
        <v>364</v>
      </c>
      <c r="C407" s="2">
        <v>2215805693</v>
      </c>
      <c r="D407" s="18" t="s">
        <v>761</v>
      </c>
      <c r="E407" s="18" t="s">
        <v>760</v>
      </c>
      <c r="F407" s="47">
        <v>2</v>
      </c>
      <c r="G407" s="47">
        <v>15</v>
      </c>
      <c r="H407" s="15">
        <v>1</v>
      </c>
      <c r="I407" s="14">
        <v>43992</v>
      </c>
      <c r="J407" s="47">
        <v>110</v>
      </c>
      <c r="K407" s="47">
        <v>65</v>
      </c>
      <c r="L407" s="47">
        <v>82</v>
      </c>
      <c r="M407" s="47">
        <v>1</v>
      </c>
      <c r="N407" s="47">
        <v>94</v>
      </c>
      <c r="P407" s="2">
        <v>2</v>
      </c>
      <c r="Q407" s="47">
        <v>15</v>
      </c>
      <c r="R407" s="47">
        <v>24</v>
      </c>
      <c r="S407" s="47">
        <v>37.5</v>
      </c>
      <c r="T407" s="2">
        <v>1</v>
      </c>
      <c r="U407" s="47">
        <v>205</v>
      </c>
      <c r="V407" s="47">
        <v>204</v>
      </c>
      <c r="W407" s="47">
        <v>4.0999999999999996</v>
      </c>
      <c r="X407" s="47">
        <v>95</v>
      </c>
      <c r="Y407" s="47">
        <v>13.7</v>
      </c>
      <c r="Z407" s="47">
        <v>4.2</v>
      </c>
      <c r="AA407" s="47">
        <v>206000</v>
      </c>
      <c r="AB407" s="47">
        <v>9900</v>
      </c>
      <c r="AC407" s="47">
        <v>1090</v>
      </c>
      <c r="AD407" s="47">
        <v>0</v>
      </c>
      <c r="AE407" s="47">
        <v>0</v>
      </c>
      <c r="AF407" s="47">
        <v>8220</v>
      </c>
      <c r="AG407" s="47">
        <v>500</v>
      </c>
      <c r="AH407" s="47">
        <v>5.6</v>
      </c>
      <c r="AI407" s="47">
        <v>151</v>
      </c>
      <c r="AJ407" s="47">
        <v>119</v>
      </c>
      <c r="AK407" s="47">
        <v>7.9</v>
      </c>
      <c r="AL407" s="47">
        <v>74</v>
      </c>
      <c r="AM407" s="47">
        <v>68</v>
      </c>
      <c r="AP407" s="47">
        <v>137</v>
      </c>
      <c r="AT407" s="47">
        <v>455</v>
      </c>
      <c r="BB407" s="47">
        <v>7.22</v>
      </c>
      <c r="BC407" s="47">
        <v>44</v>
      </c>
      <c r="BD407" s="47">
        <v>18</v>
      </c>
      <c r="BE407" s="47">
        <v>54</v>
      </c>
      <c r="BG407" s="47">
        <v>1593</v>
      </c>
      <c r="BH407" s="47">
        <v>53</v>
      </c>
    </row>
    <row r="408" spans="1:77" ht="33.75" customHeight="1" x14ac:dyDescent="0.25">
      <c r="A408" s="14">
        <v>43984</v>
      </c>
      <c r="B408" s="2" t="s">
        <v>762</v>
      </c>
      <c r="C408" s="2">
        <v>2221328322</v>
      </c>
      <c r="D408" s="18" t="s">
        <v>764</v>
      </c>
      <c r="E408" s="18" t="s">
        <v>763</v>
      </c>
      <c r="F408" s="47">
        <v>2</v>
      </c>
      <c r="G408" s="33">
        <v>1</v>
      </c>
      <c r="H408" s="15">
        <v>1</v>
      </c>
      <c r="I408" s="14">
        <v>43984</v>
      </c>
      <c r="J408" s="2">
        <v>143</v>
      </c>
      <c r="K408" s="2">
        <v>91</v>
      </c>
      <c r="L408" s="2">
        <v>97</v>
      </c>
      <c r="M408" s="2">
        <v>1</v>
      </c>
      <c r="N408" s="2">
        <v>95</v>
      </c>
      <c r="O408" s="2">
        <v>73</v>
      </c>
      <c r="P408" s="2">
        <v>2</v>
      </c>
      <c r="Q408" s="2">
        <v>9</v>
      </c>
      <c r="R408" s="2">
        <v>42</v>
      </c>
      <c r="S408" s="2">
        <v>37.200000000000003</v>
      </c>
      <c r="T408" s="2">
        <v>2</v>
      </c>
      <c r="U408" s="2">
        <v>30</v>
      </c>
      <c r="V408" s="2">
        <v>115</v>
      </c>
      <c r="W408" s="2">
        <v>0.68</v>
      </c>
      <c r="X408" s="2">
        <v>14</v>
      </c>
      <c r="Y408" s="2">
        <v>12.9</v>
      </c>
      <c r="Z408" s="2">
        <v>4.5</v>
      </c>
      <c r="AA408" s="2">
        <v>392000</v>
      </c>
      <c r="AB408" s="2">
        <v>7500</v>
      </c>
      <c r="AC408" s="2">
        <v>300</v>
      </c>
      <c r="AD408" s="2">
        <v>0</v>
      </c>
      <c r="AE408" s="2">
        <v>70</v>
      </c>
      <c r="AF408" s="2">
        <v>5520</v>
      </c>
      <c r="AG408" s="2">
        <v>1340</v>
      </c>
      <c r="AH408" s="2">
        <v>3.9</v>
      </c>
      <c r="AI408" s="2">
        <v>136</v>
      </c>
      <c r="AJ408" s="2">
        <v>106</v>
      </c>
      <c r="AK408" s="2"/>
      <c r="AL408" s="2">
        <v>50</v>
      </c>
      <c r="AM408" s="2"/>
      <c r="AN408" s="2"/>
      <c r="AO408" s="2"/>
      <c r="AP408" s="2">
        <v>68</v>
      </c>
      <c r="AQ408" s="2">
        <v>914</v>
      </c>
      <c r="AR408" s="2"/>
      <c r="AS408" s="2"/>
      <c r="AT408" s="2">
        <v>374</v>
      </c>
      <c r="AU408" s="2"/>
      <c r="AV408" s="2"/>
      <c r="AW408" s="17"/>
      <c r="AX408" s="2"/>
      <c r="AY408" s="2"/>
      <c r="AZ408" s="2"/>
      <c r="BA408" s="2"/>
      <c r="BB408" s="2">
        <v>7.48</v>
      </c>
      <c r="BC408" s="2">
        <v>25</v>
      </c>
      <c r="BD408" s="2">
        <v>18</v>
      </c>
      <c r="BE408" s="2">
        <v>94</v>
      </c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T408" s="2">
        <v>3</v>
      </c>
      <c r="BU408" s="2">
        <v>2</v>
      </c>
      <c r="BV408" s="2">
        <v>1</v>
      </c>
    </row>
    <row r="409" spans="1:77" ht="33.75" customHeight="1" x14ac:dyDescent="0.25">
      <c r="A409" s="14">
        <v>43989</v>
      </c>
      <c r="B409" s="2" t="s">
        <v>762</v>
      </c>
      <c r="C409" s="2">
        <v>2221328323</v>
      </c>
      <c r="D409" s="18" t="s">
        <v>764</v>
      </c>
      <c r="E409" s="18" t="s">
        <v>763</v>
      </c>
      <c r="F409" s="47">
        <v>2</v>
      </c>
      <c r="G409" s="47">
        <v>15</v>
      </c>
      <c r="H409" s="15">
        <v>1</v>
      </c>
      <c r="I409" s="14">
        <v>43989</v>
      </c>
      <c r="J409" s="47">
        <v>120</v>
      </c>
      <c r="K409" s="47">
        <v>60</v>
      </c>
      <c r="L409" s="47">
        <v>72</v>
      </c>
      <c r="M409" s="47">
        <v>1</v>
      </c>
      <c r="N409" s="47">
        <v>89</v>
      </c>
      <c r="P409" s="2">
        <v>2</v>
      </c>
      <c r="Q409" s="47">
        <v>3</v>
      </c>
      <c r="R409" s="47">
        <v>20</v>
      </c>
      <c r="S409" s="47">
        <v>37</v>
      </c>
      <c r="T409" s="2">
        <v>2</v>
      </c>
      <c r="U409" s="47">
        <v>38</v>
      </c>
      <c r="V409" s="47">
        <v>86</v>
      </c>
      <c r="W409" s="47">
        <v>0.75</v>
      </c>
      <c r="X409" s="47">
        <v>18</v>
      </c>
      <c r="Y409" s="47">
        <v>13</v>
      </c>
      <c r="Z409" s="47">
        <v>4.8</v>
      </c>
      <c r="AA409" s="47">
        <v>539000</v>
      </c>
      <c r="AB409" s="47">
        <v>8000</v>
      </c>
      <c r="AC409" s="47">
        <v>1120</v>
      </c>
      <c r="AD409" s="47">
        <v>80</v>
      </c>
      <c r="AE409" s="47">
        <v>80</v>
      </c>
      <c r="AF409" s="47">
        <v>4640</v>
      </c>
      <c r="AG409" s="47">
        <v>2080</v>
      </c>
      <c r="AH409" s="47">
        <v>4</v>
      </c>
      <c r="AI409" s="47">
        <v>136</v>
      </c>
      <c r="AJ409" s="47">
        <v>102</v>
      </c>
      <c r="AK409" s="47">
        <v>8.5</v>
      </c>
      <c r="AL409" s="47">
        <v>20</v>
      </c>
      <c r="AP409" s="47">
        <v>62</v>
      </c>
      <c r="AQ409" s="47">
        <v>431</v>
      </c>
      <c r="AT409" s="47">
        <v>170</v>
      </c>
      <c r="BG409" s="47">
        <v>185</v>
      </c>
      <c r="BH409" s="47">
        <v>12</v>
      </c>
      <c r="BT409" s="50">
        <v>3</v>
      </c>
      <c r="BU409" s="2">
        <v>1</v>
      </c>
      <c r="BV409" s="30">
        <v>1</v>
      </c>
      <c r="BX409" s="46">
        <v>15</v>
      </c>
    </row>
    <row r="410" spans="1:77" ht="33.75" customHeight="1" x14ac:dyDescent="0.25">
      <c r="A410" s="14">
        <v>43994</v>
      </c>
      <c r="B410" s="2" t="s">
        <v>762</v>
      </c>
      <c r="C410" s="2">
        <v>2221328324</v>
      </c>
      <c r="D410" s="18" t="s">
        <v>764</v>
      </c>
      <c r="E410" s="18" t="s">
        <v>763</v>
      </c>
      <c r="F410" s="47">
        <v>2</v>
      </c>
      <c r="G410" s="47">
        <v>15</v>
      </c>
      <c r="H410" s="15">
        <v>1</v>
      </c>
      <c r="I410" s="14">
        <v>43994</v>
      </c>
      <c r="J410" s="47">
        <v>110</v>
      </c>
      <c r="K410" s="47">
        <v>70</v>
      </c>
      <c r="L410" s="47">
        <v>74</v>
      </c>
      <c r="M410" s="47">
        <v>1</v>
      </c>
      <c r="O410" s="47">
        <v>90</v>
      </c>
      <c r="P410" s="2">
        <v>2</v>
      </c>
      <c r="R410" s="47">
        <v>22</v>
      </c>
      <c r="S410" s="47">
        <v>36</v>
      </c>
      <c r="T410" s="2">
        <v>2</v>
      </c>
      <c r="U410" s="47">
        <v>24</v>
      </c>
      <c r="V410" s="47">
        <v>77</v>
      </c>
      <c r="W410" s="47">
        <v>0.72</v>
      </c>
      <c r="X410" s="47">
        <v>12</v>
      </c>
      <c r="Y410" s="47">
        <v>13</v>
      </c>
      <c r="Z410" s="47">
        <v>5</v>
      </c>
      <c r="AA410" s="47">
        <v>463000</v>
      </c>
      <c r="AB410" s="47">
        <v>9200</v>
      </c>
      <c r="AC410" s="47">
        <v>1090</v>
      </c>
      <c r="AD410" s="47">
        <v>10</v>
      </c>
      <c r="AE410" s="47">
        <v>70</v>
      </c>
      <c r="AF410" s="47">
        <v>5970</v>
      </c>
      <c r="AG410" s="47">
        <v>2150</v>
      </c>
      <c r="AL410" s="47">
        <v>16</v>
      </c>
      <c r="AQ410" s="47">
        <v>458</v>
      </c>
      <c r="BT410" s="50">
        <v>3</v>
      </c>
      <c r="BU410" s="2">
        <v>1</v>
      </c>
      <c r="BV410" s="30">
        <v>1</v>
      </c>
    </row>
    <row r="411" spans="1:77" ht="33.75" customHeight="1" x14ac:dyDescent="0.25">
      <c r="A411" s="14">
        <v>43985</v>
      </c>
      <c r="B411" s="2" t="s">
        <v>766</v>
      </c>
      <c r="C411" s="2">
        <v>22231053</v>
      </c>
      <c r="D411" s="18" t="s">
        <v>767</v>
      </c>
      <c r="E411" s="18" t="s">
        <v>768</v>
      </c>
      <c r="F411" s="47">
        <v>2</v>
      </c>
      <c r="G411" s="47">
        <v>11</v>
      </c>
      <c r="H411" s="15">
        <v>3</v>
      </c>
      <c r="I411" s="59">
        <v>43985</v>
      </c>
      <c r="M411" s="47">
        <v>1</v>
      </c>
      <c r="P411" s="2">
        <v>2</v>
      </c>
      <c r="T411" s="2">
        <v>2</v>
      </c>
    </row>
    <row r="412" spans="1:77" ht="33.75" customHeight="1" x14ac:dyDescent="0.25">
      <c r="A412" s="14">
        <v>43962</v>
      </c>
      <c r="B412" s="2" t="s">
        <v>193</v>
      </c>
      <c r="C412" s="2">
        <v>2221049909</v>
      </c>
      <c r="D412" s="18" t="s">
        <v>770</v>
      </c>
      <c r="E412" s="18" t="s">
        <v>769</v>
      </c>
      <c r="F412" s="47">
        <v>3</v>
      </c>
      <c r="G412" s="33">
        <v>3</v>
      </c>
      <c r="H412" s="15">
        <v>1</v>
      </c>
      <c r="I412" s="14">
        <v>43962</v>
      </c>
      <c r="J412" s="2">
        <v>136</v>
      </c>
      <c r="K412" s="2">
        <v>86</v>
      </c>
      <c r="L412" s="2">
        <v>92</v>
      </c>
      <c r="M412" s="2">
        <v>1</v>
      </c>
      <c r="N412" s="2">
        <v>96</v>
      </c>
      <c r="O412" s="2"/>
      <c r="P412" s="2">
        <v>2</v>
      </c>
      <c r="Q412" s="2">
        <v>3</v>
      </c>
      <c r="R412" s="2">
        <v>20</v>
      </c>
      <c r="S412" s="2">
        <v>38</v>
      </c>
      <c r="T412" s="2">
        <v>2</v>
      </c>
      <c r="U412" s="2">
        <v>28</v>
      </c>
      <c r="V412" s="2">
        <v>136</v>
      </c>
      <c r="W412" s="2">
        <v>0.95</v>
      </c>
      <c r="X412" s="2">
        <v>13</v>
      </c>
      <c r="Y412" s="2">
        <v>14.3</v>
      </c>
      <c r="Z412" s="2">
        <v>4.8</v>
      </c>
      <c r="AA412" s="2">
        <v>118000</v>
      </c>
      <c r="AB412" s="2">
        <v>4400</v>
      </c>
      <c r="AC412" s="2">
        <v>1630</v>
      </c>
      <c r="AD412" s="2">
        <v>2000</v>
      </c>
      <c r="AE412" s="2">
        <v>0</v>
      </c>
      <c r="AF412" s="2">
        <v>17340</v>
      </c>
      <c r="AG412" s="2">
        <v>1220</v>
      </c>
      <c r="AH412" s="2">
        <v>3.4</v>
      </c>
      <c r="AI412" s="2">
        <v>137</v>
      </c>
      <c r="AJ412" s="2">
        <v>105</v>
      </c>
      <c r="AK412" s="2"/>
      <c r="AL412" s="2">
        <v>27</v>
      </c>
      <c r="AM412" s="2"/>
      <c r="AN412" s="2"/>
      <c r="AO412" s="2"/>
      <c r="AP412" s="2">
        <v>21</v>
      </c>
      <c r="AQ412" s="2">
        <v>174</v>
      </c>
      <c r="AR412" s="2"/>
      <c r="AS412" s="2"/>
      <c r="AT412" s="2">
        <v>306</v>
      </c>
      <c r="AU412" s="2"/>
      <c r="AV412" s="2"/>
      <c r="AW412" s="17"/>
      <c r="AX412" s="2"/>
      <c r="AY412" s="2"/>
      <c r="AZ412" s="2"/>
      <c r="BA412" s="2"/>
      <c r="BB412" s="2">
        <v>7.48</v>
      </c>
      <c r="BC412" s="2">
        <v>24</v>
      </c>
      <c r="BD412" s="2">
        <v>17</v>
      </c>
      <c r="BE412" s="2">
        <v>73</v>
      </c>
      <c r="BF412" s="2"/>
      <c r="BG412" s="2">
        <v>277</v>
      </c>
      <c r="BH412" s="2">
        <v>31</v>
      </c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T412" s="2"/>
      <c r="BV412" s="2">
        <v>1</v>
      </c>
      <c r="BX412" s="31">
        <v>15.4</v>
      </c>
      <c r="BY412" s="31"/>
    </row>
    <row r="413" spans="1:77" ht="33.75" customHeight="1" x14ac:dyDescent="0.25">
      <c r="A413" s="14">
        <v>43966</v>
      </c>
      <c r="B413" s="2" t="s">
        <v>193</v>
      </c>
      <c r="C413" s="2">
        <v>2221049910</v>
      </c>
      <c r="D413" s="18" t="s">
        <v>770</v>
      </c>
      <c r="E413" s="18" t="s">
        <v>769</v>
      </c>
      <c r="F413" s="47">
        <v>3</v>
      </c>
      <c r="G413" s="47">
        <v>15</v>
      </c>
      <c r="H413" s="15">
        <v>1</v>
      </c>
      <c r="I413" s="14">
        <v>43966</v>
      </c>
      <c r="J413" s="47">
        <v>108</v>
      </c>
      <c r="K413" s="47">
        <v>74</v>
      </c>
      <c r="L413" s="47">
        <v>70</v>
      </c>
      <c r="M413" s="47">
        <v>1</v>
      </c>
      <c r="O413" s="47">
        <v>92</v>
      </c>
      <c r="P413" s="2">
        <v>2</v>
      </c>
      <c r="R413" s="47">
        <v>20</v>
      </c>
      <c r="S413" s="47">
        <v>36</v>
      </c>
      <c r="T413" s="2">
        <v>2</v>
      </c>
      <c r="U413" s="47">
        <v>22</v>
      </c>
      <c r="V413" s="47">
        <v>104</v>
      </c>
      <c r="W413" s="47">
        <v>0.96</v>
      </c>
      <c r="X413" s="47">
        <v>10.5</v>
      </c>
      <c r="Y413" s="47">
        <v>14.4</v>
      </c>
      <c r="Z413" s="47">
        <v>4.7</v>
      </c>
      <c r="AA413" s="47">
        <v>128000</v>
      </c>
      <c r="AB413" s="47">
        <v>21200</v>
      </c>
      <c r="AC413" s="47">
        <v>1270</v>
      </c>
      <c r="AD413" s="47">
        <v>420</v>
      </c>
      <c r="AE413" s="47">
        <v>420</v>
      </c>
      <c r="AF413" s="47">
        <v>17380</v>
      </c>
      <c r="AG413" s="47">
        <v>1700</v>
      </c>
      <c r="AH413" s="47">
        <v>3.4</v>
      </c>
      <c r="AI413" s="47">
        <v>139</v>
      </c>
      <c r="AJ413" s="47">
        <v>104</v>
      </c>
      <c r="AK413" s="47">
        <v>8.4</v>
      </c>
      <c r="AQ413" s="47">
        <v>353</v>
      </c>
      <c r="BW413" s="2">
        <v>1</v>
      </c>
      <c r="BX413" s="46">
        <v>16.3</v>
      </c>
      <c r="BY413" s="46">
        <v>645</v>
      </c>
    </row>
    <row r="414" spans="1:77" ht="33.75" customHeight="1" x14ac:dyDescent="0.25">
      <c r="A414" s="14">
        <v>43988</v>
      </c>
      <c r="B414" s="2" t="s">
        <v>245</v>
      </c>
      <c r="C414" s="2">
        <v>2221613369</v>
      </c>
      <c r="D414" s="18" t="s">
        <v>773</v>
      </c>
      <c r="E414" s="18" t="s">
        <v>772</v>
      </c>
      <c r="F414" s="47">
        <v>3</v>
      </c>
      <c r="G414" s="33">
        <v>5</v>
      </c>
      <c r="H414" s="15">
        <v>1</v>
      </c>
      <c r="I414" s="14">
        <v>43957</v>
      </c>
      <c r="J414" s="2">
        <v>111</v>
      </c>
      <c r="K414" s="2">
        <v>69</v>
      </c>
      <c r="L414" s="2">
        <v>70</v>
      </c>
      <c r="M414" s="2">
        <v>1</v>
      </c>
      <c r="N414" s="2">
        <v>93</v>
      </c>
      <c r="O414" s="2"/>
      <c r="P414" s="2">
        <v>2</v>
      </c>
      <c r="Q414" s="2">
        <v>5</v>
      </c>
      <c r="R414" s="2">
        <v>28</v>
      </c>
      <c r="S414" s="2">
        <v>40</v>
      </c>
      <c r="T414" s="2">
        <v>2</v>
      </c>
      <c r="U414" s="2">
        <v>137</v>
      </c>
      <c r="V414" s="2">
        <v>110</v>
      </c>
      <c r="W414" s="2">
        <v>2</v>
      </c>
      <c r="X414" s="2">
        <v>64</v>
      </c>
      <c r="Y414" s="2">
        <v>12.8</v>
      </c>
      <c r="Z414" s="2">
        <v>4.3</v>
      </c>
      <c r="AA414" s="2">
        <v>276700</v>
      </c>
      <c r="AB414" s="2">
        <v>8000</v>
      </c>
      <c r="AC414" s="2">
        <v>960</v>
      </c>
      <c r="AD414" s="2">
        <v>0</v>
      </c>
      <c r="AE414" s="2">
        <v>80</v>
      </c>
      <c r="AF414" s="2">
        <v>5840</v>
      </c>
      <c r="AG414" s="2">
        <v>1040</v>
      </c>
      <c r="AH414" s="2">
        <v>5.2</v>
      </c>
      <c r="AI414" s="2">
        <v>137</v>
      </c>
      <c r="AJ414" s="2">
        <v>108</v>
      </c>
      <c r="AK414" s="2"/>
      <c r="AL414" s="2">
        <v>53</v>
      </c>
      <c r="AM414" s="2"/>
      <c r="AN414" s="2"/>
      <c r="AO414" s="2"/>
      <c r="AP414" s="2">
        <v>37</v>
      </c>
      <c r="AQ414" s="2"/>
      <c r="AR414" s="2"/>
      <c r="AS414" s="2"/>
      <c r="AT414" s="2">
        <v>306</v>
      </c>
      <c r="AU414" s="2"/>
      <c r="AV414" s="2"/>
      <c r="AW414" s="17"/>
      <c r="AX414" s="2"/>
      <c r="AY414" s="2"/>
      <c r="AZ414" s="2"/>
      <c r="BA414" s="2"/>
      <c r="BB414" s="2">
        <v>7.15</v>
      </c>
      <c r="BC414" s="2">
        <v>45</v>
      </c>
      <c r="BD414" s="2">
        <v>15</v>
      </c>
      <c r="BE414" s="2">
        <v>55</v>
      </c>
      <c r="BF414" s="2"/>
      <c r="BG414" s="2">
        <v>141</v>
      </c>
      <c r="BH414" s="2">
        <v>19</v>
      </c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T414" s="2"/>
      <c r="BV414" s="2">
        <v>2</v>
      </c>
      <c r="BW414" s="2">
        <v>1</v>
      </c>
      <c r="BX414" s="31">
        <v>15.7</v>
      </c>
      <c r="BY414" s="31"/>
    </row>
    <row r="415" spans="1:77" ht="33.75" customHeight="1" x14ac:dyDescent="0.25">
      <c r="A415" s="14">
        <v>43993</v>
      </c>
      <c r="B415" s="2" t="s">
        <v>245</v>
      </c>
      <c r="C415" s="2">
        <v>2221613370</v>
      </c>
      <c r="D415" s="18" t="s">
        <v>773</v>
      </c>
      <c r="E415" s="18" t="s">
        <v>772</v>
      </c>
      <c r="F415" s="47">
        <v>3</v>
      </c>
      <c r="G415" s="47">
        <v>1</v>
      </c>
      <c r="H415" s="15">
        <v>1</v>
      </c>
      <c r="I415" s="14">
        <v>43993</v>
      </c>
      <c r="J415" s="47">
        <v>100</v>
      </c>
      <c r="K415" s="47">
        <v>60</v>
      </c>
      <c r="L415" s="47">
        <v>95</v>
      </c>
      <c r="M415" s="47">
        <v>1</v>
      </c>
      <c r="N415" s="47">
        <v>94</v>
      </c>
      <c r="P415" s="2">
        <v>2</v>
      </c>
      <c r="Q415" s="47">
        <v>5</v>
      </c>
      <c r="R415" s="47">
        <v>19</v>
      </c>
      <c r="S415" s="47">
        <v>37</v>
      </c>
      <c r="T415" s="2">
        <v>2</v>
      </c>
      <c r="U415" s="47">
        <v>33</v>
      </c>
      <c r="V415" s="47">
        <v>85</v>
      </c>
      <c r="W415" s="47">
        <v>0.78</v>
      </c>
      <c r="X415" s="47">
        <v>15</v>
      </c>
      <c r="Y415" s="47">
        <v>13</v>
      </c>
      <c r="Z415" s="47">
        <v>4.0999999999999996</v>
      </c>
      <c r="AA415" s="47">
        <v>269000</v>
      </c>
      <c r="AB415" s="47">
        <v>10400</v>
      </c>
      <c r="AC415" s="47">
        <v>830</v>
      </c>
      <c r="AD415" s="47">
        <v>0</v>
      </c>
      <c r="AE415" s="47">
        <v>0</v>
      </c>
      <c r="AF415" s="47">
        <v>8320</v>
      </c>
      <c r="AG415" s="47">
        <v>1140</v>
      </c>
      <c r="AH415" s="47">
        <v>5.3</v>
      </c>
      <c r="AI415" s="47">
        <v>141</v>
      </c>
      <c r="AJ415" s="47">
        <v>117</v>
      </c>
      <c r="BV415" s="30">
        <v>2</v>
      </c>
    </row>
    <row r="416" spans="1:77" ht="33.75" customHeight="1" x14ac:dyDescent="0.25">
      <c r="A416" s="14">
        <v>43998</v>
      </c>
      <c r="B416" s="2" t="s">
        <v>245</v>
      </c>
      <c r="C416" s="2">
        <v>2221613371</v>
      </c>
      <c r="D416" s="18" t="s">
        <v>773</v>
      </c>
      <c r="E416" s="18" t="s">
        <v>772</v>
      </c>
      <c r="F416" s="47">
        <v>2</v>
      </c>
      <c r="G416" s="47">
        <v>11</v>
      </c>
      <c r="H416" s="15">
        <v>1</v>
      </c>
      <c r="I416" s="14">
        <v>43998</v>
      </c>
      <c r="J416" s="47">
        <v>110</v>
      </c>
      <c r="K416" s="47">
        <v>50</v>
      </c>
      <c r="L416" s="47">
        <v>74</v>
      </c>
      <c r="M416" s="47">
        <v>1</v>
      </c>
      <c r="N416" s="47">
        <v>91</v>
      </c>
      <c r="P416" s="2">
        <v>2</v>
      </c>
      <c r="Q416" s="47">
        <v>10</v>
      </c>
      <c r="R416" s="47">
        <v>20</v>
      </c>
      <c r="S416" s="47">
        <v>38</v>
      </c>
      <c r="T416" s="2">
        <v>2</v>
      </c>
      <c r="U416" s="47">
        <v>15</v>
      </c>
      <c r="V416" s="47">
        <v>92</v>
      </c>
      <c r="W416" s="47">
        <v>0.77</v>
      </c>
      <c r="X416" s="47">
        <v>6.8</v>
      </c>
      <c r="Y416" s="47">
        <v>10.7</v>
      </c>
      <c r="Z416" s="47">
        <v>3.4</v>
      </c>
      <c r="AA416" s="47">
        <v>256000</v>
      </c>
      <c r="AB416" s="47">
        <v>9800</v>
      </c>
      <c r="AC416" s="47">
        <v>780</v>
      </c>
      <c r="AD416" s="47">
        <v>100</v>
      </c>
      <c r="AE416" s="47">
        <v>0</v>
      </c>
      <c r="AF416" s="47">
        <v>7550</v>
      </c>
      <c r="AG416" s="47">
        <v>1370</v>
      </c>
      <c r="AH416" s="47">
        <v>3.7</v>
      </c>
      <c r="AI416" s="47">
        <v>137</v>
      </c>
      <c r="AJ416" s="47">
        <v>108</v>
      </c>
      <c r="AL416" s="47">
        <v>36</v>
      </c>
      <c r="AM416" s="47">
        <v>106</v>
      </c>
      <c r="AP416" s="47">
        <v>27</v>
      </c>
      <c r="AT416" s="47">
        <v>251</v>
      </c>
      <c r="BV416" s="30">
        <v>2</v>
      </c>
      <c r="BX416" s="46">
        <v>19</v>
      </c>
    </row>
    <row r="417" spans="1:77" ht="33.75" customHeight="1" x14ac:dyDescent="0.25">
      <c r="A417" s="14">
        <v>44002</v>
      </c>
      <c r="B417" s="2" t="s">
        <v>245</v>
      </c>
      <c r="C417" s="2">
        <v>2221613372</v>
      </c>
      <c r="D417" s="18" t="s">
        <v>773</v>
      </c>
      <c r="E417" s="18" t="s">
        <v>772</v>
      </c>
      <c r="F417" s="47">
        <v>2</v>
      </c>
      <c r="G417" s="47">
        <v>15</v>
      </c>
      <c r="H417" s="15">
        <v>1</v>
      </c>
      <c r="I417" s="59">
        <v>44002</v>
      </c>
      <c r="J417" s="47">
        <v>105</v>
      </c>
      <c r="K417" s="47">
        <v>65</v>
      </c>
      <c r="L417" s="47">
        <v>120</v>
      </c>
      <c r="M417" s="47">
        <v>1</v>
      </c>
      <c r="N417" s="47">
        <v>92</v>
      </c>
      <c r="P417" s="2">
        <v>2</v>
      </c>
      <c r="Q417" s="47">
        <v>15</v>
      </c>
      <c r="R417" s="47">
        <v>26</v>
      </c>
      <c r="S417" s="47">
        <v>36.5</v>
      </c>
      <c r="T417" s="2">
        <v>1</v>
      </c>
      <c r="U417" s="47">
        <v>23</v>
      </c>
      <c r="V417" s="47">
        <v>93</v>
      </c>
      <c r="W417" s="47">
        <v>10</v>
      </c>
      <c r="X417" s="47">
        <v>0.89</v>
      </c>
      <c r="Y417" s="47">
        <v>10</v>
      </c>
      <c r="Z417" s="47">
        <v>3.2</v>
      </c>
      <c r="AA417" s="47">
        <v>22300</v>
      </c>
      <c r="AB417" s="47">
        <v>16300</v>
      </c>
      <c r="AC417" s="47">
        <v>1140</v>
      </c>
      <c r="AD417" s="47">
        <v>160</v>
      </c>
      <c r="AE417" s="47">
        <v>0</v>
      </c>
      <c r="AF417" s="47">
        <v>1420</v>
      </c>
      <c r="AG417" s="47">
        <v>980</v>
      </c>
      <c r="AH417" s="47">
        <v>3.6</v>
      </c>
      <c r="AI417" s="47">
        <v>138</v>
      </c>
      <c r="AJ417" s="47">
        <v>108</v>
      </c>
      <c r="AL417" s="47">
        <v>37</v>
      </c>
      <c r="AM417" s="47">
        <v>95</v>
      </c>
      <c r="AP417" s="47">
        <v>19</v>
      </c>
      <c r="BB417" s="47">
        <v>7.18</v>
      </c>
      <c r="BC417" s="47">
        <v>57</v>
      </c>
      <c r="BD417" s="47">
        <v>21</v>
      </c>
      <c r="BE417" s="47">
        <v>51</v>
      </c>
      <c r="BV417" s="30">
        <v>2</v>
      </c>
      <c r="BX417" s="46">
        <v>19.2</v>
      </c>
    </row>
    <row r="418" spans="1:77" ht="33.75" customHeight="1" x14ac:dyDescent="0.25">
      <c r="A418" s="14">
        <v>43940</v>
      </c>
      <c r="B418" s="2" t="s">
        <v>732</v>
      </c>
      <c r="C418" s="2">
        <v>2491134158</v>
      </c>
      <c r="D418" s="18" t="s">
        <v>775</v>
      </c>
      <c r="E418" s="18" t="s">
        <v>774</v>
      </c>
      <c r="F418" s="47">
        <v>2</v>
      </c>
      <c r="G418" s="33">
        <v>2</v>
      </c>
      <c r="H418" s="15">
        <v>2</v>
      </c>
      <c r="I418" s="14">
        <v>43950</v>
      </c>
      <c r="J418" s="2">
        <v>150</v>
      </c>
      <c r="K418" s="2">
        <v>80</v>
      </c>
      <c r="L418" s="2">
        <v>100</v>
      </c>
      <c r="M418" s="2">
        <v>1</v>
      </c>
      <c r="N418" s="2">
        <v>96</v>
      </c>
      <c r="O418" s="2">
        <v>80</v>
      </c>
      <c r="P418" s="2">
        <v>2</v>
      </c>
      <c r="Q418" s="2">
        <v>10</v>
      </c>
      <c r="R418" s="2">
        <v>24</v>
      </c>
      <c r="S418" s="2">
        <v>36.1</v>
      </c>
      <c r="T418" s="2">
        <v>2</v>
      </c>
      <c r="U418" s="2">
        <v>61</v>
      </c>
      <c r="V418" s="2">
        <v>160</v>
      </c>
      <c r="W418" s="2">
        <v>0.91</v>
      </c>
      <c r="X418" s="2">
        <v>28</v>
      </c>
      <c r="Y418" s="2">
        <v>14</v>
      </c>
      <c r="Z418" s="2">
        <v>4.5</v>
      </c>
      <c r="AA418" s="2">
        <v>580000</v>
      </c>
      <c r="AB418" s="2">
        <v>17400</v>
      </c>
      <c r="AC418" s="2">
        <v>1570</v>
      </c>
      <c r="AD418" s="2">
        <v>0</v>
      </c>
      <c r="AE418" s="2">
        <v>0</v>
      </c>
      <c r="AF418" s="2">
        <v>14960</v>
      </c>
      <c r="AG418" s="2">
        <v>700</v>
      </c>
      <c r="AH418" s="2">
        <v>4.8</v>
      </c>
      <c r="AI418" s="2">
        <v>143</v>
      </c>
      <c r="AJ418" s="2">
        <v>114</v>
      </c>
      <c r="AK418" s="2"/>
      <c r="AL418" s="2">
        <v>79</v>
      </c>
      <c r="AM418" s="2">
        <v>162</v>
      </c>
      <c r="AN418" s="2"/>
      <c r="AO418" s="2">
        <v>371</v>
      </c>
      <c r="AP418" s="2">
        <v>68</v>
      </c>
      <c r="AQ418" s="2">
        <v>4000</v>
      </c>
      <c r="AR418" s="2"/>
      <c r="AS418" s="2"/>
      <c r="AT418" s="2">
        <v>512</v>
      </c>
      <c r="AU418" s="2"/>
      <c r="AV418" s="2"/>
      <c r="AW418" s="17"/>
      <c r="AX418" s="2"/>
      <c r="AY418" s="2"/>
      <c r="AZ418" s="2"/>
      <c r="BA418" s="2"/>
      <c r="BB418" s="2">
        <v>7.42</v>
      </c>
      <c r="BC418" s="2">
        <v>30</v>
      </c>
      <c r="BD418" s="2">
        <v>21</v>
      </c>
      <c r="BE418" s="2">
        <v>56</v>
      </c>
      <c r="BF418" s="2"/>
      <c r="BG418" s="2">
        <v>99</v>
      </c>
      <c r="BH418" s="2">
        <v>20</v>
      </c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T418" s="2"/>
      <c r="BV418" s="2"/>
      <c r="BW418" s="2">
        <v>132</v>
      </c>
      <c r="BX418" s="31">
        <v>27.1</v>
      </c>
      <c r="BY418" s="31"/>
    </row>
    <row r="419" spans="1:77" ht="33.75" customHeight="1" x14ac:dyDescent="0.25">
      <c r="A419" s="14">
        <v>43929</v>
      </c>
      <c r="B419" s="2" t="s">
        <v>338</v>
      </c>
      <c r="C419" s="2">
        <v>2441304809</v>
      </c>
      <c r="D419" s="18" t="s">
        <v>778</v>
      </c>
      <c r="E419" s="18" t="s">
        <v>777</v>
      </c>
      <c r="F419" s="47">
        <v>2</v>
      </c>
      <c r="G419" s="33">
        <v>1</v>
      </c>
      <c r="H419" s="15">
        <v>2</v>
      </c>
      <c r="I419" s="14">
        <v>43929</v>
      </c>
      <c r="J419" s="2">
        <v>90</v>
      </c>
      <c r="K419" s="2">
        <v>60</v>
      </c>
      <c r="L419" s="2">
        <v>100</v>
      </c>
      <c r="M419" s="2">
        <v>1</v>
      </c>
      <c r="N419" s="2">
        <v>94</v>
      </c>
      <c r="O419" s="2">
        <v>86</v>
      </c>
      <c r="P419" s="2">
        <v>1</v>
      </c>
      <c r="Q419" s="2">
        <v>5</v>
      </c>
      <c r="R419" s="2">
        <v>21</v>
      </c>
      <c r="S419" s="2">
        <v>37</v>
      </c>
      <c r="T419" s="2">
        <v>2</v>
      </c>
      <c r="U419" s="2">
        <v>42</v>
      </c>
      <c r="V419" s="2">
        <v>133</v>
      </c>
      <c r="W419" s="2">
        <v>1.23</v>
      </c>
      <c r="X419" s="2">
        <v>19</v>
      </c>
      <c r="Y419" s="2">
        <v>15</v>
      </c>
      <c r="Z419" s="2">
        <v>5</v>
      </c>
      <c r="AA419" s="2">
        <v>273000</v>
      </c>
      <c r="AB419" s="2">
        <v>6700</v>
      </c>
      <c r="AC419" s="2">
        <v>940</v>
      </c>
      <c r="AD419" s="2">
        <v>70</v>
      </c>
      <c r="AE419" s="2">
        <v>130</v>
      </c>
      <c r="AF419" s="2">
        <v>5230</v>
      </c>
      <c r="AG419" s="2">
        <v>400</v>
      </c>
      <c r="AH419" s="2">
        <v>4.5</v>
      </c>
      <c r="AI419" s="2">
        <v>137</v>
      </c>
      <c r="AJ419" s="2">
        <v>100</v>
      </c>
      <c r="AK419" s="2"/>
      <c r="AL419" s="2">
        <v>71</v>
      </c>
      <c r="AM419" s="2">
        <v>87</v>
      </c>
      <c r="AN419" s="2"/>
      <c r="AO419" s="2"/>
      <c r="AP419" s="2">
        <v>24</v>
      </c>
      <c r="AQ419" s="2">
        <v>4865</v>
      </c>
      <c r="AR419" s="2"/>
      <c r="AS419" s="2"/>
      <c r="AT419" s="2">
        <v>1214</v>
      </c>
      <c r="AU419" s="2"/>
      <c r="AV419" s="2"/>
      <c r="AW419" s="17"/>
      <c r="AX419" s="2"/>
      <c r="AY419" s="2"/>
      <c r="AZ419" s="2"/>
      <c r="BA419" s="2"/>
      <c r="BB419" s="2">
        <v>7.33</v>
      </c>
      <c r="BC419" s="2">
        <v>48</v>
      </c>
      <c r="BD419" s="2">
        <v>25</v>
      </c>
      <c r="BE419" s="2">
        <v>68</v>
      </c>
      <c r="BF419" s="2"/>
      <c r="BG419" s="2">
        <v>240</v>
      </c>
      <c r="BH419" s="2">
        <v>21</v>
      </c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T419" s="2"/>
      <c r="BV419" s="2">
        <v>1</v>
      </c>
      <c r="BX419" s="31">
        <v>15.4</v>
      </c>
      <c r="BY419" s="31">
        <v>952</v>
      </c>
    </row>
    <row r="420" spans="1:77" ht="33.75" customHeight="1" x14ac:dyDescent="0.25">
      <c r="A420" s="14">
        <v>43934</v>
      </c>
      <c r="B420" s="2" t="s">
        <v>338</v>
      </c>
      <c r="C420" s="2">
        <v>2441304810</v>
      </c>
      <c r="D420" s="18" t="s">
        <v>778</v>
      </c>
      <c r="E420" s="18" t="s">
        <v>777</v>
      </c>
      <c r="F420" s="47">
        <v>2</v>
      </c>
      <c r="G420" s="47">
        <v>15</v>
      </c>
      <c r="H420" s="15">
        <v>2</v>
      </c>
      <c r="I420" s="14">
        <v>43934</v>
      </c>
      <c r="J420" s="47">
        <v>110</v>
      </c>
      <c r="K420" s="47">
        <v>71</v>
      </c>
      <c r="L420" s="47">
        <v>92</v>
      </c>
      <c r="M420" s="47">
        <v>1</v>
      </c>
      <c r="N420" s="47">
        <v>93</v>
      </c>
      <c r="P420" s="2">
        <v>1</v>
      </c>
      <c r="Q420" s="47">
        <v>15</v>
      </c>
      <c r="R420" s="47">
        <v>18</v>
      </c>
      <c r="S420" s="47">
        <v>36</v>
      </c>
      <c r="T420" s="2">
        <v>1</v>
      </c>
      <c r="U420" s="47">
        <v>97</v>
      </c>
      <c r="V420" s="47">
        <v>153</v>
      </c>
      <c r="W420" s="47">
        <v>2.69</v>
      </c>
      <c r="X420" s="47">
        <v>45</v>
      </c>
      <c r="Y420" s="47">
        <v>10.9</v>
      </c>
      <c r="Z420" s="47">
        <v>3.5</v>
      </c>
      <c r="AA420" s="47">
        <v>329000</v>
      </c>
      <c r="AB420" s="47">
        <v>2900</v>
      </c>
      <c r="AC420" s="47">
        <v>1030</v>
      </c>
      <c r="AD420" s="47">
        <v>130</v>
      </c>
      <c r="AE420" s="47">
        <v>0</v>
      </c>
      <c r="AF420" s="47">
        <v>10960</v>
      </c>
      <c r="AG420" s="47">
        <v>640</v>
      </c>
      <c r="AH420" s="47">
        <v>4.4000000000000004</v>
      </c>
      <c r="AI420" s="47">
        <v>141</v>
      </c>
      <c r="AJ420" s="47">
        <v>111</v>
      </c>
      <c r="AL420" s="47">
        <v>71</v>
      </c>
      <c r="AP420" s="47">
        <v>44</v>
      </c>
      <c r="BB420" s="47">
        <v>7.38</v>
      </c>
      <c r="BC420" s="47">
        <v>42</v>
      </c>
      <c r="BD420" s="47">
        <v>24</v>
      </c>
      <c r="BE420" s="47">
        <v>59</v>
      </c>
      <c r="BG420" s="47">
        <v>3510</v>
      </c>
      <c r="BH420" s="47">
        <v>75</v>
      </c>
      <c r="BV420" s="30">
        <v>1</v>
      </c>
    </row>
    <row r="421" spans="1:77" ht="33.75" customHeight="1" x14ac:dyDescent="0.25">
      <c r="A421" s="59">
        <v>43939</v>
      </c>
      <c r="B421" s="2" t="s">
        <v>338</v>
      </c>
      <c r="C421" s="2">
        <v>2441304811</v>
      </c>
      <c r="D421" s="18" t="s">
        <v>778</v>
      </c>
      <c r="E421" s="18" t="s">
        <v>777</v>
      </c>
      <c r="F421" s="47">
        <v>2</v>
      </c>
      <c r="G421" s="47">
        <v>15</v>
      </c>
      <c r="H421" s="15">
        <v>2</v>
      </c>
      <c r="I421" s="59">
        <v>43939</v>
      </c>
      <c r="J421" s="47">
        <v>130</v>
      </c>
      <c r="K421" s="47">
        <v>71</v>
      </c>
      <c r="L421" s="47">
        <v>70</v>
      </c>
      <c r="M421" s="47">
        <v>1</v>
      </c>
      <c r="N421" s="47">
        <v>98</v>
      </c>
      <c r="P421" s="2">
        <v>1</v>
      </c>
      <c r="Q421" s="47">
        <v>15</v>
      </c>
      <c r="R421" s="47">
        <v>20</v>
      </c>
      <c r="S421" s="47">
        <v>37.299999999999997</v>
      </c>
      <c r="T421" s="2">
        <v>2</v>
      </c>
      <c r="U421" s="47">
        <v>119</v>
      </c>
      <c r="V421" s="47">
        <v>164</v>
      </c>
      <c r="W421" s="47">
        <v>2.0499999999999998</v>
      </c>
      <c r="X421" s="47">
        <v>55</v>
      </c>
      <c r="Y421" s="47" t="s">
        <v>779</v>
      </c>
      <c r="Z421" s="47">
        <v>2.7</v>
      </c>
      <c r="AA421" s="47">
        <v>419000</v>
      </c>
      <c r="AB421" s="47">
        <v>15700</v>
      </c>
      <c r="AC421" s="47">
        <v>780</v>
      </c>
      <c r="AD421" s="47">
        <v>160</v>
      </c>
      <c r="AE421" s="47">
        <v>0</v>
      </c>
      <c r="AF421" s="47">
        <v>14400</v>
      </c>
      <c r="AG421" s="47">
        <v>310</v>
      </c>
      <c r="AH421" s="47">
        <v>5.0999999999999996</v>
      </c>
      <c r="AI421" s="47">
        <v>145</v>
      </c>
      <c r="AJ421" s="47">
        <v>114</v>
      </c>
      <c r="AL421" s="47">
        <v>31</v>
      </c>
      <c r="AP421" s="47">
        <v>49</v>
      </c>
      <c r="BB421" s="47">
        <v>7.32</v>
      </c>
      <c r="BC421" s="47">
        <v>39</v>
      </c>
      <c r="BD421" s="47">
        <v>20</v>
      </c>
      <c r="BE421" s="47">
        <v>87</v>
      </c>
      <c r="BG421" s="47">
        <v>1208</v>
      </c>
      <c r="BH421" s="47">
        <v>52</v>
      </c>
      <c r="BV421" s="30">
        <v>1</v>
      </c>
      <c r="BX421" s="46">
        <v>16.3</v>
      </c>
    </row>
    <row r="422" spans="1:77" ht="33.75" customHeight="1" x14ac:dyDescent="0.25">
      <c r="A422" s="59">
        <v>43945</v>
      </c>
      <c r="B422" s="2" t="s">
        <v>338</v>
      </c>
      <c r="C422" s="2">
        <v>2441304812</v>
      </c>
      <c r="D422" s="18" t="s">
        <v>778</v>
      </c>
      <c r="E422" s="18" t="s">
        <v>777</v>
      </c>
      <c r="F422" s="47">
        <v>2</v>
      </c>
      <c r="G422" s="47">
        <v>15</v>
      </c>
      <c r="H422" s="15">
        <v>2</v>
      </c>
      <c r="I422" s="59">
        <v>43945</v>
      </c>
      <c r="J422" s="47">
        <v>144</v>
      </c>
      <c r="K422" s="47">
        <v>83</v>
      </c>
      <c r="L422" s="47">
        <v>70</v>
      </c>
      <c r="M422" s="47">
        <v>1</v>
      </c>
      <c r="N422" s="47">
        <v>94</v>
      </c>
      <c r="P422" s="2">
        <v>1</v>
      </c>
      <c r="Q422" s="47">
        <v>15</v>
      </c>
      <c r="R422" s="47">
        <v>28</v>
      </c>
      <c r="S422" s="47">
        <v>37</v>
      </c>
      <c r="T422" s="2">
        <v>2</v>
      </c>
      <c r="U422" s="47">
        <v>50</v>
      </c>
      <c r="V422" s="47">
        <v>111</v>
      </c>
      <c r="W422" s="47">
        <v>1.37</v>
      </c>
      <c r="X422" s="47">
        <v>23</v>
      </c>
      <c r="Y422" s="47">
        <v>10.3</v>
      </c>
      <c r="Z422" s="47">
        <v>3.3</v>
      </c>
      <c r="AA422" s="47">
        <v>353000</v>
      </c>
      <c r="AB422" s="47">
        <v>11400</v>
      </c>
      <c r="AC422" s="47">
        <v>680</v>
      </c>
      <c r="AD422" s="47">
        <v>110</v>
      </c>
      <c r="AE422" s="47">
        <v>110</v>
      </c>
      <c r="AF422" s="47">
        <v>9580</v>
      </c>
      <c r="AG422" s="47">
        <v>910</v>
      </c>
      <c r="AH422" s="47">
        <v>3.6</v>
      </c>
      <c r="AI422" s="47">
        <v>141</v>
      </c>
      <c r="AJ422" s="47">
        <v>108</v>
      </c>
      <c r="AL422" s="47">
        <v>36</v>
      </c>
      <c r="AP422" s="47">
        <v>32</v>
      </c>
      <c r="AQ422" s="47">
        <v>2319</v>
      </c>
      <c r="AT422" s="47">
        <v>383</v>
      </c>
      <c r="BB422" s="47">
        <v>7.47</v>
      </c>
      <c r="BC422" s="47">
        <v>32</v>
      </c>
      <c r="BD422" s="47">
        <v>23</v>
      </c>
      <c r="BE422" s="47">
        <v>67</v>
      </c>
      <c r="BV422" s="30">
        <v>1</v>
      </c>
    </row>
    <row r="423" spans="1:77" ht="33.75" customHeight="1" x14ac:dyDescent="0.25">
      <c r="A423" s="59">
        <v>43948</v>
      </c>
      <c r="B423" s="2" t="s">
        <v>338</v>
      </c>
      <c r="C423" s="2">
        <v>2441304813</v>
      </c>
      <c r="D423" s="18" t="s">
        <v>778</v>
      </c>
      <c r="E423" s="18" t="s">
        <v>777</v>
      </c>
      <c r="F423" s="47">
        <v>2</v>
      </c>
      <c r="G423" s="47">
        <v>15</v>
      </c>
      <c r="H423" s="47">
        <v>2</v>
      </c>
      <c r="I423" s="59">
        <v>43948</v>
      </c>
      <c r="J423" s="47">
        <v>110</v>
      </c>
      <c r="K423" s="47">
        <v>70</v>
      </c>
      <c r="L423" s="47">
        <v>116</v>
      </c>
      <c r="M423" s="47">
        <v>1</v>
      </c>
      <c r="N423" s="47">
        <v>72</v>
      </c>
      <c r="P423" s="2">
        <v>2</v>
      </c>
      <c r="Q423" s="47">
        <v>15</v>
      </c>
      <c r="R423" s="47">
        <v>20</v>
      </c>
      <c r="S423" s="47">
        <v>37.799999999999997</v>
      </c>
      <c r="T423" s="2">
        <v>2</v>
      </c>
      <c r="U423" s="47">
        <v>39</v>
      </c>
      <c r="V423" s="47">
        <v>226</v>
      </c>
      <c r="W423" s="47">
        <v>1.26</v>
      </c>
      <c r="X423" s="47">
        <v>18</v>
      </c>
      <c r="Y423" s="47">
        <v>8.9</v>
      </c>
      <c r="Z423" s="47">
        <v>2.8</v>
      </c>
      <c r="AA423" s="47">
        <v>317000</v>
      </c>
      <c r="AB423" s="47">
        <v>12000</v>
      </c>
      <c r="AC423" s="47">
        <v>1200</v>
      </c>
      <c r="AD423" s="47">
        <v>120</v>
      </c>
      <c r="AE423" s="47">
        <v>480</v>
      </c>
      <c r="AF423" s="47">
        <v>9960</v>
      </c>
      <c r="AG423" s="47">
        <v>240</v>
      </c>
      <c r="AH423" s="47">
        <v>3</v>
      </c>
      <c r="AI423" s="47">
        <v>136</v>
      </c>
      <c r="AJ423" s="47">
        <v>102</v>
      </c>
      <c r="AL423" s="47">
        <v>36</v>
      </c>
      <c r="AP423" s="47">
        <v>38</v>
      </c>
      <c r="AT423" s="47">
        <v>440</v>
      </c>
      <c r="BB423" s="47">
        <v>6.8</v>
      </c>
      <c r="BC423" s="47">
        <v>87</v>
      </c>
      <c r="BD423" s="47">
        <v>13</v>
      </c>
      <c r="BE423" s="47">
        <v>71</v>
      </c>
      <c r="BG423" s="47">
        <v>268</v>
      </c>
      <c r="BH423" s="47">
        <v>69</v>
      </c>
      <c r="BV423" s="30">
        <v>1</v>
      </c>
      <c r="BX423" s="46">
        <v>17.2</v>
      </c>
    </row>
    <row r="424" spans="1:77" ht="33.75" customHeight="1" x14ac:dyDescent="0.25">
      <c r="A424" s="14">
        <v>43950</v>
      </c>
      <c r="B424" s="2" t="s">
        <v>338</v>
      </c>
      <c r="C424" s="2">
        <v>2225121249</v>
      </c>
      <c r="D424" s="18" t="s">
        <v>781</v>
      </c>
      <c r="E424" s="18" t="s">
        <v>780</v>
      </c>
      <c r="F424" s="47">
        <v>2</v>
      </c>
      <c r="G424" s="33">
        <v>11</v>
      </c>
      <c r="H424" s="15">
        <v>2</v>
      </c>
      <c r="I424" s="14">
        <v>43980</v>
      </c>
      <c r="J424" s="2">
        <v>133</v>
      </c>
      <c r="K424" s="2">
        <v>89</v>
      </c>
      <c r="L424" s="2">
        <v>106</v>
      </c>
      <c r="M424" s="2">
        <v>1</v>
      </c>
      <c r="N424" s="2"/>
      <c r="O424" s="2">
        <v>71</v>
      </c>
      <c r="P424" s="2">
        <v>2</v>
      </c>
      <c r="Q424" s="2">
        <v>5</v>
      </c>
      <c r="R424" s="2">
        <v>24</v>
      </c>
      <c r="S424" s="2">
        <v>36.700000000000003</v>
      </c>
      <c r="T424" s="2">
        <v>2</v>
      </c>
      <c r="U424" s="2">
        <v>57</v>
      </c>
      <c r="V424" s="2">
        <v>197</v>
      </c>
      <c r="W424" s="2">
        <v>1.8</v>
      </c>
      <c r="X424" s="2">
        <v>26</v>
      </c>
      <c r="Y424" s="2">
        <v>15</v>
      </c>
      <c r="Z424" s="2">
        <v>5.3</v>
      </c>
      <c r="AA424" s="2">
        <v>159000</v>
      </c>
      <c r="AB424" s="2">
        <v>7100</v>
      </c>
      <c r="AC424" s="2">
        <v>710</v>
      </c>
      <c r="AD424" s="2">
        <v>0</v>
      </c>
      <c r="AE424" s="2">
        <v>0</v>
      </c>
      <c r="AF424" s="2">
        <v>5820</v>
      </c>
      <c r="AG424" s="2">
        <v>430</v>
      </c>
      <c r="AH424" s="2">
        <v>4.5</v>
      </c>
      <c r="AI424" s="2">
        <v>133</v>
      </c>
      <c r="AJ424" s="2">
        <v>178</v>
      </c>
      <c r="AK424" s="2"/>
      <c r="AL424" s="2">
        <v>151</v>
      </c>
      <c r="AM424" s="2"/>
      <c r="AN424" s="2"/>
      <c r="AO424" s="2"/>
      <c r="AP424" s="2"/>
      <c r="AQ424" s="2">
        <v>394</v>
      </c>
      <c r="AR424" s="2"/>
      <c r="AS424" s="2"/>
      <c r="AT424" s="2">
        <v>905</v>
      </c>
      <c r="AU424" s="2"/>
      <c r="AV424" s="2"/>
      <c r="AW424" s="17"/>
      <c r="AX424" s="2"/>
      <c r="AY424" s="2"/>
      <c r="AZ424" s="2"/>
      <c r="BA424" s="2"/>
      <c r="BB424" s="2">
        <v>7.4</v>
      </c>
      <c r="BC424" s="2">
        <v>21</v>
      </c>
      <c r="BD424" s="2">
        <v>15</v>
      </c>
      <c r="BE424" s="2">
        <v>60</v>
      </c>
      <c r="BF424" s="2"/>
      <c r="BG424" s="2">
        <v>1091</v>
      </c>
      <c r="BH424" s="2">
        <v>48</v>
      </c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T424" s="2"/>
      <c r="BV424" s="2">
        <v>1</v>
      </c>
      <c r="BX424" s="31">
        <v>14.8</v>
      </c>
      <c r="BY424" s="31">
        <f ca="1">+BY424:EAX427</f>
        <v>0</v>
      </c>
    </row>
    <row r="425" spans="1:77" ht="33.75" customHeight="1" x14ac:dyDescent="0.25">
      <c r="A425" s="14" t="s">
        <v>782</v>
      </c>
      <c r="B425" s="2" t="s">
        <v>338</v>
      </c>
      <c r="C425" s="2">
        <v>2225121250</v>
      </c>
      <c r="D425" s="18" t="s">
        <v>781</v>
      </c>
      <c r="E425" s="18" t="s">
        <v>780</v>
      </c>
      <c r="F425" s="47">
        <v>2</v>
      </c>
      <c r="G425" s="47">
        <v>15</v>
      </c>
      <c r="H425" s="47">
        <v>2</v>
      </c>
      <c r="I425" s="14" t="s">
        <v>782</v>
      </c>
      <c r="J425" s="47">
        <v>110</v>
      </c>
      <c r="K425" s="47">
        <v>56</v>
      </c>
      <c r="L425" s="47">
        <v>81</v>
      </c>
      <c r="M425" s="47">
        <v>1</v>
      </c>
      <c r="N425" s="47">
        <v>91</v>
      </c>
      <c r="P425" s="2">
        <v>2</v>
      </c>
      <c r="Q425" s="47">
        <v>15</v>
      </c>
      <c r="R425" s="47">
        <v>20</v>
      </c>
      <c r="S425" s="47">
        <v>37</v>
      </c>
      <c r="T425" s="2">
        <v>1</v>
      </c>
      <c r="U425" s="47">
        <v>148</v>
      </c>
      <c r="V425" s="47">
        <v>286</v>
      </c>
      <c r="W425" s="47">
        <v>1.77</v>
      </c>
      <c r="X425" s="47">
        <v>69</v>
      </c>
      <c r="Y425" s="47">
        <v>11.3</v>
      </c>
      <c r="Z425" s="47">
        <v>3.9</v>
      </c>
      <c r="AA425" s="47">
        <v>281000</v>
      </c>
      <c r="AB425" s="47">
        <v>11500</v>
      </c>
      <c r="AC425" s="47">
        <v>2180</v>
      </c>
      <c r="AD425" s="47">
        <v>0</v>
      </c>
      <c r="AE425" s="47">
        <v>120</v>
      </c>
      <c r="AF425" s="47">
        <v>8400</v>
      </c>
      <c r="AG425" s="47">
        <v>690</v>
      </c>
      <c r="AH425" s="47">
        <v>4.8</v>
      </c>
      <c r="AI425" s="47">
        <v>143</v>
      </c>
      <c r="AJ425" s="47">
        <v>110</v>
      </c>
      <c r="AL425" s="47">
        <v>34</v>
      </c>
      <c r="AP425" s="47">
        <v>43</v>
      </c>
      <c r="AT425" s="47">
        <v>279</v>
      </c>
      <c r="BB425" s="47">
        <v>7.39</v>
      </c>
      <c r="BC425" s="47">
        <v>44</v>
      </c>
      <c r="BD425" s="47">
        <v>26</v>
      </c>
      <c r="BE425" s="47">
        <v>78</v>
      </c>
      <c r="BG425" s="47">
        <v>984</v>
      </c>
      <c r="BH425" s="47">
        <v>35</v>
      </c>
      <c r="BX425" s="46">
        <v>15.8</v>
      </c>
    </row>
    <row r="426" spans="1:77" ht="33.75" customHeight="1" x14ac:dyDescent="0.25">
      <c r="A426" s="14">
        <v>43960</v>
      </c>
      <c r="B426" s="2" t="s">
        <v>338</v>
      </c>
      <c r="C426" s="2">
        <v>2225121251</v>
      </c>
      <c r="D426" s="18" t="s">
        <v>781</v>
      </c>
      <c r="E426" s="18" t="s">
        <v>780</v>
      </c>
      <c r="F426" s="47">
        <v>2</v>
      </c>
      <c r="G426" s="47">
        <v>15</v>
      </c>
      <c r="H426" s="47">
        <v>2</v>
      </c>
      <c r="I426" s="14">
        <v>43960</v>
      </c>
      <c r="J426" s="47">
        <v>125</v>
      </c>
      <c r="K426" s="47">
        <v>50</v>
      </c>
      <c r="L426" s="47">
        <v>95</v>
      </c>
      <c r="M426" s="47">
        <v>1</v>
      </c>
      <c r="N426" s="47">
        <v>92</v>
      </c>
      <c r="P426" s="2">
        <v>2</v>
      </c>
      <c r="Q426" s="47">
        <v>15</v>
      </c>
      <c r="R426" s="47">
        <v>20</v>
      </c>
      <c r="S426" s="47">
        <v>37.9</v>
      </c>
      <c r="T426" s="2">
        <v>1</v>
      </c>
      <c r="U426" s="47">
        <v>62</v>
      </c>
      <c r="V426" s="47">
        <v>168</v>
      </c>
      <c r="W426" s="47">
        <v>1.1499999999999999</v>
      </c>
      <c r="X426" s="47">
        <v>29</v>
      </c>
      <c r="Y426" s="47">
        <v>9.4</v>
      </c>
      <c r="Z426" s="47">
        <v>3.2</v>
      </c>
      <c r="AA426" s="47">
        <v>250000</v>
      </c>
      <c r="AB426" s="47">
        <v>16700</v>
      </c>
      <c r="AC426" s="47">
        <v>1840</v>
      </c>
      <c r="AD426" s="47">
        <v>170</v>
      </c>
      <c r="AE426" s="47">
        <v>0</v>
      </c>
      <c r="AF426" s="47">
        <v>13360</v>
      </c>
      <c r="AG426" s="47">
        <v>1500</v>
      </c>
      <c r="AH426" s="47">
        <v>5.2</v>
      </c>
      <c r="AI426" s="47">
        <v>141</v>
      </c>
      <c r="AJ426" s="47">
        <v>105</v>
      </c>
      <c r="AL426" s="47">
        <v>28</v>
      </c>
      <c r="AP426" s="47">
        <v>31</v>
      </c>
      <c r="BB426" s="47">
        <v>7.29</v>
      </c>
      <c r="BC426" s="47">
        <v>60</v>
      </c>
      <c r="BD426" s="47">
        <v>28</v>
      </c>
      <c r="BE426" s="47">
        <v>60</v>
      </c>
      <c r="BG426" s="47">
        <v>402</v>
      </c>
      <c r="BH426" s="47">
        <v>26</v>
      </c>
    </row>
    <row r="427" spans="1:77" ht="33.75" customHeight="1" x14ac:dyDescent="0.25">
      <c r="A427" s="14">
        <v>43965</v>
      </c>
      <c r="B427" s="2" t="s">
        <v>338</v>
      </c>
      <c r="C427" s="2">
        <v>2225121252</v>
      </c>
      <c r="D427" s="18" t="s">
        <v>781</v>
      </c>
      <c r="E427" s="18" t="s">
        <v>780</v>
      </c>
      <c r="F427" s="47">
        <v>2</v>
      </c>
      <c r="G427" s="47">
        <v>15</v>
      </c>
      <c r="H427" s="47">
        <v>2</v>
      </c>
      <c r="I427" s="14">
        <v>43965</v>
      </c>
      <c r="J427" s="47">
        <v>130</v>
      </c>
      <c r="K427" s="47">
        <v>70</v>
      </c>
      <c r="L427" s="47">
        <v>137</v>
      </c>
      <c r="M427" s="47">
        <v>1</v>
      </c>
      <c r="N427" s="47">
        <v>93</v>
      </c>
      <c r="P427" s="2">
        <v>2</v>
      </c>
      <c r="Q427" s="47">
        <v>15</v>
      </c>
      <c r="R427" s="47">
        <v>17</v>
      </c>
      <c r="S427" s="47">
        <v>37.5</v>
      </c>
      <c r="T427" s="2">
        <v>1</v>
      </c>
      <c r="U427" s="47">
        <v>84</v>
      </c>
      <c r="V427" s="47">
        <v>264</v>
      </c>
      <c r="W427" s="47">
        <v>1.03</v>
      </c>
      <c r="X427" s="47">
        <v>39</v>
      </c>
      <c r="Y427" s="47">
        <v>8.1</v>
      </c>
      <c r="Z427" s="47">
        <v>2.7</v>
      </c>
      <c r="AA427" s="47">
        <v>243000</v>
      </c>
      <c r="AB427" s="47">
        <v>16400</v>
      </c>
      <c r="AC427" s="47">
        <v>1640</v>
      </c>
      <c r="AD427" s="47">
        <v>0</v>
      </c>
      <c r="AE427" s="47">
        <v>160</v>
      </c>
      <c r="AF427" s="47">
        <v>13280</v>
      </c>
      <c r="AG427" s="47">
        <v>1310</v>
      </c>
      <c r="AH427" s="47">
        <v>4.2</v>
      </c>
      <c r="AI427" s="47">
        <v>143</v>
      </c>
      <c r="AJ427" s="47">
        <v>105</v>
      </c>
      <c r="AL427" s="47">
        <v>40</v>
      </c>
      <c r="AP427" s="47">
        <v>36</v>
      </c>
      <c r="BB427" s="47">
        <v>7.37</v>
      </c>
      <c r="BC427" s="47">
        <v>54</v>
      </c>
      <c r="BD427" s="47">
        <v>31</v>
      </c>
      <c r="BE427" s="47">
        <v>70</v>
      </c>
      <c r="BG427" s="47">
        <v>1085</v>
      </c>
      <c r="BH427" s="47">
        <v>32</v>
      </c>
    </row>
    <row r="428" spans="1:77" ht="33.75" customHeight="1" x14ac:dyDescent="0.25">
      <c r="A428" s="14">
        <v>43968</v>
      </c>
      <c r="B428" s="2" t="s">
        <v>338</v>
      </c>
      <c r="C428" s="2">
        <v>2225121253</v>
      </c>
      <c r="D428" s="18" t="s">
        <v>781</v>
      </c>
      <c r="E428" s="18" t="s">
        <v>780</v>
      </c>
      <c r="F428" s="47">
        <v>2</v>
      </c>
      <c r="G428" s="47">
        <v>15</v>
      </c>
      <c r="H428" s="47">
        <v>2</v>
      </c>
      <c r="I428" s="14">
        <v>43968</v>
      </c>
      <c r="J428" s="47">
        <v>103</v>
      </c>
      <c r="K428" s="47">
        <v>51</v>
      </c>
      <c r="L428" s="47">
        <v>128</v>
      </c>
      <c r="M428" s="47">
        <v>1</v>
      </c>
      <c r="N428" s="47">
        <v>95</v>
      </c>
      <c r="P428" s="2">
        <v>2</v>
      </c>
      <c r="Q428" s="47">
        <v>15</v>
      </c>
      <c r="R428" s="47">
        <v>23</v>
      </c>
      <c r="S428" s="47">
        <v>40.5</v>
      </c>
      <c r="T428" s="2">
        <v>1</v>
      </c>
      <c r="U428" s="47">
        <v>75</v>
      </c>
      <c r="V428" s="47">
        <v>185</v>
      </c>
      <c r="W428" s="47">
        <v>1.05</v>
      </c>
      <c r="X428" s="47">
        <v>35</v>
      </c>
      <c r="Y428" s="47">
        <v>8.1</v>
      </c>
      <c r="Z428" s="47">
        <v>2.8</v>
      </c>
      <c r="AA428" s="47">
        <v>187000</v>
      </c>
      <c r="AB428" s="47">
        <v>8300</v>
      </c>
      <c r="AC428" s="47">
        <v>1080</v>
      </c>
      <c r="AD428" s="47">
        <v>80</v>
      </c>
      <c r="AE428" s="47">
        <v>80</v>
      </c>
      <c r="AF428" s="47">
        <v>5980</v>
      </c>
      <c r="AG428" s="47">
        <v>1080</v>
      </c>
      <c r="AH428" s="47">
        <v>4</v>
      </c>
      <c r="AI428" s="47">
        <v>145</v>
      </c>
      <c r="AJ428" s="47">
        <v>105</v>
      </c>
      <c r="BB428" s="47">
        <v>7.38</v>
      </c>
      <c r="BC428" s="47">
        <v>71</v>
      </c>
      <c r="BD428" s="47">
        <v>35</v>
      </c>
      <c r="BE428" s="47">
        <v>78</v>
      </c>
    </row>
    <row r="429" spans="1:77" ht="33.75" customHeight="1" x14ac:dyDescent="0.25">
      <c r="A429" s="59">
        <v>43987</v>
      </c>
      <c r="B429" s="47" t="s">
        <v>783</v>
      </c>
      <c r="C429" s="47">
        <v>2226748098</v>
      </c>
      <c r="D429" s="47" t="s">
        <v>784</v>
      </c>
      <c r="E429" s="61" t="s">
        <v>785</v>
      </c>
      <c r="F429" s="47">
        <v>2</v>
      </c>
      <c r="G429" s="47">
        <v>5</v>
      </c>
      <c r="H429" s="47">
        <v>1</v>
      </c>
      <c r="I429" s="59">
        <v>44717</v>
      </c>
      <c r="J429" s="47">
        <v>125</v>
      </c>
      <c r="K429" s="47">
        <v>81</v>
      </c>
      <c r="L429" s="47">
        <v>118</v>
      </c>
      <c r="M429" s="47">
        <v>1</v>
      </c>
      <c r="N429" s="47">
        <v>61</v>
      </c>
      <c r="Q429" s="47">
        <v>8</v>
      </c>
      <c r="R429" s="47">
        <v>28</v>
      </c>
      <c r="S429" s="47">
        <v>38</v>
      </c>
      <c r="T429" s="47">
        <v>2</v>
      </c>
      <c r="U429" s="2">
        <v>3402</v>
      </c>
      <c r="V429" s="2">
        <v>162</v>
      </c>
      <c r="W429" s="2">
        <v>0.89</v>
      </c>
      <c r="X429" s="2">
        <v>16</v>
      </c>
      <c r="Y429" s="2">
        <v>13.8</v>
      </c>
      <c r="Z429" s="2">
        <v>4.67</v>
      </c>
      <c r="AA429" s="2">
        <v>407000</v>
      </c>
      <c r="AB429" s="2">
        <v>520</v>
      </c>
      <c r="AC429" s="2">
        <v>130</v>
      </c>
      <c r="AD429" s="2">
        <v>130</v>
      </c>
      <c r="AE429" s="2">
        <v>130</v>
      </c>
      <c r="AF429" s="2">
        <v>11610</v>
      </c>
      <c r="AG429" s="2">
        <v>520</v>
      </c>
      <c r="AH429" s="2">
        <v>4.9000000000000004</v>
      </c>
      <c r="AI429" s="2">
        <v>132</v>
      </c>
      <c r="AJ429" s="2">
        <v>94</v>
      </c>
      <c r="AK429" s="2"/>
      <c r="AL429" s="2">
        <v>95</v>
      </c>
      <c r="AM429" s="2"/>
      <c r="AN429" s="2"/>
      <c r="AO429" s="2"/>
      <c r="AP429" s="2">
        <v>76</v>
      </c>
      <c r="AQ429" s="2">
        <v>1102</v>
      </c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>
        <v>7.44</v>
      </c>
      <c r="BC429" s="2">
        <v>33</v>
      </c>
      <c r="BD429" s="2">
        <v>22.4</v>
      </c>
      <c r="BE429" s="2">
        <v>61</v>
      </c>
      <c r="BF429" s="2">
        <v>2</v>
      </c>
      <c r="BG429" s="2">
        <v>27</v>
      </c>
      <c r="BH429" s="2">
        <v>7.3</v>
      </c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>
        <v>2</v>
      </c>
      <c r="BT429" s="2">
        <v>2</v>
      </c>
      <c r="BU429" s="2">
        <v>1</v>
      </c>
      <c r="BV429" s="2">
        <v>2</v>
      </c>
      <c r="BX429" s="2">
        <v>16.100000000000001</v>
      </c>
      <c r="BY429" s="2"/>
    </row>
    <row r="430" spans="1:77" ht="33.75" customHeight="1" x14ac:dyDescent="0.25">
      <c r="A430" s="59">
        <v>43987</v>
      </c>
      <c r="B430" s="47" t="s">
        <v>786</v>
      </c>
      <c r="C430" s="47">
        <v>2226748098</v>
      </c>
      <c r="D430" s="47" t="s">
        <v>784</v>
      </c>
      <c r="E430" s="61" t="s">
        <v>785</v>
      </c>
      <c r="F430" s="47">
        <v>2</v>
      </c>
      <c r="G430" s="47">
        <v>11</v>
      </c>
      <c r="H430" s="47">
        <v>1</v>
      </c>
      <c r="I430" s="59">
        <v>43990</v>
      </c>
      <c r="J430" s="47">
        <v>120</v>
      </c>
      <c r="K430" s="47">
        <v>70</v>
      </c>
      <c r="L430" s="47">
        <v>100</v>
      </c>
      <c r="M430" s="47">
        <v>1</v>
      </c>
      <c r="N430" s="47">
        <v>65</v>
      </c>
      <c r="P430" s="47">
        <v>2</v>
      </c>
      <c r="Q430" s="47">
        <v>15</v>
      </c>
      <c r="R430" s="47">
        <v>24</v>
      </c>
      <c r="S430" s="47">
        <v>36.5</v>
      </c>
      <c r="T430" s="47">
        <v>2</v>
      </c>
      <c r="U430" s="47">
        <v>45.7</v>
      </c>
      <c r="V430" s="47">
        <v>187</v>
      </c>
      <c r="W430" s="47">
        <v>0.84</v>
      </c>
      <c r="X430" s="47">
        <v>21.4</v>
      </c>
      <c r="Y430" s="47">
        <v>13.5</v>
      </c>
      <c r="Z430" s="47">
        <v>4.55</v>
      </c>
      <c r="AA430" s="47">
        <v>419000</v>
      </c>
      <c r="AB430" s="47">
        <v>16100</v>
      </c>
      <c r="AC430" s="47">
        <v>810</v>
      </c>
      <c r="AD430" s="47">
        <v>160</v>
      </c>
      <c r="AE430" s="47">
        <v>0</v>
      </c>
      <c r="AF430" s="47">
        <v>14490</v>
      </c>
      <c r="AG430" s="47">
        <v>640</v>
      </c>
      <c r="AH430" s="47">
        <v>5.3</v>
      </c>
      <c r="AI430" s="47">
        <v>137</v>
      </c>
      <c r="AJ430" s="47">
        <v>104</v>
      </c>
      <c r="AK430" s="47">
        <v>7.3</v>
      </c>
      <c r="AL430" s="47">
        <v>45</v>
      </c>
      <c r="AP430" s="47">
        <v>46</v>
      </c>
      <c r="AQ430" s="47">
        <v>597</v>
      </c>
      <c r="AT430" s="47">
        <v>426</v>
      </c>
      <c r="BB430" s="47">
        <v>7.45</v>
      </c>
      <c r="BC430" s="47">
        <v>27</v>
      </c>
      <c r="BD430" s="47">
        <v>21.5</v>
      </c>
      <c r="BE430" s="47">
        <v>40</v>
      </c>
      <c r="BS430" s="47">
        <v>2</v>
      </c>
      <c r="BT430" s="47">
        <v>2</v>
      </c>
      <c r="BU430" s="47">
        <v>1</v>
      </c>
      <c r="BV430" s="47">
        <v>2</v>
      </c>
      <c r="BW430" s="47"/>
      <c r="BX430" s="47">
        <v>16.600000000000001</v>
      </c>
      <c r="BY430" s="47"/>
    </row>
    <row r="431" spans="1:77" ht="33.75" customHeight="1" x14ac:dyDescent="0.25">
      <c r="A431" s="14">
        <v>43991</v>
      </c>
      <c r="B431" s="2" t="s">
        <v>787</v>
      </c>
      <c r="C431" s="2">
        <v>222524508</v>
      </c>
      <c r="D431" s="2" t="s">
        <v>788</v>
      </c>
      <c r="E431" s="18" t="s">
        <v>789</v>
      </c>
      <c r="F431" s="47">
        <v>2</v>
      </c>
      <c r="G431" s="47">
        <v>1</v>
      </c>
      <c r="H431" s="47">
        <v>1</v>
      </c>
      <c r="I431" s="59">
        <v>43991</v>
      </c>
      <c r="J431" s="2">
        <v>163</v>
      </c>
      <c r="K431" s="2">
        <v>82</v>
      </c>
      <c r="L431" s="2">
        <v>133</v>
      </c>
      <c r="M431" s="2">
        <v>1</v>
      </c>
      <c r="N431" s="2">
        <v>51</v>
      </c>
      <c r="O431" s="2">
        <v>48</v>
      </c>
      <c r="P431" s="2">
        <v>2</v>
      </c>
      <c r="Q431" s="2">
        <v>15</v>
      </c>
      <c r="R431" s="2">
        <v>33</v>
      </c>
      <c r="S431" s="2">
        <v>36.299999999999997</v>
      </c>
      <c r="T431" s="2">
        <v>2</v>
      </c>
      <c r="U431" s="2">
        <v>191.7</v>
      </c>
      <c r="V431" s="2">
        <v>540</v>
      </c>
      <c r="W431" s="2">
        <v>5.84</v>
      </c>
      <c r="X431" s="2">
        <v>89.6</v>
      </c>
      <c r="Y431" s="2">
        <v>11.7</v>
      </c>
      <c r="Z431" s="2">
        <v>4.38</v>
      </c>
      <c r="AA431" s="2">
        <v>267000</v>
      </c>
      <c r="AB431" s="2">
        <v>11600</v>
      </c>
      <c r="AC431" s="2">
        <v>810</v>
      </c>
      <c r="AD431" s="2">
        <v>0</v>
      </c>
      <c r="AE431" s="2">
        <v>120</v>
      </c>
      <c r="AF431" s="2">
        <v>9740</v>
      </c>
      <c r="AG431" s="2">
        <v>930</v>
      </c>
      <c r="AH431" s="2">
        <v>5.2</v>
      </c>
      <c r="AI431" s="2">
        <v>123</v>
      </c>
      <c r="AJ431" s="2">
        <v>97</v>
      </c>
      <c r="AK431" s="2"/>
      <c r="AL431" s="2">
        <v>46</v>
      </c>
      <c r="AM431" s="2"/>
      <c r="AN431" s="2"/>
      <c r="AO431" s="2"/>
      <c r="AP431" s="2">
        <v>22</v>
      </c>
      <c r="AQ431" s="2"/>
      <c r="AR431" s="2"/>
      <c r="AS431" s="2"/>
      <c r="AT431" s="2">
        <v>901</v>
      </c>
      <c r="AU431" s="2"/>
      <c r="AV431" s="2"/>
      <c r="AW431" s="2"/>
      <c r="AX431" s="2"/>
      <c r="AY431" s="2"/>
      <c r="AZ431" s="2"/>
      <c r="BA431" s="2"/>
      <c r="BB431" s="2">
        <v>7.2</v>
      </c>
      <c r="BC431" s="2">
        <v>35</v>
      </c>
      <c r="BD431" s="2">
        <v>13.7</v>
      </c>
      <c r="BE431" s="2">
        <v>38</v>
      </c>
      <c r="BF431" s="2">
        <v>2</v>
      </c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>
        <v>2</v>
      </c>
      <c r="BT431" s="2">
        <v>1</v>
      </c>
      <c r="BU431" s="2">
        <v>1</v>
      </c>
      <c r="BV431" s="2">
        <v>2</v>
      </c>
      <c r="BX431" s="2">
        <v>13.9</v>
      </c>
      <c r="BY431" s="2"/>
    </row>
    <row r="432" spans="1:77" ht="33.75" customHeight="1" x14ac:dyDescent="0.25">
      <c r="A432" s="14">
        <v>43954</v>
      </c>
      <c r="B432" s="2" t="s">
        <v>790</v>
      </c>
      <c r="C432" s="2">
        <v>2482078465</v>
      </c>
      <c r="D432" s="2" t="s">
        <v>791</v>
      </c>
      <c r="E432" s="18" t="s">
        <v>792</v>
      </c>
      <c r="F432" s="47">
        <v>2</v>
      </c>
      <c r="G432" s="47">
        <v>2</v>
      </c>
      <c r="H432" s="47">
        <v>1</v>
      </c>
      <c r="I432" s="59">
        <v>43985</v>
      </c>
      <c r="J432" s="2">
        <v>119</v>
      </c>
      <c r="K432" s="2">
        <v>73</v>
      </c>
      <c r="L432" s="2">
        <v>99</v>
      </c>
      <c r="M432" s="2">
        <v>1</v>
      </c>
      <c r="N432" s="2"/>
      <c r="O432" s="2">
        <v>90</v>
      </c>
      <c r="P432" s="2">
        <v>2</v>
      </c>
      <c r="Q432" s="2"/>
      <c r="R432" s="2">
        <v>26</v>
      </c>
      <c r="S432" s="2">
        <v>36.799999999999997</v>
      </c>
      <c r="T432" s="2">
        <v>2</v>
      </c>
      <c r="U432" s="2">
        <v>34.1</v>
      </c>
      <c r="V432" s="2">
        <v>11</v>
      </c>
      <c r="W432" s="2">
        <v>0.95</v>
      </c>
      <c r="X432" s="2">
        <v>16.899999999999999</v>
      </c>
      <c r="Y432" s="2">
        <v>15.3</v>
      </c>
      <c r="Z432" s="2">
        <v>5.22</v>
      </c>
      <c r="AA432" s="2">
        <v>141000</v>
      </c>
      <c r="AB432" s="2">
        <v>10100</v>
      </c>
      <c r="AC432" s="2">
        <v>810</v>
      </c>
      <c r="AD432" s="2">
        <v>0</v>
      </c>
      <c r="AE432" s="2">
        <v>100</v>
      </c>
      <c r="AF432" s="2">
        <v>8790</v>
      </c>
      <c r="AG432" s="2">
        <v>400</v>
      </c>
      <c r="AH432" s="2">
        <v>4.9000000000000004</v>
      </c>
      <c r="AI432" s="2">
        <v>141</v>
      </c>
      <c r="AJ432" s="2">
        <v>104</v>
      </c>
      <c r="AK432" s="2"/>
      <c r="AL432" s="2">
        <v>99</v>
      </c>
      <c r="AM432" s="2"/>
      <c r="AN432" s="2"/>
      <c r="AO432" s="2"/>
      <c r="AP432" s="2">
        <v>57</v>
      </c>
      <c r="AQ432" s="2">
        <v>446</v>
      </c>
      <c r="AR432" s="2"/>
      <c r="AS432" s="2">
        <v>40</v>
      </c>
      <c r="AT432" s="2">
        <v>473</v>
      </c>
      <c r="AU432" s="2"/>
      <c r="AV432" s="2"/>
      <c r="AW432" s="2"/>
      <c r="AX432" s="2"/>
      <c r="AY432" s="2"/>
      <c r="AZ432" s="2"/>
      <c r="BA432" s="2"/>
      <c r="BB432" s="2">
        <v>7.45</v>
      </c>
      <c r="BC432" s="2">
        <v>34</v>
      </c>
      <c r="BD432" s="2">
        <v>24.6</v>
      </c>
      <c r="BE432" s="2">
        <v>45</v>
      </c>
      <c r="BF432" s="2">
        <v>2</v>
      </c>
      <c r="BG432" s="2">
        <v>120</v>
      </c>
      <c r="BH432" s="2">
        <v>20</v>
      </c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>
        <v>2</v>
      </c>
      <c r="BT432" s="2"/>
      <c r="BU432" s="2">
        <v>1</v>
      </c>
      <c r="BV432" s="2">
        <v>1</v>
      </c>
      <c r="BX432" s="2">
        <v>14.2</v>
      </c>
      <c r="BY432" s="2"/>
    </row>
    <row r="433" spans="1:77" ht="33.75" customHeight="1" x14ac:dyDescent="0.25">
      <c r="A433" s="14">
        <v>43954</v>
      </c>
      <c r="B433" s="2" t="s">
        <v>790</v>
      </c>
      <c r="C433" s="2">
        <v>2482078465</v>
      </c>
      <c r="D433" s="2" t="s">
        <v>791</v>
      </c>
      <c r="E433" s="18" t="s">
        <v>792</v>
      </c>
      <c r="F433" s="47">
        <v>2</v>
      </c>
      <c r="G433" s="47">
        <v>11</v>
      </c>
      <c r="H433" s="47">
        <v>1</v>
      </c>
      <c r="I433" s="59">
        <v>43990</v>
      </c>
      <c r="J433" s="47">
        <v>131</v>
      </c>
      <c r="K433" s="47">
        <v>73</v>
      </c>
      <c r="L433" s="47">
        <v>70</v>
      </c>
      <c r="M433" s="47">
        <v>1</v>
      </c>
      <c r="N433" s="47">
        <v>86</v>
      </c>
      <c r="O433" s="47">
        <v>82</v>
      </c>
      <c r="P433" s="47">
        <v>2</v>
      </c>
      <c r="Q433" s="47">
        <v>5</v>
      </c>
      <c r="R433" s="47">
        <v>20</v>
      </c>
      <c r="S433" s="47">
        <v>36</v>
      </c>
      <c r="T433" s="47">
        <v>2</v>
      </c>
      <c r="U433" s="47">
        <v>40</v>
      </c>
      <c r="V433" s="47">
        <v>142</v>
      </c>
      <c r="W433" s="47">
        <v>0.74</v>
      </c>
      <c r="X433" s="47">
        <v>18.7</v>
      </c>
      <c r="Y433" s="47">
        <v>13.4</v>
      </c>
      <c r="Z433" s="47">
        <v>4.1900000000000004</v>
      </c>
      <c r="AA433" s="47">
        <v>177000</v>
      </c>
      <c r="AB433" s="47">
        <v>11900</v>
      </c>
      <c r="AC433" s="47">
        <v>360</v>
      </c>
      <c r="AD433" s="47">
        <v>120</v>
      </c>
      <c r="AE433" s="47">
        <v>0</v>
      </c>
      <c r="AF433" s="47">
        <v>11190</v>
      </c>
      <c r="AG433" s="47">
        <v>240</v>
      </c>
      <c r="AH433" s="47">
        <v>3.6</v>
      </c>
      <c r="AI433" s="47">
        <v>140</v>
      </c>
      <c r="AJ433" s="47">
        <v>109</v>
      </c>
      <c r="AK433" s="47">
        <v>7.5</v>
      </c>
      <c r="AL433" s="47">
        <v>55</v>
      </c>
      <c r="AM433" s="47">
        <v>80</v>
      </c>
      <c r="AP433" s="47">
        <v>44</v>
      </c>
      <c r="AQ433" s="47">
        <v>1082</v>
      </c>
      <c r="BB433" s="47">
        <v>7047</v>
      </c>
      <c r="BC433" s="47">
        <v>30</v>
      </c>
      <c r="BD433" s="47">
        <v>24</v>
      </c>
      <c r="BE433" s="47">
        <v>47</v>
      </c>
      <c r="BF433" s="47">
        <v>2</v>
      </c>
      <c r="BG433" s="47">
        <v>260</v>
      </c>
      <c r="BH433" s="47">
        <v>143</v>
      </c>
      <c r="BS433" s="47">
        <v>2</v>
      </c>
      <c r="BT433" s="47">
        <v>2</v>
      </c>
      <c r="BU433" s="47">
        <v>1</v>
      </c>
      <c r="BV433" s="47">
        <v>1</v>
      </c>
      <c r="BW433" s="47"/>
      <c r="BX433" s="47">
        <v>14.1</v>
      </c>
      <c r="BY433" s="47"/>
    </row>
    <row r="434" spans="1:77" ht="33.75" customHeight="1" x14ac:dyDescent="0.25">
      <c r="A434" s="14">
        <v>43952</v>
      </c>
      <c r="B434" s="2" t="s">
        <v>793</v>
      </c>
      <c r="C434" s="2">
        <v>2221131668</v>
      </c>
      <c r="D434" s="2" t="s">
        <v>794</v>
      </c>
      <c r="E434" s="18" t="s">
        <v>795</v>
      </c>
      <c r="F434" s="47">
        <v>2</v>
      </c>
      <c r="G434" s="47">
        <v>5</v>
      </c>
      <c r="H434" s="47">
        <v>1</v>
      </c>
      <c r="I434" s="59">
        <v>43952</v>
      </c>
      <c r="J434" s="2">
        <v>132</v>
      </c>
      <c r="K434" s="2">
        <v>85</v>
      </c>
      <c r="L434" s="2">
        <v>96</v>
      </c>
      <c r="M434" s="2">
        <v>1</v>
      </c>
      <c r="N434" s="2"/>
      <c r="O434" s="2">
        <v>88</v>
      </c>
      <c r="P434" s="2"/>
      <c r="Q434" s="2">
        <v>2</v>
      </c>
      <c r="R434" s="2">
        <v>23</v>
      </c>
      <c r="S434" s="2">
        <v>37.200000000000003</v>
      </c>
      <c r="T434" s="2">
        <v>2</v>
      </c>
      <c r="U434" s="2">
        <v>14</v>
      </c>
      <c r="V434" s="2">
        <v>97</v>
      </c>
      <c r="W434" s="2">
        <v>0.64</v>
      </c>
      <c r="X434" s="2">
        <v>6.5</v>
      </c>
      <c r="Y434" s="2">
        <v>12.1</v>
      </c>
      <c r="Z434" s="2">
        <v>4.25</v>
      </c>
      <c r="AA434" s="2">
        <v>377000</v>
      </c>
      <c r="AB434" s="2">
        <v>5100</v>
      </c>
      <c r="AC434" s="2">
        <v>610</v>
      </c>
      <c r="AD434" s="2">
        <v>100</v>
      </c>
      <c r="AE434" s="2">
        <v>50</v>
      </c>
      <c r="AF434" s="2">
        <v>2960</v>
      </c>
      <c r="AG434" s="2">
        <v>1380</v>
      </c>
      <c r="AH434" s="2">
        <v>3.3</v>
      </c>
      <c r="AI434" s="2">
        <v>140</v>
      </c>
      <c r="AJ434" s="2">
        <v>110</v>
      </c>
      <c r="AK434" s="2"/>
      <c r="AL434" s="2">
        <v>19</v>
      </c>
      <c r="AM434" s="2"/>
      <c r="AN434" s="2"/>
      <c r="AO434" s="2"/>
      <c r="AP434" s="2">
        <v>16</v>
      </c>
      <c r="AQ434" s="2">
        <v>90</v>
      </c>
      <c r="AR434" s="2"/>
      <c r="AS434" s="2"/>
      <c r="AT434" s="2">
        <v>225</v>
      </c>
      <c r="AU434" s="2"/>
      <c r="AV434" s="2"/>
      <c r="AW434" s="2"/>
      <c r="AX434" s="2"/>
      <c r="AY434" s="2"/>
      <c r="AZ434" s="2"/>
      <c r="BA434" s="2"/>
      <c r="BB434" s="2">
        <v>7.4</v>
      </c>
      <c r="BC434" s="2">
        <v>35</v>
      </c>
      <c r="BD434" s="2">
        <v>21.7</v>
      </c>
      <c r="BE434" s="2">
        <v>31</v>
      </c>
      <c r="BF434" s="2">
        <v>2</v>
      </c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>
        <v>2</v>
      </c>
      <c r="BT434" s="2">
        <v>2</v>
      </c>
      <c r="BU434" s="2">
        <v>1</v>
      </c>
      <c r="BV434" s="2">
        <v>2</v>
      </c>
      <c r="BW434" s="47"/>
      <c r="BX434" s="47"/>
      <c r="BY434" s="47"/>
    </row>
    <row r="435" spans="1:77" ht="33.75" customHeight="1" x14ac:dyDescent="0.25">
      <c r="A435" s="14">
        <v>43952</v>
      </c>
      <c r="B435" s="2" t="s">
        <v>793</v>
      </c>
      <c r="C435" s="2">
        <v>2221131668</v>
      </c>
      <c r="D435" s="2" t="s">
        <v>794</v>
      </c>
      <c r="E435" s="18" t="s">
        <v>795</v>
      </c>
      <c r="F435" s="47">
        <v>1</v>
      </c>
      <c r="G435" s="47">
        <v>1</v>
      </c>
      <c r="H435" s="47">
        <v>1</v>
      </c>
      <c r="I435" s="59">
        <v>43960</v>
      </c>
      <c r="J435" s="47">
        <v>124</v>
      </c>
      <c r="K435" s="47">
        <v>80</v>
      </c>
      <c r="L435" s="47">
        <v>70</v>
      </c>
      <c r="M435" s="47">
        <v>1</v>
      </c>
      <c r="O435" s="47">
        <v>96</v>
      </c>
      <c r="R435" s="47">
        <v>20</v>
      </c>
      <c r="S435" s="47">
        <v>36.5</v>
      </c>
      <c r="T435" s="47">
        <v>2</v>
      </c>
      <c r="U435" s="47">
        <v>26.2</v>
      </c>
      <c r="V435" s="47">
        <v>99</v>
      </c>
      <c r="W435" s="47">
        <v>0.56999999999999995</v>
      </c>
      <c r="X435" s="47">
        <v>12.2</v>
      </c>
      <c r="Y435" s="47">
        <v>12.2</v>
      </c>
      <c r="Z435" s="47">
        <v>4.1399999999999997</v>
      </c>
      <c r="AA435" s="47">
        <v>401000</v>
      </c>
      <c r="AB435" s="47">
        <v>13100</v>
      </c>
      <c r="AC435" s="47">
        <v>1050</v>
      </c>
      <c r="AD435" s="47">
        <v>130</v>
      </c>
      <c r="AE435" s="47">
        <v>0</v>
      </c>
      <c r="AF435" s="47">
        <v>11000</v>
      </c>
      <c r="AG435" s="47">
        <v>920</v>
      </c>
      <c r="AL435" s="47">
        <v>14</v>
      </c>
      <c r="AP435" s="47">
        <v>34</v>
      </c>
      <c r="AV435" s="47" t="s">
        <v>263</v>
      </c>
      <c r="AW435" s="47" t="s">
        <v>263</v>
      </c>
      <c r="AX435" s="47" t="s">
        <v>263</v>
      </c>
      <c r="AY435" s="47" t="s">
        <v>263</v>
      </c>
      <c r="AZ435" s="47" t="s">
        <v>263</v>
      </c>
      <c r="BA435" s="47" t="s">
        <v>263</v>
      </c>
      <c r="BS435" s="47">
        <v>2</v>
      </c>
      <c r="BT435" s="47">
        <v>2</v>
      </c>
      <c r="BU435" s="47">
        <v>1</v>
      </c>
      <c r="BV435" s="47">
        <v>1</v>
      </c>
      <c r="BW435" s="47"/>
      <c r="BX435" s="47"/>
      <c r="BY435" s="47"/>
    </row>
    <row r="436" spans="1:77" ht="33.75" customHeight="1" x14ac:dyDescent="0.25">
      <c r="A436" s="14">
        <v>43986</v>
      </c>
      <c r="B436" s="2" t="s">
        <v>796</v>
      </c>
      <c r="C436" s="2">
        <v>2223324322</v>
      </c>
      <c r="D436" s="2" t="s">
        <v>797</v>
      </c>
      <c r="E436" s="18" t="s">
        <v>798</v>
      </c>
      <c r="F436" s="47">
        <v>2</v>
      </c>
      <c r="G436" s="47">
        <v>11</v>
      </c>
      <c r="H436" s="47">
        <v>1</v>
      </c>
      <c r="I436" s="59">
        <v>43986</v>
      </c>
      <c r="J436" s="2">
        <v>123</v>
      </c>
      <c r="K436" s="2">
        <v>83</v>
      </c>
      <c r="L436" s="2">
        <v>126</v>
      </c>
      <c r="M436" s="2">
        <v>1</v>
      </c>
      <c r="N436" s="2"/>
      <c r="O436" s="2">
        <v>90</v>
      </c>
      <c r="P436" s="2">
        <v>2</v>
      </c>
      <c r="Q436" s="2">
        <v>2</v>
      </c>
      <c r="R436" s="2">
        <v>26</v>
      </c>
      <c r="S436" s="2">
        <v>36</v>
      </c>
      <c r="T436" s="2">
        <v>2</v>
      </c>
      <c r="U436" s="2">
        <v>16.8</v>
      </c>
      <c r="V436" s="2">
        <v>104</v>
      </c>
      <c r="W436" s="2">
        <v>0.69</v>
      </c>
      <c r="X436" s="2">
        <v>7.9</v>
      </c>
      <c r="Y436" s="2">
        <v>16</v>
      </c>
      <c r="Z436" s="2">
        <v>5.7</v>
      </c>
      <c r="AA436" s="2">
        <v>608000</v>
      </c>
      <c r="AB436" s="2">
        <v>7700</v>
      </c>
      <c r="AC436" s="2">
        <v>920</v>
      </c>
      <c r="AD436" s="2">
        <v>80</v>
      </c>
      <c r="AE436" s="2">
        <v>80</v>
      </c>
      <c r="AF436" s="2">
        <v>5240</v>
      </c>
      <c r="AG436" s="2">
        <v>1460</v>
      </c>
      <c r="AH436" s="2">
        <v>3.4</v>
      </c>
      <c r="AI436" s="2">
        <v>138</v>
      </c>
      <c r="AJ436" s="2">
        <v>107</v>
      </c>
      <c r="AK436" s="2"/>
      <c r="AL436" s="2">
        <v>59</v>
      </c>
      <c r="AM436" s="2"/>
      <c r="AN436" s="2"/>
      <c r="AO436" s="2"/>
      <c r="AP436" s="2">
        <v>128</v>
      </c>
      <c r="AQ436" s="2">
        <v>95</v>
      </c>
      <c r="AR436" s="2"/>
      <c r="AS436" s="2"/>
      <c r="AT436" s="2">
        <v>312</v>
      </c>
      <c r="AU436" s="2"/>
      <c r="AV436" s="2"/>
      <c r="AW436" s="2"/>
      <c r="AX436" s="2"/>
      <c r="AY436" s="2"/>
      <c r="AZ436" s="2"/>
      <c r="BA436" s="2"/>
      <c r="BB436" s="2">
        <v>7.49</v>
      </c>
      <c r="BC436" s="2">
        <v>29</v>
      </c>
      <c r="BD436" s="2">
        <v>22.1</v>
      </c>
      <c r="BE436" s="2">
        <v>56</v>
      </c>
      <c r="BF436" s="2">
        <v>2</v>
      </c>
      <c r="BG436" s="2">
        <v>7</v>
      </c>
      <c r="BH436" s="2">
        <v>16</v>
      </c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>
        <v>2</v>
      </c>
      <c r="BT436" s="2"/>
      <c r="BU436" s="2">
        <v>1</v>
      </c>
      <c r="BV436" s="2">
        <v>2</v>
      </c>
      <c r="BX436" s="2">
        <v>15.4</v>
      </c>
      <c r="BY436" s="2"/>
    </row>
    <row r="437" spans="1:77" ht="33.75" customHeight="1" x14ac:dyDescent="0.25">
      <c r="A437" s="14">
        <v>43986</v>
      </c>
      <c r="B437" s="2" t="s">
        <v>796</v>
      </c>
      <c r="C437" s="2">
        <v>2223324322</v>
      </c>
      <c r="D437" s="2" t="s">
        <v>797</v>
      </c>
      <c r="E437" s="18" t="s">
        <v>798</v>
      </c>
      <c r="F437" s="47">
        <v>1</v>
      </c>
      <c r="G437" s="47">
        <v>1</v>
      </c>
      <c r="H437" s="47">
        <v>1</v>
      </c>
      <c r="I437" s="59">
        <v>43990</v>
      </c>
      <c r="J437" s="47">
        <v>114</v>
      </c>
      <c r="K437" s="47">
        <v>73</v>
      </c>
      <c r="L437" s="47">
        <v>80</v>
      </c>
      <c r="M437" s="47">
        <v>1</v>
      </c>
      <c r="O437" s="47">
        <v>97</v>
      </c>
      <c r="P437" s="47">
        <v>2</v>
      </c>
      <c r="R437" s="47">
        <v>20</v>
      </c>
      <c r="S437" s="47">
        <v>36</v>
      </c>
      <c r="T437" s="47">
        <v>2</v>
      </c>
      <c r="U437" s="47">
        <v>24.1</v>
      </c>
      <c r="V437" s="47">
        <v>80</v>
      </c>
      <c r="W437" s="47">
        <v>78</v>
      </c>
      <c r="X437" s="47">
        <v>11.3</v>
      </c>
      <c r="Y437" s="47">
        <v>13.9</v>
      </c>
      <c r="Z437" s="47">
        <v>4.63</v>
      </c>
      <c r="AA437" s="47">
        <v>382000</v>
      </c>
      <c r="AB437" s="47">
        <v>5100</v>
      </c>
      <c r="AC437" s="47">
        <v>510</v>
      </c>
      <c r="AD437" s="47">
        <v>50</v>
      </c>
      <c r="AE437" s="47">
        <v>50</v>
      </c>
      <c r="AF437" s="47">
        <v>2910</v>
      </c>
      <c r="AG437" s="47">
        <v>1630</v>
      </c>
      <c r="AH437" s="47">
        <v>3.4</v>
      </c>
      <c r="AI437" s="47">
        <v>141</v>
      </c>
      <c r="AJ437" s="47">
        <v>105</v>
      </c>
      <c r="AK437" s="47">
        <v>8.4</v>
      </c>
      <c r="AL437" s="47">
        <v>40</v>
      </c>
      <c r="AP437" s="47">
        <v>106</v>
      </c>
      <c r="BS437" s="47">
        <v>2</v>
      </c>
      <c r="BT437" s="47">
        <v>2</v>
      </c>
      <c r="BU437" s="47">
        <v>1</v>
      </c>
      <c r="BV437" s="47">
        <v>1</v>
      </c>
      <c r="BW437" s="47"/>
      <c r="BX437" s="47">
        <v>14.2</v>
      </c>
      <c r="BY437" s="47"/>
    </row>
    <row r="438" spans="1:77" ht="33.75" customHeight="1" x14ac:dyDescent="0.25">
      <c r="A438" s="14">
        <v>43989</v>
      </c>
      <c r="B438" s="2" t="s">
        <v>802</v>
      </c>
      <c r="C438" s="2">
        <v>2224341640</v>
      </c>
      <c r="D438" s="18" t="s">
        <v>804</v>
      </c>
      <c r="E438" s="18" t="s">
        <v>803</v>
      </c>
      <c r="F438" s="47">
        <v>3</v>
      </c>
      <c r="G438" s="33">
        <v>14</v>
      </c>
      <c r="H438" s="15">
        <v>1</v>
      </c>
      <c r="I438" s="14">
        <v>43989</v>
      </c>
      <c r="J438" s="2">
        <v>123</v>
      </c>
      <c r="K438" s="2">
        <v>69</v>
      </c>
      <c r="L438" s="2">
        <v>78</v>
      </c>
      <c r="M438" s="2">
        <v>1</v>
      </c>
      <c r="N438" s="2">
        <v>93</v>
      </c>
      <c r="O438" s="2"/>
      <c r="P438" s="2">
        <v>2</v>
      </c>
      <c r="Q438" s="2">
        <v>7</v>
      </c>
      <c r="R438" s="2">
        <v>19</v>
      </c>
      <c r="S438" s="2">
        <v>36.700000000000003</v>
      </c>
      <c r="T438" s="2">
        <v>2</v>
      </c>
      <c r="U438" s="2">
        <v>23</v>
      </c>
      <c r="V438" s="2">
        <v>78</v>
      </c>
      <c r="W438" s="2">
        <v>0.67</v>
      </c>
      <c r="X438" s="2">
        <v>11</v>
      </c>
      <c r="Y438" s="2">
        <v>13.5</v>
      </c>
      <c r="Z438" s="2">
        <v>4.5</v>
      </c>
      <c r="AA438" s="2">
        <v>258</v>
      </c>
      <c r="AB438" s="2">
        <v>10600</v>
      </c>
      <c r="AC438" s="2">
        <v>950</v>
      </c>
      <c r="AD438" s="2">
        <v>0</v>
      </c>
      <c r="AE438" s="2">
        <v>110</v>
      </c>
      <c r="AF438" s="2">
        <v>8060</v>
      </c>
      <c r="AG438" s="2">
        <v>1480</v>
      </c>
      <c r="AH438" s="2">
        <v>3.4</v>
      </c>
      <c r="AI438" s="2">
        <v>137</v>
      </c>
      <c r="AJ438" s="2">
        <v>103</v>
      </c>
      <c r="AK438" s="2"/>
      <c r="AL438" s="2">
        <v>52</v>
      </c>
      <c r="AM438" s="2"/>
      <c r="AN438" s="2"/>
      <c r="AO438" s="2">
        <v>1338</v>
      </c>
      <c r="AP438" s="2"/>
      <c r="AQ438" s="2">
        <v>1228</v>
      </c>
      <c r="AR438" s="2"/>
      <c r="AS438" s="2"/>
      <c r="AT438" s="2">
        <v>282</v>
      </c>
      <c r="AU438" s="2"/>
      <c r="AV438" s="2"/>
      <c r="AW438" s="17"/>
      <c r="AX438" s="2"/>
      <c r="AY438" s="2"/>
      <c r="AZ438" s="2"/>
      <c r="BA438" s="2"/>
      <c r="BB438" s="2">
        <v>7.48</v>
      </c>
      <c r="BC438" s="2">
        <v>31</v>
      </c>
      <c r="BD438" s="2">
        <v>25</v>
      </c>
      <c r="BE438" s="2">
        <v>96</v>
      </c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T438" s="2"/>
      <c r="BV438" s="2">
        <v>2</v>
      </c>
      <c r="BX438" s="31">
        <v>13.1</v>
      </c>
    </row>
    <row r="439" spans="1:77" ht="33.75" customHeight="1" x14ac:dyDescent="0.25">
      <c r="A439" s="14">
        <v>43994</v>
      </c>
      <c r="B439" s="2" t="s">
        <v>802</v>
      </c>
      <c r="C439" s="2">
        <v>2224341641</v>
      </c>
      <c r="D439" s="18" t="s">
        <v>804</v>
      </c>
      <c r="E439" s="18" t="s">
        <v>803</v>
      </c>
      <c r="F439" s="47">
        <v>3</v>
      </c>
      <c r="G439" s="47">
        <v>15</v>
      </c>
      <c r="H439" s="47">
        <v>1</v>
      </c>
      <c r="I439" s="14">
        <v>43994</v>
      </c>
      <c r="J439" s="47">
        <v>100</v>
      </c>
      <c r="K439" s="47">
        <v>60</v>
      </c>
      <c r="L439" s="47">
        <v>82</v>
      </c>
      <c r="M439" s="47">
        <v>1</v>
      </c>
      <c r="N439" s="47">
        <v>97</v>
      </c>
      <c r="P439" s="2">
        <v>2</v>
      </c>
      <c r="Q439" s="47">
        <v>5</v>
      </c>
      <c r="R439" s="47">
        <v>18</v>
      </c>
      <c r="S439" s="47">
        <v>36</v>
      </c>
      <c r="T439" s="2">
        <v>2</v>
      </c>
      <c r="U439" s="47">
        <v>10</v>
      </c>
      <c r="V439" s="47">
        <v>111</v>
      </c>
      <c r="W439" s="47">
        <v>0.61</v>
      </c>
      <c r="X439" s="47">
        <v>4.7</v>
      </c>
      <c r="Y439" s="47">
        <v>12.4</v>
      </c>
      <c r="Z439" s="47">
        <v>4.2</v>
      </c>
      <c r="AA439" s="47">
        <v>378000</v>
      </c>
      <c r="AB439" s="47">
        <v>4200</v>
      </c>
      <c r="AC439" s="47">
        <v>270</v>
      </c>
      <c r="AD439" s="47">
        <v>0</v>
      </c>
      <c r="AE439" s="47">
        <v>30</v>
      </c>
      <c r="AF439" s="47">
        <v>2900</v>
      </c>
      <c r="AG439" s="47">
        <v>1070</v>
      </c>
      <c r="AH439" s="47">
        <v>155</v>
      </c>
      <c r="AL439" s="47">
        <v>75</v>
      </c>
      <c r="AP439" s="47">
        <v>230</v>
      </c>
      <c r="AQ439" s="47">
        <v>904</v>
      </c>
      <c r="BG439" s="47">
        <v>933</v>
      </c>
      <c r="BV439" s="30">
        <v>2</v>
      </c>
      <c r="BX439" s="46">
        <v>13.4</v>
      </c>
    </row>
    <row r="440" spans="1:77" ht="33.75" customHeight="1" x14ac:dyDescent="0.25">
      <c r="A440" s="14">
        <v>43998</v>
      </c>
      <c r="B440" s="2" t="s">
        <v>802</v>
      </c>
      <c r="C440" s="2">
        <v>2224341642</v>
      </c>
      <c r="D440" s="18" t="s">
        <v>804</v>
      </c>
      <c r="E440" s="18" t="s">
        <v>803</v>
      </c>
      <c r="F440" s="47">
        <v>3</v>
      </c>
      <c r="G440" s="47">
        <v>15</v>
      </c>
      <c r="H440" s="47">
        <v>1</v>
      </c>
      <c r="I440" s="14">
        <v>43998</v>
      </c>
      <c r="J440" s="47">
        <v>110</v>
      </c>
      <c r="K440" s="47">
        <v>70</v>
      </c>
      <c r="L440" s="47">
        <v>54</v>
      </c>
      <c r="M440" s="47">
        <v>1</v>
      </c>
      <c r="O440" s="47">
        <v>96</v>
      </c>
      <c r="P440" s="2">
        <v>2</v>
      </c>
      <c r="R440" s="47">
        <v>20</v>
      </c>
      <c r="S440" s="47">
        <v>36.200000000000003</v>
      </c>
      <c r="T440" s="2">
        <v>2</v>
      </c>
      <c r="U440" s="47">
        <v>9</v>
      </c>
      <c r="V440" s="47">
        <v>97</v>
      </c>
      <c r="W440" s="47" t="s">
        <v>806</v>
      </c>
      <c r="X440" s="47">
        <v>4.2</v>
      </c>
      <c r="Y440" s="47">
        <v>12.9</v>
      </c>
      <c r="Z440" s="47">
        <v>4.3</v>
      </c>
      <c r="AA440" s="47">
        <v>428000</v>
      </c>
      <c r="AB440" s="47">
        <v>4500</v>
      </c>
      <c r="AC440" s="47">
        <v>280</v>
      </c>
      <c r="AD440" s="47">
        <v>0</v>
      </c>
      <c r="AE440" s="47">
        <v>60</v>
      </c>
      <c r="AF440" s="47">
        <v>3000</v>
      </c>
      <c r="AG440" s="47">
        <v>1050</v>
      </c>
      <c r="AH440" s="47">
        <v>4.4000000000000004</v>
      </c>
      <c r="AI440" s="47">
        <v>134</v>
      </c>
      <c r="AJ440" s="47">
        <v>103</v>
      </c>
      <c r="AL440" s="47">
        <v>95</v>
      </c>
      <c r="AP440" s="47">
        <v>246</v>
      </c>
      <c r="AQ440" s="47">
        <v>1370</v>
      </c>
      <c r="AT440" s="47">
        <v>258</v>
      </c>
      <c r="BG440" s="47">
        <v>65</v>
      </c>
      <c r="BV440" s="30">
        <v>2</v>
      </c>
      <c r="BX440" s="46">
        <v>12.2</v>
      </c>
    </row>
    <row r="441" spans="1:77" ht="33.75" customHeight="1" x14ac:dyDescent="0.25">
      <c r="A441" s="14">
        <v>43988</v>
      </c>
      <c r="B441" s="2" t="s">
        <v>408</v>
      </c>
      <c r="C441" s="2">
        <v>2221285781</v>
      </c>
      <c r="D441" s="18" t="s">
        <v>808</v>
      </c>
      <c r="E441" s="18" t="s">
        <v>855</v>
      </c>
      <c r="F441" s="47">
        <v>3</v>
      </c>
      <c r="G441" s="33">
        <v>2</v>
      </c>
      <c r="H441" s="15">
        <v>1</v>
      </c>
      <c r="I441" s="14">
        <v>43988</v>
      </c>
      <c r="J441" s="2">
        <v>92</v>
      </c>
      <c r="K441" s="2">
        <v>59</v>
      </c>
      <c r="L441" s="2">
        <v>102</v>
      </c>
      <c r="M441" s="2">
        <v>1</v>
      </c>
      <c r="N441" s="2"/>
      <c r="O441" s="2">
        <v>89</v>
      </c>
      <c r="P441" s="2">
        <v>2</v>
      </c>
      <c r="Q441" s="2"/>
      <c r="R441" s="2">
        <v>30</v>
      </c>
      <c r="S441" s="2">
        <v>36.799999999999997</v>
      </c>
      <c r="T441" s="2">
        <v>2</v>
      </c>
      <c r="U441" s="2">
        <v>13</v>
      </c>
      <c r="V441" s="2">
        <v>116</v>
      </c>
      <c r="W441" s="2">
        <v>0.59</v>
      </c>
      <c r="X441" s="2">
        <v>6.3</v>
      </c>
      <c r="Y441" s="2">
        <v>11.8</v>
      </c>
      <c r="Z441" s="2">
        <v>4.3</v>
      </c>
      <c r="AA441" s="2">
        <v>337000</v>
      </c>
      <c r="AB441" s="2">
        <v>7200</v>
      </c>
      <c r="AC441" s="2">
        <v>720</v>
      </c>
      <c r="AD441" s="2">
        <v>70</v>
      </c>
      <c r="AE441" s="2">
        <v>70</v>
      </c>
      <c r="AF441" s="2">
        <v>5040</v>
      </c>
      <c r="AG441" s="2">
        <v>1300</v>
      </c>
      <c r="AH441" s="2">
        <v>5</v>
      </c>
      <c r="AI441" s="2">
        <v>142</v>
      </c>
      <c r="AJ441" s="2">
        <v>196</v>
      </c>
      <c r="AK441" s="2"/>
      <c r="AL441" s="2">
        <v>102</v>
      </c>
      <c r="AM441" s="2"/>
      <c r="AN441" s="2"/>
      <c r="AO441" s="2"/>
      <c r="AP441" s="2">
        <v>86</v>
      </c>
      <c r="AQ441" s="2">
        <v>150</v>
      </c>
      <c r="AR441" s="2"/>
      <c r="AS441" s="2"/>
      <c r="AT441" s="2">
        <v>385</v>
      </c>
      <c r="AU441" s="2"/>
      <c r="AV441" s="2"/>
      <c r="AW441" s="17"/>
      <c r="AX441" s="2"/>
      <c r="AY441" s="2"/>
      <c r="AZ441" s="2"/>
      <c r="BA441" s="2"/>
      <c r="BB441" s="2">
        <v>7.44</v>
      </c>
      <c r="BC441" s="2">
        <v>34</v>
      </c>
      <c r="BD441" s="2">
        <v>23</v>
      </c>
      <c r="BE441" s="2">
        <v>50</v>
      </c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T441" s="2"/>
      <c r="BV441" s="2">
        <v>1</v>
      </c>
      <c r="BX441" s="31">
        <v>14.9</v>
      </c>
    </row>
    <row r="442" spans="1:77" ht="33.75" customHeight="1" x14ac:dyDescent="0.25">
      <c r="A442" s="14">
        <v>43993</v>
      </c>
      <c r="B442" s="2" t="s">
        <v>408</v>
      </c>
      <c r="C442" s="2">
        <v>2221285782</v>
      </c>
      <c r="D442" s="18" t="s">
        <v>808</v>
      </c>
      <c r="E442" s="18" t="s">
        <v>807</v>
      </c>
      <c r="F442" s="47">
        <v>3</v>
      </c>
      <c r="G442" s="47">
        <v>11</v>
      </c>
      <c r="H442" s="47">
        <v>2</v>
      </c>
      <c r="I442" s="59">
        <v>43962</v>
      </c>
      <c r="J442" s="47">
        <v>112</v>
      </c>
      <c r="K442" s="47">
        <v>67</v>
      </c>
      <c r="L442" s="47">
        <v>58</v>
      </c>
      <c r="M442" s="47">
        <v>1</v>
      </c>
      <c r="N442" s="47">
        <v>98</v>
      </c>
      <c r="O442" s="47">
        <v>88</v>
      </c>
      <c r="P442" s="2">
        <v>2</v>
      </c>
      <c r="Q442" s="47">
        <v>5</v>
      </c>
      <c r="R442" s="47">
        <v>25</v>
      </c>
      <c r="S442" s="47">
        <v>36</v>
      </c>
      <c r="T442" s="2">
        <v>2</v>
      </c>
      <c r="U442" s="47">
        <v>44</v>
      </c>
      <c r="V442" s="47">
        <v>68</v>
      </c>
      <c r="W442" s="47">
        <v>0.56000000000000005</v>
      </c>
      <c r="X442" s="47">
        <v>20</v>
      </c>
      <c r="Y442" s="47">
        <v>11.8</v>
      </c>
      <c r="Z442" s="47">
        <v>4.3</v>
      </c>
      <c r="AA442" s="47">
        <v>48500</v>
      </c>
      <c r="AB442" s="47">
        <v>7400</v>
      </c>
      <c r="AC442" s="47">
        <v>960</v>
      </c>
      <c r="AD442" s="47">
        <v>70</v>
      </c>
      <c r="AE442" s="47">
        <v>70</v>
      </c>
      <c r="AF442" s="47">
        <v>4810</v>
      </c>
      <c r="AG442" s="47">
        <v>1480</v>
      </c>
      <c r="AH442" s="47">
        <v>4.3</v>
      </c>
      <c r="AI442" s="47">
        <v>138</v>
      </c>
      <c r="AJ442" s="47">
        <v>102</v>
      </c>
      <c r="AL442" s="47">
        <v>13</v>
      </c>
      <c r="AP442" s="47">
        <v>85</v>
      </c>
      <c r="AT442" s="47">
        <v>231</v>
      </c>
      <c r="BG442" s="47">
        <v>39</v>
      </c>
      <c r="BH442" s="47">
        <v>16</v>
      </c>
      <c r="BV442" s="30">
        <v>1</v>
      </c>
      <c r="BX442" s="46">
        <v>14.3</v>
      </c>
    </row>
    <row r="443" spans="1:77" ht="33.75" customHeight="1" x14ac:dyDescent="0.25">
      <c r="A443" s="14">
        <v>43997</v>
      </c>
      <c r="B443" s="2" t="s">
        <v>408</v>
      </c>
      <c r="C443" s="2">
        <v>2221285783</v>
      </c>
      <c r="D443" s="18" t="s">
        <v>808</v>
      </c>
      <c r="E443" s="18" t="s">
        <v>807</v>
      </c>
      <c r="F443" s="47">
        <v>3</v>
      </c>
      <c r="G443" s="47">
        <v>15</v>
      </c>
      <c r="H443" s="47">
        <v>1</v>
      </c>
      <c r="I443" s="59">
        <v>43997</v>
      </c>
      <c r="J443" s="47">
        <v>100</v>
      </c>
      <c r="K443" s="47">
        <v>60</v>
      </c>
      <c r="L443" s="47">
        <v>80</v>
      </c>
      <c r="M443" s="47">
        <v>1</v>
      </c>
      <c r="O443" s="47">
        <v>92</v>
      </c>
      <c r="P443" s="2">
        <v>2</v>
      </c>
      <c r="R443" s="47">
        <v>20</v>
      </c>
      <c r="S443" s="47">
        <v>36.5</v>
      </c>
      <c r="T443" s="2">
        <v>2</v>
      </c>
      <c r="U443" s="47">
        <v>33</v>
      </c>
      <c r="V443" s="47">
        <v>86</v>
      </c>
      <c r="W443" s="47">
        <v>0.56000000000000005</v>
      </c>
      <c r="X443" s="47">
        <v>15</v>
      </c>
      <c r="Y443" s="47">
        <v>11.5</v>
      </c>
      <c r="Z443" s="47">
        <v>4.0999999999999996</v>
      </c>
      <c r="AA443" s="47">
        <v>527000</v>
      </c>
      <c r="AB443" s="47">
        <v>7000</v>
      </c>
      <c r="AC443" s="47">
        <v>840</v>
      </c>
      <c r="AD443" s="47">
        <v>70</v>
      </c>
      <c r="AE443" s="47">
        <v>0</v>
      </c>
      <c r="AF443" s="47">
        <v>4620</v>
      </c>
      <c r="AG443" s="47">
        <v>1470</v>
      </c>
      <c r="AH443" s="47">
        <v>4.0999999999999996</v>
      </c>
      <c r="AI443" s="47">
        <v>140</v>
      </c>
      <c r="AJ443" s="47">
        <v>107</v>
      </c>
      <c r="AL443" s="47">
        <v>98</v>
      </c>
      <c r="AP443" s="47">
        <v>117</v>
      </c>
      <c r="BG443" s="47">
        <v>64</v>
      </c>
      <c r="BH443" s="47">
        <v>19</v>
      </c>
      <c r="BV443" s="30">
        <v>1</v>
      </c>
      <c r="BX443" s="46">
        <v>14.4</v>
      </c>
    </row>
    <row r="444" spans="1:77" ht="33.75" customHeight="1" x14ac:dyDescent="0.25">
      <c r="A444" s="14">
        <v>43991</v>
      </c>
      <c r="B444" s="2" t="s">
        <v>196</v>
      </c>
      <c r="C444" s="2">
        <v>2221816965</v>
      </c>
      <c r="D444" s="18" t="s">
        <v>810</v>
      </c>
      <c r="E444" s="18" t="s">
        <v>809</v>
      </c>
      <c r="F444" s="47">
        <v>3</v>
      </c>
      <c r="G444" s="33">
        <v>5</v>
      </c>
      <c r="H444" s="15">
        <v>1</v>
      </c>
      <c r="I444" s="14">
        <v>43991</v>
      </c>
      <c r="J444" s="2">
        <v>104</v>
      </c>
      <c r="K444" s="2">
        <v>61</v>
      </c>
      <c r="L444" s="2">
        <v>100</v>
      </c>
      <c r="M444" s="2">
        <v>1</v>
      </c>
      <c r="N444" s="2"/>
      <c r="O444" s="2">
        <v>90</v>
      </c>
      <c r="P444" s="2">
        <v>2</v>
      </c>
      <c r="Q444" s="2"/>
      <c r="R444" s="2">
        <v>22</v>
      </c>
      <c r="S444" s="2">
        <v>38</v>
      </c>
      <c r="T444" s="2">
        <v>2</v>
      </c>
      <c r="U444" s="2">
        <v>21</v>
      </c>
      <c r="V444" s="2">
        <v>72</v>
      </c>
      <c r="W444" s="2">
        <v>0.66</v>
      </c>
      <c r="X444" s="2">
        <v>10</v>
      </c>
      <c r="Y444" s="2">
        <v>13.8</v>
      </c>
      <c r="Z444" s="2">
        <v>4.8</v>
      </c>
      <c r="AA444" s="2">
        <v>316000</v>
      </c>
      <c r="AB444" s="2">
        <v>3500</v>
      </c>
      <c r="AC444" s="2">
        <v>520</v>
      </c>
      <c r="AD444" s="2">
        <v>70</v>
      </c>
      <c r="AE444" s="2">
        <v>100</v>
      </c>
      <c r="AF444" s="2">
        <v>1820</v>
      </c>
      <c r="AG444" s="2">
        <v>980</v>
      </c>
      <c r="AH444" s="2">
        <v>3.7</v>
      </c>
      <c r="AI444" s="2">
        <v>142</v>
      </c>
      <c r="AJ444" s="2">
        <v>103</v>
      </c>
      <c r="AK444" s="2"/>
      <c r="AL444" s="2">
        <v>45</v>
      </c>
      <c r="AM444" s="2"/>
      <c r="AN444" s="2"/>
      <c r="AO444" s="2"/>
      <c r="AP444" s="2">
        <v>54</v>
      </c>
      <c r="AQ444" s="2" t="s">
        <v>457</v>
      </c>
      <c r="AR444" s="2"/>
      <c r="AS444" s="2"/>
      <c r="AT444" s="2">
        <v>310</v>
      </c>
      <c r="AU444" s="2"/>
      <c r="AV444" s="2"/>
      <c r="AW444" s="17"/>
      <c r="AX444" s="2"/>
      <c r="AY444" s="2"/>
      <c r="AZ444" s="2"/>
      <c r="BA444" s="2"/>
      <c r="BB444" s="2">
        <v>7.43</v>
      </c>
      <c r="BC444" s="2">
        <v>27</v>
      </c>
      <c r="BD444" s="2">
        <v>17</v>
      </c>
      <c r="BE444" s="2">
        <v>54</v>
      </c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T444" s="2"/>
      <c r="BV444" s="2">
        <v>1</v>
      </c>
      <c r="BX444" s="31">
        <v>14.7</v>
      </c>
    </row>
    <row r="445" spans="1:77" ht="33.75" customHeight="1" x14ac:dyDescent="0.25">
      <c r="A445" s="14" t="s">
        <v>813</v>
      </c>
      <c r="B445" s="2" t="s">
        <v>196</v>
      </c>
      <c r="C445" s="2">
        <v>2221816966</v>
      </c>
      <c r="D445" s="18" t="s">
        <v>810</v>
      </c>
      <c r="E445" s="18" t="s">
        <v>809</v>
      </c>
      <c r="F445" s="47">
        <v>3</v>
      </c>
      <c r="G445" s="33">
        <v>15</v>
      </c>
      <c r="H445" s="15">
        <v>1</v>
      </c>
      <c r="I445" s="14" t="s">
        <v>813</v>
      </c>
      <c r="J445" s="47">
        <v>113</v>
      </c>
      <c r="K445" s="47">
        <v>70</v>
      </c>
      <c r="L445" s="47">
        <v>72</v>
      </c>
      <c r="M445" s="47">
        <v>1</v>
      </c>
      <c r="O445" s="47">
        <v>96</v>
      </c>
      <c r="P445" s="2">
        <v>2</v>
      </c>
      <c r="R445" s="47">
        <v>20</v>
      </c>
      <c r="S445" s="47">
        <v>36.200000000000003</v>
      </c>
      <c r="T445" s="2">
        <v>2</v>
      </c>
    </row>
    <row r="446" spans="1:77" ht="33.75" customHeight="1" x14ac:dyDescent="0.25">
      <c r="A446" s="14">
        <v>43992</v>
      </c>
      <c r="B446" s="2" t="s">
        <v>814</v>
      </c>
      <c r="C446" s="2">
        <v>2227168134</v>
      </c>
      <c r="D446" s="18" t="s">
        <v>816</v>
      </c>
      <c r="E446" s="18" t="s">
        <v>815</v>
      </c>
      <c r="F446" s="47">
        <v>3</v>
      </c>
      <c r="G446" s="33">
        <v>2</v>
      </c>
      <c r="H446" s="15">
        <v>1</v>
      </c>
      <c r="I446" s="14">
        <v>43992</v>
      </c>
      <c r="J446" s="2">
        <v>113</v>
      </c>
      <c r="K446" s="2">
        <v>75</v>
      </c>
      <c r="L446" s="2">
        <v>98</v>
      </c>
      <c r="M446" s="2">
        <v>1</v>
      </c>
      <c r="N446" s="2">
        <v>91</v>
      </c>
      <c r="O446" s="2"/>
      <c r="P446" s="2">
        <v>2</v>
      </c>
      <c r="Q446" s="2">
        <v>2</v>
      </c>
      <c r="R446" s="2">
        <v>22</v>
      </c>
      <c r="S446" s="2">
        <v>37.5</v>
      </c>
      <c r="T446" s="2">
        <v>2</v>
      </c>
      <c r="U446" s="2">
        <v>30</v>
      </c>
      <c r="V446" s="2">
        <v>128</v>
      </c>
      <c r="W446" s="2">
        <v>0.77</v>
      </c>
      <c r="X446" s="2">
        <v>14</v>
      </c>
      <c r="Y446" s="2">
        <v>14</v>
      </c>
      <c r="Z446" s="2">
        <v>4.8</v>
      </c>
      <c r="AA446" s="2">
        <v>209000</v>
      </c>
      <c r="AB446" s="2">
        <v>7100</v>
      </c>
      <c r="AC446" s="2">
        <v>780</v>
      </c>
      <c r="AD446" s="2">
        <v>70</v>
      </c>
      <c r="AE446" s="2">
        <v>0</v>
      </c>
      <c r="AF446" s="2">
        <v>5400</v>
      </c>
      <c r="AG446" s="2">
        <v>850</v>
      </c>
      <c r="AH446" s="2">
        <v>3.2</v>
      </c>
      <c r="AI446" s="2">
        <v>135</v>
      </c>
      <c r="AJ446" s="2">
        <v>102</v>
      </c>
      <c r="AK446" s="2"/>
      <c r="AL446" s="2">
        <v>36</v>
      </c>
      <c r="AM446" s="2"/>
      <c r="AN446" s="2"/>
      <c r="AO446" s="2"/>
      <c r="AP446" s="2">
        <v>27</v>
      </c>
      <c r="AQ446" s="2"/>
      <c r="AR446" s="2"/>
      <c r="AS446" s="2"/>
      <c r="AT446" s="2">
        <v>198</v>
      </c>
      <c r="AU446" s="2"/>
      <c r="AV446" s="2"/>
      <c r="AW446" s="17"/>
      <c r="AX446" s="2"/>
      <c r="AY446" s="2"/>
      <c r="AZ446" s="2"/>
      <c r="BA446" s="2"/>
      <c r="BB446" s="2">
        <v>7.49</v>
      </c>
      <c r="BC446" s="2">
        <v>27</v>
      </c>
      <c r="BD446" s="2">
        <v>20</v>
      </c>
      <c r="BE446" s="2">
        <v>153</v>
      </c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T446" s="2"/>
      <c r="BV446" s="2">
        <v>1</v>
      </c>
      <c r="BX446" s="31">
        <v>14.5</v>
      </c>
    </row>
    <row r="447" spans="1:77" ht="33.75" customHeight="1" x14ac:dyDescent="0.25">
      <c r="A447" s="14">
        <v>43997</v>
      </c>
      <c r="B447" s="2" t="s">
        <v>814</v>
      </c>
      <c r="C447" s="2">
        <v>2227168135</v>
      </c>
      <c r="D447" s="18" t="s">
        <v>816</v>
      </c>
      <c r="E447" s="18" t="s">
        <v>815</v>
      </c>
      <c r="F447" s="47">
        <v>3</v>
      </c>
      <c r="G447" s="47">
        <v>15</v>
      </c>
      <c r="H447" s="47">
        <v>1</v>
      </c>
      <c r="I447" s="14">
        <v>43997</v>
      </c>
      <c r="J447" s="47">
        <v>128</v>
      </c>
      <c r="K447" s="47">
        <v>95</v>
      </c>
      <c r="L447" s="47">
        <v>78</v>
      </c>
      <c r="M447" s="47">
        <v>1</v>
      </c>
      <c r="O447" s="47">
        <v>96</v>
      </c>
      <c r="P447" s="2">
        <v>2</v>
      </c>
      <c r="R447" s="47">
        <v>21</v>
      </c>
      <c r="S447" s="47">
        <v>36.200000000000003</v>
      </c>
      <c r="T447" s="2">
        <v>2</v>
      </c>
      <c r="U447" s="47">
        <v>10</v>
      </c>
      <c r="V447" s="47">
        <v>126</v>
      </c>
      <c r="W447" s="47">
        <v>0.68</v>
      </c>
      <c r="X447" s="47">
        <v>4.7</v>
      </c>
      <c r="AH447" s="47">
        <v>3.4</v>
      </c>
      <c r="AI447" s="47">
        <v>124</v>
      </c>
      <c r="AJ447" s="47">
        <v>88</v>
      </c>
    </row>
    <row r="448" spans="1:77" ht="33.75" customHeight="1" x14ac:dyDescent="0.25">
      <c r="A448" s="14">
        <v>43992</v>
      </c>
      <c r="B448" s="2" t="s">
        <v>814</v>
      </c>
      <c r="C448" s="2">
        <v>222168521</v>
      </c>
      <c r="D448" s="18" t="s">
        <v>819</v>
      </c>
      <c r="E448" s="18" t="s">
        <v>818</v>
      </c>
      <c r="F448" s="47">
        <v>3</v>
      </c>
      <c r="G448" s="33">
        <v>12</v>
      </c>
      <c r="H448" s="15">
        <v>1</v>
      </c>
      <c r="I448" s="14">
        <v>43992</v>
      </c>
      <c r="J448" s="2">
        <v>130</v>
      </c>
      <c r="K448" s="2">
        <v>70</v>
      </c>
      <c r="L448" s="2">
        <v>84</v>
      </c>
      <c r="M448" s="2">
        <v>1</v>
      </c>
      <c r="N448" s="2">
        <v>94</v>
      </c>
      <c r="O448" s="2"/>
      <c r="P448" s="2">
        <v>2</v>
      </c>
      <c r="Q448" s="2">
        <v>2</v>
      </c>
      <c r="R448" s="2">
        <v>22</v>
      </c>
      <c r="S448" s="2">
        <v>37</v>
      </c>
      <c r="T448" s="2">
        <v>2</v>
      </c>
      <c r="U448" s="2">
        <v>14</v>
      </c>
      <c r="V448" s="2">
        <v>180</v>
      </c>
      <c r="W448" s="2">
        <v>0.38</v>
      </c>
      <c r="X448" s="2">
        <v>6.8</v>
      </c>
      <c r="Y448" s="2">
        <v>12.3</v>
      </c>
      <c r="Z448" s="2">
        <v>4.3</v>
      </c>
      <c r="AA448" s="2">
        <v>33900</v>
      </c>
      <c r="AB448" s="2">
        <v>6000</v>
      </c>
      <c r="AC448" s="2">
        <v>660</v>
      </c>
      <c r="AD448" s="2">
        <v>60</v>
      </c>
      <c r="AE448" s="2">
        <v>120</v>
      </c>
      <c r="AF448" s="2">
        <v>3660</v>
      </c>
      <c r="AG448" s="2">
        <v>1500</v>
      </c>
      <c r="AH448" s="2">
        <v>3.9</v>
      </c>
      <c r="AI448" s="2">
        <v>142</v>
      </c>
      <c r="AJ448" s="2">
        <v>114</v>
      </c>
      <c r="AK448" s="2"/>
      <c r="AL448" s="2">
        <v>20</v>
      </c>
      <c r="AM448" s="2"/>
      <c r="AN448" s="2"/>
      <c r="AO448" s="2"/>
      <c r="AP448" s="2">
        <v>19</v>
      </c>
      <c r="AQ448" s="2"/>
      <c r="AR448" s="2"/>
      <c r="AS448" s="2"/>
      <c r="AT448" s="2">
        <v>384</v>
      </c>
      <c r="AU448" s="2"/>
      <c r="AV448" s="2"/>
      <c r="AW448" s="17"/>
      <c r="AX448" s="2"/>
      <c r="AY448" s="2"/>
      <c r="AZ448" s="2"/>
      <c r="BA448" s="2"/>
      <c r="BB448" s="2">
        <v>7.42</v>
      </c>
      <c r="BC448" s="2">
        <v>32</v>
      </c>
      <c r="BD448" s="2">
        <v>20</v>
      </c>
      <c r="BE448" s="2">
        <v>35</v>
      </c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T448" s="2"/>
      <c r="BV448" s="2">
        <v>1</v>
      </c>
      <c r="BX448" s="31"/>
    </row>
    <row r="449" spans="1:77" ht="33.75" customHeight="1" x14ac:dyDescent="0.25">
      <c r="A449" s="14">
        <v>43997</v>
      </c>
      <c r="B449" s="2" t="s">
        <v>814</v>
      </c>
      <c r="C449" s="2">
        <v>222168522</v>
      </c>
      <c r="D449" s="18" t="s">
        <v>819</v>
      </c>
      <c r="E449" s="18" t="s">
        <v>818</v>
      </c>
      <c r="F449" s="47">
        <v>3</v>
      </c>
      <c r="G449" s="47">
        <v>15</v>
      </c>
      <c r="H449" s="47">
        <v>1</v>
      </c>
      <c r="I449" s="59">
        <v>43997</v>
      </c>
      <c r="J449" s="47">
        <v>132</v>
      </c>
      <c r="K449" s="47">
        <v>76</v>
      </c>
      <c r="L449" s="47">
        <v>86</v>
      </c>
      <c r="M449" s="47">
        <v>1</v>
      </c>
      <c r="N449" s="47">
        <v>96</v>
      </c>
      <c r="P449" s="2">
        <v>2</v>
      </c>
      <c r="Q449" s="47">
        <v>2</v>
      </c>
      <c r="R449" s="47">
        <v>18</v>
      </c>
      <c r="S449" s="47">
        <v>36</v>
      </c>
      <c r="T449" s="2">
        <v>2</v>
      </c>
      <c r="U449" s="47">
        <v>4</v>
      </c>
      <c r="V449" s="47">
        <v>107</v>
      </c>
      <c r="W449" s="47">
        <v>0.49</v>
      </c>
      <c r="X449" s="47">
        <v>1.9</v>
      </c>
      <c r="Y449" s="47">
        <v>12.4</v>
      </c>
      <c r="Z449" s="47">
        <v>4.3</v>
      </c>
      <c r="AA449" s="47">
        <v>399000</v>
      </c>
      <c r="AB449" s="47">
        <v>9600</v>
      </c>
      <c r="AC449" s="47">
        <v>600</v>
      </c>
      <c r="AD449" s="47">
        <v>70</v>
      </c>
      <c r="AE449" s="47">
        <v>50</v>
      </c>
      <c r="AF449" s="47">
        <v>6980</v>
      </c>
      <c r="AG449" s="47">
        <v>1900</v>
      </c>
      <c r="AH449" s="47">
        <v>3.6</v>
      </c>
      <c r="AI449" s="47">
        <v>141</v>
      </c>
      <c r="AJ449" s="47">
        <v>111</v>
      </c>
      <c r="AL449" s="47">
        <v>13</v>
      </c>
      <c r="AP449" s="47">
        <v>12</v>
      </c>
      <c r="AQ449" s="47">
        <v>323</v>
      </c>
      <c r="AT449" s="47">
        <v>421</v>
      </c>
      <c r="BV449" s="30">
        <v>1</v>
      </c>
      <c r="BX449" s="46">
        <v>12.5</v>
      </c>
      <c r="BY449" s="46">
        <v>707</v>
      </c>
    </row>
    <row r="450" spans="1:77" ht="33.75" customHeight="1" x14ac:dyDescent="0.25">
      <c r="A450" s="14">
        <v>43992</v>
      </c>
      <c r="B450" s="2" t="s">
        <v>814</v>
      </c>
      <c r="C450" s="2">
        <v>2221909837</v>
      </c>
      <c r="D450" s="18" t="s">
        <v>822</v>
      </c>
      <c r="E450" s="18" t="s">
        <v>821</v>
      </c>
      <c r="F450" s="47">
        <v>3</v>
      </c>
      <c r="G450" s="33">
        <v>1</v>
      </c>
      <c r="H450" s="15">
        <v>1</v>
      </c>
      <c r="I450" s="14">
        <v>43992</v>
      </c>
      <c r="J450" s="2">
        <v>119</v>
      </c>
      <c r="K450" s="2">
        <v>78</v>
      </c>
      <c r="L450" s="2">
        <v>81</v>
      </c>
      <c r="M450" s="2">
        <v>1</v>
      </c>
      <c r="N450" s="2"/>
      <c r="O450" s="2">
        <v>88</v>
      </c>
      <c r="P450" s="2">
        <v>2</v>
      </c>
      <c r="Q450" s="2"/>
      <c r="R450" s="2">
        <v>26</v>
      </c>
      <c r="S450" s="2">
        <v>37.299999999999997</v>
      </c>
      <c r="T450" s="2">
        <v>2</v>
      </c>
      <c r="U450" s="2">
        <v>18.5</v>
      </c>
      <c r="V450" s="2">
        <v>92</v>
      </c>
      <c r="W450" s="2">
        <v>0.61</v>
      </c>
      <c r="X450" s="2">
        <v>8.6</v>
      </c>
      <c r="Y450" s="2">
        <v>13.5</v>
      </c>
      <c r="Z450" s="2">
        <v>4.22</v>
      </c>
      <c r="AA450" s="2">
        <v>369000</v>
      </c>
      <c r="AB450" s="2">
        <v>4400</v>
      </c>
      <c r="AC450" s="2">
        <v>350</v>
      </c>
      <c r="AD450" s="2">
        <v>40</v>
      </c>
      <c r="AE450" s="2">
        <v>40</v>
      </c>
      <c r="AF450" s="2">
        <v>3120</v>
      </c>
      <c r="AG450" s="2">
        <v>840</v>
      </c>
      <c r="AH450" s="2">
        <v>3.2</v>
      </c>
      <c r="AI450" s="2">
        <v>135</v>
      </c>
      <c r="AJ450" s="2">
        <v>104</v>
      </c>
      <c r="AK450" s="2"/>
      <c r="AL450" s="2">
        <v>34</v>
      </c>
      <c r="AM450" s="2"/>
      <c r="AN450" s="2"/>
      <c r="AO450" s="2"/>
      <c r="AP450" s="2">
        <v>28</v>
      </c>
      <c r="AQ450" s="2">
        <v>920</v>
      </c>
      <c r="AR450" s="2"/>
      <c r="AS450" s="2"/>
      <c r="AT450" s="2">
        <v>158</v>
      </c>
      <c r="AU450" s="2"/>
      <c r="AV450" s="2"/>
      <c r="AW450" s="17"/>
      <c r="AX450" s="2"/>
      <c r="AY450" s="2"/>
      <c r="AZ450" s="2"/>
      <c r="BA450" s="2"/>
      <c r="BB450" s="2">
        <v>7.46</v>
      </c>
      <c r="BC450" s="2">
        <v>21</v>
      </c>
      <c r="BD450" s="2">
        <v>15.3</v>
      </c>
      <c r="BE450" s="2">
        <v>100</v>
      </c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T450" s="2"/>
      <c r="BV450" s="2">
        <v>1</v>
      </c>
      <c r="BX450" s="31">
        <v>16.8</v>
      </c>
      <c r="BY450" s="31"/>
    </row>
    <row r="451" spans="1:77" s="69" customFormat="1" ht="33.75" customHeight="1" x14ac:dyDescent="0.25">
      <c r="A451" s="35">
        <v>43997</v>
      </c>
      <c r="B451" s="20" t="s">
        <v>814</v>
      </c>
      <c r="C451" s="20">
        <v>2221909838</v>
      </c>
      <c r="D451" s="28" t="s">
        <v>822</v>
      </c>
      <c r="E451" s="28" t="s">
        <v>821</v>
      </c>
      <c r="F451" s="69">
        <v>3</v>
      </c>
      <c r="G451" s="69">
        <v>15</v>
      </c>
      <c r="H451" s="69">
        <v>1</v>
      </c>
      <c r="I451" s="70">
        <v>43997</v>
      </c>
      <c r="J451" s="69">
        <v>130</v>
      </c>
      <c r="K451" s="69">
        <v>85</v>
      </c>
      <c r="L451" s="69">
        <v>80</v>
      </c>
      <c r="M451" s="69">
        <v>1</v>
      </c>
      <c r="O451" s="69">
        <v>93</v>
      </c>
      <c r="P451" s="20">
        <v>2</v>
      </c>
      <c r="R451" s="69">
        <v>21</v>
      </c>
      <c r="S451" s="69">
        <v>36.700000000000003</v>
      </c>
      <c r="T451" s="20">
        <v>2</v>
      </c>
      <c r="U451" s="69">
        <v>8</v>
      </c>
      <c r="V451" s="69">
        <v>87</v>
      </c>
      <c r="W451" s="69">
        <v>0.62</v>
      </c>
      <c r="X451" s="69">
        <v>3.7</v>
      </c>
      <c r="Y451" s="69">
        <v>14.4</v>
      </c>
      <c r="Z451" s="69">
        <v>4.47</v>
      </c>
      <c r="AA451" s="69">
        <v>40820</v>
      </c>
      <c r="AB451" s="69">
        <v>3148</v>
      </c>
      <c r="AC451" s="69">
        <v>157</v>
      </c>
      <c r="AD451" s="69">
        <v>150</v>
      </c>
      <c r="AE451" s="69">
        <v>50</v>
      </c>
      <c r="AF451" s="69">
        <v>1400</v>
      </c>
      <c r="AG451" s="69">
        <v>1200</v>
      </c>
      <c r="AH451" s="69">
        <v>3.1</v>
      </c>
      <c r="AI451" s="69">
        <v>123</v>
      </c>
      <c r="AJ451" s="69">
        <v>97</v>
      </c>
      <c r="AK451" s="69">
        <v>7.8</v>
      </c>
      <c r="BS451" s="20"/>
      <c r="BT451" s="20"/>
      <c r="BU451" s="20"/>
      <c r="BV451" s="20">
        <v>1</v>
      </c>
      <c r="BW451" s="20"/>
      <c r="BX451" s="69">
        <v>12.4</v>
      </c>
    </row>
    <row r="452" spans="1:77" s="71" customFormat="1" ht="33.75" customHeight="1" x14ac:dyDescent="0.25">
      <c r="A452" s="36">
        <v>43987</v>
      </c>
      <c r="B452" s="21" t="s">
        <v>193</v>
      </c>
      <c r="C452" s="21">
        <v>2221565553</v>
      </c>
      <c r="D452" s="29" t="s">
        <v>825</v>
      </c>
      <c r="E452" s="29" t="s">
        <v>824</v>
      </c>
      <c r="F452" s="71">
        <v>3</v>
      </c>
      <c r="G452" s="37">
        <v>2</v>
      </c>
      <c r="H452" s="38">
        <v>1</v>
      </c>
      <c r="I452" s="39">
        <v>43987</v>
      </c>
      <c r="J452" s="21">
        <v>108</v>
      </c>
      <c r="K452" s="21">
        <v>68</v>
      </c>
      <c r="L452" s="21">
        <v>96</v>
      </c>
      <c r="M452" s="21">
        <v>1</v>
      </c>
      <c r="N452" s="21"/>
      <c r="O452" s="21">
        <v>88</v>
      </c>
      <c r="P452" s="21">
        <v>2</v>
      </c>
      <c r="Q452" s="21"/>
      <c r="R452" s="21">
        <v>23</v>
      </c>
      <c r="S452" s="21">
        <v>39</v>
      </c>
      <c r="T452" s="21">
        <v>2</v>
      </c>
      <c r="U452" s="21">
        <v>33</v>
      </c>
      <c r="V452" s="21">
        <v>104</v>
      </c>
      <c r="W452" s="21">
        <v>0.86</v>
      </c>
      <c r="X452" s="21">
        <v>15</v>
      </c>
      <c r="Y452" s="21">
        <v>13</v>
      </c>
      <c r="Z452" s="21">
        <v>4.7</v>
      </c>
      <c r="AA452" s="21">
        <v>145000</v>
      </c>
      <c r="AB452" s="21">
        <v>6200</v>
      </c>
      <c r="AC452" s="21">
        <v>500</v>
      </c>
      <c r="AD452" s="21">
        <v>60</v>
      </c>
      <c r="AE452" s="21">
        <v>0</v>
      </c>
      <c r="AF452" s="21">
        <v>5020</v>
      </c>
      <c r="AG452" s="21">
        <v>620</v>
      </c>
      <c r="AH452" s="21">
        <v>4</v>
      </c>
      <c r="AI452" s="21">
        <v>140</v>
      </c>
      <c r="AJ452" s="21">
        <v>109</v>
      </c>
      <c r="AK452" s="21"/>
      <c r="AL452" s="21">
        <v>51</v>
      </c>
      <c r="AM452" s="21"/>
      <c r="AN452" s="21"/>
      <c r="AO452" s="21"/>
      <c r="AP452" s="21">
        <v>37</v>
      </c>
      <c r="AQ452" s="21">
        <v>256</v>
      </c>
      <c r="AR452" s="21"/>
      <c r="AS452" s="21"/>
      <c r="AT452" s="21">
        <v>431</v>
      </c>
      <c r="AU452" s="21"/>
      <c r="AV452" s="21"/>
      <c r="AW452" s="40"/>
      <c r="AX452" s="21"/>
      <c r="AY452" s="21"/>
      <c r="AZ452" s="21"/>
      <c r="BA452" s="21"/>
      <c r="BB452" s="21">
        <v>7.46</v>
      </c>
      <c r="BC452" s="21">
        <v>25</v>
      </c>
      <c r="BD452" s="21">
        <v>17</v>
      </c>
      <c r="BE452" s="21">
        <v>60</v>
      </c>
      <c r="BF452" s="21"/>
      <c r="BG452" s="21"/>
      <c r="BH452" s="21"/>
      <c r="BI452" s="21"/>
      <c r="BJ452" s="21"/>
      <c r="BK452" s="21"/>
      <c r="BL452" s="21"/>
      <c r="BM452" s="21"/>
      <c r="BN452" s="21"/>
      <c r="BO452" s="21"/>
      <c r="BP452" s="21"/>
      <c r="BQ452" s="21"/>
      <c r="BR452" s="21"/>
      <c r="BS452" s="21"/>
      <c r="BT452" s="21"/>
      <c r="BU452" s="21"/>
      <c r="BV452" s="21">
        <v>2</v>
      </c>
      <c r="BW452" s="21"/>
      <c r="BX452" s="21">
        <v>14.5</v>
      </c>
      <c r="BY452" s="21"/>
    </row>
    <row r="453" spans="1:77" s="71" customFormat="1" ht="33.75" customHeight="1" x14ac:dyDescent="0.25">
      <c r="A453" s="36">
        <v>43992</v>
      </c>
      <c r="B453" s="21" t="s">
        <v>193</v>
      </c>
      <c r="C453" s="21">
        <v>2221565554</v>
      </c>
      <c r="D453" s="29" t="s">
        <v>825</v>
      </c>
      <c r="E453" s="29" t="s">
        <v>824</v>
      </c>
      <c r="F453" s="71">
        <v>3</v>
      </c>
      <c r="G453" s="71">
        <v>11</v>
      </c>
      <c r="H453" s="71">
        <v>1</v>
      </c>
      <c r="I453" s="36">
        <v>43992</v>
      </c>
      <c r="J453" s="71">
        <v>114</v>
      </c>
      <c r="K453" s="71">
        <v>70</v>
      </c>
      <c r="L453" s="71">
        <v>85</v>
      </c>
      <c r="M453" s="71">
        <v>1</v>
      </c>
      <c r="N453" s="71">
        <v>94</v>
      </c>
      <c r="O453" s="71">
        <v>89</v>
      </c>
      <c r="P453" s="21">
        <v>2</v>
      </c>
      <c r="Q453" s="71">
        <v>5</v>
      </c>
      <c r="R453" s="71">
        <v>19</v>
      </c>
      <c r="S453" s="71">
        <v>38.299999999999997</v>
      </c>
      <c r="T453" s="21">
        <v>2</v>
      </c>
      <c r="U453" s="71">
        <v>12</v>
      </c>
      <c r="V453" s="71">
        <v>80</v>
      </c>
      <c r="W453" s="71">
        <v>0.6</v>
      </c>
      <c r="X453" s="71">
        <v>2.17</v>
      </c>
      <c r="AL453" s="71">
        <v>70</v>
      </c>
      <c r="AM453" s="71">
        <v>188</v>
      </c>
      <c r="AO453" s="71">
        <v>3301</v>
      </c>
      <c r="AP453" s="71">
        <v>56</v>
      </c>
      <c r="AT453" s="71">
        <v>478</v>
      </c>
      <c r="BS453" s="21"/>
      <c r="BT453" s="21"/>
      <c r="BU453" s="21"/>
      <c r="BV453" s="21">
        <v>2</v>
      </c>
      <c r="BW453" s="21"/>
    </row>
    <row r="454" spans="1:77" s="71" customFormat="1" ht="33.75" customHeight="1" x14ac:dyDescent="0.25">
      <c r="A454" s="36">
        <v>43998</v>
      </c>
      <c r="B454" s="21" t="s">
        <v>193</v>
      </c>
      <c r="C454" s="21">
        <v>2221565555</v>
      </c>
      <c r="D454" s="29" t="s">
        <v>825</v>
      </c>
      <c r="E454" s="29" t="s">
        <v>824</v>
      </c>
      <c r="F454" s="71">
        <v>3</v>
      </c>
      <c r="G454" s="71">
        <v>15</v>
      </c>
      <c r="H454" s="71">
        <v>1</v>
      </c>
      <c r="I454" s="36">
        <v>43989</v>
      </c>
      <c r="J454" s="71">
        <v>101</v>
      </c>
      <c r="K454" s="71">
        <v>69</v>
      </c>
      <c r="L454" s="71">
        <v>64</v>
      </c>
      <c r="M454" s="71">
        <v>1</v>
      </c>
      <c r="N454" s="71">
        <v>96</v>
      </c>
      <c r="P454" s="21">
        <v>2</v>
      </c>
      <c r="R454" s="71">
        <v>18</v>
      </c>
      <c r="S454" s="71">
        <v>36.700000000000003</v>
      </c>
      <c r="T454" s="21">
        <v>2</v>
      </c>
      <c r="U454" s="71">
        <v>14</v>
      </c>
      <c r="W454" s="71">
        <v>0.6</v>
      </c>
      <c r="X454" s="71">
        <v>6.5</v>
      </c>
      <c r="Y454" s="71">
        <v>12.4</v>
      </c>
      <c r="Z454" s="71">
        <v>4.5</v>
      </c>
      <c r="AA454" s="71">
        <v>395000</v>
      </c>
      <c r="AB454" s="71">
        <v>6300</v>
      </c>
      <c r="AC454" s="71">
        <v>490</v>
      </c>
      <c r="AD454" s="71">
        <v>0</v>
      </c>
      <c r="AE454" s="71">
        <v>40</v>
      </c>
      <c r="AF454" s="71">
        <v>5270</v>
      </c>
      <c r="AG454" s="71">
        <v>580</v>
      </c>
      <c r="AH454" s="71">
        <v>74</v>
      </c>
      <c r="AI454" s="71">
        <v>405</v>
      </c>
      <c r="AP454" s="71">
        <v>156</v>
      </c>
      <c r="BS454" s="21"/>
      <c r="BT454" s="21"/>
      <c r="BU454" s="21"/>
      <c r="BV454" s="21">
        <v>1</v>
      </c>
      <c r="BW454" s="21"/>
    </row>
    <row r="455" spans="1:77" s="69" customFormat="1" ht="33.75" customHeight="1" x14ac:dyDescent="0.25">
      <c r="A455" s="20" t="s">
        <v>826</v>
      </c>
      <c r="B455" s="20" t="s">
        <v>827</v>
      </c>
      <c r="C455" s="20">
        <v>2225237009</v>
      </c>
      <c r="D455" s="28" t="s">
        <v>829</v>
      </c>
      <c r="E455" s="28" t="s">
        <v>828</v>
      </c>
      <c r="F455" s="69">
        <v>3</v>
      </c>
      <c r="G455" s="41">
        <v>12</v>
      </c>
      <c r="H455" s="42">
        <v>1</v>
      </c>
      <c r="I455" s="35">
        <v>43998</v>
      </c>
      <c r="J455" s="20">
        <v>121</v>
      </c>
      <c r="K455" s="20">
        <v>83</v>
      </c>
      <c r="L455" s="20">
        <v>74</v>
      </c>
      <c r="M455" s="20">
        <v>1</v>
      </c>
      <c r="N455" s="20"/>
      <c r="O455" s="20">
        <v>90</v>
      </c>
      <c r="P455" s="20">
        <v>2</v>
      </c>
      <c r="Q455" s="20"/>
      <c r="R455" s="20">
        <v>24</v>
      </c>
      <c r="S455" s="20">
        <v>7.6</v>
      </c>
      <c r="T455" s="20">
        <v>2</v>
      </c>
      <c r="U455" s="20">
        <v>13</v>
      </c>
      <c r="V455" s="20">
        <v>176</v>
      </c>
      <c r="W455" s="20">
        <v>0.75</v>
      </c>
      <c r="X455" s="20">
        <v>6.3</v>
      </c>
      <c r="Y455" s="20">
        <v>15</v>
      </c>
      <c r="Z455" s="20">
        <v>4.9000000000000004</v>
      </c>
      <c r="AA455" s="20">
        <v>118000</v>
      </c>
      <c r="AB455" s="20">
        <v>8400</v>
      </c>
      <c r="AC455" s="20">
        <v>420</v>
      </c>
      <c r="AD455" s="20">
        <v>67</v>
      </c>
      <c r="AE455" s="20">
        <v>50</v>
      </c>
      <c r="AF455" s="20">
        <v>5200</v>
      </c>
      <c r="AG455" s="20">
        <v>2400</v>
      </c>
      <c r="AH455" s="20">
        <v>3.5</v>
      </c>
      <c r="AI455" s="20">
        <v>136</v>
      </c>
      <c r="AJ455" s="20">
        <v>113</v>
      </c>
      <c r="AK455" s="20"/>
      <c r="AL455" s="20">
        <v>29</v>
      </c>
      <c r="AM455" s="20"/>
      <c r="AN455" s="20"/>
      <c r="AO455" s="20"/>
      <c r="AP455" s="20">
        <v>36</v>
      </c>
      <c r="AQ455" s="20"/>
      <c r="AR455" s="20"/>
      <c r="AS455" s="20">
        <v>40</v>
      </c>
      <c r="AT455" s="20">
        <v>274</v>
      </c>
      <c r="AU455" s="20"/>
      <c r="AV455" s="20"/>
      <c r="AW455" s="43"/>
      <c r="AX455" s="20"/>
      <c r="AY455" s="20"/>
      <c r="AZ455" s="20"/>
      <c r="BA455" s="20"/>
      <c r="BB455" s="20">
        <v>7.46</v>
      </c>
      <c r="BC455" s="20">
        <v>29</v>
      </c>
      <c r="BD455" s="20" t="s">
        <v>830</v>
      </c>
      <c r="BE455" s="20">
        <v>62</v>
      </c>
      <c r="BF455" s="20"/>
      <c r="BG455" s="20"/>
      <c r="BH455" s="20"/>
      <c r="BI455" s="20"/>
      <c r="BJ455" s="20"/>
      <c r="BK455" s="20"/>
      <c r="BL455" s="20"/>
      <c r="BM455" s="20"/>
      <c r="BN455" s="20"/>
      <c r="BO455" s="20"/>
      <c r="BP455" s="20"/>
      <c r="BQ455" s="20"/>
      <c r="BR455" s="20"/>
      <c r="BS455" s="20"/>
      <c r="BT455" s="20"/>
      <c r="BU455" s="20"/>
      <c r="BV455" s="20">
        <v>2</v>
      </c>
      <c r="BW455" s="20"/>
      <c r="BX455" s="20">
        <v>11.9</v>
      </c>
    </row>
    <row r="456" spans="1:77" s="69" customFormat="1" ht="33.75" customHeight="1" x14ac:dyDescent="0.25">
      <c r="A456" s="35">
        <v>43994</v>
      </c>
      <c r="B456" s="20" t="s">
        <v>831</v>
      </c>
      <c r="C456" s="20">
        <v>2225776707</v>
      </c>
      <c r="D456" s="28" t="s">
        <v>833</v>
      </c>
      <c r="E456" s="28" t="s">
        <v>832</v>
      </c>
      <c r="F456" s="69">
        <v>3</v>
      </c>
      <c r="G456" s="41">
        <v>8</v>
      </c>
      <c r="H456" s="42">
        <v>1</v>
      </c>
      <c r="I456" s="35">
        <v>43994</v>
      </c>
      <c r="J456" s="20">
        <v>112</v>
      </c>
      <c r="K456" s="20">
        <v>69</v>
      </c>
      <c r="L456" s="20">
        <v>110</v>
      </c>
      <c r="M456" s="20">
        <v>1</v>
      </c>
      <c r="N456" s="20"/>
      <c r="O456" s="20">
        <v>86</v>
      </c>
      <c r="P456" s="20">
        <v>2</v>
      </c>
      <c r="Q456" s="20">
        <v>5</v>
      </c>
      <c r="R456" s="20">
        <v>18</v>
      </c>
      <c r="S456" s="20">
        <v>36</v>
      </c>
      <c r="T456" s="20">
        <v>2</v>
      </c>
      <c r="U456" s="20"/>
      <c r="V456" s="20"/>
      <c r="W456" s="20"/>
      <c r="X456" s="20"/>
      <c r="Y456" s="20">
        <v>13</v>
      </c>
      <c r="Z456" s="20">
        <v>4.5</v>
      </c>
      <c r="AA456" s="20">
        <v>493000</v>
      </c>
      <c r="AB456" s="20">
        <v>3500</v>
      </c>
      <c r="AC456" s="20">
        <v>350</v>
      </c>
      <c r="AD456" s="20">
        <v>140</v>
      </c>
      <c r="AE456" s="20">
        <v>70</v>
      </c>
      <c r="AF456" s="20">
        <v>1820</v>
      </c>
      <c r="AG456" s="20">
        <v>1120</v>
      </c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43"/>
      <c r="AX456" s="20"/>
      <c r="AY456" s="20"/>
      <c r="AZ456" s="20"/>
      <c r="BA456" s="20"/>
      <c r="BB456" s="20">
        <v>7.48</v>
      </c>
      <c r="BC456" s="20">
        <v>30</v>
      </c>
      <c r="BD456" s="20">
        <v>22</v>
      </c>
      <c r="BE456" s="20">
        <v>52</v>
      </c>
      <c r="BF456" s="20"/>
      <c r="BG456" s="20"/>
      <c r="BH456" s="20"/>
      <c r="BI456" s="20"/>
      <c r="BJ456" s="20"/>
      <c r="BK456" s="20"/>
      <c r="BL456" s="20"/>
      <c r="BM456" s="20"/>
      <c r="BN456" s="20"/>
      <c r="BO456" s="20"/>
      <c r="BP456" s="20"/>
      <c r="BQ456" s="20"/>
      <c r="BR456" s="20"/>
      <c r="BS456" s="20"/>
      <c r="BT456" s="20"/>
      <c r="BU456" s="20"/>
      <c r="BV456" s="20">
        <v>2</v>
      </c>
      <c r="BW456" s="20"/>
      <c r="BX456" s="20"/>
    </row>
    <row r="457" spans="1:77" ht="33.75" customHeight="1" x14ac:dyDescent="0.25">
      <c r="A457" s="14">
        <v>43999</v>
      </c>
      <c r="B457" s="2" t="s">
        <v>831</v>
      </c>
      <c r="C457" s="2">
        <v>2225776708</v>
      </c>
      <c r="D457" s="18" t="s">
        <v>833</v>
      </c>
      <c r="E457" s="18" t="s">
        <v>832</v>
      </c>
      <c r="F457" s="47">
        <v>3</v>
      </c>
      <c r="G457" s="47">
        <v>15</v>
      </c>
      <c r="H457" s="47">
        <v>1</v>
      </c>
      <c r="I457" s="14">
        <v>43999</v>
      </c>
      <c r="J457" s="47">
        <v>104</v>
      </c>
      <c r="K457" s="47">
        <v>58</v>
      </c>
      <c r="L457" s="47">
        <v>60</v>
      </c>
      <c r="M457" s="47">
        <v>1</v>
      </c>
      <c r="N457" s="47">
        <v>97</v>
      </c>
      <c r="P457" s="2">
        <v>2</v>
      </c>
      <c r="R457" s="47">
        <v>22</v>
      </c>
      <c r="S457" s="47">
        <v>37</v>
      </c>
      <c r="T457" s="2">
        <v>2</v>
      </c>
    </row>
    <row r="458" spans="1:77" ht="33.75" customHeight="1" x14ac:dyDescent="0.25">
      <c r="A458" s="14">
        <v>43984</v>
      </c>
      <c r="B458" s="2" t="s">
        <v>193</v>
      </c>
      <c r="C458" s="2">
        <v>2211382862</v>
      </c>
      <c r="D458" s="18" t="s">
        <v>836</v>
      </c>
      <c r="E458" s="18" t="s">
        <v>835</v>
      </c>
      <c r="F458" s="47">
        <v>3</v>
      </c>
      <c r="G458" s="33">
        <v>2</v>
      </c>
      <c r="H458" s="15">
        <v>1</v>
      </c>
      <c r="I458" s="14" t="s">
        <v>838</v>
      </c>
      <c r="J458" s="2">
        <v>142</v>
      </c>
      <c r="K458" s="2">
        <v>86</v>
      </c>
      <c r="L458" s="2">
        <v>94</v>
      </c>
      <c r="M458" s="2">
        <v>1</v>
      </c>
      <c r="N458" s="2">
        <v>86</v>
      </c>
      <c r="O458" s="2"/>
      <c r="P458" s="2">
        <v>2</v>
      </c>
      <c r="Q458" s="2"/>
      <c r="R458" s="2">
        <v>26</v>
      </c>
      <c r="S458" s="2">
        <v>37</v>
      </c>
      <c r="T458" s="2">
        <v>2</v>
      </c>
      <c r="U458" s="2">
        <v>25</v>
      </c>
      <c r="V458" s="2">
        <v>100</v>
      </c>
      <c r="W458" s="2">
        <v>0.5</v>
      </c>
      <c r="X458" s="2">
        <v>12</v>
      </c>
      <c r="Y458" s="2">
        <v>13</v>
      </c>
      <c r="Z458" s="2">
        <v>3.7</v>
      </c>
      <c r="AA458" s="2">
        <v>357000</v>
      </c>
      <c r="AB458" s="2">
        <v>5600</v>
      </c>
      <c r="AC458" s="2">
        <v>200</v>
      </c>
      <c r="AD458" s="2">
        <v>200</v>
      </c>
      <c r="AE458" s="2">
        <v>0</v>
      </c>
      <c r="AF458" s="2">
        <v>4200</v>
      </c>
      <c r="AG458" s="2">
        <v>800</v>
      </c>
      <c r="AH458" s="2">
        <v>3.5</v>
      </c>
      <c r="AI458" s="2">
        <v>140</v>
      </c>
      <c r="AJ458" s="2">
        <v>107</v>
      </c>
      <c r="AK458" s="2"/>
      <c r="AL458" s="2">
        <v>74</v>
      </c>
      <c r="AM458" s="2"/>
      <c r="AN458" s="2"/>
      <c r="AO458" s="2"/>
      <c r="AP458" s="2">
        <v>70</v>
      </c>
      <c r="AQ458" s="2"/>
      <c r="AR458" s="2"/>
      <c r="AS458" s="2"/>
      <c r="AT458" s="2">
        <v>415</v>
      </c>
      <c r="AU458" s="2"/>
      <c r="AV458" s="2"/>
      <c r="AW458" s="17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T458" s="2"/>
      <c r="BV458" s="2">
        <v>1</v>
      </c>
      <c r="BX458" s="31">
        <v>18.3</v>
      </c>
      <c r="BY458" s="31"/>
    </row>
    <row r="459" spans="1:77" ht="33.75" customHeight="1" x14ac:dyDescent="0.25">
      <c r="A459" s="14">
        <v>43989</v>
      </c>
      <c r="B459" s="2" t="s">
        <v>193</v>
      </c>
      <c r="C459" s="2">
        <v>2211382863</v>
      </c>
      <c r="D459" s="18" t="s">
        <v>836</v>
      </c>
      <c r="E459" s="18" t="s">
        <v>835</v>
      </c>
      <c r="F459" s="47">
        <v>3</v>
      </c>
      <c r="G459" s="33">
        <v>1</v>
      </c>
      <c r="H459" s="15">
        <v>1</v>
      </c>
      <c r="I459" s="14" t="s">
        <v>840</v>
      </c>
      <c r="J459" s="47">
        <v>90</v>
      </c>
      <c r="K459" s="47">
        <v>50</v>
      </c>
      <c r="L459" s="47">
        <v>74</v>
      </c>
      <c r="M459" s="47">
        <v>1</v>
      </c>
      <c r="N459" s="47">
        <v>92</v>
      </c>
      <c r="P459" s="2">
        <v>2</v>
      </c>
      <c r="Q459" s="47">
        <v>7</v>
      </c>
      <c r="R459" s="47">
        <v>20</v>
      </c>
      <c r="S459" s="47">
        <v>37</v>
      </c>
      <c r="T459" s="2">
        <v>2</v>
      </c>
      <c r="BV459" s="30">
        <v>1</v>
      </c>
    </row>
    <row r="460" spans="1:77" ht="33.75" customHeight="1" x14ac:dyDescent="0.25">
      <c r="A460" s="14">
        <v>43994</v>
      </c>
      <c r="B460" s="2" t="s">
        <v>193</v>
      </c>
      <c r="C460" s="2">
        <v>2211382864</v>
      </c>
      <c r="D460" s="18" t="s">
        <v>836</v>
      </c>
      <c r="E460" s="18" t="s">
        <v>835</v>
      </c>
      <c r="F460" s="47">
        <v>3</v>
      </c>
      <c r="G460" s="33">
        <v>2</v>
      </c>
      <c r="H460" s="15">
        <v>1</v>
      </c>
      <c r="I460" s="14" t="s">
        <v>839</v>
      </c>
      <c r="J460" s="47">
        <v>105</v>
      </c>
      <c r="K460" s="47">
        <v>71</v>
      </c>
      <c r="L460" s="47">
        <v>96</v>
      </c>
      <c r="M460" s="47">
        <v>1</v>
      </c>
      <c r="N460" s="47">
        <v>95</v>
      </c>
      <c r="P460" s="2">
        <v>2</v>
      </c>
      <c r="Q460" s="47">
        <v>3</v>
      </c>
      <c r="R460" s="47">
        <v>21</v>
      </c>
      <c r="S460" s="47">
        <v>37</v>
      </c>
      <c r="T460" s="2">
        <v>2</v>
      </c>
      <c r="V460" s="47">
        <v>48</v>
      </c>
      <c r="W460" s="47">
        <v>0.5</v>
      </c>
      <c r="Y460" s="47">
        <v>13.7</v>
      </c>
      <c r="Z460" s="47">
        <v>4.5999999999999996</v>
      </c>
      <c r="AA460" s="47">
        <v>517000</v>
      </c>
      <c r="AB460" s="47">
        <v>4300</v>
      </c>
      <c r="AC460" s="47">
        <v>310</v>
      </c>
      <c r="AD460" s="47">
        <v>80</v>
      </c>
      <c r="AE460" s="47">
        <v>20</v>
      </c>
      <c r="AF460" s="47">
        <v>2660</v>
      </c>
      <c r="AG460" s="47">
        <v>1310</v>
      </c>
      <c r="AH460" s="47">
        <v>4.4000000000000004</v>
      </c>
      <c r="AI460" s="47">
        <v>139</v>
      </c>
      <c r="AJ460" s="47">
        <v>106</v>
      </c>
      <c r="AL460" s="47">
        <v>66</v>
      </c>
      <c r="AP460" s="47">
        <v>84</v>
      </c>
      <c r="BV460" s="30">
        <v>1</v>
      </c>
    </row>
    <row r="461" spans="1:77" s="69" customFormat="1" ht="33.75" customHeight="1" x14ac:dyDescent="0.25">
      <c r="A461" s="35">
        <v>43990</v>
      </c>
      <c r="B461" s="20" t="s">
        <v>219</v>
      </c>
      <c r="C461" s="20">
        <v>222772804</v>
      </c>
      <c r="D461" s="28" t="s">
        <v>842</v>
      </c>
      <c r="E461" s="28" t="s">
        <v>841</v>
      </c>
      <c r="F461" s="69">
        <v>3</v>
      </c>
      <c r="G461" s="41">
        <v>2</v>
      </c>
      <c r="H461" s="42">
        <v>1</v>
      </c>
      <c r="I461" s="35">
        <v>43990</v>
      </c>
      <c r="J461" s="20">
        <v>100</v>
      </c>
      <c r="K461" s="20">
        <v>60</v>
      </c>
      <c r="L461" s="20">
        <v>92</v>
      </c>
      <c r="M461" s="20">
        <v>1</v>
      </c>
      <c r="N461" s="20"/>
      <c r="O461" s="20">
        <v>88</v>
      </c>
      <c r="P461" s="20">
        <v>2</v>
      </c>
      <c r="Q461" s="20"/>
      <c r="R461" s="20">
        <v>22</v>
      </c>
      <c r="S461" s="20">
        <v>37.5</v>
      </c>
      <c r="T461" s="20">
        <v>2</v>
      </c>
      <c r="U461" s="20">
        <v>23</v>
      </c>
      <c r="V461" s="20">
        <v>82</v>
      </c>
      <c r="W461" s="20">
        <v>0.65</v>
      </c>
      <c r="X461" s="20">
        <v>11</v>
      </c>
      <c r="Y461" s="20">
        <v>12.7</v>
      </c>
      <c r="Z461" s="20">
        <v>4</v>
      </c>
      <c r="AA461" s="20">
        <v>351000</v>
      </c>
      <c r="AB461" s="20">
        <v>8100</v>
      </c>
      <c r="AC461" s="20">
        <v>970</v>
      </c>
      <c r="AD461" s="20">
        <v>80</v>
      </c>
      <c r="AE461" s="20">
        <v>80</v>
      </c>
      <c r="AF461" s="20">
        <v>5590</v>
      </c>
      <c r="AG461" s="20">
        <v>1380</v>
      </c>
      <c r="AH461" s="20">
        <v>4</v>
      </c>
      <c r="AI461" s="20">
        <v>140</v>
      </c>
      <c r="AJ461" s="20">
        <v>108</v>
      </c>
      <c r="AK461" s="20"/>
      <c r="AL461" s="20">
        <v>136</v>
      </c>
      <c r="AM461" s="20"/>
      <c r="AN461" s="20"/>
      <c r="AO461" s="20"/>
      <c r="AP461" s="20">
        <v>118</v>
      </c>
      <c r="AQ461" s="20">
        <v>810</v>
      </c>
      <c r="AR461" s="20"/>
      <c r="AS461" s="20"/>
      <c r="AT461" s="20">
        <v>345</v>
      </c>
      <c r="AU461" s="20"/>
      <c r="AV461" s="20"/>
      <c r="AW461" s="43"/>
      <c r="AX461" s="20"/>
      <c r="AY461" s="20"/>
      <c r="AZ461" s="20"/>
      <c r="BA461" s="20"/>
      <c r="BB461" s="20">
        <v>7.44</v>
      </c>
      <c r="BC461" s="20">
        <v>29</v>
      </c>
      <c r="BD461" s="20">
        <v>19</v>
      </c>
      <c r="BE461" s="20">
        <v>54</v>
      </c>
      <c r="BF461" s="20"/>
      <c r="BG461" s="20"/>
      <c r="BH461" s="20"/>
      <c r="BI461" s="20"/>
      <c r="BJ461" s="20"/>
      <c r="BK461" s="20"/>
      <c r="BL461" s="20"/>
      <c r="BM461" s="20"/>
      <c r="BN461" s="20"/>
      <c r="BO461" s="20"/>
      <c r="BP461" s="20"/>
      <c r="BQ461" s="20"/>
      <c r="BR461" s="20"/>
      <c r="BS461" s="20"/>
      <c r="BT461" s="20"/>
      <c r="BU461" s="20"/>
      <c r="BV461" s="20">
        <v>1</v>
      </c>
      <c r="BW461" s="20"/>
      <c r="BX461" s="20">
        <f ca="1">+BX461:EBI465</f>
        <v>0</v>
      </c>
    </row>
    <row r="462" spans="1:77" ht="33.75" customHeight="1" x14ac:dyDescent="0.25">
      <c r="A462" s="35">
        <v>43994</v>
      </c>
      <c r="B462" s="20" t="s">
        <v>219</v>
      </c>
      <c r="C462" s="20">
        <v>222772805</v>
      </c>
      <c r="D462" s="28" t="s">
        <v>842</v>
      </c>
      <c r="E462" s="28" t="s">
        <v>841</v>
      </c>
      <c r="F462" s="69">
        <v>3</v>
      </c>
      <c r="G462" s="41">
        <v>1</v>
      </c>
      <c r="H462" s="42">
        <v>1</v>
      </c>
      <c r="I462" s="35">
        <v>43994</v>
      </c>
      <c r="J462" s="47">
        <v>115</v>
      </c>
      <c r="K462" s="47">
        <v>76</v>
      </c>
      <c r="L462" s="47">
        <v>59</v>
      </c>
      <c r="M462" s="47">
        <v>1</v>
      </c>
      <c r="O462" s="47">
        <v>92</v>
      </c>
      <c r="P462" s="2">
        <v>2</v>
      </c>
      <c r="R462" s="47">
        <v>21</v>
      </c>
      <c r="S462" s="47">
        <v>37</v>
      </c>
      <c r="T462" s="2">
        <v>2</v>
      </c>
      <c r="BX462" s="46">
        <v>18.5</v>
      </c>
    </row>
    <row r="463" spans="1:77" ht="33.75" customHeight="1" x14ac:dyDescent="0.25">
      <c r="A463" s="14">
        <v>43990</v>
      </c>
      <c r="B463" s="2" t="s">
        <v>402</v>
      </c>
      <c r="C463" s="2"/>
      <c r="D463" s="18" t="s">
        <v>845</v>
      </c>
      <c r="E463" s="18" t="s">
        <v>844</v>
      </c>
      <c r="F463" s="47">
        <v>3</v>
      </c>
      <c r="G463" s="33">
        <v>2</v>
      </c>
      <c r="H463" s="15">
        <v>1</v>
      </c>
      <c r="I463" s="14">
        <v>43990</v>
      </c>
      <c r="J463" s="2">
        <v>110</v>
      </c>
      <c r="K463" s="2">
        <v>52</v>
      </c>
      <c r="L463" s="2">
        <v>96</v>
      </c>
      <c r="M463" s="2">
        <v>1</v>
      </c>
      <c r="N463" s="2"/>
      <c r="O463" s="2">
        <v>88</v>
      </c>
      <c r="P463" s="2">
        <v>2</v>
      </c>
      <c r="Q463" s="2"/>
      <c r="R463" s="2">
        <v>22</v>
      </c>
      <c r="S463" s="2">
        <v>36</v>
      </c>
      <c r="T463" s="2">
        <v>2</v>
      </c>
      <c r="U463" s="2">
        <v>21</v>
      </c>
      <c r="V463" s="2">
        <v>76</v>
      </c>
      <c r="W463" s="2">
        <v>0.72</v>
      </c>
      <c r="X463" s="2">
        <v>10.199999999999999</v>
      </c>
      <c r="Y463" s="2">
        <v>12.3</v>
      </c>
      <c r="Z463" s="2">
        <v>4.5</v>
      </c>
      <c r="AA463" s="2">
        <v>320000</v>
      </c>
      <c r="AB463" s="2">
        <v>50100</v>
      </c>
      <c r="AC463" s="2">
        <v>660</v>
      </c>
      <c r="AD463" s="2">
        <v>50</v>
      </c>
      <c r="AE463" s="2">
        <v>100</v>
      </c>
      <c r="AF463" s="2">
        <v>2910</v>
      </c>
      <c r="AG463" s="2">
        <v>1330</v>
      </c>
      <c r="AH463" s="2">
        <v>3.7</v>
      </c>
      <c r="AI463" s="2">
        <v>139</v>
      </c>
      <c r="AJ463" s="2">
        <v>104</v>
      </c>
      <c r="AK463" s="2"/>
      <c r="AL463" s="2">
        <v>40</v>
      </c>
      <c r="AM463" s="2"/>
      <c r="AN463" s="2"/>
      <c r="AO463" s="2"/>
      <c r="AP463" s="2">
        <v>30</v>
      </c>
      <c r="AQ463" s="2">
        <v>197</v>
      </c>
      <c r="AR463" s="2"/>
      <c r="AS463" s="2"/>
      <c r="AT463" s="2">
        <v>354</v>
      </c>
      <c r="AU463" s="2"/>
      <c r="AV463" s="2"/>
      <c r="AW463" s="17"/>
      <c r="AX463" s="2"/>
      <c r="AY463" s="2"/>
      <c r="AZ463" s="2"/>
      <c r="BA463" s="2"/>
      <c r="BB463" s="2">
        <v>7.48</v>
      </c>
      <c r="BC463" s="2">
        <v>26</v>
      </c>
      <c r="BD463" s="2">
        <v>19</v>
      </c>
      <c r="BE463" s="2">
        <v>48</v>
      </c>
      <c r="BF463" s="2"/>
    </row>
    <row r="464" spans="1:77" ht="33.75" customHeight="1" x14ac:dyDescent="0.25">
      <c r="A464" s="59">
        <v>43994</v>
      </c>
      <c r="B464" s="2" t="s">
        <v>402</v>
      </c>
      <c r="C464" s="2"/>
      <c r="D464" s="18" t="s">
        <v>845</v>
      </c>
      <c r="E464" s="18" t="s">
        <v>844</v>
      </c>
      <c r="F464" s="47">
        <v>3</v>
      </c>
      <c r="G464" s="33">
        <v>15</v>
      </c>
      <c r="H464" s="15">
        <v>1</v>
      </c>
      <c r="I464" s="14" t="s">
        <v>847</v>
      </c>
      <c r="J464" s="47">
        <v>113</v>
      </c>
      <c r="K464" s="47">
        <v>73</v>
      </c>
      <c r="L464" s="47">
        <v>82</v>
      </c>
      <c r="M464" s="47">
        <v>1</v>
      </c>
      <c r="O464" s="47">
        <v>91</v>
      </c>
      <c r="P464" s="2">
        <v>2</v>
      </c>
      <c r="R464" s="47">
        <v>22</v>
      </c>
      <c r="S464" s="47">
        <v>36.4</v>
      </c>
      <c r="T464" s="2">
        <v>2</v>
      </c>
    </row>
    <row r="465" spans="1:77" s="69" customFormat="1" ht="33.75" customHeight="1" x14ac:dyDescent="0.25">
      <c r="A465" s="35">
        <v>43990</v>
      </c>
      <c r="B465" s="20" t="s">
        <v>402</v>
      </c>
      <c r="C465" s="20">
        <v>2224570262</v>
      </c>
      <c r="D465" s="28" t="s">
        <v>849</v>
      </c>
      <c r="E465" s="28" t="s">
        <v>848</v>
      </c>
      <c r="F465" s="69">
        <v>3</v>
      </c>
      <c r="G465" s="41">
        <v>3</v>
      </c>
      <c r="H465" s="42">
        <v>1</v>
      </c>
      <c r="I465" s="35">
        <v>43990</v>
      </c>
      <c r="J465" s="20">
        <v>130</v>
      </c>
      <c r="K465" s="20">
        <v>83</v>
      </c>
      <c r="L465" s="20">
        <v>100</v>
      </c>
      <c r="M465" s="20">
        <v>1</v>
      </c>
      <c r="N465" s="20"/>
      <c r="O465" s="20">
        <v>92</v>
      </c>
      <c r="P465" s="20">
        <v>2</v>
      </c>
      <c r="Q465" s="20"/>
      <c r="R465" s="20">
        <v>22</v>
      </c>
      <c r="S465" s="20">
        <v>37.5</v>
      </c>
      <c r="T465" s="20">
        <v>2</v>
      </c>
      <c r="U465" s="20">
        <v>35</v>
      </c>
      <c r="V465" s="20">
        <v>77</v>
      </c>
      <c r="W465" s="20">
        <v>0.57999999999999996</v>
      </c>
      <c r="X465" s="20">
        <v>16</v>
      </c>
      <c r="Y465" s="20">
        <v>12</v>
      </c>
      <c r="Z465" s="20">
        <v>4.2</v>
      </c>
      <c r="AA465" s="20">
        <v>225000</v>
      </c>
      <c r="AB465" s="20">
        <v>6000</v>
      </c>
      <c r="AC465" s="20">
        <v>480</v>
      </c>
      <c r="AD465" s="20">
        <v>60</v>
      </c>
      <c r="AE465" s="20">
        <v>60</v>
      </c>
      <c r="AF465" s="20">
        <v>3840</v>
      </c>
      <c r="AG465" s="20">
        <v>1560</v>
      </c>
      <c r="AH465" s="20">
        <v>3.2</v>
      </c>
      <c r="AI465" s="20">
        <v>138</v>
      </c>
      <c r="AJ465" s="20">
        <v>105</v>
      </c>
      <c r="AK465" s="20"/>
      <c r="AL465" s="20">
        <v>32</v>
      </c>
      <c r="AM465" s="20"/>
      <c r="AN465" s="20"/>
      <c r="AO465" s="20"/>
      <c r="AP465" s="20">
        <v>30</v>
      </c>
      <c r="AQ465" s="20">
        <v>1400</v>
      </c>
      <c r="AR465" s="20"/>
      <c r="AS465" s="20"/>
      <c r="AT465" s="20">
        <v>288</v>
      </c>
      <c r="AU465" s="20"/>
      <c r="AV465" s="20"/>
      <c r="AW465" s="43"/>
      <c r="AX465" s="20"/>
      <c r="AY465" s="20"/>
      <c r="AZ465" s="20"/>
      <c r="BA465" s="20"/>
      <c r="BB465" s="20">
        <v>7.47</v>
      </c>
      <c r="BC465" s="20">
        <v>31</v>
      </c>
      <c r="BD465" s="20">
        <v>22</v>
      </c>
      <c r="BE465" s="20">
        <v>74</v>
      </c>
      <c r="BF465" s="20"/>
      <c r="BG465" s="20"/>
      <c r="BH465" s="20"/>
      <c r="BI465" s="20"/>
      <c r="BJ465" s="20"/>
      <c r="BK465" s="20"/>
      <c r="BL465" s="20"/>
      <c r="BM465" s="20"/>
      <c r="BN465" s="20"/>
      <c r="BO465" s="20"/>
      <c r="BP465" s="20"/>
      <c r="BQ465" s="20"/>
      <c r="BR465" s="20"/>
      <c r="BS465" s="20"/>
      <c r="BT465" s="20"/>
      <c r="BU465" s="20"/>
      <c r="BV465" s="20">
        <v>2</v>
      </c>
      <c r="BW465" s="20"/>
      <c r="BX465" s="20">
        <v>15.8</v>
      </c>
      <c r="BY465" s="20"/>
    </row>
    <row r="466" spans="1:77" ht="33.75" customHeight="1" x14ac:dyDescent="0.25">
      <c r="A466" s="14">
        <v>43994</v>
      </c>
      <c r="B466" s="2" t="s">
        <v>402</v>
      </c>
      <c r="C466" s="2">
        <v>2224570263</v>
      </c>
      <c r="D466" s="18" t="s">
        <v>849</v>
      </c>
      <c r="E466" s="18" t="s">
        <v>848</v>
      </c>
      <c r="F466" s="47">
        <v>3</v>
      </c>
      <c r="G466" s="47">
        <v>15</v>
      </c>
      <c r="H466" s="47">
        <v>1</v>
      </c>
      <c r="I466" s="14">
        <v>43994</v>
      </c>
      <c r="J466" s="47">
        <v>147</v>
      </c>
      <c r="K466" s="47">
        <v>83</v>
      </c>
      <c r="L466" s="47">
        <v>74</v>
      </c>
      <c r="M466" s="47">
        <v>1</v>
      </c>
      <c r="O466" s="47">
        <v>91</v>
      </c>
      <c r="P466" s="2">
        <v>2</v>
      </c>
      <c r="R466" s="47">
        <v>21</v>
      </c>
      <c r="S466" s="47">
        <v>37</v>
      </c>
      <c r="T466" s="2">
        <v>2</v>
      </c>
    </row>
    <row r="467" spans="1:77" ht="33.75" customHeight="1" x14ac:dyDescent="0.25">
      <c r="A467" s="35">
        <v>43995</v>
      </c>
      <c r="B467" s="20" t="s">
        <v>851</v>
      </c>
      <c r="C467" s="20">
        <v>225255418</v>
      </c>
      <c r="D467" s="28" t="s">
        <v>853</v>
      </c>
      <c r="E467" s="28" t="s">
        <v>852</v>
      </c>
      <c r="F467" s="69">
        <v>2</v>
      </c>
      <c r="G467" s="41">
        <v>2</v>
      </c>
      <c r="H467" s="42">
        <v>1</v>
      </c>
      <c r="I467" s="35">
        <v>43995</v>
      </c>
      <c r="J467" s="20">
        <v>110</v>
      </c>
      <c r="K467" s="20">
        <v>70</v>
      </c>
      <c r="L467" s="20">
        <v>115</v>
      </c>
      <c r="M467" s="20">
        <v>1</v>
      </c>
      <c r="N467" s="20"/>
      <c r="O467" s="20">
        <v>59</v>
      </c>
      <c r="P467" s="20">
        <v>2</v>
      </c>
      <c r="Q467" s="20">
        <v>10</v>
      </c>
      <c r="R467" s="20">
        <v>36</v>
      </c>
      <c r="S467" s="20">
        <v>36.799999999999997</v>
      </c>
      <c r="T467" s="2">
        <v>2</v>
      </c>
    </row>
    <row r="468" spans="1:77" s="71" customFormat="1" ht="33.75" customHeight="1" x14ac:dyDescent="0.25">
      <c r="A468" s="39">
        <v>43998</v>
      </c>
      <c r="B468" s="21" t="s">
        <v>428</v>
      </c>
      <c r="C468" s="21">
        <v>2229020042</v>
      </c>
      <c r="D468" s="29" t="s">
        <v>857</v>
      </c>
      <c r="E468" s="29" t="s">
        <v>856</v>
      </c>
      <c r="F468" s="71">
        <v>3</v>
      </c>
      <c r="G468" s="37">
        <v>2</v>
      </c>
      <c r="H468" s="38">
        <v>1</v>
      </c>
      <c r="I468" s="39">
        <v>43998</v>
      </c>
      <c r="J468" s="21">
        <v>115</v>
      </c>
      <c r="K468" s="21">
        <v>78</v>
      </c>
      <c r="L468" s="21">
        <v>84</v>
      </c>
      <c r="M468" s="21">
        <v>1</v>
      </c>
      <c r="N468" s="21"/>
      <c r="O468" s="21">
        <v>84</v>
      </c>
      <c r="P468" s="21">
        <v>2</v>
      </c>
      <c r="Q468" s="21"/>
      <c r="R468" s="21">
        <v>27</v>
      </c>
      <c r="S468" s="21">
        <v>36</v>
      </c>
      <c r="T468" s="21">
        <v>2</v>
      </c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  <c r="AU468" s="21"/>
      <c r="AV468" s="21"/>
      <c r="AW468" s="40"/>
      <c r="AX468" s="21"/>
      <c r="AY468" s="21"/>
      <c r="AZ468" s="21"/>
      <c r="BA468" s="21"/>
      <c r="BB468" s="21">
        <v>7.41</v>
      </c>
      <c r="BC468" s="21">
        <v>23</v>
      </c>
      <c r="BD468" s="21">
        <v>14</v>
      </c>
      <c r="BE468" s="21">
        <v>64</v>
      </c>
      <c r="BF468" s="21"/>
      <c r="BG468" s="21"/>
      <c r="BH468" s="21"/>
      <c r="BI468" s="21"/>
      <c r="BJ468" s="21"/>
      <c r="BK468" s="21"/>
      <c r="BL468" s="21"/>
      <c r="BM468" s="21"/>
      <c r="BN468" s="21"/>
      <c r="BO468" s="21"/>
      <c r="BP468" s="21"/>
      <c r="BQ468" s="21"/>
      <c r="BR468" s="21"/>
      <c r="BS468" s="21"/>
      <c r="BT468" s="21"/>
      <c r="BU468" s="21"/>
      <c r="BV468" s="21">
        <v>1</v>
      </c>
      <c r="BW468" s="21"/>
      <c r="BX468" s="21"/>
    </row>
    <row r="469" spans="1:77" s="71" customFormat="1" ht="33.75" customHeight="1" x14ac:dyDescent="0.25">
      <c r="A469" s="39">
        <v>43952</v>
      </c>
      <c r="B469" s="21" t="s">
        <v>858</v>
      </c>
      <c r="C469" s="21">
        <v>2228772700</v>
      </c>
      <c r="D469" s="29" t="s">
        <v>860</v>
      </c>
      <c r="E469" s="29" t="s">
        <v>859</v>
      </c>
      <c r="F469" s="21">
        <v>2</v>
      </c>
      <c r="G469" s="21">
        <v>11</v>
      </c>
      <c r="H469" s="21">
        <v>2</v>
      </c>
      <c r="I469" s="39">
        <v>43952</v>
      </c>
      <c r="J469" s="21">
        <v>120</v>
      </c>
      <c r="K469" s="21">
        <v>80</v>
      </c>
      <c r="L469" s="21">
        <v>96</v>
      </c>
      <c r="M469" s="21">
        <v>1</v>
      </c>
      <c r="N469" s="21">
        <v>87</v>
      </c>
      <c r="O469" s="21">
        <v>45</v>
      </c>
      <c r="P469" s="21"/>
      <c r="Q469" s="21"/>
      <c r="R469" s="21">
        <v>20</v>
      </c>
      <c r="S469" s="21">
        <v>37</v>
      </c>
      <c r="T469" s="21">
        <v>1</v>
      </c>
      <c r="U469" s="21">
        <v>32.1</v>
      </c>
      <c r="V469" s="21">
        <v>126</v>
      </c>
      <c r="W469" s="21">
        <v>0.61</v>
      </c>
      <c r="X469" s="21">
        <v>15</v>
      </c>
      <c r="Y469" s="21">
        <v>14</v>
      </c>
      <c r="Z469" s="21">
        <v>4.78</v>
      </c>
      <c r="AA469" s="21" t="s">
        <v>681</v>
      </c>
      <c r="AB469" s="21">
        <v>4100</v>
      </c>
      <c r="AC469" s="21">
        <v>1020</v>
      </c>
      <c r="AD469" s="21"/>
      <c r="AE469" s="21">
        <v>0</v>
      </c>
      <c r="AF469" s="21">
        <v>730</v>
      </c>
      <c r="AG469" s="21">
        <v>610</v>
      </c>
      <c r="AH469" s="21">
        <v>3.7</v>
      </c>
      <c r="AI469" s="21">
        <v>139</v>
      </c>
      <c r="AJ469" s="21">
        <v>104</v>
      </c>
      <c r="AK469" s="21"/>
      <c r="AL469" s="21">
        <v>0</v>
      </c>
      <c r="AM469" s="21"/>
      <c r="AN469" s="21"/>
      <c r="AO469" s="21"/>
      <c r="AP469" s="21"/>
      <c r="AQ469" s="21">
        <v>459</v>
      </c>
      <c r="AR469" s="21"/>
      <c r="AS469" s="21"/>
      <c r="AT469" s="21">
        <v>291</v>
      </c>
      <c r="AU469" s="21"/>
      <c r="AV469" s="21"/>
      <c r="AW469" s="40"/>
      <c r="AX469" s="21"/>
      <c r="AY469" s="21"/>
      <c r="AZ469" s="21"/>
      <c r="BA469" s="21"/>
      <c r="BB469" s="21">
        <v>7.4</v>
      </c>
      <c r="BC469" s="21">
        <v>26</v>
      </c>
      <c r="BD469" s="21">
        <v>16.100000000000001</v>
      </c>
      <c r="BE469" s="21">
        <v>60</v>
      </c>
      <c r="BF469" s="21"/>
      <c r="BG469" s="21"/>
      <c r="BH469" s="21"/>
      <c r="BI469" s="21"/>
      <c r="BJ469" s="21"/>
      <c r="BK469" s="21"/>
      <c r="BL469" s="21"/>
      <c r="BM469" s="21"/>
      <c r="BN469" s="21"/>
      <c r="BO469" s="21"/>
      <c r="BP469" s="21"/>
      <c r="BQ469" s="21"/>
      <c r="BR469" s="21"/>
      <c r="BS469" s="21">
        <v>2</v>
      </c>
      <c r="BT469" s="21">
        <v>2</v>
      </c>
      <c r="BU469" s="21">
        <v>1</v>
      </c>
      <c r="BV469" s="21">
        <v>2</v>
      </c>
      <c r="BW469" s="21"/>
      <c r="BX469" s="71">
        <v>16.2</v>
      </c>
    </row>
    <row r="470" spans="1:77" s="71" customFormat="1" ht="33.75" customHeight="1" x14ac:dyDescent="0.25">
      <c r="A470" s="39">
        <v>43956</v>
      </c>
      <c r="B470" s="21" t="s">
        <v>858</v>
      </c>
      <c r="C470" s="21">
        <v>2228772700</v>
      </c>
      <c r="D470" s="29" t="s">
        <v>860</v>
      </c>
      <c r="E470" s="29" t="s">
        <v>859</v>
      </c>
      <c r="F470" s="21">
        <v>3</v>
      </c>
      <c r="G470" s="21">
        <v>2</v>
      </c>
      <c r="H470" s="21">
        <v>1</v>
      </c>
      <c r="I470" s="39">
        <v>43956</v>
      </c>
      <c r="J470" s="21">
        <v>120</v>
      </c>
      <c r="K470" s="21">
        <v>60</v>
      </c>
      <c r="L470" s="21">
        <v>70</v>
      </c>
      <c r="M470" s="21">
        <v>1</v>
      </c>
      <c r="N470" s="21">
        <v>85</v>
      </c>
      <c r="O470" s="21"/>
      <c r="P470" s="21">
        <v>2</v>
      </c>
      <c r="Q470" s="21"/>
      <c r="R470" s="21">
        <v>22</v>
      </c>
      <c r="S470" s="21">
        <v>37</v>
      </c>
      <c r="T470" s="21">
        <v>2</v>
      </c>
      <c r="U470" s="21">
        <v>24.6</v>
      </c>
      <c r="V470" s="21">
        <v>119</v>
      </c>
      <c r="W470" s="21">
        <v>0.44</v>
      </c>
      <c r="X470" s="21">
        <v>11.5</v>
      </c>
      <c r="Y470" s="21">
        <v>12.1</v>
      </c>
      <c r="Z470" s="21">
        <v>4.2699999999999996</v>
      </c>
      <c r="AA470" s="21">
        <v>221000</v>
      </c>
      <c r="AB470" s="21">
        <v>11400</v>
      </c>
      <c r="AC470" s="21">
        <v>910</v>
      </c>
      <c r="AD470" s="21">
        <v>0</v>
      </c>
      <c r="AE470" s="21">
        <v>110</v>
      </c>
      <c r="AF470" s="21">
        <v>9010</v>
      </c>
      <c r="AG470" s="21">
        <v>910</v>
      </c>
      <c r="AH470" s="21">
        <v>4.4000000000000004</v>
      </c>
      <c r="AI470" s="21">
        <v>137</v>
      </c>
      <c r="AJ470" s="21">
        <v>97</v>
      </c>
      <c r="AK470" s="21"/>
      <c r="AL470" s="21">
        <v>54</v>
      </c>
      <c r="AM470" s="21"/>
      <c r="AN470" s="21"/>
      <c r="AO470" s="21"/>
      <c r="AP470" s="21">
        <v>37</v>
      </c>
      <c r="AQ470" s="21"/>
      <c r="AR470" s="21"/>
      <c r="AS470" s="21"/>
      <c r="AT470" s="21">
        <v>340</v>
      </c>
      <c r="AU470" s="21"/>
      <c r="AV470" s="21"/>
      <c r="AW470" s="21"/>
      <c r="AX470" s="21"/>
      <c r="AY470" s="21"/>
      <c r="AZ470" s="21"/>
      <c r="BA470" s="21"/>
      <c r="BB470" s="21"/>
      <c r="BC470" s="21"/>
      <c r="BD470" s="21"/>
      <c r="BE470" s="21"/>
      <c r="BF470" s="21"/>
      <c r="BG470" s="21"/>
      <c r="BH470" s="21"/>
      <c r="BI470" s="21"/>
      <c r="BJ470" s="21"/>
      <c r="BK470" s="21">
        <v>4</v>
      </c>
      <c r="BL470" s="21">
        <v>4</v>
      </c>
      <c r="BM470" s="21">
        <v>4</v>
      </c>
      <c r="BN470" s="21">
        <v>4</v>
      </c>
      <c r="BO470" s="21">
        <v>4</v>
      </c>
      <c r="BP470" s="21">
        <v>4</v>
      </c>
      <c r="BQ470" s="21">
        <v>4</v>
      </c>
      <c r="BR470" s="21">
        <v>4</v>
      </c>
      <c r="BS470" s="21"/>
      <c r="BT470" s="21"/>
      <c r="BU470" s="21"/>
      <c r="BV470" s="21"/>
      <c r="BW470" s="21"/>
    </row>
    <row r="471" spans="1:77" s="71" customFormat="1" ht="33.75" customHeight="1" x14ac:dyDescent="0.25">
      <c r="A471" s="39">
        <v>43960</v>
      </c>
      <c r="B471" s="21" t="s">
        <v>858</v>
      </c>
      <c r="C471" s="21">
        <v>2228772700</v>
      </c>
      <c r="D471" s="29" t="s">
        <v>860</v>
      </c>
      <c r="E471" s="29" t="s">
        <v>859</v>
      </c>
      <c r="F471" s="21">
        <v>3</v>
      </c>
      <c r="G471" s="21">
        <v>2</v>
      </c>
      <c r="H471" s="21">
        <v>1</v>
      </c>
      <c r="I471" s="39">
        <v>43960</v>
      </c>
      <c r="J471" s="21">
        <v>112</v>
      </c>
      <c r="K471" s="21">
        <v>69</v>
      </c>
      <c r="L471" s="21">
        <v>75</v>
      </c>
      <c r="M471" s="21">
        <v>1</v>
      </c>
      <c r="N471" s="21"/>
      <c r="O471" s="21"/>
      <c r="P471" s="21">
        <v>2</v>
      </c>
      <c r="Q471" s="21"/>
      <c r="R471" s="21">
        <v>20</v>
      </c>
      <c r="S471" s="21">
        <v>36.5</v>
      </c>
      <c r="T471" s="21">
        <v>2</v>
      </c>
      <c r="U471" s="21">
        <v>22</v>
      </c>
      <c r="V471" s="21">
        <v>208</v>
      </c>
      <c r="W471" s="21">
        <v>0.59</v>
      </c>
      <c r="X471" s="21">
        <v>10.3</v>
      </c>
      <c r="Y471" s="21">
        <v>14.4</v>
      </c>
      <c r="Z471" s="21">
        <v>4.76</v>
      </c>
      <c r="AA471" s="21">
        <v>337000</v>
      </c>
      <c r="AB471" s="21">
        <v>9500</v>
      </c>
      <c r="AC471" s="21">
        <v>570</v>
      </c>
      <c r="AD471" s="21">
        <v>100</v>
      </c>
      <c r="AE471" s="21">
        <v>0</v>
      </c>
      <c r="AF471" s="21">
        <v>7410</v>
      </c>
      <c r="AG471" s="21">
        <v>1330</v>
      </c>
      <c r="AH471" s="21">
        <v>3.2</v>
      </c>
      <c r="AI471" s="21">
        <v>135</v>
      </c>
      <c r="AJ471" s="21">
        <v>99</v>
      </c>
      <c r="AK471" s="21"/>
      <c r="AL471" s="21">
        <v>17</v>
      </c>
      <c r="AM471" s="21"/>
      <c r="AN471" s="21"/>
      <c r="AO471" s="21"/>
      <c r="AP471" s="21">
        <v>23</v>
      </c>
      <c r="AQ471" s="21"/>
      <c r="AR471" s="21"/>
      <c r="AS471" s="21"/>
      <c r="AT471" s="21">
        <v>375</v>
      </c>
      <c r="AU471" s="21"/>
      <c r="AV471" s="21"/>
      <c r="AW471" s="21"/>
      <c r="AX471" s="21"/>
      <c r="AY471" s="21"/>
      <c r="AZ471" s="21"/>
      <c r="BA471" s="21"/>
      <c r="BB471" s="21"/>
      <c r="BC471" s="21"/>
      <c r="BD471" s="21"/>
      <c r="BE471" s="21"/>
      <c r="BF471" s="21"/>
      <c r="BG471" s="21"/>
      <c r="BH471" s="21"/>
      <c r="BI471" s="21"/>
      <c r="BJ471" s="21"/>
      <c r="BK471" s="21">
        <v>4</v>
      </c>
      <c r="BL471" s="21">
        <v>4</v>
      </c>
      <c r="BM471" s="21">
        <v>4</v>
      </c>
      <c r="BN471" s="21">
        <v>4</v>
      </c>
      <c r="BO471" s="21">
        <v>4</v>
      </c>
      <c r="BP471" s="21">
        <v>4</v>
      </c>
      <c r="BQ471" s="21">
        <v>4</v>
      </c>
      <c r="BR471" s="21">
        <v>4</v>
      </c>
      <c r="BS471" s="21"/>
      <c r="BT471" s="21"/>
      <c r="BU471" s="21"/>
      <c r="BV471" s="21"/>
      <c r="BW471" s="21"/>
    </row>
    <row r="472" spans="1:77" s="71" customFormat="1" ht="33.75" customHeight="1" x14ac:dyDescent="0.25">
      <c r="A472" s="39">
        <v>43963</v>
      </c>
      <c r="B472" s="21" t="s">
        <v>858</v>
      </c>
      <c r="C472" s="21">
        <v>2228772700</v>
      </c>
      <c r="D472" s="29" t="s">
        <v>860</v>
      </c>
      <c r="E472" s="29" t="s">
        <v>859</v>
      </c>
      <c r="F472" s="21">
        <v>3</v>
      </c>
      <c r="G472" s="21">
        <v>3</v>
      </c>
      <c r="H472" s="21">
        <v>1</v>
      </c>
      <c r="I472" s="39">
        <v>43963</v>
      </c>
      <c r="J472" s="21">
        <v>106</v>
      </c>
      <c r="K472" s="21">
        <v>88</v>
      </c>
      <c r="L472" s="21">
        <v>85</v>
      </c>
      <c r="M472" s="21">
        <v>1</v>
      </c>
      <c r="N472" s="21"/>
      <c r="O472" s="21">
        <v>92</v>
      </c>
      <c r="P472" s="21">
        <v>2</v>
      </c>
      <c r="Q472" s="21"/>
      <c r="R472" s="21">
        <v>20</v>
      </c>
      <c r="S472" s="21">
        <v>36</v>
      </c>
      <c r="T472" s="21">
        <v>2</v>
      </c>
      <c r="U472" s="21">
        <v>4</v>
      </c>
      <c r="V472" s="21">
        <v>191</v>
      </c>
      <c r="W472" s="21">
        <v>0.45</v>
      </c>
      <c r="X472" s="21">
        <v>1.8</v>
      </c>
      <c r="Y472" s="21">
        <v>11.8</v>
      </c>
      <c r="Z472" s="21">
        <v>4.5999999999999996</v>
      </c>
      <c r="AA472" s="21">
        <v>444000</v>
      </c>
      <c r="AB472" s="21">
        <v>8700</v>
      </c>
      <c r="AC472" s="21">
        <v>530</v>
      </c>
      <c r="AD472" s="21">
        <v>90</v>
      </c>
      <c r="AE472" s="21">
        <v>0</v>
      </c>
      <c r="AF472" s="21">
        <v>7222</v>
      </c>
      <c r="AG472" s="21">
        <v>960</v>
      </c>
      <c r="AH472" s="21">
        <v>2.4</v>
      </c>
      <c r="AI472" s="21">
        <v>138</v>
      </c>
      <c r="AJ472" s="21">
        <v>102</v>
      </c>
      <c r="AK472" s="21">
        <v>7.7</v>
      </c>
      <c r="AL472" s="21">
        <v>31</v>
      </c>
      <c r="AM472" s="21">
        <v>65</v>
      </c>
      <c r="AN472" s="21"/>
      <c r="AO472" s="21"/>
      <c r="AP472" s="21">
        <v>24</v>
      </c>
      <c r="AQ472" s="21"/>
      <c r="AR472" s="21"/>
      <c r="AS472" s="21"/>
      <c r="AT472" s="21">
        <v>267</v>
      </c>
      <c r="AU472" s="21"/>
      <c r="AV472" s="21"/>
      <c r="AW472" s="21"/>
      <c r="AX472" s="21"/>
      <c r="AY472" s="21"/>
      <c r="AZ472" s="21"/>
      <c r="BA472" s="21"/>
      <c r="BB472" s="21"/>
      <c r="BC472" s="21"/>
      <c r="BD472" s="21"/>
      <c r="BE472" s="21"/>
      <c r="BF472" s="21"/>
      <c r="BG472" s="21"/>
      <c r="BH472" s="21"/>
      <c r="BI472" s="21"/>
      <c r="BJ472" s="21"/>
      <c r="BK472" s="21">
        <v>4</v>
      </c>
      <c r="BL472" s="21">
        <v>4</v>
      </c>
      <c r="BM472" s="21">
        <v>4</v>
      </c>
      <c r="BN472" s="21">
        <v>4</v>
      </c>
      <c r="BO472" s="21">
        <v>4</v>
      </c>
      <c r="BP472" s="21">
        <v>4</v>
      </c>
      <c r="BQ472" s="21">
        <v>4</v>
      </c>
      <c r="BR472" s="21">
        <v>4</v>
      </c>
      <c r="BS472" s="21"/>
      <c r="BT472" s="21"/>
      <c r="BU472" s="21"/>
      <c r="BV472" s="21"/>
      <c r="BW472" s="21"/>
    </row>
    <row r="473" spans="1:77" s="71" customFormat="1" ht="33.75" customHeight="1" x14ac:dyDescent="0.25">
      <c r="A473" s="39">
        <v>43964</v>
      </c>
      <c r="B473" s="21" t="s">
        <v>858</v>
      </c>
      <c r="C473" s="21">
        <v>2228772700</v>
      </c>
      <c r="D473" s="29" t="s">
        <v>860</v>
      </c>
      <c r="E473" s="29" t="s">
        <v>859</v>
      </c>
      <c r="F473" s="21">
        <v>3</v>
      </c>
      <c r="G473" s="21">
        <v>3</v>
      </c>
      <c r="H473" s="21">
        <v>1</v>
      </c>
      <c r="I473" s="39">
        <v>43964</v>
      </c>
      <c r="J473" s="21">
        <v>134</v>
      </c>
      <c r="K473" s="21">
        <v>94</v>
      </c>
      <c r="L473" s="21">
        <v>102</v>
      </c>
      <c r="M473" s="21">
        <v>1</v>
      </c>
      <c r="N473" s="21"/>
      <c r="O473" s="21">
        <v>88</v>
      </c>
      <c r="P473" s="21">
        <v>2</v>
      </c>
      <c r="Q473" s="21"/>
      <c r="R473" s="21">
        <v>22</v>
      </c>
      <c r="S473" s="21">
        <v>36.9</v>
      </c>
      <c r="T473" s="21">
        <v>2</v>
      </c>
      <c r="U473" s="21">
        <v>28</v>
      </c>
      <c r="V473" s="21">
        <v>98</v>
      </c>
      <c r="W473" s="21">
        <v>0.92</v>
      </c>
      <c r="X473" s="21">
        <v>13</v>
      </c>
      <c r="Y473" s="21">
        <v>15.4</v>
      </c>
      <c r="Z473" s="21">
        <v>5.2</v>
      </c>
      <c r="AA473" s="21">
        <v>204000</v>
      </c>
      <c r="AB473" s="21">
        <v>5700</v>
      </c>
      <c r="AC473" s="21">
        <v>740</v>
      </c>
      <c r="AD473" s="21">
        <v>0</v>
      </c>
      <c r="AE473" s="21">
        <v>0</v>
      </c>
      <c r="AF473" s="21">
        <v>3760</v>
      </c>
      <c r="AG473" s="21">
        <v>1140</v>
      </c>
      <c r="AH473" s="21">
        <v>3.9</v>
      </c>
      <c r="AI473" s="21">
        <v>134</v>
      </c>
      <c r="AJ473" s="21">
        <v>103</v>
      </c>
      <c r="AK473" s="21"/>
      <c r="AL473" s="21">
        <v>26</v>
      </c>
      <c r="AM473" s="21"/>
      <c r="AN473" s="21"/>
      <c r="AO473" s="21"/>
      <c r="AP473" s="21">
        <v>23</v>
      </c>
      <c r="AQ473" s="21">
        <v>423</v>
      </c>
      <c r="AR473" s="21"/>
      <c r="AS473" s="21"/>
      <c r="AT473" s="21">
        <v>184</v>
      </c>
      <c r="AU473" s="21"/>
      <c r="AV473" s="21"/>
      <c r="AW473" s="21"/>
      <c r="AX473" s="21"/>
      <c r="AY473" s="21"/>
      <c r="AZ473" s="21"/>
      <c r="BA473" s="21"/>
      <c r="BB473" s="21">
        <v>7.4</v>
      </c>
      <c r="BC473" s="21">
        <v>34</v>
      </c>
      <c r="BD473" s="21">
        <v>21</v>
      </c>
      <c r="BE473" s="21">
        <v>67</v>
      </c>
      <c r="BF473" s="21"/>
      <c r="BG473" s="21"/>
      <c r="BH473" s="21"/>
      <c r="BI473" s="21"/>
      <c r="BJ473" s="21"/>
      <c r="BK473" s="21">
        <v>4</v>
      </c>
      <c r="BL473" s="21">
        <v>4</v>
      </c>
      <c r="BM473" s="21">
        <v>4</v>
      </c>
      <c r="BN473" s="21">
        <v>4</v>
      </c>
      <c r="BO473" s="21">
        <v>4</v>
      </c>
      <c r="BP473" s="21">
        <v>4</v>
      </c>
      <c r="BQ473" s="21">
        <v>4</v>
      </c>
      <c r="BR473" s="21">
        <v>4</v>
      </c>
      <c r="BS473" s="21"/>
      <c r="BT473" s="21"/>
      <c r="BU473" s="21"/>
      <c r="BV473" s="21"/>
      <c r="BW473" s="21"/>
    </row>
    <row r="474" spans="1:77" s="71" customFormat="1" ht="33.75" customHeight="1" x14ac:dyDescent="0.25">
      <c r="A474" s="39">
        <v>43966</v>
      </c>
      <c r="B474" s="21" t="s">
        <v>858</v>
      </c>
      <c r="C474" s="21">
        <v>2228772700</v>
      </c>
      <c r="D474" s="29" t="s">
        <v>860</v>
      </c>
      <c r="E474" s="29" t="s">
        <v>859</v>
      </c>
      <c r="F474" s="29">
        <v>3</v>
      </c>
      <c r="G474" s="21">
        <v>1</v>
      </c>
      <c r="H474" s="21">
        <v>1</v>
      </c>
      <c r="I474" s="39">
        <v>43966</v>
      </c>
      <c r="J474" s="21">
        <v>97</v>
      </c>
      <c r="K474" s="21">
        <v>62</v>
      </c>
      <c r="L474" s="21">
        <v>96</v>
      </c>
      <c r="M474" s="21">
        <v>1</v>
      </c>
      <c r="N474" s="21">
        <v>98</v>
      </c>
      <c r="O474" s="21"/>
      <c r="P474" s="21">
        <v>2</v>
      </c>
      <c r="Q474" s="21">
        <v>2</v>
      </c>
      <c r="R474" s="21">
        <v>24</v>
      </c>
      <c r="S474" s="21">
        <v>36.700000000000003</v>
      </c>
      <c r="T474" s="21">
        <v>2</v>
      </c>
      <c r="U474" s="21">
        <v>29</v>
      </c>
      <c r="V474" s="21">
        <v>127</v>
      </c>
      <c r="W474" s="21">
        <v>0.78</v>
      </c>
      <c r="X474" s="21">
        <v>13</v>
      </c>
      <c r="Y474" s="21">
        <v>13.9</v>
      </c>
      <c r="Z474" s="21">
        <v>4.8</v>
      </c>
      <c r="AA474" s="21">
        <v>190000</v>
      </c>
      <c r="AB474" s="21">
        <v>12600</v>
      </c>
      <c r="AC474" s="21">
        <v>1010</v>
      </c>
      <c r="AD474" s="21">
        <v>0</v>
      </c>
      <c r="AE474" s="21">
        <v>0</v>
      </c>
      <c r="AF474" s="21">
        <v>10460</v>
      </c>
      <c r="AG474" s="21">
        <v>1010</v>
      </c>
      <c r="AH474" s="21">
        <v>3.4</v>
      </c>
      <c r="AI474" s="21">
        <v>132</v>
      </c>
      <c r="AJ474" s="21">
        <v>100</v>
      </c>
      <c r="AK474" s="21"/>
      <c r="AL474" s="21">
        <v>27</v>
      </c>
      <c r="AM474" s="21"/>
      <c r="AN474" s="21"/>
      <c r="AO474" s="21"/>
      <c r="AP474" s="21">
        <v>30</v>
      </c>
      <c r="AQ474" s="21"/>
      <c r="AR474" s="21"/>
      <c r="AS474" s="21"/>
      <c r="AT474" s="21">
        <v>227</v>
      </c>
      <c r="AU474" s="21"/>
      <c r="AV474" s="21"/>
      <c r="AW474" s="21"/>
      <c r="AX474" s="21"/>
      <c r="AY474" s="21"/>
      <c r="AZ474" s="21"/>
      <c r="BA474" s="21"/>
      <c r="BB474" s="21">
        <v>7.47</v>
      </c>
      <c r="BC474" s="21">
        <v>24</v>
      </c>
      <c r="BD474" s="21">
        <v>17.5</v>
      </c>
      <c r="BE474" s="21">
        <v>147</v>
      </c>
      <c r="BF474" s="21"/>
      <c r="BG474" s="21"/>
      <c r="BH474" s="21"/>
      <c r="BI474" s="21"/>
      <c r="BJ474" s="21"/>
      <c r="BK474" s="21">
        <v>4</v>
      </c>
      <c r="BL474" s="21">
        <v>4</v>
      </c>
      <c r="BM474" s="21">
        <v>4</v>
      </c>
      <c r="BN474" s="21">
        <v>4</v>
      </c>
      <c r="BO474" s="21">
        <v>4</v>
      </c>
      <c r="BP474" s="21">
        <v>4</v>
      </c>
      <c r="BQ474" s="21">
        <v>4</v>
      </c>
      <c r="BR474" s="21">
        <v>4</v>
      </c>
      <c r="BS474" s="21"/>
      <c r="BT474" s="21"/>
      <c r="BU474" s="21"/>
      <c r="BV474" s="21"/>
      <c r="BW474" s="21"/>
    </row>
    <row r="475" spans="1:77" s="71" customFormat="1" ht="33.75" customHeight="1" x14ac:dyDescent="0.25">
      <c r="A475" s="39">
        <v>43968</v>
      </c>
      <c r="B475" s="21" t="s">
        <v>858</v>
      </c>
      <c r="C475" s="21">
        <v>2228772700</v>
      </c>
      <c r="D475" s="29" t="s">
        <v>860</v>
      </c>
      <c r="E475" s="29" t="s">
        <v>859</v>
      </c>
      <c r="F475" s="21">
        <v>3</v>
      </c>
      <c r="G475" s="21">
        <v>11</v>
      </c>
      <c r="H475" s="21">
        <v>1</v>
      </c>
      <c r="I475" s="39">
        <v>43968</v>
      </c>
      <c r="J475" s="21">
        <v>125</v>
      </c>
      <c r="K475" s="21">
        <v>87</v>
      </c>
      <c r="L475" s="21">
        <v>120</v>
      </c>
      <c r="M475" s="21">
        <v>1</v>
      </c>
      <c r="N475" s="21">
        <v>87</v>
      </c>
      <c r="O475" s="21"/>
      <c r="P475" s="21">
        <v>2</v>
      </c>
      <c r="Q475" s="21">
        <v>4</v>
      </c>
      <c r="R475" s="21">
        <v>26</v>
      </c>
      <c r="S475" s="21">
        <v>36.5</v>
      </c>
      <c r="T475" s="21">
        <v>2</v>
      </c>
      <c r="U475" s="21">
        <v>24</v>
      </c>
      <c r="V475" s="21">
        <v>108</v>
      </c>
      <c r="W475" s="21">
        <v>0.72</v>
      </c>
      <c r="X475" s="21">
        <v>11</v>
      </c>
      <c r="Y475" s="21">
        <v>15</v>
      </c>
      <c r="Z475" s="21">
        <v>5.4</v>
      </c>
      <c r="AA475" s="21">
        <v>244000</v>
      </c>
      <c r="AB475" s="21">
        <v>6600</v>
      </c>
      <c r="AC475" s="21">
        <v>920</v>
      </c>
      <c r="AD475" s="21">
        <v>70</v>
      </c>
      <c r="AE475" s="21">
        <v>70</v>
      </c>
      <c r="AF475" s="21">
        <v>4750</v>
      </c>
      <c r="AG475" s="21">
        <v>860</v>
      </c>
      <c r="AH475" s="21">
        <v>3.4</v>
      </c>
      <c r="AI475" s="21">
        <v>134</v>
      </c>
      <c r="AJ475" s="21">
        <v>102</v>
      </c>
      <c r="AK475" s="21"/>
      <c r="AL475" s="21">
        <v>44</v>
      </c>
      <c r="AM475" s="21"/>
      <c r="AN475" s="21"/>
      <c r="AO475" s="21"/>
      <c r="AP475" s="21">
        <v>44</v>
      </c>
      <c r="AQ475" s="21"/>
      <c r="AR475" s="21"/>
      <c r="AS475" s="21"/>
      <c r="AT475" s="21">
        <v>288</v>
      </c>
      <c r="AU475" s="21"/>
      <c r="AV475" s="21"/>
      <c r="AW475" s="21"/>
      <c r="AX475" s="21"/>
      <c r="AY475" s="21"/>
      <c r="AZ475" s="21"/>
      <c r="BA475" s="21"/>
      <c r="BB475" s="21">
        <v>7.44</v>
      </c>
      <c r="BC475" s="21">
        <v>16</v>
      </c>
      <c r="BD475" s="21">
        <v>10.9</v>
      </c>
      <c r="BE475" s="21">
        <v>114</v>
      </c>
      <c r="BF475" s="21"/>
      <c r="BG475" s="21"/>
      <c r="BH475" s="21"/>
      <c r="BI475" s="21"/>
      <c r="BJ475" s="21"/>
      <c r="BK475" s="21">
        <v>4</v>
      </c>
      <c r="BL475" s="21">
        <v>4</v>
      </c>
      <c r="BM475" s="21">
        <v>4</v>
      </c>
      <c r="BN475" s="21">
        <v>4</v>
      </c>
      <c r="BO475" s="21">
        <v>4</v>
      </c>
      <c r="BP475" s="21">
        <v>4</v>
      </c>
      <c r="BQ475" s="21">
        <v>4</v>
      </c>
      <c r="BR475" s="21">
        <v>4</v>
      </c>
      <c r="BS475" s="21"/>
      <c r="BT475" s="21"/>
      <c r="BU475" s="21"/>
      <c r="BV475" s="21"/>
      <c r="BW475" s="21"/>
    </row>
    <row r="476" spans="1:77" s="71" customFormat="1" ht="33.75" customHeight="1" x14ac:dyDescent="0.25">
      <c r="A476" s="39">
        <v>43969</v>
      </c>
      <c r="B476" s="21" t="s">
        <v>858</v>
      </c>
      <c r="C476" s="21">
        <v>2228772700</v>
      </c>
      <c r="D476" s="29" t="s">
        <v>860</v>
      </c>
      <c r="E476" s="29" t="s">
        <v>859</v>
      </c>
      <c r="F476" s="21">
        <v>3</v>
      </c>
      <c r="G476" s="21">
        <v>2</v>
      </c>
      <c r="H476" s="21">
        <v>1</v>
      </c>
      <c r="I476" s="39">
        <v>43969</v>
      </c>
      <c r="J476" s="21">
        <v>137</v>
      </c>
      <c r="K476" s="21">
        <v>80</v>
      </c>
      <c r="L476" s="21"/>
      <c r="M476" s="21">
        <v>1</v>
      </c>
      <c r="N476" s="21">
        <v>90</v>
      </c>
      <c r="O476" s="21"/>
      <c r="P476" s="21">
        <v>2</v>
      </c>
      <c r="Q476" s="21"/>
      <c r="R476" s="21">
        <v>30</v>
      </c>
      <c r="S476" s="21">
        <v>38.1</v>
      </c>
      <c r="T476" s="21">
        <v>2</v>
      </c>
      <c r="U476" s="21">
        <v>37</v>
      </c>
      <c r="V476" s="21">
        <v>121</v>
      </c>
      <c r="W476" s="21">
        <v>0.96</v>
      </c>
      <c r="X476" s="21">
        <v>17</v>
      </c>
      <c r="Y476" s="21">
        <v>14.9</v>
      </c>
      <c r="Z476" s="21">
        <v>4.7</v>
      </c>
      <c r="AA476" s="21">
        <v>252000</v>
      </c>
      <c r="AB476" s="21">
        <v>99000</v>
      </c>
      <c r="AC476" s="21">
        <v>990</v>
      </c>
      <c r="AD476" s="21">
        <v>100</v>
      </c>
      <c r="AE476" s="21">
        <v>0</v>
      </c>
      <c r="AF476" s="21">
        <v>8320</v>
      </c>
      <c r="AG476" s="21">
        <v>500</v>
      </c>
      <c r="AH476" s="21">
        <v>3.8</v>
      </c>
      <c r="AI476" s="21">
        <v>136</v>
      </c>
      <c r="AJ476" s="21">
        <v>103</v>
      </c>
      <c r="AK476" s="21"/>
      <c r="AL476" s="21">
        <v>72</v>
      </c>
      <c r="AM476" s="21"/>
      <c r="AN476" s="21"/>
      <c r="AO476" s="21"/>
      <c r="AP476" s="21">
        <v>59</v>
      </c>
      <c r="AQ476" s="21">
        <v>300</v>
      </c>
      <c r="AR476" s="21"/>
      <c r="AS476" s="21"/>
      <c r="AT476" s="21">
        <v>278</v>
      </c>
      <c r="AU476" s="21"/>
      <c r="AV476" s="21"/>
      <c r="AW476" s="21"/>
      <c r="AX476" s="21"/>
      <c r="AY476" s="21"/>
      <c r="AZ476" s="21"/>
      <c r="BA476" s="21"/>
      <c r="BB476" s="21">
        <v>7.49</v>
      </c>
      <c r="BC476" s="21">
        <v>21</v>
      </c>
      <c r="BD476" s="21">
        <v>16</v>
      </c>
      <c r="BE476" s="21">
        <v>116</v>
      </c>
      <c r="BF476" s="21">
        <v>1</v>
      </c>
      <c r="BG476" s="21"/>
      <c r="BH476" s="21"/>
      <c r="BI476" s="21"/>
      <c r="BJ476" s="21"/>
      <c r="BK476" s="21">
        <v>4</v>
      </c>
      <c r="BL476" s="21">
        <v>4</v>
      </c>
      <c r="BM476" s="21">
        <v>4</v>
      </c>
      <c r="BN476" s="21">
        <v>4</v>
      </c>
      <c r="BO476" s="21">
        <v>4</v>
      </c>
      <c r="BP476" s="21">
        <v>4</v>
      </c>
      <c r="BQ476" s="21">
        <v>4</v>
      </c>
      <c r="BR476" s="21">
        <v>4</v>
      </c>
      <c r="BS476" s="21"/>
      <c r="BT476" s="21"/>
      <c r="BU476" s="21"/>
      <c r="BV476" s="21"/>
      <c r="BW476" s="21"/>
    </row>
    <row r="477" spans="1:77" s="71" customFormat="1" ht="33.75" customHeight="1" x14ac:dyDescent="0.25">
      <c r="A477" s="81" t="s">
        <v>184</v>
      </c>
      <c r="B477" s="21" t="s">
        <v>858</v>
      </c>
      <c r="C477" s="21">
        <v>2228772700</v>
      </c>
      <c r="D477" s="29" t="s">
        <v>860</v>
      </c>
      <c r="E477" s="29" t="s">
        <v>859</v>
      </c>
      <c r="F477" s="21">
        <v>2</v>
      </c>
      <c r="G477" s="21">
        <v>5</v>
      </c>
      <c r="H477" s="21">
        <v>1</v>
      </c>
      <c r="I477" s="81" t="s">
        <v>184</v>
      </c>
      <c r="J477" s="21">
        <v>126</v>
      </c>
      <c r="K477" s="21">
        <v>70</v>
      </c>
      <c r="L477" s="21">
        <v>111</v>
      </c>
      <c r="M477" s="21">
        <v>1</v>
      </c>
      <c r="N477" s="21">
        <v>90</v>
      </c>
      <c r="O477" s="21"/>
      <c r="P477" s="21">
        <v>2</v>
      </c>
      <c r="Q477" s="21">
        <v>3</v>
      </c>
      <c r="R477" s="21">
        <v>22</v>
      </c>
      <c r="S477" s="21">
        <v>39.200000000000003</v>
      </c>
      <c r="T477" s="21">
        <v>2</v>
      </c>
      <c r="U477" s="21">
        <v>19</v>
      </c>
      <c r="V477" s="21">
        <v>107</v>
      </c>
      <c r="W477" s="21">
        <v>0.6</v>
      </c>
      <c r="X477" s="21">
        <v>8.9</v>
      </c>
      <c r="Y477" s="21">
        <v>14.5</v>
      </c>
      <c r="Z477" s="21">
        <v>4.8</v>
      </c>
      <c r="AA477" s="21">
        <v>19500</v>
      </c>
      <c r="AB477" s="21">
        <v>7200</v>
      </c>
      <c r="AC477" s="21">
        <v>580</v>
      </c>
      <c r="AD477" s="21">
        <v>79</v>
      </c>
      <c r="AE477" s="21">
        <v>70</v>
      </c>
      <c r="AF477" s="21">
        <v>5330</v>
      </c>
      <c r="AG477" s="21">
        <v>1150</v>
      </c>
      <c r="AH477" s="21">
        <v>3.8</v>
      </c>
      <c r="AI477" s="21">
        <v>138</v>
      </c>
      <c r="AJ477" s="21">
        <v>105</v>
      </c>
      <c r="AK477" s="21"/>
      <c r="AL477" s="21">
        <v>31</v>
      </c>
      <c r="AM477" s="21">
        <v>51</v>
      </c>
      <c r="AN477" s="21"/>
      <c r="AO477" s="21"/>
      <c r="AP477" s="21">
        <v>32</v>
      </c>
      <c r="AQ477" s="21" t="s">
        <v>189</v>
      </c>
      <c r="AR477" s="21"/>
      <c r="AS477" s="21"/>
      <c r="AT477" s="21">
        <v>232</v>
      </c>
      <c r="AU477" s="21"/>
      <c r="AV477" s="21"/>
      <c r="AW477" s="21"/>
      <c r="AX477" s="21"/>
      <c r="AY477" s="21"/>
      <c r="AZ477" s="21"/>
      <c r="BA477" s="21"/>
      <c r="BB477" s="21">
        <v>7.4</v>
      </c>
      <c r="BC477" s="21">
        <v>28</v>
      </c>
      <c r="BD477" s="21">
        <v>19</v>
      </c>
      <c r="BE477" s="21">
        <v>54</v>
      </c>
      <c r="BF477" s="21"/>
      <c r="BG477" s="21"/>
      <c r="BH477" s="21"/>
      <c r="BI477" s="21"/>
      <c r="BJ477" s="21"/>
      <c r="BK477" s="21">
        <v>4</v>
      </c>
      <c r="BL477" s="21">
        <v>4</v>
      </c>
      <c r="BM477" s="21">
        <v>4</v>
      </c>
      <c r="BN477" s="21">
        <v>4</v>
      </c>
      <c r="BO477" s="21">
        <v>4</v>
      </c>
      <c r="BP477" s="21">
        <v>4</v>
      </c>
      <c r="BQ477" s="21">
        <v>4</v>
      </c>
      <c r="BR477" s="21">
        <v>4</v>
      </c>
      <c r="BS477" s="21"/>
      <c r="BT477" s="21"/>
      <c r="BU477" s="21"/>
      <c r="BV477" s="21"/>
      <c r="BW477" s="21"/>
    </row>
    <row r="478" spans="1:77" s="71" customFormat="1" ht="33.75" customHeight="1" x14ac:dyDescent="0.25">
      <c r="A478" s="81" t="s">
        <v>190</v>
      </c>
      <c r="B478" s="21" t="s">
        <v>858</v>
      </c>
      <c r="C478" s="21">
        <v>2228772700</v>
      </c>
      <c r="D478" s="29" t="s">
        <v>860</v>
      </c>
      <c r="E478" s="29" t="s">
        <v>859</v>
      </c>
      <c r="F478" s="21">
        <v>3</v>
      </c>
      <c r="G478" s="21">
        <v>5</v>
      </c>
      <c r="H478" s="21">
        <v>1</v>
      </c>
      <c r="I478" s="81" t="s">
        <v>190</v>
      </c>
      <c r="J478" s="21">
        <v>122</v>
      </c>
      <c r="K478" s="21">
        <v>68</v>
      </c>
      <c r="L478" s="21">
        <v>122</v>
      </c>
      <c r="M478" s="21">
        <v>1</v>
      </c>
      <c r="N478" s="21">
        <v>90</v>
      </c>
      <c r="O478" s="21"/>
      <c r="P478" s="21">
        <v>2</v>
      </c>
      <c r="Q478" s="21">
        <v>8</v>
      </c>
      <c r="R478" s="21">
        <v>22</v>
      </c>
      <c r="S478" s="21">
        <v>39.200000000000003</v>
      </c>
      <c r="T478" s="21">
        <v>2</v>
      </c>
      <c r="U478" s="21">
        <v>29</v>
      </c>
      <c r="V478" s="21">
        <v>104</v>
      </c>
      <c r="W478" s="21">
        <v>1</v>
      </c>
      <c r="X478" s="21">
        <v>13</v>
      </c>
      <c r="Y478" s="21">
        <v>15.8</v>
      </c>
      <c r="Z478" s="21">
        <v>5.4</v>
      </c>
      <c r="AA478" s="21">
        <v>229000</v>
      </c>
      <c r="AB478" s="21">
        <v>14400</v>
      </c>
      <c r="AC478" s="21">
        <v>1150</v>
      </c>
      <c r="AD478" s="21">
        <v>140</v>
      </c>
      <c r="AE478" s="21">
        <v>140</v>
      </c>
      <c r="AF478" s="21">
        <v>16000</v>
      </c>
      <c r="AG478" s="21">
        <v>1440</v>
      </c>
      <c r="AH478" s="21">
        <v>3.6</v>
      </c>
      <c r="AI478" s="21">
        <v>136</v>
      </c>
      <c r="AJ478" s="21">
        <v>103</v>
      </c>
      <c r="AK478" s="21"/>
      <c r="AL478" s="21">
        <v>24</v>
      </c>
      <c r="AM478" s="21"/>
      <c r="AN478" s="21"/>
      <c r="AO478" s="21"/>
      <c r="AP478" s="21">
        <v>21</v>
      </c>
      <c r="AQ478" s="21"/>
      <c r="AR478" s="21"/>
      <c r="AS478" s="21"/>
      <c r="AT478" s="21">
        <v>147</v>
      </c>
      <c r="AU478" s="21"/>
      <c r="AV478" s="21"/>
      <c r="AW478" s="21"/>
      <c r="AX478" s="21"/>
      <c r="AY478" s="21"/>
      <c r="AZ478" s="21"/>
      <c r="BA478" s="21"/>
      <c r="BB478" s="21">
        <v>7.49</v>
      </c>
      <c r="BC478" s="21">
        <v>26</v>
      </c>
      <c r="BD478" s="21">
        <v>19</v>
      </c>
      <c r="BE478" s="21">
        <v>77</v>
      </c>
      <c r="BF478" s="21"/>
      <c r="BG478" s="21"/>
      <c r="BH478" s="21"/>
      <c r="BI478" s="21"/>
      <c r="BJ478" s="21"/>
      <c r="BK478" s="21">
        <v>4</v>
      </c>
      <c r="BL478" s="21">
        <v>4</v>
      </c>
      <c r="BM478" s="21">
        <v>4</v>
      </c>
      <c r="BN478" s="21">
        <v>4</v>
      </c>
      <c r="BO478" s="21">
        <v>4</v>
      </c>
      <c r="BP478" s="21">
        <v>4</v>
      </c>
      <c r="BQ478" s="21">
        <v>4</v>
      </c>
      <c r="BR478" s="21">
        <v>4</v>
      </c>
      <c r="BS478" s="21"/>
      <c r="BT478" s="21"/>
      <c r="BU478" s="21"/>
      <c r="BV478" s="21"/>
      <c r="BW478" s="21"/>
    </row>
    <row r="479" spans="1:77" s="71" customFormat="1" ht="33.75" customHeight="1" x14ac:dyDescent="0.25">
      <c r="A479" s="81" t="s">
        <v>185</v>
      </c>
      <c r="B479" s="21" t="s">
        <v>858</v>
      </c>
      <c r="C479" s="21">
        <v>2228772700</v>
      </c>
      <c r="D479" s="29" t="s">
        <v>860</v>
      </c>
      <c r="E479" s="29" t="s">
        <v>859</v>
      </c>
      <c r="F479" s="21">
        <v>3</v>
      </c>
      <c r="G479" s="21">
        <v>5</v>
      </c>
      <c r="H479" s="21">
        <v>1</v>
      </c>
      <c r="I479" s="81" t="s">
        <v>185</v>
      </c>
      <c r="J479" s="21">
        <v>60</v>
      </c>
      <c r="K479" s="21">
        <v>90</v>
      </c>
      <c r="L479" s="21">
        <v>60</v>
      </c>
      <c r="M479" s="21">
        <v>1</v>
      </c>
      <c r="N479" s="21">
        <v>95</v>
      </c>
      <c r="O479" s="21"/>
      <c r="P479" s="21">
        <v>2</v>
      </c>
      <c r="Q479" s="21"/>
      <c r="R479" s="21">
        <v>22</v>
      </c>
      <c r="S479" s="21">
        <v>37</v>
      </c>
      <c r="T479" s="21">
        <v>2</v>
      </c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  <c r="AV479" s="21"/>
      <c r="AW479" s="21"/>
      <c r="AX479" s="21"/>
      <c r="AY479" s="21"/>
      <c r="AZ479" s="21"/>
      <c r="BA479" s="21"/>
      <c r="BB479" s="21"/>
      <c r="BC479" s="21"/>
      <c r="BD479" s="21"/>
      <c r="BE479" s="21"/>
      <c r="BF479" s="21"/>
      <c r="BG479" s="21"/>
      <c r="BH479" s="21"/>
      <c r="BI479" s="21"/>
      <c r="BJ479" s="21"/>
      <c r="BK479" s="21">
        <v>4</v>
      </c>
      <c r="BL479" s="21">
        <v>4</v>
      </c>
      <c r="BM479" s="21">
        <v>4</v>
      </c>
      <c r="BN479" s="21">
        <v>4</v>
      </c>
      <c r="BO479" s="21">
        <v>4</v>
      </c>
      <c r="BP479" s="21">
        <v>4</v>
      </c>
      <c r="BQ479" s="21">
        <v>4</v>
      </c>
      <c r="BR479" s="21">
        <v>4</v>
      </c>
      <c r="BS479" s="21"/>
      <c r="BT479" s="21"/>
      <c r="BU479" s="21"/>
      <c r="BV479" s="21"/>
      <c r="BW479" s="21"/>
    </row>
    <row r="480" spans="1:77" s="71" customFormat="1" ht="33.75" customHeight="1" x14ac:dyDescent="0.25">
      <c r="A480" s="39">
        <v>43977</v>
      </c>
      <c r="B480" s="21" t="s">
        <v>858</v>
      </c>
      <c r="C480" s="21">
        <v>2228772700</v>
      </c>
      <c r="D480" s="29" t="s">
        <v>860</v>
      </c>
      <c r="E480" s="29" t="s">
        <v>859</v>
      </c>
      <c r="F480" s="21">
        <v>3</v>
      </c>
      <c r="G480" s="21">
        <v>5</v>
      </c>
      <c r="H480" s="21">
        <v>1</v>
      </c>
      <c r="I480" s="39">
        <v>43977</v>
      </c>
      <c r="J480" s="21">
        <v>119</v>
      </c>
      <c r="K480" s="21">
        <v>60</v>
      </c>
      <c r="L480" s="21">
        <v>60</v>
      </c>
      <c r="M480" s="21">
        <v>1</v>
      </c>
      <c r="N480" s="21">
        <v>98</v>
      </c>
      <c r="O480" s="21"/>
      <c r="P480" s="21">
        <v>2</v>
      </c>
      <c r="Q480" s="21"/>
      <c r="R480" s="21">
        <v>20</v>
      </c>
      <c r="S480" s="21">
        <v>36.299999999999997</v>
      </c>
      <c r="T480" s="21">
        <v>2</v>
      </c>
      <c r="U480" s="21">
        <v>28</v>
      </c>
      <c r="V480" s="21">
        <v>111</v>
      </c>
      <c r="W480" s="21">
        <v>0.8</v>
      </c>
      <c r="X480" s="21">
        <v>13</v>
      </c>
      <c r="Y480" s="21">
        <v>16.100000000000001</v>
      </c>
      <c r="Z480" s="21">
        <v>5</v>
      </c>
      <c r="AA480" s="21">
        <v>24000</v>
      </c>
      <c r="AB480" s="21">
        <v>6900</v>
      </c>
      <c r="AC480" s="21">
        <v>340</v>
      </c>
      <c r="AD480" s="21">
        <v>140</v>
      </c>
      <c r="AE480" s="21">
        <v>70</v>
      </c>
      <c r="AF480" s="21">
        <v>4490</v>
      </c>
      <c r="AG480" s="21">
        <v>1860</v>
      </c>
      <c r="AH480" s="21">
        <v>4.0999999999999996</v>
      </c>
      <c r="AI480" s="21">
        <v>136</v>
      </c>
      <c r="AJ480" s="21">
        <v>103</v>
      </c>
      <c r="AK480" s="21">
        <v>9</v>
      </c>
      <c r="AL480" s="21">
        <v>17</v>
      </c>
      <c r="AM480" s="21"/>
      <c r="AN480" s="21"/>
      <c r="AO480" s="21"/>
      <c r="AP480" s="21">
        <v>19</v>
      </c>
      <c r="AQ480" s="21"/>
      <c r="AR480" s="21"/>
      <c r="AS480" s="21"/>
      <c r="AT480" s="21">
        <v>115</v>
      </c>
      <c r="AU480" s="21"/>
      <c r="AV480" s="21"/>
      <c r="AW480" s="21"/>
      <c r="AX480" s="21"/>
      <c r="AY480" s="21"/>
      <c r="AZ480" s="21"/>
      <c r="BA480" s="21"/>
      <c r="BB480" s="21"/>
      <c r="BC480" s="21"/>
      <c r="BD480" s="21"/>
      <c r="BE480" s="21"/>
      <c r="BF480" s="21"/>
      <c r="BG480" s="21"/>
      <c r="BH480" s="21"/>
      <c r="BI480" s="21"/>
      <c r="BJ480" s="21"/>
      <c r="BK480" s="21">
        <v>4</v>
      </c>
      <c r="BL480" s="21">
        <v>4</v>
      </c>
      <c r="BM480" s="21">
        <v>4</v>
      </c>
      <c r="BN480" s="21">
        <v>4</v>
      </c>
      <c r="BO480" s="21">
        <v>4</v>
      </c>
      <c r="BP480" s="21">
        <v>4</v>
      </c>
      <c r="BQ480" s="21">
        <v>4</v>
      </c>
      <c r="BR480" s="21">
        <v>4</v>
      </c>
      <c r="BS480" s="21"/>
      <c r="BT480" s="21"/>
      <c r="BU480" s="21"/>
      <c r="BV480" s="21"/>
      <c r="BW480" s="21"/>
    </row>
    <row r="481" spans="1:76" s="71" customFormat="1" ht="33.75" customHeight="1" x14ac:dyDescent="0.25">
      <c r="A481" s="39">
        <v>43975</v>
      </c>
      <c r="B481" s="21" t="s">
        <v>858</v>
      </c>
      <c r="C481" s="21">
        <v>2228772700</v>
      </c>
      <c r="D481" s="29" t="s">
        <v>860</v>
      </c>
      <c r="E481" s="29" t="s">
        <v>859</v>
      </c>
      <c r="F481" s="21">
        <v>3</v>
      </c>
      <c r="G481" s="21">
        <v>15</v>
      </c>
      <c r="H481" s="21">
        <v>1</v>
      </c>
      <c r="I481" s="39">
        <v>43975</v>
      </c>
      <c r="J481" s="21">
        <v>125</v>
      </c>
      <c r="K481" s="21">
        <v>79</v>
      </c>
      <c r="L481" s="21">
        <v>70</v>
      </c>
      <c r="M481" s="21">
        <v>1</v>
      </c>
      <c r="N481" s="21">
        <v>94</v>
      </c>
      <c r="O481" s="21"/>
      <c r="P481" s="21">
        <v>2</v>
      </c>
      <c r="Q481" s="21">
        <v>5</v>
      </c>
      <c r="R481" s="21">
        <v>20</v>
      </c>
      <c r="S481" s="21">
        <v>36.5</v>
      </c>
      <c r="T481" s="21">
        <v>2</v>
      </c>
      <c r="U481" s="21">
        <v>28</v>
      </c>
      <c r="V481" s="21">
        <v>82</v>
      </c>
      <c r="W481" s="21">
        <v>0.52</v>
      </c>
      <c r="X481" s="21">
        <v>7.8</v>
      </c>
      <c r="Y481" s="21">
        <v>12</v>
      </c>
      <c r="Z481" s="21">
        <v>4</v>
      </c>
      <c r="AA481" s="21">
        <v>318000</v>
      </c>
      <c r="AB481" s="21">
        <v>4900</v>
      </c>
      <c r="AC481" s="21">
        <v>440</v>
      </c>
      <c r="AD481" s="21">
        <v>100</v>
      </c>
      <c r="AE481" s="21">
        <v>0</v>
      </c>
      <c r="AF481" s="21">
        <v>2650</v>
      </c>
      <c r="AG481" s="21">
        <v>1760</v>
      </c>
      <c r="AH481" s="21">
        <v>3.2</v>
      </c>
      <c r="AI481" s="21">
        <v>139</v>
      </c>
      <c r="AJ481" s="21">
        <v>106</v>
      </c>
      <c r="AK481" s="21">
        <v>7.7</v>
      </c>
      <c r="AL481" s="21"/>
      <c r="AM481" s="21"/>
      <c r="AN481" s="21"/>
      <c r="AO481" s="21"/>
      <c r="AP481" s="21"/>
      <c r="AQ481" s="21"/>
      <c r="AR481" s="21"/>
      <c r="AS481" s="21"/>
      <c r="AT481" s="21"/>
      <c r="AU481" s="21"/>
      <c r="AV481" s="21"/>
      <c r="AW481" s="21"/>
      <c r="AX481" s="21"/>
      <c r="AY481" s="21"/>
      <c r="AZ481" s="21"/>
      <c r="BA481" s="21"/>
      <c r="BB481" s="21"/>
      <c r="BC481" s="21"/>
      <c r="BD481" s="21"/>
      <c r="BE481" s="21"/>
      <c r="BF481" s="21"/>
      <c r="BG481" s="21"/>
      <c r="BH481" s="21"/>
      <c r="BI481" s="21"/>
      <c r="BJ481" s="21"/>
      <c r="BK481" s="21">
        <v>4</v>
      </c>
      <c r="BL481" s="21">
        <v>4</v>
      </c>
      <c r="BM481" s="21">
        <v>4</v>
      </c>
      <c r="BN481" s="21">
        <v>4</v>
      </c>
      <c r="BO481" s="21">
        <v>4</v>
      </c>
      <c r="BP481" s="21">
        <v>4</v>
      </c>
      <c r="BQ481" s="21">
        <v>4</v>
      </c>
      <c r="BR481" s="21">
        <v>4</v>
      </c>
      <c r="BS481" s="21"/>
      <c r="BT481" s="21"/>
      <c r="BU481" s="21"/>
      <c r="BV481" s="21"/>
      <c r="BW481" s="21"/>
    </row>
    <row r="482" spans="1:76" s="71" customFormat="1" ht="33.75" customHeight="1" x14ac:dyDescent="0.25">
      <c r="A482" s="39">
        <v>43980</v>
      </c>
      <c r="B482" s="21" t="s">
        <v>858</v>
      </c>
      <c r="C482" s="21">
        <v>2228772700</v>
      </c>
      <c r="D482" s="29" t="s">
        <v>860</v>
      </c>
      <c r="E482" s="29" t="s">
        <v>859</v>
      </c>
      <c r="F482" s="21">
        <v>1</v>
      </c>
      <c r="G482" s="21">
        <v>15</v>
      </c>
      <c r="H482" s="21">
        <v>1</v>
      </c>
      <c r="I482" s="39">
        <v>43980</v>
      </c>
      <c r="J482" s="21">
        <v>110</v>
      </c>
      <c r="K482" s="21">
        <v>70</v>
      </c>
      <c r="L482" s="21">
        <v>70</v>
      </c>
      <c r="M482" s="21">
        <v>1</v>
      </c>
      <c r="N482" s="21">
        <v>89</v>
      </c>
      <c r="O482" s="21"/>
      <c r="P482" s="21">
        <v>2</v>
      </c>
      <c r="Q482" s="21"/>
      <c r="R482" s="21">
        <v>20</v>
      </c>
      <c r="S482" s="21">
        <v>36.5</v>
      </c>
      <c r="T482" s="21">
        <v>2</v>
      </c>
      <c r="U482" s="21">
        <v>24</v>
      </c>
      <c r="V482" s="21">
        <v>92</v>
      </c>
      <c r="W482" s="21">
        <v>0.84</v>
      </c>
      <c r="X482" s="21">
        <v>11</v>
      </c>
      <c r="Y482" s="21">
        <v>14.4</v>
      </c>
      <c r="Z482" s="21">
        <v>4.4000000000000004</v>
      </c>
      <c r="AA482" s="21">
        <v>506000</v>
      </c>
      <c r="AB482" s="21">
        <v>9900</v>
      </c>
      <c r="AC482" s="21">
        <v>500</v>
      </c>
      <c r="AD482" s="21">
        <v>10</v>
      </c>
      <c r="AE482" s="21">
        <v>0</v>
      </c>
      <c r="AF482" s="21">
        <v>8000</v>
      </c>
      <c r="AG482" s="21">
        <v>1290</v>
      </c>
      <c r="AH482" s="21">
        <v>3.6</v>
      </c>
      <c r="AI482" s="21">
        <v>139</v>
      </c>
      <c r="AJ482" s="21">
        <v>104</v>
      </c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  <c r="AV482" s="21"/>
      <c r="AW482" s="21"/>
      <c r="AX482" s="21"/>
      <c r="AY482" s="21"/>
      <c r="AZ482" s="21"/>
      <c r="BA482" s="21"/>
      <c r="BB482" s="21"/>
      <c r="BC482" s="21"/>
      <c r="BD482" s="21"/>
      <c r="BE482" s="21"/>
      <c r="BF482" s="21"/>
      <c r="BG482" s="21"/>
      <c r="BH482" s="21"/>
      <c r="BI482" s="21"/>
      <c r="BJ482" s="21"/>
      <c r="BK482" s="21">
        <v>4</v>
      </c>
      <c r="BL482" s="21">
        <v>4</v>
      </c>
      <c r="BM482" s="21">
        <v>4</v>
      </c>
      <c r="BN482" s="21">
        <v>4</v>
      </c>
      <c r="BO482" s="21">
        <v>4</v>
      </c>
      <c r="BP482" s="21">
        <v>4</v>
      </c>
      <c r="BQ482" s="21">
        <v>4</v>
      </c>
      <c r="BR482" s="21">
        <v>4</v>
      </c>
      <c r="BS482" s="21"/>
      <c r="BT482" s="21"/>
      <c r="BU482" s="21"/>
      <c r="BV482" s="21"/>
      <c r="BW482" s="21"/>
    </row>
    <row r="483" spans="1:76" s="71" customFormat="1" ht="33.75" customHeight="1" x14ac:dyDescent="0.25">
      <c r="A483" s="39">
        <v>43983</v>
      </c>
      <c r="B483" s="21" t="s">
        <v>858</v>
      </c>
      <c r="C483" s="21">
        <v>2228772700</v>
      </c>
      <c r="D483" s="29" t="s">
        <v>860</v>
      </c>
      <c r="E483" s="29" t="s">
        <v>859</v>
      </c>
      <c r="F483" s="21">
        <v>3</v>
      </c>
      <c r="G483" s="21">
        <v>15</v>
      </c>
      <c r="H483" s="21">
        <v>1</v>
      </c>
      <c r="I483" s="39">
        <v>43983</v>
      </c>
      <c r="J483" s="21">
        <v>128</v>
      </c>
      <c r="K483" s="21">
        <v>74</v>
      </c>
      <c r="L483" s="21">
        <v>48</v>
      </c>
      <c r="M483" s="21">
        <v>1</v>
      </c>
      <c r="N483" s="21">
        <v>90</v>
      </c>
      <c r="O483" s="21"/>
      <c r="P483" s="21">
        <v>2</v>
      </c>
      <c r="Q483" s="21"/>
      <c r="R483" s="21">
        <v>18</v>
      </c>
      <c r="S483" s="21">
        <v>36</v>
      </c>
      <c r="T483" s="21"/>
      <c r="U483" s="21" t="s">
        <v>218</v>
      </c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  <c r="BD483" s="21"/>
      <c r="BE483" s="21"/>
      <c r="BF483" s="21"/>
      <c r="BG483" s="21"/>
      <c r="BH483" s="21"/>
      <c r="BI483" s="21"/>
      <c r="BJ483" s="21"/>
      <c r="BK483" s="21">
        <v>4</v>
      </c>
      <c r="BL483" s="21">
        <v>4</v>
      </c>
      <c r="BM483" s="21">
        <v>4</v>
      </c>
      <c r="BN483" s="21">
        <v>4</v>
      </c>
      <c r="BO483" s="21">
        <v>4</v>
      </c>
      <c r="BP483" s="21">
        <v>4</v>
      </c>
      <c r="BQ483" s="21">
        <v>4</v>
      </c>
      <c r="BR483" s="21">
        <v>4</v>
      </c>
      <c r="BS483" s="21"/>
      <c r="BT483" s="21"/>
      <c r="BU483" s="21"/>
      <c r="BV483" s="21"/>
      <c r="BW483" s="21"/>
    </row>
    <row r="484" spans="1:76" s="71" customFormat="1" ht="33.75" customHeight="1" x14ac:dyDescent="0.25">
      <c r="A484" s="39">
        <v>43985</v>
      </c>
      <c r="B484" s="21" t="s">
        <v>858</v>
      </c>
      <c r="C484" s="21">
        <v>2228772700</v>
      </c>
      <c r="D484" s="29" t="s">
        <v>860</v>
      </c>
      <c r="E484" s="29" t="s">
        <v>859</v>
      </c>
      <c r="F484" s="21">
        <v>1</v>
      </c>
      <c r="G484" s="21">
        <v>15</v>
      </c>
      <c r="H484" s="21">
        <v>1</v>
      </c>
      <c r="I484" s="39">
        <v>43985</v>
      </c>
      <c r="J484" s="21">
        <v>125</v>
      </c>
      <c r="K484" s="21">
        <v>70</v>
      </c>
      <c r="L484" s="21">
        <v>56</v>
      </c>
      <c r="M484" s="21">
        <v>1</v>
      </c>
      <c r="N484" s="21">
        <v>98</v>
      </c>
      <c r="O484" s="21"/>
      <c r="P484" s="21">
        <v>2</v>
      </c>
      <c r="Q484" s="21">
        <v>5</v>
      </c>
      <c r="R484" s="21">
        <v>20</v>
      </c>
      <c r="S484" s="21">
        <v>36</v>
      </c>
      <c r="T484" s="21">
        <v>2</v>
      </c>
      <c r="U484" s="21">
        <v>12</v>
      </c>
      <c r="V484" s="21">
        <v>97</v>
      </c>
      <c r="W484" s="21">
        <v>0.52</v>
      </c>
      <c r="X484" s="21">
        <v>5.8</v>
      </c>
      <c r="Y484" s="21">
        <v>14.1</v>
      </c>
      <c r="Z484" s="21">
        <v>4.45</v>
      </c>
      <c r="AA484" s="21">
        <v>595000</v>
      </c>
      <c r="AB484" s="21">
        <v>5300</v>
      </c>
      <c r="AC484" s="21">
        <v>370</v>
      </c>
      <c r="AD484" s="21">
        <v>50</v>
      </c>
      <c r="AE484" s="21">
        <v>0</v>
      </c>
      <c r="AF484" s="21">
        <v>2810</v>
      </c>
      <c r="AG484" s="21">
        <v>2010</v>
      </c>
      <c r="AH484" s="21">
        <v>3.7</v>
      </c>
      <c r="AI484" s="21">
        <v>139</v>
      </c>
      <c r="AJ484" s="21">
        <v>108</v>
      </c>
      <c r="AK484" s="21"/>
      <c r="AL484" s="21">
        <v>61</v>
      </c>
      <c r="AM484" s="21">
        <v>113</v>
      </c>
      <c r="AN484" s="21"/>
      <c r="AO484" s="21"/>
      <c r="AP484" s="21">
        <v>120</v>
      </c>
      <c r="AQ484" s="21"/>
      <c r="AR484" s="21"/>
      <c r="AS484" s="21">
        <v>45</v>
      </c>
      <c r="AT484" s="21">
        <v>183</v>
      </c>
      <c r="AU484" s="21"/>
      <c r="AV484" s="21"/>
      <c r="AW484" s="21"/>
      <c r="AX484" s="21"/>
      <c r="AY484" s="21"/>
      <c r="AZ484" s="21"/>
      <c r="BA484" s="21"/>
      <c r="BB484" s="21"/>
      <c r="BC484" s="21"/>
      <c r="BD484" s="21"/>
      <c r="BE484" s="21"/>
      <c r="BF484" s="21"/>
      <c r="BG484" s="21"/>
      <c r="BH484" s="21"/>
      <c r="BI484" s="21"/>
      <c r="BJ484" s="21"/>
      <c r="BK484" s="21">
        <v>4</v>
      </c>
      <c r="BL484" s="21">
        <v>4</v>
      </c>
      <c r="BM484" s="21">
        <v>4</v>
      </c>
      <c r="BN484" s="21">
        <v>4</v>
      </c>
      <c r="BO484" s="21">
        <v>4</v>
      </c>
      <c r="BP484" s="21">
        <v>4</v>
      </c>
      <c r="BQ484" s="21">
        <v>4</v>
      </c>
      <c r="BR484" s="21">
        <v>4</v>
      </c>
      <c r="BS484" s="21"/>
      <c r="BT484" s="21"/>
      <c r="BU484" s="21"/>
      <c r="BV484" s="21"/>
      <c r="BW484" s="21"/>
    </row>
    <row r="485" spans="1:76" s="71" customFormat="1" ht="33.75" customHeight="1" x14ac:dyDescent="0.25">
      <c r="A485" s="81">
        <v>43987</v>
      </c>
      <c r="B485" s="21" t="s">
        <v>858</v>
      </c>
      <c r="C485" s="21">
        <v>2228772700</v>
      </c>
      <c r="D485" s="29" t="s">
        <v>860</v>
      </c>
      <c r="E485" s="29" t="s">
        <v>859</v>
      </c>
      <c r="F485" s="29">
        <v>2</v>
      </c>
      <c r="G485" s="29">
        <v>2</v>
      </c>
      <c r="H485" s="29">
        <v>1</v>
      </c>
      <c r="I485" s="81">
        <v>43987</v>
      </c>
      <c r="J485" s="29">
        <v>100</v>
      </c>
      <c r="K485" s="29">
        <v>70</v>
      </c>
      <c r="L485" s="29">
        <v>60</v>
      </c>
      <c r="M485" s="29">
        <v>1</v>
      </c>
      <c r="N485" s="29">
        <v>97</v>
      </c>
      <c r="O485" s="29"/>
      <c r="P485" s="21">
        <v>2</v>
      </c>
      <c r="Q485" s="29">
        <v>5</v>
      </c>
      <c r="R485" s="29">
        <v>20</v>
      </c>
      <c r="S485" s="29">
        <v>36.5</v>
      </c>
      <c r="T485" s="21">
        <v>2</v>
      </c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  <c r="AP485" s="29"/>
      <c r="AQ485" s="29"/>
      <c r="AR485" s="29"/>
      <c r="AS485" s="29"/>
      <c r="AT485" s="29"/>
      <c r="AU485" s="29"/>
      <c r="AV485" s="29"/>
      <c r="AW485" s="29"/>
      <c r="AX485" s="29"/>
      <c r="AY485" s="29"/>
      <c r="AZ485" s="29"/>
      <c r="BA485" s="29"/>
      <c r="BB485" s="29"/>
      <c r="BC485" s="29"/>
      <c r="BD485" s="29"/>
      <c r="BE485" s="29"/>
      <c r="BF485" s="29"/>
      <c r="BG485" s="29"/>
      <c r="BH485" s="29"/>
      <c r="BI485" s="29"/>
      <c r="BJ485" s="29"/>
      <c r="BK485" s="21">
        <v>4</v>
      </c>
      <c r="BL485" s="21">
        <v>4</v>
      </c>
      <c r="BM485" s="21">
        <v>4</v>
      </c>
      <c r="BN485" s="21">
        <v>4</v>
      </c>
      <c r="BO485" s="21">
        <v>4</v>
      </c>
      <c r="BP485" s="21">
        <v>4</v>
      </c>
      <c r="BQ485" s="21">
        <v>4</v>
      </c>
      <c r="BR485" s="21">
        <v>4</v>
      </c>
      <c r="BS485" s="21"/>
      <c r="BT485" s="21"/>
      <c r="BU485" s="21"/>
      <c r="BV485" s="21"/>
      <c r="BW485" s="21"/>
    </row>
    <row r="486" spans="1:76" s="71" customFormat="1" ht="33.75" customHeight="1" x14ac:dyDescent="0.25">
      <c r="A486" s="81">
        <v>43990</v>
      </c>
      <c r="B486" s="21" t="s">
        <v>858</v>
      </c>
      <c r="C486" s="21">
        <v>2228772700</v>
      </c>
      <c r="D486" s="29" t="s">
        <v>860</v>
      </c>
      <c r="E486" s="29" t="s">
        <v>859</v>
      </c>
      <c r="F486" s="29">
        <v>1</v>
      </c>
      <c r="G486" s="29">
        <v>2</v>
      </c>
      <c r="H486" s="29">
        <v>1</v>
      </c>
      <c r="I486" s="81">
        <v>43990</v>
      </c>
      <c r="J486" s="29">
        <v>80</v>
      </c>
      <c r="K486" s="29">
        <v>50</v>
      </c>
      <c r="L486" s="29">
        <v>65</v>
      </c>
      <c r="M486" s="29">
        <v>1</v>
      </c>
      <c r="N486" s="29">
        <v>99</v>
      </c>
      <c r="O486" s="29"/>
      <c r="P486" s="21">
        <v>2</v>
      </c>
      <c r="Q486" s="29">
        <v>4</v>
      </c>
      <c r="R486" s="29">
        <v>20</v>
      </c>
      <c r="S486" s="29">
        <v>36.200000000000003</v>
      </c>
      <c r="T486" s="21">
        <v>2</v>
      </c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  <c r="AR486" s="29"/>
      <c r="AS486" s="29"/>
      <c r="AT486" s="29"/>
      <c r="AU486" s="29"/>
      <c r="AV486" s="29"/>
      <c r="AW486" s="29"/>
      <c r="AX486" s="29"/>
      <c r="AY486" s="29"/>
      <c r="AZ486" s="29"/>
      <c r="BA486" s="29"/>
      <c r="BB486" s="29"/>
      <c r="BC486" s="29"/>
      <c r="BD486" s="29"/>
      <c r="BE486" s="29"/>
      <c r="BF486" s="29"/>
      <c r="BG486" s="29"/>
      <c r="BH486" s="29"/>
      <c r="BI486" s="29"/>
      <c r="BJ486" s="29"/>
      <c r="BK486" s="21">
        <v>4</v>
      </c>
      <c r="BL486" s="21">
        <v>4</v>
      </c>
      <c r="BM486" s="21">
        <v>4</v>
      </c>
      <c r="BN486" s="21">
        <v>4</v>
      </c>
      <c r="BO486" s="21">
        <v>4</v>
      </c>
      <c r="BP486" s="21">
        <v>4</v>
      </c>
      <c r="BQ486" s="21">
        <v>4</v>
      </c>
      <c r="BR486" s="21">
        <v>4</v>
      </c>
      <c r="BS486" s="21"/>
      <c r="BT486" s="21"/>
      <c r="BU486" s="21"/>
      <c r="BV486" s="21"/>
      <c r="BW486" s="21"/>
    </row>
    <row r="487" spans="1:76" s="71" customFormat="1" ht="33.75" customHeight="1" x14ac:dyDescent="0.25">
      <c r="A487" s="39">
        <v>43991</v>
      </c>
      <c r="B487" s="21" t="s">
        <v>858</v>
      </c>
      <c r="C487" s="21">
        <v>2228772700</v>
      </c>
      <c r="D487" s="29" t="s">
        <v>860</v>
      </c>
      <c r="E487" s="29" t="s">
        <v>859</v>
      </c>
      <c r="F487" s="71">
        <v>1</v>
      </c>
      <c r="G487" s="71">
        <v>15</v>
      </c>
      <c r="H487" s="71">
        <v>1</v>
      </c>
      <c r="I487" s="39">
        <v>43991</v>
      </c>
      <c r="J487" s="71">
        <v>130</v>
      </c>
      <c r="K487" s="71">
        <v>80</v>
      </c>
      <c r="L487" s="71">
        <v>75</v>
      </c>
      <c r="M487" s="71">
        <v>1</v>
      </c>
      <c r="O487" s="71">
        <v>95</v>
      </c>
      <c r="P487" s="21">
        <v>2</v>
      </c>
      <c r="R487" s="71">
        <v>20</v>
      </c>
      <c r="S487" s="71">
        <v>36</v>
      </c>
      <c r="T487" s="71">
        <v>2</v>
      </c>
      <c r="U487" s="71">
        <v>6.3</v>
      </c>
      <c r="V487" s="71">
        <v>67</v>
      </c>
      <c r="W487" s="71">
        <v>0.6</v>
      </c>
      <c r="X487" s="71">
        <v>1.07</v>
      </c>
      <c r="Y487" s="71">
        <v>12</v>
      </c>
      <c r="Z487" s="71">
        <v>4.5999999999999996</v>
      </c>
      <c r="AA487" s="71">
        <v>666000</v>
      </c>
      <c r="AB487" s="71">
        <v>6000</v>
      </c>
      <c r="AC487" s="71">
        <v>300</v>
      </c>
      <c r="AD487" s="71">
        <v>96</v>
      </c>
      <c r="AE487" s="71">
        <v>320</v>
      </c>
      <c r="AF487" s="71">
        <v>3840</v>
      </c>
      <c r="AG487" s="71">
        <v>1680</v>
      </c>
      <c r="AH487" s="71">
        <v>4</v>
      </c>
      <c r="AI487" s="71">
        <v>141</v>
      </c>
      <c r="AJ487" s="71">
        <v>110</v>
      </c>
      <c r="AK487" s="71">
        <v>8.6</v>
      </c>
      <c r="AL487" s="71">
        <v>47</v>
      </c>
      <c r="AP487" s="71">
        <v>28</v>
      </c>
      <c r="AT487" s="71">
        <v>184</v>
      </c>
      <c r="BS487" s="21"/>
      <c r="BT487" s="21"/>
      <c r="BU487" s="21"/>
      <c r="BV487" s="21"/>
      <c r="BW487" s="21"/>
    </row>
    <row r="488" spans="1:76" s="71" customFormat="1" ht="33.75" customHeight="1" x14ac:dyDescent="0.25">
      <c r="A488" s="39">
        <v>43992</v>
      </c>
      <c r="B488" s="21" t="s">
        <v>858</v>
      </c>
      <c r="C488" s="21">
        <v>2228772700</v>
      </c>
      <c r="D488" s="29" t="s">
        <v>860</v>
      </c>
      <c r="E488" s="29" t="s">
        <v>859</v>
      </c>
      <c r="F488" s="71">
        <v>2</v>
      </c>
      <c r="G488" s="71">
        <v>15</v>
      </c>
      <c r="H488" s="71">
        <v>2</v>
      </c>
      <c r="I488" s="39">
        <v>43992</v>
      </c>
      <c r="J488" s="71">
        <v>108</v>
      </c>
      <c r="K488" s="71">
        <v>70</v>
      </c>
      <c r="L488" s="71">
        <v>96</v>
      </c>
      <c r="M488" s="71">
        <v>1</v>
      </c>
      <c r="N488" s="71">
        <v>87</v>
      </c>
      <c r="Q488" s="71">
        <v>15</v>
      </c>
      <c r="R488" s="71">
        <v>18</v>
      </c>
      <c r="S488" s="71">
        <v>39.200000000000003</v>
      </c>
      <c r="T488" s="71">
        <v>1</v>
      </c>
      <c r="U488" s="71">
        <v>56</v>
      </c>
      <c r="V488" s="71">
        <v>124</v>
      </c>
      <c r="W488" s="71">
        <v>0.89</v>
      </c>
      <c r="X488" s="71">
        <v>26.2</v>
      </c>
      <c r="Y488" s="71">
        <v>8.8000000000000007</v>
      </c>
      <c r="Z488" s="71">
        <v>2.96</v>
      </c>
      <c r="AA488" s="71">
        <v>183000</v>
      </c>
      <c r="AB488" s="71">
        <v>9300</v>
      </c>
      <c r="AC488" s="71">
        <v>770</v>
      </c>
      <c r="AD488" s="71">
        <v>100</v>
      </c>
      <c r="AE488" s="71">
        <v>0</v>
      </c>
      <c r="AF488" s="71">
        <v>806</v>
      </c>
      <c r="AG488" s="71">
        <v>580</v>
      </c>
      <c r="AL488" s="71">
        <v>33</v>
      </c>
      <c r="AP488" s="71">
        <v>63</v>
      </c>
      <c r="AT488" s="71">
        <v>305</v>
      </c>
      <c r="AV488" s="71" t="s">
        <v>524</v>
      </c>
      <c r="AW488" s="71" t="s">
        <v>525</v>
      </c>
      <c r="AX488" s="71" t="s">
        <v>263</v>
      </c>
      <c r="AY488" s="71" t="s">
        <v>263</v>
      </c>
      <c r="AZ488" s="71" t="s">
        <v>264</v>
      </c>
      <c r="BA488" s="71">
        <v>80</v>
      </c>
      <c r="BB488" s="71">
        <v>7.47</v>
      </c>
      <c r="BC488" s="71">
        <v>38</v>
      </c>
      <c r="BD488" s="71">
        <v>27.7</v>
      </c>
      <c r="BE488" s="71">
        <v>38</v>
      </c>
      <c r="BS488" s="21"/>
      <c r="BT488" s="21"/>
      <c r="BU488" s="21"/>
      <c r="BV488" s="21"/>
      <c r="BW488" s="21"/>
      <c r="BX488" s="71">
        <v>17.600000000000001</v>
      </c>
    </row>
    <row r="489" spans="1:76" s="71" customFormat="1" ht="33.75" customHeight="1" x14ac:dyDescent="0.25">
      <c r="A489" s="39">
        <v>43998</v>
      </c>
      <c r="B489" s="21" t="s">
        <v>858</v>
      </c>
      <c r="C489" s="21">
        <v>2228772700</v>
      </c>
      <c r="D489" s="29" t="s">
        <v>860</v>
      </c>
      <c r="E489" s="29" t="s">
        <v>859</v>
      </c>
      <c r="F489" s="71">
        <v>2</v>
      </c>
      <c r="G489" s="71">
        <v>15</v>
      </c>
      <c r="H489" s="71">
        <v>2</v>
      </c>
      <c r="I489" s="39">
        <v>43998</v>
      </c>
      <c r="J489" s="71">
        <v>136</v>
      </c>
      <c r="K489" s="71">
        <v>85</v>
      </c>
      <c r="L489" s="71">
        <v>86</v>
      </c>
      <c r="M489" s="71">
        <v>1</v>
      </c>
      <c r="N489" s="71">
        <v>90</v>
      </c>
      <c r="Q489" s="71">
        <v>15</v>
      </c>
      <c r="R489" s="71">
        <v>16</v>
      </c>
      <c r="S489" s="71">
        <v>36</v>
      </c>
      <c r="T489" s="71">
        <v>1</v>
      </c>
      <c r="U489" s="71">
        <v>50.2</v>
      </c>
      <c r="V489" s="71">
        <v>125</v>
      </c>
      <c r="W489" s="71">
        <v>0.91</v>
      </c>
      <c r="X489" s="71">
        <v>23.5</v>
      </c>
      <c r="Y489" s="71">
        <v>14.9</v>
      </c>
      <c r="Z489" s="71">
        <v>5.29</v>
      </c>
      <c r="AA489" s="71">
        <v>267000</v>
      </c>
      <c r="AB489" s="71">
        <v>8900</v>
      </c>
      <c r="AC489" s="71">
        <v>1160</v>
      </c>
      <c r="AD489" s="71">
        <v>0</v>
      </c>
      <c r="AE489" s="71">
        <v>0</v>
      </c>
      <c r="AF489" s="71">
        <v>7300</v>
      </c>
      <c r="AG489" s="71">
        <v>360</v>
      </c>
      <c r="AH489" s="71">
        <v>3.6</v>
      </c>
      <c r="AI489" s="71">
        <v>143</v>
      </c>
      <c r="AJ489" s="71">
        <v>108</v>
      </c>
      <c r="AL489" s="71">
        <v>116</v>
      </c>
      <c r="AM489" s="71">
        <v>73</v>
      </c>
      <c r="AP489" s="71">
        <v>65</v>
      </c>
      <c r="BB489" s="71">
        <v>7.44</v>
      </c>
      <c r="BC489" s="71">
        <v>43</v>
      </c>
      <c r="BD489" s="71">
        <v>29.2</v>
      </c>
      <c r="BE489" s="71">
        <v>53</v>
      </c>
      <c r="BG489" s="71">
        <v>1096</v>
      </c>
      <c r="BH489" s="71">
        <v>70</v>
      </c>
      <c r="BS489" s="21">
        <v>2</v>
      </c>
      <c r="BT489" s="21">
        <v>4</v>
      </c>
      <c r="BU489" s="21">
        <v>1</v>
      </c>
      <c r="BV489" s="21">
        <v>1</v>
      </c>
      <c r="BW489" s="21"/>
      <c r="BX489" s="71">
        <v>16.899999999999999</v>
      </c>
    </row>
    <row r="490" spans="1:76" s="71" customFormat="1" ht="33.75" customHeight="1" x14ac:dyDescent="0.25">
      <c r="A490" s="39">
        <v>43985</v>
      </c>
      <c r="B490" s="21" t="s">
        <v>863</v>
      </c>
      <c r="C490" s="21" t="s">
        <v>864</v>
      </c>
      <c r="D490" s="29" t="s">
        <v>866</v>
      </c>
      <c r="E490" s="29" t="s">
        <v>865</v>
      </c>
      <c r="F490" s="71">
        <v>2</v>
      </c>
      <c r="G490" s="71">
        <v>11</v>
      </c>
      <c r="H490" s="71">
        <v>1</v>
      </c>
      <c r="I490" s="36">
        <v>43896</v>
      </c>
      <c r="J490" s="71">
        <v>113</v>
      </c>
      <c r="K490" s="71">
        <v>95</v>
      </c>
      <c r="L490" s="71">
        <v>113</v>
      </c>
      <c r="M490" s="71">
        <v>1</v>
      </c>
      <c r="N490" s="71">
        <v>93</v>
      </c>
      <c r="O490" s="71">
        <v>78</v>
      </c>
      <c r="P490" s="21"/>
      <c r="Q490" s="71">
        <v>10</v>
      </c>
      <c r="R490" s="71">
        <v>22</v>
      </c>
      <c r="S490" s="71">
        <v>39</v>
      </c>
      <c r="T490" s="71">
        <v>2</v>
      </c>
      <c r="U490" s="21">
        <v>11.8</v>
      </c>
      <c r="V490" s="21">
        <v>119</v>
      </c>
      <c r="W490" s="21">
        <v>0.64</v>
      </c>
      <c r="X490" s="21">
        <v>5.5</v>
      </c>
      <c r="Y490" s="21">
        <v>12.7</v>
      </c>
      <c r="Z490" s="21">
        <v>4.75</v>
      </c>
      <c r="AA490" s="21" t="s">
        <v>680</v>
      </c>
      <c r="AB490" s="21" t="s">
        <v>892</v>
      </c>
      <c r="AC490" s="21">
        <v>860</v>
      </c>
      <c r="AD490" s="21">
        <v>0</v>
      </c>
      <c r="AE490" s="21">
        <v>0</v>
      </c>
      <c r="AF490" s="21">
        <v>4590</v>
      </c>
      <c r="AG490" s="21">
        <v>1150</v>
      </c>
      <c r="AH490" s="21">
        <v>4.0999999999999996</v>
      </c>
      <c r="AI490" s="21">
        <v>136</v>
      </c>
      <c r="AJ490" s="21">
        <v>104</v>
      </c>
      <c r="AK490" s="21"/>
      <c r="AL490" s="21">
        <v>35</v>
      </c>
      <c r="AM490" s="21"/>
      <c r="AN490" s="21"/>
      <c r="AO490" s="21"/>
      <c r="AP490" s="21">
        <v>28</v>
      </c>
      <c r="AQ490" s="21">
        <v>211</v>
      </c>
      <c r="AT490" s="21">
        <v>280</v>
      </c>
      <c r="AU490" s="21"/>
      <c r="AV490" s="21"/>
      <c r="AW490" s="40"/>
      <c r="AX490" s="21"/>
      <c r="AY490" s="21"/>
      <c r="AZ490" s="21"/>
      <c r="BA490" s="21"/>
      <c r="BB490" s="21">
        <v>7.3</v>
      </c>
      <c r="BC490" s="21">
        <v>30</v>
      </c>
      <c r="BD490" s="21">
        <v>21.8</v>
      </c>
      <c r="BE490" s="21">
        <v>111</v>
      </c>
      <c r="BS490" s="21">
        <v>2</v>
      </c>
      <c r="BT490" s="21">
        <v>2</v>
      </c>
      <c r="BU490" s="21">
        <v>1</v>
      </c>
      <c r="BV490" s="21">
        <v>2</v>
      </c>
      <c r="BW490" s="21"/>
      <c r="BX490" s="71">
        <v>15.3</v>
      </c>
    </row>
    <row r="491" spans="1:76" s="71" customFormat="1" ht="33.75" customHeight="1" x14ac:dyDescent="0.25">
      <c r="A491" s="36">
        <v>43991</v>
      </c>
      <c r="B491" s="21" t="s">
        <v>863</v>
      </c>
      <c r="C491" s="21" t="s">
        <v>893</v>
      </c>
      <c r="D491" s="29" t="s">
        <v>894</v>
      </c>
      <c r="E491" s="29" t="s">
        <v>865</v>
      </c>
      <c r="F491" s="71">
        <v>1</v>
      </c>
      <c r="G491" s="71">
        <v>15</v>
      </c>
      <c r="H491" s="71">
        <v>1</v>
      </c>
      <c r="I491" s="36">
        <v>43991</v>
      </c>
      <c r="J491" s="71">
        <v>140</v>
      </c>
      <c r="K491" s="71">
        <v>80</v>
      </c>
      <c r="L491" s="71">
        <v>86</v>
      </c>
      <c r="M491" s="71">
        <v>1</v>
      </c>
      <c r="N491" s="71">
        <v>96</v>
      </c>
      <c r="P491" s="21"/>
      <c r="Q491" s="71">
        <v>4</v>
      </c>
      <c r="R491" s="71">
        <v>20</v>
      </c>
      <c r="S491" s="71">
        <v>36.799999999999997</v>
      </c>
      <c r="T491" s="71">
        <v>2</v>
      </c>
      <c r="U491" s="21"/>
      <c r="V491" s="21"/>
      <c r="W491" s="21"/>
      <c r="X491" s="21"/>
      <c r="Y491" s="21">
        <v>12.4</v>
      </c>
      <c r="Z491" s="21">
        <v>4.5</v>
      </c>
      <c r="AA491" s="21" t="s">
        <v>895</v>
      </c>
      <c r="AB491" s="21" t="s">
        <v>896</v>
      </c>
      <c r="AC491" s="21">
        <v>390</v>
      </c>
      <c r="AD491" s="21">
        <v>0</v>
      </c>
      <c r="AE491" s="21">
        <v>10</v>
      </c>
      <c r="AF491" s="21">
        <v>3770</v>
      </c>
      <c r="AG491" s="21">
        <v>590</v>
      </c>
      <c r="AH491" s="21"/>
      <c r="AI491" s="21"/>
      <c r="AJ491" s="21"/>
      <c r="AK491" s="21"/>
      <c r="AL491" s="21"/>
      <c r="AM491" s="21"/>
      <c r="AN491" s="21"/>
      <c r="AO491" s="21"/>
      <c r="AP491" s="21"/>
      <c r="AQ491" s="21">
        <v>206</v>
      </c>
      <c r="BB491" s="21"/>
      <c r="BC491" s="21"/>
      <c r="BD491" s="21"/>
      <c r="BE491" s="21"/>
      <c r="BS491" s="21"/>
      <c r="BT491" s="21"/>
      <c r="BU491" s="21"/>
      <c r="BV491" s="21"/>
      <c r="BW491" s="21"/>
    </row>
    <row r="492" spans="1:76" ht="33.75" customHeight="1" x14ac:dyDescent="0.25">
      <c r="A492" s="59">
        <v>43997</v>
      </c>
      <c r="B492" s="2" t="s">
        <v>863</v>
      </c>
      <c r="C492" s="2" t="s">
        <v>897</v>
      </c>
      <c r="D492" s="18" t="s">
        <v>898</v>
      </c>
      <c r="E492" s="18" t="s">
        <v>865</v>
      </c>
      <c r="F492" s="47">
        <v>1</v>
      </c>
      <c r="G492" s="47">
        <v>15</v>
      </c>
      <c r="H492" s="47">
        <v>1</v>
      </c>
      <c r="I492" s="59">
        <v>43997</v>
      </c>
      <c r="J492" s="47">
        <v>120</v>
      </c>
      <c r="K492" s="47">
        <v>80</v>
      </c>
      <c r="L492" s="47">
        <v>89</v>
      </c>
      <c r="M492" s="47">
        <v>1</v>
      </c>
      <c r="N492" s="47">
        <v>94</v>
      </c>
      <c r="P492" s="2"/>
      <c r="R492" s="47">
        <v>20</v>
      </c>
      <c r="S492" s="47">
        <v>36</v>
      </c>
      <c r="T492" s="47">
        <v>2</v>
      </c>
      <c r="AH492" s="47">
        <v>3.4</v>
      </c>
      <c r="AI492" s="47">
        <v>141</v>
      </c>
      <c r="AJ492" s="47">
        <v>107</v>
      </c>
      <c r="BT492" s="2"/>
    </row>
    <row r="493" spans="1:76" s="69" customFormat="1" ht="33.75" customHeight="1" x14ac:dyDescent="0.25">
      <c r="A493" s="35">
        <v>43992</v>
      </c>
      <c r="B493" s="20" t="s">
        <v>863</v>
      </c>
      <c r="C493" s="20" t="s">
        <v>868</v>
      </c>
      <c r="D493" s="28" t="s">
        <v>870</v>
      </c>
      <c r="E493" s="28" t="s">
        <v>869</v>
      </c>
      <c r="F493" s="69">
        <v>3</v>
      </c>
      <c r="G493" s="69">
        <v>11</v>
      </c>
      <c r="H493" s="69">
        <v>1</v>
      </c>
      <c r="I493" s="70">
        <v>43992</v>
      </c>
      <c r="J493" s="69">
        <v>124</v>
      </c>
      <c r="K493" s="69">
        <v>77</v>
      </c>
      <c r="L493" s="69">
        <v>70</v>
      </c>
      <c r="M493" s="69">
        <v>1</v>
      </c>
      <c r="N493" s="69">
        <v>93</v>
      </c>
      <c r="P493" s="20"/>
      <c r="Q493" s="69">
        <v>10</v>
      </c>
      <c r="R493" s="69">
        <v>29</v>
      </c>
      <c r="S493" s="69">
        <v>36.5</v>
      </c>
      <c r="T493" s="69">
        <v>2</v>
      </c>
      <c r="U493" s="20">
        <v>32.1</v>
      </c>
      <c r="V493" s="20">
        <v>115</v>
      </c>
      <c r="W493" s="20">
        <v>0.63</v>
      </c>
      <c r="X493" s="20">
        <v>15</v>
      </c>
      <c r="Y493" s="20">
        <v>15.3</v>
      </c>
      <c r="Z493" s="20">
        <v>5.59</v>
      </c>
      <c r="AA493" s="20" t="s">
        <v>681</v>
      </c>
      <c r="AB493" s="20" t="s">
        <v>872</v>
      </c>
      <c r="AC493" s="20">
        <v>480</v>
      </c>
      <c r="AD493" s="69">
        <v>0</v>
      </c>
      <c r="AE493" s="69">
        <v>0</v>
      </c>
      <c r="AF493" s="20">
        <v>3340</v>
      </c>
      <c r="AG493" s="20">
        <v>1.22</v>
      </c>
      <c r="AH493" s="20">
        <v>3.8</v>
      </c>
      <c r="AI493" s="20">
        <v>134</v>
      </c>
      <c r="AJ493" s="20">
        <v>105</v>
      </c>
      <c r="AK493" s="20"/>
      <c r="AL493" s="20">
        <v>28</v>
      </c>
      <c r="AP493" s="20">
        <v>41</v>
      </c>
      <c r="AQ493" s="20">
        <v>0.7</v>
      </c>
      <c r="AR493" s="20"/>
      <c r="AS493" s="20"/>
      <c r="AT493" s="20">
        <v>294</v>
      </c>
      <c r="BB493" s="72">
        <v>7.4</v>
      </c>
      <c r="BC493" s="73">
        <v>30</v>
      </c>
      <c r="BD493" s="73">
        <v>18.600000000000001</v>
      </c>
      <c r="BE493" s="73">
        <v>51</v>
      </c>
      <c r="BS493" s="20">
        <v>2</v>
      </c>
      <c r="BT493" s="20">
        <v>2</v>
      </c>
      <c r="BU493" s="20">
        <v>2</v>
      </c>
      <c r="BV493" s="20">
        <v>2</v>
      </c>
      <c r="BW493" s="20"/>
    </row>
    <row r="494" spans="1:76" s="69" customFormat="1" ht="33.75" customHeight="1" x14ac:dyDescent="0.25">
      <c r="A494" s="35">
        <v>43995</v>
      </c>
      <c r="B494" s="20" t="s">
        <v>863</v>
      </c>
      <c r="C494" s="20" t="s">
        <v>899</v>
      </c>
      <c r="D494" s="28" t="s">
        <v>900</v>
      </c>
      <c r="E494" s="28" t="s">
        <v>869</v>
      </c>
      <c r="F494" s="69">
        <v>1</v>
      </c>
      <c r="G494" s="69">
        <v>15</v>
      </c>
      <c r="H494" s="69">
        <v>1</v>
      </c>
      <c r="I494" s="70">
        <v>43995</v>
      </c>
      <c r="J494" s="69">
        <v>110</v>
      </c>
      <c r="K494" s="69">
        <v>70</v>
      </c>
      <c r="L494" s="69">
        <v>57</v>
      </c>
      <c r="M494" s="69">
        <v>1</v>
      </c>
      <c r="N494" s="69">
        <v>95</v>
      </c>
      <c r="P494" s="20"/>
      <c r="Q494" s="69">
        <v>5</v>
      </c>
      <c r="R494" s="69">
        <v>20</v>
      </c>
      <c r="S494" s="69">
        <v>36</v>
      </c>
      <c r="T494" s="69">
        <v>2</v>
      </c>
      <c r="U494" s="69">
        <v>12</v>
      </c>
      <c r="V494" s="69">
        <v>109</v>
      </c>
      <c r="W494" s="69">
        <v>0.66</v>
      </c>
      <c r="X494" s="69">
        <v>5.6</v>
      </c>
      <c r="Y494" s="69">
        <v>15.6</v>
      </c>
      <c r="Z494" s="69">
        <v>5.78</v>
      </c>
      <c r="AA494" s="69" t="s">
        <v>901</v>
      </c>
      <c r="AB494" s="69" t="s">
        <v>902</v>
      </c>
      <c r="AC494" s="69">
        <v>0</v>
      </c>
      <c r="AD494" s="69">
        <v>0</v>
      </c>
      <c r="AE494" s="69">
        <v>0</v>
      </c>
      <c r="AF494" s="69">
        <v>6560</v>
      </c>
      <c r="AG494" s="69">
        <v>1170</v>
      </c>
      <c r="AH494" s="69">
        <v>5.0999999999999996</v>
      </c>
      <c r="AI494" s="69">
        <v>139</v>
      </c>
      <c r="AJ494" s="69">
        <v>109</v>
      </c>
      <c r="AL494" s="69">
        <v>49</v>
      </c>
      <c r="AP494" s="69">
        <v>32</v>
      </c>
      <c r="AT494" s="69">
        <v>289</v>
      </c>
      <c r="BB494" s="69">
        <v>0</v>
      </c>
      <c r="BC494" s="69">
        <v>0</v>
      </c>
      <c r="BD494" s="69">
        <v>0</v>
      </c>
      <c r="BE494" s="69">
        <v>0</v>
      </c>
      <c r="BS494" s="20">
        <v>2</v>
      </c>
      <c r="BT494" s="20">
        <v>2</v>
      </c>
      <c r="BU494" s="20">
        <v>2</v>
      </c>
      <c r="BV494" s="20">
        <v>1</v>
      </c>
      <c r="BW494" s="20"/>
      <c r="BX494" s="69">
        <v>13.4</v>
      </c>
    </row>
    <row r="495" spans="1:76" s="69" customFormat="1" ht="33.75" customHeight="1" x14ac:dyDescent="0.25">
      <c r="A495" s="70">
        <v>43999</v>
      </c>
      <c r="B495" s="20" t="s">
        <v>863</v>
      </c>
      <c r="C495" s="20" t="s">
        <v>903</v>
      </c>
      <c r="D495" s="28" t="s">
        <v>904</v>
      </c>
      <c r="E495" s="28" t="s">
        <v>869</v>
      </c>
      <c r="F495" s="69">
        <v>1</v>
      </c>
      <c r="G495" s="69">
        <v>15</v>
      </c>
      <c r="H495" s="69">
        <v>1</v>
      </c>
      <c r="I495" s="70">
        <v>43999</v>
      </c>
      <c r="J495" s="69">
        <v>100</v>
      </c>
      <c r="K495" s="69">
        <v>60</v>
      </c>
      <c r="L495" s="69">
        <v>60</v>
      </c>
      <c r="M495" s="69">
        <v>1</v>
      </c>
      <c r="N495" s="69">
        <v>93</v>
      </c>
      <c r="P495" s="20"/>
      <c r="Q495" s="69">
        <v>2</v>
      </c>
      <c r="R495" s="69">
        <v>20</v>
      </c>
      <c r="S495" s="69">
        <v>36.4</v>
      </c>
      <c r="T495" s="69">
        <v>2</v>
      </c>
      <c r="U495" s="69">
        <v>13</v>
      </c>
      <c r="V495" s="69">
        <v>67</v>
      </c>
      <c r="W495" s="69">
        <v>4.7</v>
      </c>
      <c r="X495" s="69">
        <v>6.1</v>
      </c>
      <c r="Y495" s="69">
        <v>15.5</v>
      </c>
      <c r="Z495" s="69">
        <v>5.67</v>
      </c>
      <c r="AA495" s="69" t="s">
        <v>905</v>
      </c>
      <c r="AB495" s="69" t="s">
        <v>906</v>
      </c>
      <c r="AC495" s="69">
        <v>620</v>
      </c>
      <c r="AD495" s="69">
        <v>0</v>
      </c>
      <c r="AE495" s="69">
        <v>400</v>
      </c>
      <c r="AF495" s="69">
        <v>6760</v>
      </c>
      <c r="AG495" s="69">
        <v>600</v>
      </c>
      <c r="AH495" s="69">
        <v>4.4000000000000004</v>
      </c>
      <c r="AI495" s="69">
        <v>130</v>
      </c>
      <c r="AJ495" s="69">
        <v>100</v>
      </c>
      <c r="AL495" s="69">
        <v>104</v>
      </c>
      <c r="AP495" s="69">
        <v>40</v>
      </c>
      <c r="AQ495" s="69">
        <v>0.97</v>
      </c>
      <c r="AT495" s="69">
        <v>265</v>
      </c>
      <c r="BB495" s="69">
        <v>0</v>
      </c>
      <c r="BC495" s="69">
        <v>0</v>
      </c>
      <c r="BD495" s="69">
        <v>0</v>
      </c>
      <c r="BE495" s="69">
        <v>0</v>
      </c>
      <c r="BS495" s="20">
        <v>2</v>
      </c>
      <c r="BT495" s="20">
        <v>2</v>
      </c>
      <c r="BU495" s="20">
        <v>2</v>
      </c>
      <c r="BV495" s="20">
        <v>1</v>
      </c>
      <c r="BW495" s="20"/>
      <c r="BX495" s="69">
        <v>13.6</v>
      </c>
    </row>
    <row r="496" spans="1:76" s="69" customFormat="1" ht="33.75" customHeight="1" x14ac:dyDescent="0.25">
      <c r="A496" s="35">
        <v>43975</v>
      </c>
      <c r="B496" s="20" t="s">
        <v>873</v>
      </c>
      <c r="C496" s="20">
        <v>2227884726</v>
      </c>
      <c r="D496" s="28" t="s">
        <v>875</v>
      </c>
      <c r="E496" s="28" t="s">
        <v>874</v>
      </c>
      <c r="F496" s="69">
        <v>2</v>
      </c>
      <c r="G496" s="69">
        <v>2</v>
      </c>
      <c r="H496" s="69">
        <v>1</v>
      </c>
      <c r="I496" s="70">
        <v>43975</v>
      </c>
      <c r="J496" s="20">
        <v>133</v>
      </c>
      <c r="K496" s="20">
        <v>79</v>
      </c>
      <c r="L496" s="69">
        <v>85</v>
      </c>
      <c r="M496" s="69">
        <v>1</v>
      </c>
      <c r="O496" s="69">
        <v>65</v>
      </c>
      <c r="P496" s="20"/>
      <c r="R496" s="69">
        <v>34</v>
      </c>
      <c r="S496" s="69">
        <v>36.200000000000003</v>
      </c>
      <c r="T496" s="69">
        <v>2</v>
      </c>
      <c r="U496" s="20">
        <v>57.5</v>
      </c>
      <c r="V496" s="20">
        <v>132</v>
      </c>
      <c r="W496" s="20">
        <v>0.57999999999999996</v>
      </c>
      <c r="X496" s="20">
        <v>26.9</v>
      </c>
      <c r="Y496" s="20">
        <v>15.1</v>
      </c>
      <c r="Z496" s="20">
        <v>4.91</v>
      </c>
      <c r="AA496" s="20" t="s">
        <v>876</v>
      </c>
      <c r="AB496" s="20">
        <v>5300</v>
      </c>
      <c r="AC496" s="20">
        <v>59</v>
      </c>
      <c r="AD496" s="69">
        <v>0</v>
      </c>
      <c r="AF496" s="20">
        <v>4290</v>
      </c>
      <c r="AG496" s="20">
        <v>260</v>
      </c>
      <c r="AH496" s="20">
        <v>4.9000000000000004</v>
      </c>
      <c r="AI496" s="20">
        <v>142</v>
      </c>
      <c r="AJ496" s="20">
        <v>114</v>
      </c>
      <c r="AK496" s="20"/>
      <c r="AL496" s="20">
        <v>36</v>
      </c>
      <c r="AP496" s="20">
        <v>32</v>
      </c>
      <c r="AQ496" s="20">
        <v>4.37</v>
      </c>
      <c r="AT496" s="69">
        <v>592</v>
      </c>
      <c r="BB496" s="20">
        <v>7.39</v>
      </c>
      <c r="BC496" s="20">
        <v>13</v>
      </c>
      <c r="BD496" s="20">
        <v>7.9</v>
      </c>
      <c r="BE496" s="20">
        <v>41</v>
      </c>
      <c r="BS496" s="20">
        <v>2</v>
      </c>
      <c r="BT496" s="20">
        <v>2</v>
      </c>
      <c r="BU496" s="20">
        <v>2</v>
      </c>
      <c r="BV496" s="20">
        <v>1</v>
      </c>
      <c r="BW496" s="20"/>
      <c r="BX496" s="69">
        <v>18.399999999999999</v>
      </c>
    </row>
    <row r="497" spans="1:77" s="69" customFormat="1" ht="33.75" customHeight="1" x14ac:dyDescent="0.25">
      <c r="A497" s="70">
        <v>43980</v>
      </c>
      <c r="B497" s="20" t="s">
        <v>873</v>
      </c>
      <c r="C497" s="20">
        <v>2227884727</v>
      </c>
      <c r="D497" s="28" t="s">
        <v>875</v>
      </c>
      <c r="E497" s="28" t="s">
        <v>874</v>
      </c>
      <c r="F497" s="69">
        <v>2</v>
      </c>
      <c r="G497" s="69">
        <v>15</v>
      </c>
      <c r="H497" s="69">
        <v>1</v>
      </c>
      <c r="I497" s="70">
        <v>43980</v>
      </c>
      <c r="J497" s="69">
        <v>114</v>
      </c>
      <c r="K497" s="69">
        <v>71</v>
      </c>
      <c r="L497" s="69">
        <v>80</v>
      </c>
      <c r="M497" s="69">
        <v>1</v>
      </c>
      <c r="N497" s="69">
        <v>91</v>
      </c>
      <c r="P497" s="20"/>
      <c r="R497" s="69">
        <v>18</v>
      </c>
      <c r="S497" s="69">
        <v>37</v>
      </c>
      <c r="T497" s="69">
        <v>1</v>
      </c>
      <c r="U497" s="69">
        <v>64</v>
      </c>
      <c r="V497" s="69">
        <v>128</v>
      </c>
      <c r="W497" s="69">
        <v>0.67</v>
      </c>
      <c r="X497" s="69">
        <v>29.7</v>
      </c>
      <c r="Y497" s="69">
        <v>14.8</v>
      </c>
      <c r="Z497" s="69">
        <v>4.41</v>
      </c>
      <c r="AA497" s="69" t="s">
        <v>907</v>
      </c>
      <c r="AB497" s="69">
        <v>1830</v>
      </c>
      <c r="AC497" s="69">
        <v>55</v>
      </c>
      <c r="AF497" s="69">
        <v>1647</v>
      </c>
      <c r="AG497" s="69">
        <v>1100</v>
      </c>
      <c r="AH497" s="69">
        <v>3.8</v>
      </c>
      <c r="AI497" s="69">
        <v>141</v>
      </c>
      <c r="AJ497" s="69">
        <v>114</v>
      </c>
      <c r="BB497" s="69">
        <v>7.28</v>
      </c>
      <c r="BC497" s="69">
        <v>43</v>
      </c>
      <c r="BD497" s="69">
        <v>20.2</v>
      </c>
      <c r="BE497" s="69">
        <v>44</v>
      </c>
      <c r="BS497" s="20">
        <v>2</v>
      </c>
      <c r="BT497" s="20">
        <v>2</v>
      </c>
      <c r="BU497" s="20">
        <v>2</v>
      </c>
      <c r="BV497" s="20">
        <v>1</v>
      </c>
      <c r="BW497" s="20"/>
      <c r="BX497" s="69">
        <v>18.399999999999999</v>
      </c>
    </row>
    <row r="498" spans="1:77" s="69" customFormat="1" ht="33.75" customHeight="1" x14ac:dyDescent="0.25">
      <c r="A498" s="70">
        <v>43867</v>
      </c>
      <c r="B498" s="20" t="s">
        <v>873</v>
      </c>
      <c r="C498" s="20">
        <v>2227884728</v>
      </c>
      <c r="D498" s="28" t="s">
        <v>875</v>
      </c>
      <c r="E498" s="28" t="s">
        <v>874</v>
      </c>
      <c r="F498" s="69">
        <v>2</v>
      </c>
      <c r="G498" s="69">
        <v>15</v>
      </c>
      <c r="H498" s="69">
        <v>1</v>
      </c>
      <c r="I498" s="70">
        <v>43867</v>
      </c>
      <c r="J498" s="69">
        <v>80</v>
      </c>
      <c r="K498" s="69">
        <v>40</v>
      </c>
      <c r="L498" s="69">
        <v>25</v>
      </c>
      <c r="M498" s="69">
        <v>1</v>
      </c>
      <c r="N498" s="69">
        <v>73</v>
      </c>
      <c r="P498" s="20"/>
      <c r="R498" s="69">
        <v>28</v>
      </c>
      <c r="S498" s="69">
        <v>35</v>
      </c>
      <c r="T498" s="69">
        <v>1</v>
      </c>
      <c r="BS498" s="20"/>
      <c r="BT498" s="20"/>
      <c r="BU498" s="20"/>
      <c r="BV498" s="20"/>
      <c r="BW498" s="20"/>
    </row>
    <row r="499" spans="1:77" ht="33.75" customHeight="1" x14ac:dyDescent="0.25">
      <c r="A499" s="14">
        <v>43927</v>
      </c>
      <c r="B499" s="2" t="s">
        <v>877</v>
      </c>
      <c r="C499" s="2">
        <v>2221232951</v>
      </c>
      <c r="D499" s="18" t="s">
        <v>879</v>
      </c>
      <c r="E499" s="18" t="s">
        <v>878</v>
      </c>
      <c r="F499" s="47">
        <v>3</v>
      </c>
      <c r="G499" s="47">
        <v>11</v>
      </c>
      <c r="H499" s="47">
        <v>1</v>
      </c>
      <c r="I499" s="59">
        <v>43927</v>
      </c>
      <c r="J499" s="47">
        <v>130</v>
      </c>
      <c r="K499" s="47">
        <v>83</v>
      </c>
      <c r="L499" s="47">
        <v>106</v>
      </c>
      <c r="M499" s="47">
        <v>1</v>
      </c>
      <c r="O499" s="47">
        <v>85</v>
      </c>
      <c r="P499" s="2"/>
      <c r="R499" s="47">
        <v>26</v>
      </c>
      <c r="S499" s="47">
        <v>37.5</v>
      </c>
      <c r="T499" s="47">
        <v>2</v>
      </c>
      <c r="U499" s="2">
        <v>30.9</v>
      </c>
      <c r="V499" s="2">
        <v>107</v>
      </c>
      <c r="W499" s="2">
        <v>0.8</v>
      </c>
      <c r="X499" s="2">
        <v>14.4</v>
      </c>
      <c r="Y499" s="2">
        <v>11.2</v>
      </c>
      <c r="Z499" s="2">
        <v>4.83</v>
      </c>
      <c r="AA499" s="2" t="s">
        <v>880</v>
      </c>
      <c r="AB499" s="2">
        <v>3200</v>
      </c>
      <c r="AC499" s="2">
        <v>80</v>
      </c>
      <c r="AD499" s="2">
        <v>100</v>
      </c>
      <c r="AE499" s="2">
        <v>100</v>
      </c>
      <c r="AF499" s="2">
        <v>1050</v>
      </c>
      <c r="AG499" s="2">
        <v>260</v>
      </c>
      <c r="AH499" s="2">
        <v>3.5</v>
      </c>
      <c r="AI499" s="2">
        <v>138</v>
      </c>
      <c r="AJ499" s="2">
        <v>110</v>
      </c>
      <c r="AK499" s="2"/>
      <c r="AL499" s="2">
        <v>33</v>
      </c>
      <c r="BB499" s="2">
        <v>7.4</v>
      </c>
      <c r="BC499" s="2">
        <v>29</v>
      </c>
      <c r="BD499" s="2">
        <v>18</v>
      </c>
      <c r="BE499" s="2">
        <v>26</v>
      </c>
      <c r="BT499" s="2"/>
    </row>
    <row r="500" spans="1:77" ht="33.75" customHeight="1" x14ac:dyDescent="0.25">
      <c r="A500" s="59">
        <v>43989</v>
      </c>
      <c r="B500" s="2" t="s">
        <v>877</v>
      </c>
      <c r="C500" s="2">
        <v>2221232952</v>
      </c>
      <c r="D500" s="18" t="s">
        <v>879</v>
      </c>
      <c r="E500" s="18" t="s">
        <v>878</v>
      </c>
      <c r="F500" s="47">
        <v>1</v>
      </c>
      <c r="G500" s="47">
        <v>15</v>
      </c>
      <c r="H500" s="47">
        <v>1</v>
      </c>
      <c r="I500" s="59">
        <v>43989</v>
      </c>
      <c r="J500" s="47">
        <v>130</v>
      </c>
      <c r="K500" s="47">
        <v>70</v>
      </c>
      <c r="L500" s="47">
        <v>102</v>
      </c>
      <c r="M500" s="47">
        <v>1</v>
      </c>
      <c r="N500" s="47">
        <v>90</v>
      </c>
      <c r="P500" s="2"/>
      <c r="Q500" s="47">
        <v>4</v>
      </c>
      <c r="R500" s="47">
        <v>19</v>
      </c>
      <c r="S500" s="47">
        <v>36</v>
      </c>
      <c r="T500" s="47">
        <v>2</v>
      </c>
      <c r="U500" s="47">
        <v>14.31</v>
      </c>
      <c r="V500" s="47">
        <v>131.5</v>
      </c>
      <c r="W500" s="47">
        <v>0.6</v>
      </c>
      <c r="X500" s="47">
        <v>2.39</v>
      </c>
      <c r="Y500" s="47">
        <v>10.7</v>
      </c>
      <c r="Z500" s="47">
        <v>4.4000000000000004</v>
      </c>
      <c r="AA500" s="47" t="s">
        <v>908</v>
      </c>
      <c r="AB500" s="47">
        <v>9400</v>
      </c>
      <c r="AC500" s="47">
        <v>100</v>
      </c>
      <c r="AD500" s="47">
        <v>100</v>
      </c>
      <c r="AE500" s="47">
        <v>0</v>
      </c>
      <c r="AF500" s="47">
        <v>7500</v>
      </c>
      <c r="AG500" s="47">
        <v>600</v>
      </c>
      <c r="AO500" s="47">
        <v>40.5</v>
      </c>
      <c r="AP500" s="47">
        <v>67.900000000000006</v>
      </c>
      <c r="AT500" s="47">
        <v>407</v>
      </c>
      <c r="BT500" s="2"/>
    </row>
    <row r="501" spans="1:77" ht="33.75" customHeight="1" x14ac:dyDescent="0.25">
      <c r="A501" s="59">
        <v>43991</v>
      </c>
      <c r="B501" s="2" t="s">
        <v>877</v>
      </c>
      <c r="C501" s="2">
        <v>2221232953</v>
      </c>
      <c r="D501" s="18" t="s">
        <v>879</v>
      </c>
      <c r="E501" s="18" t="s">
        <v>878</v>
      </c>
      <c r="F501" s="47">
        <v>3</v>
      </c>
      <c r="G501" s="47">
        <v>11</v>
      </c>
      <c r="H501" s="47">
        <v>1</v>
      </c>
      <c r="I501" s="59">
        <v>43991</v>
      </c>
      <c r="J501" s="47">
        <v>138</v>
      </c>
      <c r="K501" s="47">
        <v>66</v>
      </c>
      <c r="L501" s="47">
        <v>102</v>
      </c>
      <c r="M501" s="47">
        <v>1</v>
      </c>
      <c r="N501" s="47">
        <v>90</v>
      </c>
      <c r="P501" s="2"/>
      <c r="Q501" s="47">
        <v>4</v>
      </c>
      <c r="R501" s="47">
        <v>23</v>
      </c>
      <c r="S501" s="47">
        <v>35.9</v>
      </c>
      <c r="T501" s="47">
        <v>2</v>
      </c>
      <c r="BT501" s="2"/>
    </row>
    <row r="502" spans="1:77" ht="33.75" customHeight="1" x14ac:dyDescent="0.25">
      <c r="A502" s="14">
        <v>43986</v>
      </c>
      <c r="B502" s="2" t="s">
        <v>881</v>
      </c>
      <c r="C502" s="2">
        <v>2225329377</v>
      </c>
      <c r="D502" s="18" t="s">
        <v>883</v>
      </c>
      <c r="E502" s="18" t="s">
        <v>882</v>
      </c>
      <c r="F502" s="47">
        <v>2</v>
      </c>
      <c r="G502" s="47">
        <v>11</v>
      </c>
      <c r="H502" s="47">
        <v>1</v>
      </c>
      <c r="I502" s="14">
        <v>43986</v>
      </c>
      <c r="J502" s="47">
        <v>116</v>
      </c>
      <c r="K502" s="47">
        <v>52</v>
      </c>
      <c r="L502" s="47">
        <v>96</v>
      </c>
      <c r="M502" s="47">
        <v>1</v>
      </c>
      <c r="N502" s="47">
        <v>90</v>
      </c>
      <c r="P502" s="2"/>
      <c r="Q502" s="47">
        <v>2</v>
      </c>
      <c r="R502" s="47">
        <v>27</v>
      </c>
      <c r="S502" s="47">
        <v>36.4</v>
      </c>
      <c r="T502" s="47">
        <v>2</v>
      </c>
      <c r="U502" s="2">
        <v>127.3</v>
      </c>
      <c r="V502" s="2">
        <v>52</v>
      </c>
      <c r="W502" s="2">
        <v>2.46</v>
      </c>
      <c r="X502" s="2">
        <v>79.5</v>
      </c>
      <c r="Y502" s="2">
        <v>12.1</v>
      </c>
      <c r="Z502" s="2">
        <v>4.0999999999999996</v>
      </c>
      <c r="AA502" s="2" t="s">
        <v>884</v>
      </c>
      <c r="AB502" s="2">
        <v>9400</v>
      </c>
      <c r="AC502" s="47">
        <v>150</v>
      </c>
      <c r="AD502" s="47">
        <v>100</v>
      </c>
      <c r="AE502" s="47">
        <v>100</v>
      </c>
      <c r="AF502" s="47">
        <v>8000</v>
      </c>
      <c r="AG502" s="2">
        <v>1360</v>
      </c>
      <c r="AH502" s="2">
        <v>6.6</v>
      </c>
      <c r="AI502" s="2">
        <v>144</v>
      </c>
      <c r="AJ502" s="2">
        <v>122</v>
      </c>
      <c r="BB502" s="2">
        <v>7.28</v>
      </c>
      <c r="BC502" s="2">
        <v>16</v>
      </c>
      <c r="BD502" s="2">
        <v>7.5</v>
      </c>
      <c r="BE502" s="2">
        <v>51</v>
      </c>
      <c r="BT502" s="2"/>
    </row>
    <row r="503" spans="1:77" ht="33.75" customHeight="1" x14ac:dyDescent="0.25">
      <c r="A503" s="59">
        <v>43990</v>
      </c>
      <c r="B503" s="2" t="s">
        <v>881</v>
      </c>
      <c r="C503" s="2">
        <v>2225329378</v>
      </c>
      <c r="D503" s="18" t="s">
        <v>909</v>
      </c>
      <c r="E503" s="18" t="s">
        <v>882</v>
      </c>
      <c r="F503" s="47">
        <v>2</v>
      </c>
      <c r="G503" s="47">
        <v>11</v>
      </c>
      <c r="H503" s="47">
        <v>1</v>
      </c>
      <c r="I503" s="59">
        <v>43990</v>
      </c>
      <c r="J503" s="47">
        <v>123</v>
      </c>
      <c r="K503" s="47">
        <v>68</v>
      </c>
      <c r="L503" s="47">
        <v>70</v>
      </c>
      <c r="M503" s="47">
        <v>1</v>
      </c>
      <c r="N503" s="47">
        <v>97</v>
      </c>
      <c r="P503" s="2"/>
      <c r="Q503" s="47">
        <v>4</v>
      </c>
      <c r="R503" s="47">
        <v>19</v>
      </c>
      <c r="S503" s="47">
        <v>36</v>
      </c>
      <c r="T503" s="47">
        <v>2</v>
      </c>
      <c r="AH503" s="47">
        <v>3.3</v>
      </c>
      <c r="AI503" s="47">
        <v>132</v>
      </c>
      <c r="AJ503" s="47">
        <v>107</v>
      </c>
      <c r="BB503" s="47">
        <v>7.4</v>
      </c>
      <c r="BC503" s="47">
        <v>30</v>
      </c>
      <c r="BD503" s="47">
        <v>18.600000000000001</v>
      </c>
      <c r="BE503" s="47">
        <v>67</v>
      </c>
      <c r="BT503" s="2"/>
    </row>
    <row r="504" spans="1:77" ht="33.75" customHeight="1" x14ac:dyDescent="0.25">
      <c r="A504" s="59">
        <v>43993</v>
      </c>
      <c r="B504" s="2" t="s">
        <v>881</v>
      </c>
      <c r="C504" s="2">
        <v>2225329379</v>
      </c>
      <c r="D504" s="18" t="s">
        <v>910</v>
      </c>
      <c r="E504" s="18" t="s">
        <v>882</v>
      </c>
      <c r="F504" s="47">
        <v>2</v>
      </c>
      <c r="G504" s="47">
        <v>11</v>
      </c>
      <c r="H504" s="47">
        <v>1</v>
      </c>
      <c r="I504" s="59">
        <v>43993</v>
      </c>
      <c r="J504" s="47">
        <v>140</v>
      </c>
      <c r="K504" s="47">
        <v>73</v>
      </c>
      <c r="L504" s="47">
        <v>73</v>
      </c>
      <c r="M504" s="47">
        <v>1</v>
      </c>
      <c r="N504" s="47">
        <v>96</v>
      </c>
      <c r="P504" s="2">
        <v>2</v>
      </c>
      <c r="Q504" s="47">
        <v>2</v>
      </c>
      <c r="R504" s="47">
        <v>20</v>
      </c>
      <c r="S504" s="47">
        <v>37</v>
      </c>
      <c r="T504" s="47">
        <v>2</v>
      </c>
      <c r="U504" s="47">
        <v>70</v>
      </c>
      <c r="V504" s="47">
        <v>75.5</v>
      </c>
      <c r="W504" s="47">
        <v>1.51</v>
      </c>
      <c r="X504" s="47">
        <v>10</v>
      </c>
      <c r="Y504" s="47">
        <v>10</v>
      </c>
      <c r="Z504" s="47">
        <v>3.6</v>
      </c>
      <c r="AA504" s="47" t="s">
        <v>911</v>
      </c>
      <c r="AB504" s="47">
        <v>5270</v>
      </c>
      <c r="AC504" s="47">
        <v>100</v>
      </c>
      <c r="AD504" s="47">
        <v>100</v>
      </c>
      <c r="AE504" s="47">
        <v>0</v>
      </c>
      <c r="AF504" s="47">
        <v>3900</v>
      </c>
      <c r="AG504" s="47">
        <v>1000</v>
      </c>
      <c r="BT504" s="2"/>
    </row>
    <row r="505" spans="1:77" ht="33.75" customHeight="1" x14ac:dyDescent="0.25">
      <c r="A505" s="14">
        <v>43985</v>
      </c>
      <c r="B505" s="2" t="s">
        <v>877</v>
      </c>
      <c r="C505" s="2">
        <v>8331654745</v>
      </c>
      <c r="D505" s="18" t="s">
        <v>886</v>
      </c>
      <c r="E505" s="18" t="s">
        <v>885</v>
      </c>
      <c r="F505" s="47">
        <v>2</v>
      </c>
      <c r="G505" s="47">
        <v>11</v>
      </c>
      <c r="H505" s="47">
        <v>1</v>
      </c>
      <c r="I505" s="14">
        <v>43985</v>
      </c>
      <c r="J505" s="66">
        <v>116</v>
      </c>
      <c r="K505" s="67">
        <v>52</v>
      </c>
      <c r="L505" s="67">
        <v>133</v>
      </c>
      <c r="M505" s="67">
        <v>1</v>
      </c>
      <c r="N505" s="67">
        <v>96</v>
      </c>
      <c r="O505" s="47">
        <v>88</v>
      </c>
      <c r="P505" s="2">
        <v>2</v>
      </c>
      <c r="Q505" s="47">
        <v>2</v>
      </c>
      <c r="R505" s="47">
        <v>27</v>
      </c>
      <c r="S505" s="47">
        <v>36.4</v>
      </c>
      <c r="T505" s="47">
        <v>2</v>
      </c>
      <c r="U505" s="2">
        <v>46</v>
      </c>
      <c r="V505" s="2">
        <v>168</v>
      </c>
      <c r="W505" s="2">
        <v>0.62</v>
      </c>
      <c r="X505" s="2">
        <v>21.6</v>
      </c>
      <c r="Y505" s="2">
        <v>12.2</v>
      </c>
      <c r="Z505" s="2">
        <v>3.96</v>
      </c>
      <c r="AA505" s="2" t="s">
        <v>887</v>
      </c>
      <c r="AB505" s="2">
        <v>12900</v>
      </c>
      <c r="AC505" s="2">
        <v>52</v>
      </c>
      <c r="AD505" s="2">
        <v>0</v>
      </c>
      <c r="AE505" s="2">
        <v>0</v>
      </c>
      <c r="AF505" s="2">
        <v>1084</v>
      </c>
      <c r="AG505" s="2">
        <v>1420</v>
      </c>
      <c r="AH505" s="2">
        <v>3.9</v>
      </c>
      <c r="AI505" s="2">
        <v>135</v>
      </c>
      <c r="AJ505" s="2">
        <v>104</v>
      </c>
      <c r="AL505" s="2">
        <v>28</v>
      </c>
      <c r="AM505" s="2"/>
      <c r="AN505" s="2"/>
      <c r="AO505" s="2"/>
      <c r="AP505" s="2">
        <v>35</v>
      </c>
      <c r="BT505" s="2"/>
    </row>
    <row r="506" spans="1:77" ht="33.75" customHeight="1" x14ac:dyDescent="0.25">
      <c r="A506" s="59">
        <v>43989</v>
      </c>
      <c r="B506" s="2" t="s">
        <v>877</v>
      </c>
      <c r="C506" s="2">
        <v>8331654746</v>
      </c>
      <c r="D506" s="18" t="s">
        <v>912</v>
      </c>
      <c r="E506" s="18" t="s">
        <v>885</v>
      </c>
      <c r="F506" s="47">
        <v>2</v>
      </c>
      <c r="G506" s="47">
        <v>1</v>
      </c>
      <c r="H506" s="47">
        <v>1</v>
      </c>
      <c r="I506" s="59">
        <v>43989</v>
      </c>
      <c r="J506" s="47">
        <v>110</v>
      </c>
      <c r="K506" s="47">
        <v>65</v>
      </c>
      <c r="L506" s="47">
        <v>79</v>
      </c>
      <c r="M506" s="47">
        <v>1</v>
      </c>
      <c r="N506" s="47">
        <v>89</v>
      </c>
      <c r="P506" s="2"/>
      <c r="Q506" s="47">
        <v>2</v>
      </c>
      <c r="R506" s="47">
        <v>20</v>
      </c>
      <c r="S506" s="47">
        <v>37.1</v>
      </c>
      <c r="BT506" s="2"/>
      <c r="BX506" s="46">
        <v>13.9</v>
      </c>
    </row>
    <row r="507" spans="1:77" ht="33.75" customHeight="1" x14ac:dyDescent="0.25">
      <c r="A507" s="59">
        <v>43992</v>
      </c>
      <c r="B507" s="2" t="s">
        <v>877</v>
      </c>
      <c r="C507" s="2">
        <v>8331654747</v>
      </c>
      <c r="D507" s="18" t="s">
        <v>913</v>
      </c>
      <c r="E507" s="18" t="s">
        <v>885</v>
      </c>
      <c r="F507" s="47">
        <v>2</v>
      </c>
      <c r="G507" s="47">
        <v>11</v>
      </c>
      <c r="H507" s="47">
        <v>1</v>
      </c>
      <c r="I507" s="59">
        <v>43992</v>
      </c>
      <c r="J507" s="47">
        <v>109</v>
      </c>
      <c r="K507" s="47">
        <v>71</v>
      </c>
      <c r="L507" s="47">
        <v>69</v>
      </c>
      <c r="M507" s="47">
        <v>1</v>
      </c>
      <c r="N507" s="47">
        <v>96</v>
      </c>
      <c r="P507" s="2">
        <v>2</v>
      </c>
      <c r="Q507" s="47">
        <v>2</v>
      </c>
      <c r="R507" s="47">
        <v>20</v>
      </c>
      <c r="S507" s="47">
        <v>36.299999999999997</v>
      </c>
      <c r="T507" s="47">
        <v>2</v>
      </c>
      <c r="U507" s="47">
        <v>9.9</v>
      </c>
      <c r="V507" s="47">
        <v>102</v>
      </c>
      <c r="W507" s="47">
        <v>0.4</v>
      </c>
      <c r="X507" s="47">
        <v>4.5999999999999996</v>
      </c>
      <c r="Y507" s="47">
        <v>11</v>
      </c>
      <c r="Z507" s="47">
        <v>3.81</v>
      </c>
      <c r="AA507" s="47" t="s">
        <v>914</v>
      </c>
      <c r="AB507" s="47">
        <v>4800</v>
      </c>
      <c r="AC507" s="47">
        <v>119</v>
      </c>
      <c r="AD507" s="47">
        <v>0</v>
      </c>
      <c r="AE507" s="47">
        <v>0</v>
      </c>
      <c r="AF507" s="47">
        <v>2000</v>
      </c>
      <c r="AG507" s="47">
        <v>2080</v>
      </c>
      <c r="AH507" s="47">
        <v>3.9</v>
      </c>
      <c r="AI507" s="47">
        <v>139</v>
      </c>
      <c r="AJ507" s="47">
        <v>105</v>
      </c>
      <c r="AL507" s="47">
        <v>22.9</v>
      </c>
      <c r="AP507" s="47">
        <v>22.5</v>
      </c>
      <c r="AT507" s="47">
        <v>179</v>
      </c>
      <c r="BT507" s="2"/>
      <c r="BX507" s="46">
        <v>28.8</v>
      </c>
    </row>
    <row r="508" spans="1:77" ht="33.75" customHeight="1" x14ac:dyDescent="0.25">
      <c r="A508" s="14">
        <v>43988</v>
      </c>
      <c r="B508" s="2" t="s">
        <v>915</v>
      </c>
      <c r="C508" s="2">
        <v>2221209762</v>
      </c>
      <c r="D508" s="18" t="s">
        <v>890</v>
      </c>
      <c r="E508" s="18" t="s">
        <v>889</v>
      </c>
      <c r="F508" s="47">
        <v>2</v>
      </c>
      <c r="G508" s="47">
        <v>3</v>
      </c>
      <c r="H508" s="47">
        <v>1</v>
      </c>
      <c r="I508" s="59">
        <v>43988</v>
      </c>
      <c r="J508" s="47">
        <v>100</v>
      </c>
      <c r="K508" s="47">
        <v>60</v>
      </c>
      <c r="L508" s="47">
        <v>96</v>
      </c>
      <c r="M508" s="47">
        <v>1</v>
      </c>
      <c r="N508" s="47">
        <v>94</v>
      </c>
      <c r="O508" s="47">
        <v>86</v>
      </c>
      <c r="P508" s="2">
        <v>2</v>
      </c>
      <c r="Q508" s="47">
        <v>4</v>
      </c>
      <c r="R508" s="47">
        <v>24</v>
      </c>
      <c r="S508" s="47">
        <v>36</v>
      </c>
      <c r="T508" s="47">
        <v>2</v>
      </c>
      <c r="BT508" s="2"/>
    </row>
    <row r="509" spans="1:77" ht="33.75" customHeight="1" x14ac:dyDescent="0.25">
      <c r="A509" s="59">
        <v>43996</v>
      </c>
      <c r="B509" s="2" t="s">
        <v>915</v>
      </c>
      <c r="C509" s="2">
        <v>2221209763</v>
      </c>
      <c r="D509" s="18" t="s">
        <v>916</v>
      </c>
      <c r="E509" s="18" t="s">
        <v>889</v>
      </c>
      <c r="F509" s="47">
        <v>2</v>
      </c>
      <c r="G509" s="47">
        <v>15</v>
      </c>
      <c r="H509" s="47">
        <v>1</v>
      </c>
      <c r="I509" s="59">
        <v>43996</v>
      </c>
      <c r="J509" s="47">
        <v>140</v>
      </c>
      <c r="K509" s="47">
        <v>70</v>
      </c>
      <c r="L509" s="47">
        <v>78</v>
      </c>
      <c r="M509" s="47">
        <v>1</v>
      </c>
      <c r="N509" s="47">
        <v>95</v>
      </c>
      <c r="P509" s="2">
        <v>2</v>
      </c>
      <c r="R509" s="47">
        <v>22</v>
      </c>
      <c r="S509" s="47">
        <v>36.799999999999997</v>
      </c>
      <c r="T509" s="47">
        <v>2</v>
      </c>
      <c r="U509" s="47">
        <v>17</v>
      </c>
      <c r="V509" s="47">
        <v>77</v>
      </c>
      <c r="W509" s="47">
        <v>1</v>
      </c>
      <c r="X509" s="47">
        <v>7.9</v>
      </c>
      <c r="AH509" s="47">
        <v>4.5</v>
      </c>
      <c r="AI509" s="47">
        <v>120</v>
      </c>
      <c r="AJ509" s="47">
        <v>90</v>
      </c>
      <c r="AL509" s="47">
        <v>54</v>
      </c>
      <c r="AP509" s="47">
        <v>83</v>
      </c>
      <c r="AQ509" s="47">
        <v>409</v>
      </c>
      <c r="AT509" s="47">
        <v>371</v>
      </c>
      <c r="BB509" s="47">
        <v>7.42</v>
      </c>
      <c r="BC509" s="47">
        <v>28</v>
      </c>
      <c r="BD509" s="47">
        <v>18.2</v>
      </c>
      <c r="BE509" s="47">
        <v>72</v>
      </c>
      <c r="BS509" s="2">
        <v>2</v>
      </c>
      <c r="BT509" s="2">
        <v>2</v>
      </c>
      <c r="BU509" s="2">
        <v>2</v>
      </c>
      <c r="BV509" s="30">
        <v>1</v>
      </c>
      <c r="BX509" s="46">
        <v>13</v>
      </c>
    </row>
    <row r="510" spans="1:77" ht="33.75" customHeight="1" x14ac:dyDescent="0.25">
      <c r="A510" s="59">
        <v>43999</v>
      </c>
      <c r="B510" s="2" t="s">
        <v>915</v>
      </c>
      <c r="C510" s="2">
        <v>2221209764</v>
      </c>
      <c r="D510" s="18" t="s">
        <v>917</v>
      </c>
      <c r="E510" s="18" t="s">
        <v>889</v>
      </c>
      <c r="F510" s="47">
        <v>2</v>
      </c>
      <c r="G510" s="47">
        <v>15</v>
      </c>
      <c r="H510" s="47">
        <v>1</v>
      </c>
      <c r="I510" s="59">
        <v>43999</v>
      </c>
      <c r="J510" s="47">
        <v>100</v>
      </c>
      <c r="K510" s="47">
        <v>70</v>
      </c>
      <c r="L510" s="47">
        <v>70</v>
      </c>
      <c r="M510" s="47">
        <v>1</v>
      </c>
      <c r="N510" s="47">
        <v>94</v>
      </c>
      <c r="P510" s="2">
        <v>2</v>
      </c>
      <c r="Q510" s="47">
        <v>2</v>
      </c>
      <c r="R510" s="47">
        <v>14</v>
      </c>
      <c r="S510" s="47">
        <v>37</v>
      </c>
      <c r="T510" s="47">
        <v>2</v>
      </c>
      <c r="BT510" s="2"/>
    </row>
    <row r="511" spans="1:77" ht="33.75" customHeight="1" x14ac:dyDescent="0.25">
      <c r="A511" s="14">
        <v>43989</v>
      </c>
      <c r="B511" s="2" t="s">
        <v>918</v>
      </c>
      <c r="C511" s="2">
        <v>2227303492</v>
      </c>
      <c r="D511" s="18" t="s">
        <v>920</v>
      </c>
      <c r="E511" s="18" t="s">
        <v>919</v>
      </c>
      <c r="F511" s="47">
        <v>3</v>
      </c>
      <c r="G511" s="47">
        <v>11</v>
      </c>
      <c r="H511" s="47">
        <v>1</v>
      </c>
      <c r="I511" s="14">
        <v>43989</v>
      </c>
      <c r="J511" s="2">
        <v>110</v>
      </c>
      <c r="K511" s="2">
        <v>76</v>
      </c>
      <c r="L511" s="2">
        <v>116</v>
      </c>
      <c r="M511" s="2">
        <v>1</v>
      </c>
      <c r="N511" s="2">
        <v>90</v>
      </c>
      <c r="O511" s="2">
        <v>56</v>
      </c>
      <c r="P511" s="2">
        <v>2</v>
      </c>
      <c r="Q511" s="2">
        <v>10</v>
      </c>
      <c r="R511" s="2">
        <v>34</v>
      </c>
      <c r="S511" s="2">
        <v>35.5</v>
      </c>
      <c r="T511" s="2">
        <v>2</v>
      </c>
      <c r="U511" s="2">
        <v>33</v>
      </c>
      <c r="V511" s="2">
        <v>206</v>
      </c>
      <c r="W511" s="2">
        <v>1.01</v>
      </c>
      <c r="X511" s="2">
        <v>15</v>
      </c>
      <c r="Y511" s="2">
        <v>14</v>
      </c>
      <c r="Z511" s="2">
        <v>4.9000000000000004</v>
      </c>
      <c r="AA511" s="2">
        <v>256000</v>
      </c>
      <c r="AB511" s="2">
        <v>7500</v>
      </c>
      <c r="AC511" s="2">
        <v>750</v>
      </c>
      <c r="AD511" s="2">
        <v>80</v>
      </c>
      <c r="AE511" s="2">
        <v>80</v>
      </c>
      <c r="AF511" s="2">
        <v>5700</v>
      </c>
      <c r="AG511" s="2">
        <v>900</v>
      </c>
      <c r="AH511" s="2">
        <v>3.5</v>
      </c>
      <c r="AI511" s="2">
        <v>128</v>
      </c>
      <c r="AJ511" s="2">
        <v>88</v>
      </c>
      <c r="AK511" s="2"/>
      <c r="AL511" s="2">
        <v>43</v>
      </c>
      <c r="AM511" s="2"/>
      <c r="AN511" s="2"/>
      <c r="AO511" s="2"/>
      <c r="AP511" s="2">
        <v>19</v>
      </c>
      <c r="AQ511" s="2">
        <v>3203</v>
      </c>
      <c r="AR511" s="2"/>
      <c r="AS511" s="2">
        <v>10</v>
      </c>
      <c r="AT511" s="2">
        <v>444</v>
      </c>
      <c r="AU511" s="2"/>
      <c r="AV511" s="2"/>
      <c r="AW511" s="17"/>
      <c r="AX511" s="2"/>
      <c r="AY511" s="2"/>
      <c r="AZ511" s="2"/>
      <c r="BA511" s="2"/>
      <c r="BB511" s="2">
        <v>7.44</v>
      </c>
      <c r="BC511" s="2">
        <v>37</v>
      </c>
      <c r="BD511" s="2">
        <v>25</v>
      </c>
      <c r="BE511" s="2">
        <v>52</v>
      </c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>
        <v>2</v>
      </c>
      <c r="BT511" s="2">
        <v>6</v>
      </c>
      <c r="BV511" s="2">
        <v>1</v>
      </c>
      <c r="BW511" s="2">
        <v>1</v>
      </c>
      <c r="BX511" s="31">
        <v>15.3</v>
      </c>
      <c r="BY511" s="31">
        <v>489</v>
      </c>
    </row>
    <row r="512" spans="1:77" ht="33.75" customHeight="1" x14ac:dyDescent="0.25">
      <c r="A512" s="59">
        <v>43994</v>
      </c>
      <c r="B512" s="2" t="s">
        <v>918</v>
      </c>
      <c r="C512" s="2">
        <v>2227303493</v>
      </c>
      <c r="D512" s="18" t="s">
        <v>920</v>
      </c>
      <c r="E512" s="18" t="s">
        <v>919</v>
      </c>
      <c r="F512" s="47">
        <v>2</v>
      </c>
      <c r="G512" s="47">
        <v>15</v>
      </c>
      <c r="H512" s="47">
        <v>1</v>
      </c>
      <c r="I512" s="59">
        <v>43994</v>
      </c>
      <c r="J512" s="47">
        <v>122</v>
      </c>
      <c r="K512" s="47">
        <v>61</v>
      </c>
      <c r="L512" s="47">
        <v>72</v>
      </c>
      <c r="M512" s="47">
        <v>1</v>
      </c>
      <c r="N512" s="47">
        <v>90</v>
      </c>
      <c r="P512" s="2">
        <v>2</v>
      </c>
      <c r="R512" s="47">
        <v>21</v>
      </c>
      <c r="S512" s="47">
        <v>37.700000000000003</v>
      </c>
      <c r="T512" s="47">
        <v>1</v>
      </c>
      <c r="U512" s="47">
        <v>116</v>
      </c>
      <c r="V512" s="47">
        <v>186</v>
      </c>
      <c r="W512" s="47">
        <v>1.67</v>
      </c>
      <c r="X512" s="47">
        <v>54</v>
      </c>
      <c r="Y512" s="47">
        <v>14.5</v>
      </c>
      <c r="Z512" s="47">
        <v>4.8</v>
      </c>
      <c r="AA512" s="47">
        <v>328000</v>
      </c>
      <c r="AB512" s="47">
        <v>10920</v>
      </c>
      <c r="AC512" s="47">
        <v>310</v>
      </c>
      <c r="AD512" s="47">
        <v>0</v>
      </c>
      <c r="AE512" s="47">
        <v>40</v>
      </c>
      <c r="AF512" s="47">
        <v>9600</v>
      </c>
      <c r="AG512" s="47">
        <v>970</v>
      </c>
      <c r="AH512" s="47">
        <v>4.5999999999999996</v>
      </c>
      <c r="AI512" s="47">
        <v>135</v>
      </c>
      <c r="AJ512" s="47">
        <v>99</v>
      </c>
      <c r="AL512" s="47">
        <v>139</v>
      </c>
      <c r="AP512" s="47">
        <v>132</v>
      </c>
      <c r="BB512" s="47">
        <v>7.34</v>
      </c>
      <c r="BC512" s="47">
        <v>58</v>
      </c>
      <c r="BD512" s="47">
        <v>31</v>
      </c>
      <c r="BE512" s="47">
        <v>54</v>
      </c>
      <c r="BV512" s="30">
        <v>2</v>
      </c>
    </row>
    <row r="513" spans="1:98" ht="33.75" customHeight="1" x14ac:dyDescent="0.25">
      <c r="A513" s="59">
        <v>44000</v>
      </c>
      <c r="B513" s="2" t="s">
        <v>918</v>
      </c>
      <c r="C513" s="2">
        <v>2227303494</v>
      </c>
      <c r="D513" s="18" t="s">
        <v>920</v>
      </c>
      <c r="E513" s="18" t="s">
        <v>919</v>
      </c>
      <c r="F513" s="47">
        <v>2</v>
      </c>
      <c r="G513" s="47">
        <v>15</v>
      </c>
      <c r="H513" s="47">
        <v>1</v>
      </c>
      <c r="I513" s="59">
        <v>44000</v>
      </c>
      <c r="J513" s="47">
        <v>72</v>
      </c>
      <c r="K513" s="47">
        <v>46</v>
      </c>
      <c r="L513" s="47">
        <v>114</v>
      </c>
      <c r="M513" s="47">
        <v>1</v>
      </c>
      <c r="N513" s="47">
        <v>75</v>
      </c>
      <c r="P513" s="2">
        <v>2</v>
      </c>
      <c r="R513" s="47">
        <v>26</v>
      </c>
      <c r="S513" s="47">
        <v>38.9</v>
      </c>
      <c r="T513" s="47">
        <v>1</v>
      </c>
      <c r="U513" s="47">
        <v>74</v>
      </c>
      <c r="V513" s="47">
        <v>210</v>
      </c>
      <c r="W513" s="47">
        <v>2.72</v>
      </c>
      <c r="X513" s="47">
        <v>34</v>
      </c>
      <c r="Y513" s="47">
        <v>14.1</v>
      </c>
      <c r="Z513" s="47">
        <v>4.5999999999999996</v>
      </c>
      <c r="AA513" s="47">
        <v>159000</v>
      </c>
      <c r="AB513" s="47">
        <v>11090</v>
      </c>
      <c r="AC513" s="47">
        <v>160</v>
      </c>
      <c r="AD513" s="47">
        <v>275</v>
      </c>
      <c r="AE513" s="47">
        <v>40</v>
      </c>
      <c r="AF513" s="47">
        <v>9960</v>
      </c>
      <c r="AG513" s="47">
        <v>1360</v>
      </c>
      <c r="AH513" s="47">
        <v>6.9</v>
      </c>
      <c r="AI513" s="47">
        <v>154</v>
      </c>
      <c r="AJ513" s="47">
        <v>117</v>
      </c>
      <c r="AK513" s="47">
        <v>7.2</v>
      </c>
      <c r="AL513" s="47">
        <v>49</v>
      </c>
      <c r="AP513" s="47">
        <v>48</v>
      </c>
      <c r="AQ513" s="47">
        <v>55</v>
      </c>
      <c r="AS513" s="47">
        <v>35</v>
      </c>
      <c r="AT513" s="47">
        <v>609</v>
      </c>
      <c r="BB513" s="47">
        <v>7.1</v>
      </c>
      <c r="BC513" s="47">
        <v>76</v>
      </c>
      <c r="BD513" s="47">
        <v>25</v>
      </c>
      <c r="BE513" s="47">
        <v>48</v>
      </c>
      <c r="BV513" s="30">
        <v>2</v>
      </c>
      <c r="BX513" s="46">
        <v>13.6</v>
      </c>
    </row>
    <row r="514" spans="1:98" ht="33.75" customHeight="1" x14ac:dyDescent="0.25">
      <c r="A514" s="14">
        <v>43985</v>
      </c>
      <c r="B514" s="2" t="s">
        <v>732</v>
      </c>
      <c r="C514" s="2">
        <v>2221446949</v>
      </c>
      <c r="D514" s="18" t="s">
        <v>922</v>
      </c>
      <c r="E514" s="18" t="s">
        <v>921</v>
      </c>
      <c r="F514" s="47">
        <v>2</v>
      </c>
      <c r="G514" s="47">
        <v>11</v>
      </c>
      <c r="H514" s="47">
        <v>2</v>
      </c>
      <c r="I514" s="59">
        <v>43985</v>
      </c>
      <c r="J514" s="2">
        <v>163</v>
      </c>
      <c r="K514" s="2">
        <v>86</v>
      </c>
      <c r="L514" s="2">
        <v>61</v>
      </c>
      <c r="M514" s="2">
        <v>1</v>
      </c>
      <c r="N514" s="2">
        <v>90</v>
      </c>
      <c r="O514" s="2"/>
      <c r="P514" s="2">
        <v>2</v>
      </c>
      <c r="Q514" s="2">
        <v>10</v>
      </c>
      <c r="R514" s="2">
        <v>26</v>
      </c>
      <c r="S514" s="2">
        <v>36.9</v>
      </c>
      <c r="T514" s="2">
        <v>2</v>
      </c>
      <c r="U514" s="2">
        <v>52</v>
      </c>
      <c r="V514" s="2">
        <v>127</v>
      </c>
      <c r="W514" s="2">
        <v>0.86</v>
      </c>
      <c r="X514" s="2">
        <v>24</v>
      </c>
      <c r="Y514" s="2">
        <v>14.1</v>
      </c>
      <c r="Z514" s="2">
        <v>4.5</v>
      </c>
      <c r="AA514" s="2">
        <v>270000</v>
      </c>
      <c r="AB514" s="2">
        <v>7800</v>
      </c>
      <c r="AC514" s="2">
        <v>550</v>
      </c>
      <c r="AD514" s="2">
        <v>0</v>
      </c>
      <c r="AE514" s="2">
        <v>0</v>
      </c>
      <c r="AF514" s="2">
        <v>6550</v>
      </c>
      <c r="AG514" s="2">
        <v>700</v>
      </c>
      <c r="AH514" s="2">
        <v>4</v>
      </c>
      <c r="AI514" s="2">
        <v>138</v>
      </c>
      <c r="AJ514" s="2">
        <v>108</v>
      </c>
      <c r="AK514" s="2"/>
      <c r="AL514" s="2">
        <v>32</v>
      </c>
      <c r="AM514" s="2"/>
      <c r="AN514" s="2"/>
      <c r="AO514" s="2"/>
      <c r="AP514" s="2">
        <v>35</v>
      </c>
      <c r="AQ514" s="2">
        <v>986</v>
      </c>
      <c r="AR514" s="2"/>
      <c r="AS514" s="2"/>
      <c r="AT514" s="2">
        <v>433</v>
      </c>
      <c r="AU514" s="2"/>
      <c r="AV514" s="2"/>
      <c r="AW514" s="17"/>
      <c r="AX514" s="2"/>
      <c r="AY514" s="2"/>
      <c r="AZ514" s="2"/>
      <c r="BA514" s="2"/>
      <c r="BB514" s="2">
        <v>7.47</v>
      </c>
      <c r="BC514" s="2">
        <v>29</v>
      </c>
      <c r="BD514" s="2">
        <v>21</v>
      </c>
      <c r="BE514" s="2">
        <v>40</v>
      </c>
      <c r="BF514" s="2"/>
      <c r="BG514" s="2">
        <v>98</v>
      </c>
      <c r="BH514" s="2">
        <v>19</v>
      </c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>
        <v>2</v>
      </c>
      <c r="BT514" s="2">
        <v>6</v>
      </c>
      <c r="BV514" s="2">
        <v>2</v>
      </c>
      <c r="BX514" s="31">
        <v>16.5</v>
      </c>
      <c r="BY514" s="31">
        <v>725</v>
      </c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</row>
    <row r="515" spans="1:98" ht="33.75" customHeight="1" x14ac:dyDescent="0.25">
      <c r="A515" s="59">
        <v>43990</v>
      </c>
      <c r="B515" s="2" t="s">
        <v>732</v>
      </c>
      <c r="C515" s="2">
        <v>2221446950</v>
      </c>
      <c r="D515" s="18" t="s">
        <v>922</v>
      </c>
      <c r="E515" s="18" t="s">
        <v>921</v>
      </c>
      <c r="F515" s="47">
        <v>2</v>
      </c>
      <c r="G515" s="47">
        <v>15</v>
      </c>
      <c r="H515" s="47">
        <v>2</v>
      </c>
      <c r="I515" s="59">
        <v>43990</v>
      </c>
      <c r="J515" s="47">
        <v>121</v>
      </c>
      <c r="K515" s="47">
        <v>76</v>
      </c>
      <c r="L515" s="47">
        <v>101</v>
      </c>
      <c r="M515" s="47">
        <v>1</v>
      </c>
      <c r="N515" s="47">
        <v>92</v>
      </c>
      <c r="P515" s="2">
        <v>2</v>
      </c>
      <c r="R515" s="47">
        <v>24</v>
      </c>
      <c r="S515" s="47">
        <v>37</v>
      </c>
      <c r="T515" s="47">
        <v>1</v>
      </c>
      <c r="U515" s="47">
        <v>67</v>
      </c>
      <c r="V515" s="47">
        <v>99</v>
      </c>
      <c r="W515" s="47">
        <v>0.95</v>
      </c>
      <c r="X515" s="47">
        <v>31</v>
      </c>
      <c r="Y515" s="47">
        <v>14</v>
      </c>
      <c r="Z515" s="47">
        <v>4.37</v>
      </c>
      <c r="AA515" s="47">
        <v>256000</v>
      </c>
      <c r="AB515" s="47">
        <v>12500</v>
      </c>
      <c r="AC515" s="47">
        <v>1120</v>
      </c>
      <c r="AD515" s="47">
        <v>120</v>
      </c>
      <c r="AE515" s="47">
        <v>0</v>
      </c>
      <c r="AF515" s="47">
        <v>10250</v>
      </c>
      <c r="AG515" s="47">
        <v>1000</v>
      </c>
      <c r="AH515" s="47">
        <v>4</v>
      </c>
      <c r="AI515" s="47">
        <v>144</v>
      </c>
      <c r="AJ515" s="47">
        <v>110</v>
      </c>
      <c r="AL515" s="47">
        <v>40</v>
      </c>
      <c r="AP515" s="47">
        <v>51</v>
      </c>
      <c r="AT515" s="47">
        <v>263</v>
      </c>
      <c r="BB515" s="47">
        <v>7.16</v>
      </c>
      <c r="BC515" s="47">
        <v>77</v>
      </c>
      <c r="BD515" s="47">
        <v>27</v>
      </c>
      <c r="BE515" s="47">
        <v>78</v>
      </c>
      <c r="BG515" s="47">
        <v>1558</v>
      </c>
      <c r="BH515" s="47">
        <v>37</v>
      </c>
      <c r="BV515" s="30">
        <v>2</v>
      </c>
      <c r="BX515" s="46">
        <v>14</v>
      </c>
    </row>
    <row r="516" spans="1:98" ht="33.75" customHeight="1" x14ac:dyDescent="0.25">
      <c r="A516" s="59">
        <v>43995</v>
      </c>
      <c r="B516" s="2" t="s">
        <v>732</v>
      </c>
      <c r="C516" s="2">
        <v>2221446951</v>
      </c>
      <c r="D516" s="18" t="s">
        <v>922</v>
      </c>
      <c r="E516" s="18" t="s">
        <v>921</v>
      </c>
      <c r="F516" s="47">
        <v>2</v>
      </c>
      <c r="G516" s="47">
        <v>15</v>
      </c>
      <c r="H516" s="47">
        <v>2</v>
      </c>
      <c r="I516" s="59">
        <v>43995</v>
      </c>
      <c r="J516" s="47">
        <v>103</v>
      </c>
      <c r="K516" s="47">
        <v>50</v>
      </c>
      <c r="L516" s="47">
        <v>91</v>
      </c>
      <c r="M516" s="47">
        <v>1</v>
      </c>
      <c r="N516" s="47">
        <v>90</v>
      </c>
      <c r="P516" s="2">
        <v>2</v>
      </c>
      <c r="R516" s="47">
        <v>24</v>
      </c>
      <c r="S516" s="47">
        <v>36.700000000000003</v>
      </c>
      <c r="T516" s="47">
        <v>1</v>
      </c>
      <c r="U516" s="47">
        <v>100</v>
      </c>
      <c r="V516" s="47">
        <v>120</v>
      </c>
      <c r="W516" s="47">
        <v>3.73</v>
      </c>
      <c r="X516" s="47">
        <v>46</v>
      </c>
      <c r="Y516" s="47">
        <v>11</v>
      </c>
      <c r="Z516" s="47">
        <v>3.5</v>
      </c>
      <c r="AA516" s="47">
        <v>162000</v>
      </c>
      <c r="AB516" s="47">
        <v>12960</v>
      </c>
      <c r="AC516" s="47">
        <v>900</v>
      </c>
      <c r="AD516" s="47">
        <v>0</v>
      </c>
      <c r="AE516" s="47">
        <v>80</v>
      </c>
      <c r="AF516" s="47">
        <v>11590</v>
      </c>
      <c r="AG516" s="47">
        <v>390</v>
      </c>
      <c r="AH516" s="47">
        <v>4.9000000000000004</v>
      </c>
      <c r="AI516" s="47">
        <v>139</v>
      </c>
      <c r="AJ516" s="47">
        <v>100</v>
      </c>
      <c r="AQ516" s="47">
        <v>2990</v>
      </c>
      <c r="AT516" s="47">
        <v>325</v>
      </c>
      <c r="BB516" s="47">
        <v>7.26</v>
      </c>
      <c r="BC516" s="47">
        <v>42</v>
      </c>
      <c r="BD516" s="47">
        <v>18</v>
      </c>
      <c r="BE516" s="47">
        <v>55</v>
      </c>
      <c r="BG516" s="47">
        <v>275</v>
      </c>
      <c r="BH516" s="47">
        <v>1.4</v>
      </c>
      <c r="BV516" s="30">
        <v>1</v>
      </c>
    </row>
    <row r="517" spans="1:98" ht="33.75" customHeight="1" x14ac:dyDescent="0.25">
      <c r="A517" s="59">
        <v>43997</v>
      </c>
      <c r="B517" s="2" t="s">
        <v>732</v>
      </c>
      <c r="C517" s="2">
        <v>2221446952</v>
      </c>
      <c r="D517" s="18" t="s">
        <v>922</v>
      </c>
      <c r="E517" s="18" t="s">
        <v>921</v>
      </c>
      <c r="F517" s="47">
        <v>2</v>
      </c>
      <c r="G517" s="47">
        <v>15</v>
      </c>
      <c r="H517" s="47">
        <v>2</v>
      </c>
      <c r="I517" s="59">
        <v>43997</v>
      </c>
      <c r="J517" s="47">
        <v>115</v>
      </c>
      <c r="K517" s="47">
        <v>58</v>
      </c>
      <c r="L517" s="47">
        <v>96</v>
      </c>
      <c r="M517" s="47">
        <v>1</v>
      </c>
      <c r="N517" s="47">
        <v>90</v>
      </c>
      <c r="P517" s="2">
        <v>2</v>
      </c>
      <c r="R517" s="47">
        <v>24</v>
      </c>
      <c r="S517" s="47">
        <v>37.700000000000003</v>
      </c>
      <c r="T517" s="47">
        <v>1</v>
      </c>
    </row>
    <row r="518" spans="1:98" ht="33.75" customHeight="1" x14ac:dyDescent="0.25">
      <c r="A518" s="14">
        <v>43987</v>
      </c>
      <c r="B518" s="2" t="s">
        <v>219</v>
      </c>
      <c r="C518" s="2">
        <v>2211942597</v>
      </c>
      <c r="D518" s="18" t="s">
        <v>924</v>
      </c>
      <c r="E518" s="18" t="s">
        <v>923</v>
      </c>
      <c r="F518" s="47">
        <v>2</v>
      </c>
      <c r="G518" s="47">
        <v>11</v>
      </c>
      <c r="H518" s="47">
        <v>1</v>
      </c>
      <c r="I518" s="14">
        <v>43987</v>
      </c>
      <c r="J518" s="2">
        <v>90</v>
      </c>
      <c r="K518" s="2">
        <v>60</v>
      </c>
      <c r="L518" s="2">
        <v>72</v>
      </c>
      <c r="M518" s="2">
        <v>1</v>
      </c>
      <c r="N518" s="2"/>
      <c r="O518" s="2">
        <v>68</v>
      </c>
      <c r="P518" s="2">
        <v>2</v>
      </c>
      <c r="Q518" s="2"/>
      <c r="R518" s="2">
        <v>22</v>
      </c>
      <c r="S518" s="2">
        <v>36.4</v>
      </c>
      <c r="T518" s="2">
        <v>2</v>
      </c>
      <c r="U518" s="2">
        <v>30</v>
      </c>
      <c r="V518" s="2">
        <v>180</v>
      </c>
      <c r="W518" s="2">
        <v>0.72</v>
      </c>
      <c r="X518" s="2">
        <v>14</v>
      </c>
      <c r="Y518" s="2">
        <v>10.9</v>
      </c>
      <c r="Z518" s="2">
        <v>4.2</v>
      </c>
      <c r="AA518" s="2">
        <v>154000</v>
      </c>
      <c r="AB518" s="2">
        <v>3400</v>
      </c>
      <c r="AC518" s="2">
        <v>200</v>
      </c>
      <c r="AD518" s="2">
        <v>30</v>
      </c>
      <c r="AE518" s="2">
        <v>30</v>
      </c>
      <c r="AF518" s="2">
        <v>2790</v>
      </c>
      <c r="AG518" s="2">
        <v>340</v>
      </c>
      <c r="AH518" s="2">
        <v>3.6</v>
      </c>
      <c r="AI518" s="2">
        <v>132</v>
      </c>
      <c r="AJ518" s="2">
        <v>99</v>
      </c>
      <c r="AK518" s="2"/>
      <c r="AL518" s="2">
        <v>22</v>
      </c>
      <c r="AM518" s="2"/>
      <c r="AN518" s="2"/>
      <c r="AO518" s="2"/>
      <c r="AP518" s="2">
        <v>14</v>
      </c>
      <c r="AQ518" s="2">
        <v>261</v>
      </c>
      <c r="AR518" s="2"/>
      <c r="AS518" s="2"/>
      <c r="AT518" s="2"/>
      <c r="AU518" s="2"/>
      <c r="AV518" s="2"/>
      <c r="AW518" s="17"/>
      <c r="AX518" s="2"/>
      <c r="AY518" s="2"/>
      <c r="AZ518" s="2"/>
      <c r="BA518" s="2"/>
      <c r="BB518" s="2">
        <v>7.39</v>
      </c>
      <c r="BC518" s="2">
        <v>29</v>
      </c>
      <c r="BD518" s="2">
        <v>17</v>
      </c>
      <c r="BE518" s="2">
        <v>38</v>
      </c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>
        <v>2</v>
      </c>
      <c r="BT518" s="2">
        <v>6</v>
      </c>
      <c r="BU518" s="2">
        <v>1</v>
      </c>
      <c r="BV518" s="2">
        <v>1</v>
      </c>
      <c r="BW518" s="2">
        <v>1</v>
      </c>
      <c r="BX518" s="31">
        <v>14.9</v>
      </c>
      <c r="BY518" s="31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</row>
    <row r="519" spans="1:98" ht="33.75" customHeight="1" x14ac:dyDescent="0.25">
      <c r="A519" s="14">
        <v>43992</v>
      </c>
      <c r="B519" s="2" t="s">
        <v>219</v>
      </c>
      <c r="C519" s="2">
        <v>2211942598</v>
      </c>
      <c r="D519" s="18" t="s">
        <v>924</v>
      </c>
      <c r="E519" s="18" t="s">
        <v>923</v>
      </c>
      <c r="F519" s="47">
        <v>2</v>
      </c>
      <c r="G519" s="47">
        <v>11</v>
      </c>
      <c r="H519" s="47">
        <v>1</v>
      </c>
      <c r="I519" s="59">
        <v>43992</v>
      </c>
      <c r="J519" s="47">
        <v>84</v>
      </c>
      <c r="K519" s="47">
        <v>46</v>
      </c>
      <c r="L519" s="47">
        <v>116</v>
      </c>
      <c r="M519" s="47">
        <v>1</v>
      </c>
      <c r="N519" s="47">
        <v>88</v>
      </c>
      <c r="P519" s="2">
        <v>2</v>
      </c>
      <c r="R519" s="47">
        <v>20</v>
      </c>
      <c r="S519" s="47">
        <v>37.9</v>
      </c>
      <c r="T519" s="47">
        <v>1</v>
      </c>
      <c r="U519" s="47">
        <v>49</v>
      </c>
      <c r="V519" s="47">
        <v>254</v>
      </c>
      <c r="W519" s="47">
        <v>1.5</v>
      </c>
      <c r="X519" s="47">
        <v>8</v>
      </c>
      <c r="Y519" s="47">
        <v>10.8</v>
      </c>
      <c r="Z519" s="47">
        <v>3.9</v>
      </c>
      <c r="AA519" s="47">
        <v>199000</v>
      </c>
      <c r="AB519" s="47">
        <v>5000</v>
      </c>
      <c r="AC519" s="47">
        <v>400</v>
      </c>
      <c r="AD519" s="47">
        <v>60</v>
      </c>
      <c r="AE519" s="47">
        <v>60</v>
      </c>
      <c r="AF519" s="47">
        <v>4250</v>
      </c>
      <c r="AG519" s="47">
        <v>230</v>
      </c>
      <c r="AH519" s="47">
        <v>4.3</v>
      </c>
      <c r="AI519" s="47">
        <v>143</v>
      </c>
      <c r="AJ519" s="47">
        <v>112</v>
      </c>
      <c r="AK519" s="47">
        <v>6.4</v>
      </c>
      <c r="AL519" s="47">
        <v>22</v>
      </c>
      <c r="AP519" s="47">
        <v>19</v>
      </c>
      <c r="AT519" s="47">
        <v>310</v>
      </c>
      <c r="BB519" s="47">
        <v>7.11</v>
      </c>
      <c r="BC519" s="47">
        <v>52</v>
      </c>
      <c r="BD519" s="47">
        <v>16</v>
      </c>
      <c r="BE519" s="47">
        <v>59</v>
      </c>
      <c r="BV519" s="30">
        <v>1</v>
      </c>
    </row>
    <row r="520" spans="1:98" ht="33.75" customHeight="1" x14ac:dyDescent="0.25">
      <c r="A520" s="14">
        <v>43996</v>
      </c>
      <c r="B520" s="2" t="s">
        <v>219</v>
      </c>
      <c r="C520" s="2">
        <v>2211942599</v>
      </c>
      <c r="D520" s="18" t="s">
        <v>924</v>
      </c>
      <c r="E520" s="18" t="s">
        <v>923</v>
      </c>
      <c r="F520" s="47">
        <v>2</v>
      </c>
      <c r="G520" s="47">
        <v>11</v>
      </c>
      <c r="H520" s="47">
        <v>1</v>
      </c>
      <c r="I520" s="59">
        <v>43996</v>
      </c>
      <c r="J520" s="47">
        <v>111</v>
      </c>
      <c r="K520" s="47">
        <v>67</v>
      </c>
      <c r="L520" s="47">
        <v>71</v>
      </c>
      <c r="M520" s="47">
        <v>1</v>
      </c>
      <c r="N520" s="47">
        <v>84</v>
      </c>
      <c r="P520" s="2">
        <v>2</v>
      </c>
      <c r="R520" s="47">
        <v>22</v>
      </c>
      <c r="S520" s="47">
        <v>36.700000000000003</v>
      </c>
      <c r="T520" s="47">
        <v>1</v>
      </c>
      <c r="U520" s="47">
        <v>96</v>
      </c>
      <c r="V520" s="47">
        <v>89</v>
      </c>
      <c r="W520" s="47">
        <v>3.11</v>
      </c>
      <c r="X520" s="47">
        <v>44</v>
      </c>
      <c r="Y520" s="47">
        <v>7.2</v>
      </c>
      <c r="Z520" s="47">
        <v>2.8</v>
      </c>
      <c r="AA520" s="47">
        <v>159000</v>
      </c>
      <c r="AB520" s="47">
        <v>7378</v>
      </c>
      <c r="AC520" s="47">
        <v>0</v>
      </c>
      <c r="AD520" s="47">
        <v>10</v>
      </c>
      <c r="AE520" s="47">
        <v>5</v>
      </c>
      <c r="AF520" s="47">
        <v>6670</v>
      </c>
      <c r="AG520" s="47">
        <v>0</v>
      </c>
      <c r="AH520" s="47">
        <v>4.9000000000000004</v>
      </c>
      <c r="AI520" s="47">
        <v>126</v>
      </c>
      <c r="AJ520" s="47">
        <v>98</v>
      </c>
      <c r="BB520" s="47">
        <v>7.33</v>
      </c>
      <c r="BC520" s="47">
        <v>30</v>
      </c>
      <c r="BD520" s="47">
        <v>15</v>
      </c>
      <c r="BE520" s="47">
        <v>56</v>
      </c>
    </row>
    <row r="521" spans="1:98" ht="33.75" customHeight="1" x14ac:dyDescent="0.25">
      <c r="A521" s="14">
        <v>43989</v>
      </c>
      <c r="B521" s="2" t="s">
        <v>926</v>
      </c>
      <c r="C521" s="2">
        <v>2221056303</v>
      </c>
      <c r="D521" s="18" t="s">
        <v>928</v>
      </c>
      <c r="E521" s="18" t="s">
        <v>927</v>
      </c>
      <c r="F521" s="47">
        <v>2</v>
      </c>
      <c r="G521" s="47">
        <v>11</v>
      </c>
      <c r="H521" s="47">
        <v>1</v>
      </c>
      <c r="I521" s="59">
        <v>43989</v>
      </c>
      <c r="J521" s="2">
        <v>128</v>
      </c>
      <c r="K521" s="2">
        <v>80</v>
      </c>
      <c r="L521" s="2">
        <v>108</v>
      </c>
      <c r="M521" s="2">
        <v>1</v>
      </c>
      <c r="N521" s="2">
        <v>78</v>
      </c>
      <c r="O521" s="2"/>
      <c r="P521" s="2">
        <v>2</v>
      </c>
      <c r="Q521" s="2">
        <v>10</v>
      </c>
      <c r="R521" s="2">
        <v>20</v>
      </c>
      <c r="S521" s="2">
        <v>36</v>
      </c>
      <c r="T521" s="2">
        <v>2</v>
      </c>
      <c r="U521" s="2">
        <v>66</v>
      </c>
      <c r="V521" s="2">
        <v>149</v>
      </c>
      <c r="W521" s="2">
        <v>0.95</v>
      </c>
      <c r="X521" s="2">
        <v>31</v>
      </c>
      <c r="Y521" s="2">
        <v>12.2</v>
      </c>
      <c r="Z521" s="2">
        <v>4.4000000000000004</v>
      </c>
      <c r="AA521" s="2">
        <v>260000</v>
      </c>
      <c r="AB521" s="2">
        <v>13000</v>
      </c>
      <c r="AC521" s="2">
        <v>1300</v>
      </c>
      <c r="AD521" s="2">
        <v>0</v>
      </c>
      <c r="AE521" s="2">
        <v>130</v>
      </c>
      <c r="AF521" s="2">
        <v>10530</v>
      </c>
      <c r="AG521" s="2">
        <v>1040</v>
      </c>
      <c r="AH521" s="2">
        <v>4</v>
      </c>
      <c r="AI521" s="2">
        <v>144</v>
      </c>
      <c r="AJ521" s="2">
        <v>111</v>
      </c>
      <c r="AK521" s="2"/>
      <c r="AL521" s="2">
        <v>60</v>
      </c>
      <c r="AM521" s="2"/>
      <c r="AN521" s="2"/>
      <c r="AO521" s="2"/>
      <c r="AP521" s="2">
        <v>32</v>
      </c>
      <c r="AQ521" s="2">
        <v>451</v>
      </c>
      <c r="AR521" s="2"/>
      <c r="AS521" s="2"/>
      <c r="AT521" s="2"/>
      <c r="AU521" s="2"/>
      <c r="AV521" s="2"/>
      <c r="AW521" s="17"/>
      <c r="AX521" s="2"/>
      <c r="AY521" s="2"/>
      <c r="AZ521" s="2"/>
      <c r="BA521" s="2"/>
      <c r="BB521" s="2">
        <v>7.13</v>
      </c>
      <c r="BC521" s="2">
        <v>38</v>
      </c>
      <c r="BD521" s="2">
        <v>12</v>
      </c>
      <c r="BE521" s="2">
        <v>64</v>
      </c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T521" s="2">
        <v>6</v>
      </c>
      <c r="BU521" s="2">
        <v>1</v>
      </c>
      <c r="BV521" s="2">
        <v>1</v>
      </c>
      <c r="BW521" s="2">
        <v>1</v>
      </c>
      <c r="BX521" s="31">
        <v>13</v>
      </c>
      <c r="BY521" s="31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</row>
    <row r="522" spans="1:98" ht="33.75" customHeight="1" x14ac:dyDescent="0.25">
      <c r="A522" s="59">
        <v>43995</v>
      </c>
      <c r="B522" s="2" t="s">
        <v>926</v>
      </c>
      <c r="C522" s="2">
        <v>2221056304</v>
      </c>
      <c r="D522" s="18" t="s">
        <v>928</v>
      </c>
      <c r="E522" s="18" t="s">
        <v>927</v>
      </c>
      <c r="F522" s="47">
        <v>3</v>
      </c>
      <c r="G522" s="47">
        <v>15</v>
      </c>
      <c r="H522" s="47">
        <v>1</v>
      </c>
      <c r="I522" s="59">
        <v>43995</v>
      </c>
      <c r="J522" s="47">
        <v>70</v>
      </c>
      <c r="K522" s="47">
        <v>40</v>
      </c>
      <c r="L522" s="47">
        <v>64</v>
      </c>
      <c r="M522" s="47">
        <v>1</v>
      </c>
      <c r="N522" s="47">
        <v>85</v>
      </c>
      <c r="P522" s="2">
        <v>2</v>
      </c>
      <c r="R522" s="47">
        <v>12</v>
      </c>
      <c r="S522" s="47">
        <v>39</v>
      </c>
      <c r="T522" s="47">
        <v>1</v>
      </c>
      <c r="U522" s="47">
        <v>162</v>
      </c>
      <c r="V522" s="47">
        <v>386</v>
      </c>
      <c r="W522" s="47">
        <v>8.8000000000000007</v>
      </c>
      <c r="X522" s="47">
        <v>84</v>
      </c>
      <c r="Y522" s="47">
        <v>12</v>
      </c>
      <c r="Z522" s="47">
        <v>3.9</v>
      </c>
      <c r="AA522" s="47">
        <v>394000</v>
      </c>
      <c r="AB522" s="47">
        <v>12130</v>
      </c>
      <c r="AC522" s="47">
        <v>1120</v>
      </c>
      <c r="AD522" s="47">
        <v>0</v>
      </c>
      <c r="AE522" s="47">
        <v>70</v>
      </c>
      <c r="AF522" s="47">
        <v>10560</v>
      </c>
      <c r="AG522" s="47">
        <v>380</v>
      </c>
      <c r="AH522" s="47">
        <v>6.2</v>
      </c>
      <c r="AI522" s="47">
        <v>152</v>
      </c>
      <c r="AJ522" s="47">
        <v>123</v>
      </c>
      <c r="AL522" s="47">
        <v>81</v>
      </c>
      <c r="AM522" s="47">
        <v>74</v>
      </c>
      <c r="AP522" s="47">
        <v>84</v>
      </c>
      <c r="AQ522" s="47">
        <v>778</v>
      </c>
      <c r="AT522" s="47">
        <v>338</v>
      </c>
      <c r="BB522" s="47">
        <v>6.93</v>
      </c>
      <c r="BC522" s="47">
        <v>73</v>
      </c>
      <c r="BD522" s="47">
        <v>15</v>
      </c>
      <c r="BE522" s="47">
        <v>56</v>
      </c>
      <c r="BG522" s="47">
        <v>3094</v>
      </c>
      <c r="BS522" s="2">
        <v>2</v>
      </c>
      <c r="BT522" s="50">
        <v>6</v>
      </c>
      <c r="BU522" s="2">
        <v>1</v>
      </c>
      <c r="BV522" s="30">
        <v>1</v>
      </c>
      <c r="BW522" s="2">
        <v>1</v>
      </c>
      <c r="BX522" s="46">
        <v>12</v>
      </c>
    </row>
    <row r="523" spans="1:98" s="69" customFormat="1" ht="33.75" customHeight="1" x14ac:dyDescent="0.25">
      <c r="A523" s="35">
        <v>43999</v>
      </c>
      <c r="B523" s="20" t="s">
        <v>929</v>
      </c>
      <c r="C523" s="20">
        <v>2211822398</v>
      </c>
      <c r="D523" s="28" t="s">
        <v>931</v>
      </c>
      <c r="E523" s="28" t="s">
        <v>930</v>
      </c>
      <c r="F523" s="20">
        <v>3</v>
      </c>
      <c r="G523" s="69">
        <v>11</v>
      </c>
      <c r="H523" s="69">
        <v>1</v>
      </c>
      <c r="I523" s="70">
        <v>43999</v>
      </c>
      <c r="J523" s="20">
        <v>152</v>
      </c>
      <c r="K523" s="20">
        <v>78</v>
      </c>
      <c r="L523" s="20">
        <v>82</v>
      </c>
      <c r="M523" s="20">
        <v>1</v>
      </c>
      <c r="N523" s="20">
        <v>86</v>
      </c>
      <c r="O523" s="20"/>
      <c r="P523" s="20">
        <v>2</v>
      </c>
      <c r="Q523" s="20">
        <v>10</v>
      </c>
      <c r="R523" s="20">
        <v>32</v>
      </c>
      <c r="S523" s="20">
        <v>36.6</v>
      </c>
      <c r="T523" s="20">
        <v>2</v>
      </c>
      <c r="U523" s="20">
        <v>19</v>
      </c>
      <c r="V523" s="20">
        <v>139</v>
      </c>
      <c r="W523" s="20">
        <v>1.1000000000000001</v>
      </c>
      <c r="X523" s="20">
        <v>9</v>
      </c>
      <c r="Y523" s="20">
        <v>14</v>
      </c>
      <c r="Z523" s="20">
        <v>5.0999999999999996</v>
      </c>
      <c r="AA523" s="20">
        <v>374000</v>
      </c>
      <c r="AB523" s="20">
        <v>12690</v>
      </c>
      <c r="AC523" s="20">
        <v>600</v>
      </c>
      <c r="AD523" s="20">
        <v>0</v>
      </c>
      <c r="AE523" s="20">
        <v>10</v>
      </c>
      <c r="AF523" s="20">
        <v>11550</v>
      </c>
      <c r="AG523" s="20">
        <v>600</v>
      </c>
      <c r="AH523" s="20">
        <v>4.4000000000000004</v>
      </c>
      <c r="AI523" s="20">
        <v>142</v>
      </c>
      <c r="AJ523" s="20">
        <v>110</v>
      </c>
      <c r="AK523" s="20"/>
      <c r="AL523" s="20">
        <v>38</v>
      </c>
      <c r="AM523" s="20"/>
      <c r="AN523" s="20"/>
      <c r="AO523" s="20"/>
      <c r="AP523" s="20">
        <v>31</v>
      </c>
      <c r="AQ523" s="20">
        <v>713</v>
      </c>
      <c r="AR523" s="20"/>
      <c r="AS523" s="20"/>
      <c r="AT523" s="20">
        <v>324</v>
      </c>
      <c r="AU523" s="20"/>
      <c r="AV523" s="20"/>
      <c r="AW523" s="43"/>
      <c r="AX523" s="20"/>
      <c r="AY523" s="20"/>
      <c r="AZ523" s="20"/>
      <c r="BA523" s="20"/>
      <c r="BB523" s="20">
        <v>7.41</v>
      </c>
      <c r="BC523" s="20">
        <v>34</v>
      </c>
      <c r="BD523" s="20">
        <v>21</v>
      </c>
      <c r="BE523" s="20">
        <v>79</v>
      </c>
      <c r="BF523" s="20"/>
      <c r="BG523" s="20">
        <v>312</v>
      </c>
      <c r="BH523" s="20"/>
      <c r="BI523" s="20"/>
      <c r="BJ523" s="20"/>
      <c r="BK523" s="20"/>
      <c r="BL523" s="20"/>
      <c r="BM523" s="20"/>
      <c r="BN523" s="20"/>
      <c r="BO523" s="20"/>
      <c r="BP523" s="20"/>
      <c r="BQ523" s="20"/>
      <c r="BR523" s="20"/>
      <c r="BS523" s="20">
        <v>1</v>
      </c>
      <c r="BT523" s="20">
        <v>7</v>
      </c>
      <c r="BU523" s="20">
        <v>1</v>
      </c>
      <c r="BV523" s="20">
        <v>1</v>
      </c>
      <c r="BW523" s="20">
        <v>3</v>
      </c>
      <c r="BX523" s="20">
        <v>14.1</v>
      </c>
      <c r="BY523" s="20"/>
      <c r="BZ523" s="20"/>
      <c r="CA523" s="20"/>
      <c r="CB523" s="20"/>
      <c r="CC523" s="20"/>
      <c r="CD523" s="20"/>
      <c r="CE523" s="20"/>
      <c r="CF523" s="20"/>
      <c r="CG523" s="20"/>
      <c r="CH523" s="20"/>
      <c r="CI523" s="20"/>
      <c r="CJ523" s="20"/>
      <c r="CK523" s="20"/>
      <c r="CL523" s="20"/>
      <c r="CM523" s="20"/>
      <c r="CN523" s="20"/>
      <c r="CO523" s="20"/>
      <c r="CP523" s="20"/>
      <c r="CQ523" s="20"/>
      <c r="CR523" s="20"/>
      <c r="CS523" s="20"/>
    </row>
    <row r="524" spans="1:98" s="69" customFormat="1" ht="33.75" customHeight="1" x14ac:dyDescent="0.25">
      <c r="A524" s="35">
        <v>44004</v>
      </c>
      <c r="B524" s="20" t="s">
        <v>929</v>
      </c>
      <c r="C524" s="20">
        <v>2211822399</v>
      </c>
      <c r="D524" s="28" t="s">
        <v>931</v>
      </c>
      <c r="E524" s="28" t="s">
        <v>930</v>
      </c>
      <c r="F524" s="20">
        <v>3</v>
      </c>
      <c r="G524" s="69">
        <v>15</v>
      </c>
      <c r="H524" s="69">
        <v>1</v>
      </c>
      <c r="I524" s="70">
        <v>44004</v>
      </c>
      <c r="J524" s="69">
        <v>120</v>
      </c>
      <c r="K524" s="69">
        <v>70</v>
      </c>
      <c r="L524" s="69">
        <v>59</v>
      </c>
      <c r="M524" s="69">
        <v>1</v>
      </c>
      <c r="O524" s="69">
        <v>92</v>
      </c>
      <c r="P524" s="20">
        <v>2</v>
      </c>
      <c r="R524" s="69">
        <v>19</v>
      </c>
      <c r="S524" s="69">
        <v>36.5</v>
      </c>
      <c r="T524" s="69">
        <v>2</v>
      </c>
      <c r="BS524" s="20"/>
      <c r="BT524" s="20"/>
      <c r="BU524" s="20"/>
      <c r="BV524" s="20"/>
      <c r="BW524" s="20"/>
    </row>
    <row r="525" spans="1:98" s="69" customFormat="1" ht="33.75" customHeight="1" x14ac:dyDescent="0.25">
      <c r="A525" s="35">
        <v>43999</v>
      </c>
      <c r="B525" s="20" t="s">
        <v>932</v>
      </c>
      <c r="C525" s="20">
        <v>2221819652</v>
      </c>
      <c r="D525" s="28" t="s">
        <v>934</v>
      </c>
      <c r="E525" s="28" t="s">
        <v>933</v>
      </c>
      <c r="F525" s="69">
        <v>3</v>
      </c>
      <c r="G525" s="69">
        <v>11</v>
      </c>
      <c r="H525" s="69">
        <v>1</v>
      </c>
      <c r="I525" s="70">
        <v>43999</v>
      </c>
      <c r="J525" s="20">
        <v>137</v>
      </c>
      <c r="K525" s="20">
        <v>82</v>
      </c>
      <c r="L525" s="20">
        <v>101</v>
      </c>
      <c r="M525" s="20">
        <v>1</v>
      </c>
      <c r="N525" s="20"/>
      <c r="O525" s="20">
        <v>90</v>
      </c>
      <c r="P525" s="20">
        <v>2</v>
      </c>
      <c r="Q525" s="20"/>
      <c r="R525" s="20">
        <v>26</v>
      </c>
      <c r="S525" s="20">
        <v>36</v>
      </c>
      <c r="T525" s="20">
        <v>2</v>
      </c>
      <c r="U525" s="20">
        <v>20</v>
      </c>
      <c r="V525" s="20">
        <v>459</v>
      </c>
      <c r="W525" s="20">
        <v>1.05</v>
      </c>
      <c r="X525" s="20">
        <v>9</v>
      </c>
      <c r="Y525" s="20">
        <v>14</v>
      </c>
      <c r="Z525" s="20">
        <v>5.0999999999999996</v>
      </c>
      <c r="AA525" s="20">
        <v>144000</v>
      </c>
      <c r="AB525" s="20">
        <v>5040</v>
      </c>
      <c r="AC525" s="20">
        <v>300</v>
      </c>
      <c r="AD525" s="20">
        <v>0</v>
      </c>
      <c r="AE525" s="20">
        <v>40</v>
      </c>
      <c r="AF525" s="20">
        <v>3900</v>
      </c>
      <c r="AG525" s="20">
        <v>800</v>
      </c>
      <c r="AH525" s="20">
        <v>3.6</v>
      </c>
      <c r="AI525" s="20">
        <v>140</v>
      </c>
      <c r="AJ525" s="20">
        <v>107</v>
      </c>
      <c r="AK525" s="20"/>
      <c r="AL525" s="20">
        <v>11</v>
      </c>
      <c r="AM525" s="20"/>
      <c r="AN525" s="20"/>
      <c r="AO525" s="20"/>
      <c r="AP525" s="20">
        <v>21</v>
      </c>
      <c r="AQ525" s="20"/>
      <c r="AR525" s="20"/>
      <c r="AS525" s="20"/>
      <c r="AT525" s="20">
        <v>317</v>
      </c>
      <c r="AU525" s="20"/>
      <c r="AV525" s="20"/>
      <c r="AW525" s="43"/>
      <c r="AX525" s="20"/>
      <c r="AY525" s="20"/>
      <c r="AZ525" s="20"/>
      <c r="BA525" s="20"/>
      <c r="BB525" s="20">
        <v>7.37</v>
      </c>
      <c r="BC525" s="20">
        <v>31</v>
      </c>
      <c r="BD525" s="20">
        <v>17</v>
      </c>
      <c r="BE525" s="20">
        <v>33</v>
      </c>
      <c r="BF525" s="20"/>
      <c r="BG525" s="20">
        <v>98</v>
      </c>
      <c r="BH525" s="20"/>
      <c r="BI525" s="20"/>
      <c r="BJ525" s="20"/>
      <c r="BK525" s="20"/>
      <c r="BL525" s="20"/>
      <c r="BM525" s="20"/>
      <c r="BN525" s="20"/>
      <c r="BO525" s="20"/>
      <c r="BP525" s="20"/>
      <c r="BQ525" s="20"/>
      <c r="BR525" s="20"/>
      <c r="BS525" s="20">
        <v>2</v>
      </c>
      <c r="BT525" s="20">
        <v>2</v>
      </c>
      <c r="BU525" s="20">
        <v>1</v>
      </c>
      <c r="BV525" s="20">
        <v>1</v>
      </c>
      <c r="BW525" s="20">
        <v>1</v>
      </c>
      <c r="BX525" s="20">
        <v>106</v>
      </c>
      <c r="BY525" s="20"/>
      <c r="BZ525" s="20"/>
      <c r="CA525" s="20"/>
      <c r="CB525" s="20"/>
      <c r="CC525" s="20"/>
      <c r="CD525" s="20"/>
      <c r="CE525" s="20"/>
      <c r="CF525" s="20"/>
      <c r="CG525" s="20"/>
      <c r="CH525" s="20"/>
      <c r="CI525" s="20"/>
      <c r="CJ525" s="20"/>
      <c r="CK525" s="20"/>
      <c r="CL525" s="20"/>
      <c r="CM525" s="20"/>
      <c r="CN525" s="20"/>
    </row>
    <row r="526" spans="1:98" s="69" customFormat="1" ht="33.75" customHeight="1" x14ac:dyDescent="0.25">
      <c r="A526" s="35">
        <v>44004</v>
      </c>
      <c r="B526" s="20" t="s">
        <v>932</v>
      </c>
      <c r="C526" s="20">
        <v>2221819653</v>
      </c>
      <c r="D526" s="28" t="s">
        <v>934</v>
      </c>
      <c r="E526" s="28" t="s">
        <v>933</v>
      </c>
      <c r="F526" s="69">
        <v>3</v>
      </c>
      <c r="G526" s="69">
        <v>15</v>
      </c>
      <c r="H526" s="69">
        <v>1</v>
      </c>
      <c r="I526" s="70">
        <v>44004</v>
      </c>
      <c r="J526" s="69">
        <v>90</v>
      </c>
      <c r="K526" s="69">
        <v>60</v>
      </c>
      <c r="L526" s="69">
        <v>60</v>
      </c>
      <c r="M526" s="69">
        <v>1</v>
      </c>
      <c r="O526" s="69">
        <v>93</v>
      </c>
      <c r="P526" s="20">
        <v>2</v>
      </c>
      <c r="R526" s="69">
        <v>21</v>
      </c>
      <c r="S526" s="69">
        <v>36.5</v>
      </c>
      <c r="T526" s="69">
        <v>2</v>
      </c>
      <c r="U526" s="69">
        <v>18</v>
      </c>
      <c r="V526" s="69">
        <v>211</v>
      </c>
      <c r="W526" s="69">
        <v>0.74</v>
      </c>
      <c r="X526" s="69">
        <v>8</v>
      </c>
      <c r="AH526" s="69">
        <v>3.9</v>
      </c>
      <c r="AI526" s="69">
        <v>141</v>
      </c>
      <c r="AJ526" s="69">
        <v>109</v>
      </c>
      <c r="AK526" s="69">
        <v>7.7</v>
      </c>
      <c r="AL526" s="69">
        <v>9</v>
      </c>
      <c r="AM526" s="69">
        <v>95</v>
      </c>
      <c r="AP526" s="69">
        <v>14</v>
      </c>
      <c r="AQ526" s="69">
        <v>190</v>
      </c>
      <c r="AS526" s="69">
        <v>49</v>
      </c>
      <c r="BS526" s="20"/>
      <c r="BT526" s="20"/>
      <c r="BU526" s="20"/>
      <c r="BV526" s="20"/>
      <c r="BW526" s="20"/>
    </row>
    <row r="527" spans="1:98" ht="33.75" customHeight="1" x14ac:dyDescent="0.25">
      <c r="A527" s="14">
        <v>43995</v>
      </c>
      <c r="B527" s="2" t="s">
        <v>935</v>
      </c>
      <c r="C527" s="2">
        <v>2223230239</v>
      </c>
      <c r="D527" s="18" t="s">
        <v>937</v>
      </c>
      <c r="E527" s="18" t="s">
        <v>936</v>
      </c>
      <c r="F527" s="47">
        <v>3</v>
      </c>
      <c r="G527" s="47">
        <v>11</v>
      </c>
      <c r="H527" s="47">
        <v>2</v>
      </c>
      <c r="I527" s="14">
        <v>43995</v>
      </c>
      <c r="J527" s="2">
        <v>125</v>
      </c>
      <c r="K527" s="2">
        <v>78</v>
      </c>
      <c r="L527" s="2">
        <v>100</v>
      </c>
      <c r="M527" s="2">
        <v>1</v>
      </c>
      <c r="N527" s="2">
        <v>90</v>
      </c>
      <c r="O527" s="2">
        <v>86</v>
      </c>
      <c r="P527" s="2">
        <v>2</v>
      </c>
      <c r="Q527" s="2">
        <v>4</v>
      </c>
      <c r="R527" s="2">
        <v>28</v>
      </c>
      <c r="S527" s="2">
        <v>36.700000000000003</v>
      </c>
      <c r="T527" s="2">
        <v>2</v>
      </c>
      <c r="U527" s="2">
        <v>17</v>
      </c>
      <c r="V527" s="2">
        <v>166</v>
      </c>
      <c r="W527" s="2">
        <v>0.66</v>
      </c>
      <c r="X527" s="2">
        <v>7.9</v>
      </c>
      <c r="Y527" s="2">
        <v>13.9</v>
      </c>
      <c r="Z527" s="2">
        <v>4.5999999999999996</v>
      </c>
      <c r="AA527" s="2">
        <v>185000</v>
      </c>
      <c r="AB527" s="2">
        <v>8400</v>
      </c>
      <c r="AC527" s="2">
        <v>700</v>
      </c>
      <c r="AD527" s="2">
        <v>0</v>
      </c>
      <c r="AE527" s="2">
        <v>80</v>
      </c>
      <c r="AF527" s="2">
        <v>7100</v>
      </c>
      <c r="AG527" s="2">
        <v>790</v>
      </c>
      <c r="AH527" s="2">
        <v>3.8</v>
      </c>
      <c r="AI527" s="2">
        <v>136</v>
      </c>
      <c r="AJ527" s="2">
        <v>106</v>
      </c>
      <c r="AK527" s="2"/>
      <c r="AL527" s="2">
        <v>105</v>
      </c>
      <c r="AM527" s="2"/>
      <c r="AN527" s="2"/>
      <c r="AO527" s="2"/>
      <c r="AP527" s="2">
        <v>161</v>
      </c>
      <c r="AQ527" s="2">
        <v>183</v>
      </c>
      <c r="AR527" s="2"/>
      <c r="AS527" s="2"/>
      <c r="AT527" s="2"/>
      <c r="AU527" s="2"/>
      <c r="AV527" s="2"/>
      <c r="AW527" s="17"/>
      <c r="AX527" s="2"/>
      <c r="AY527" s="2"/>
      <c r="AZ527" s="2"/>
      <c r="BA527" s="2"/>
      <c r="BB527" s="2">
        <v>7.42</v>
      </c>
      <c r="BC527" s="2">
        <v>25</v>
      </c>
      <c r="BD527" s="2">
        <v>16</v>
      </c>
      <c r="BE527" s="2">
        <v>77</v>
      </c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>
        <v>2</v>
      </c>
      <c r="BT527" s="2">
        <v>6</v>
      </c>
      <c r="BU527" s="2">
        <v>1</v>
      </c>
      <c r="BV527" s="2">
        <v>1</v>
      </c>
      <c r="BW527" s="2">
        <v>1</v>
      </c>
      <c r="BX527" s="31">
        <v>11.4</v>
      </c>
      <c r="BY527" s="31"/>
    </row>
    <row r="528" spans="1:98" ht="33.75" customHeight="1" x14ac:dyDescent="0.25">
      <c r="A528" s="14">
        <v>44000</v>
      </c>
      <c r="B528" s="2" t="s">
        <v>935</v>
      </c>
      <c r="C528" s="2">
        <v>2223230240</v>
      </c>
      <c r="D528" s="18" t="s">
        <v>937</v>
      </c>
      <c r="E528" s="18" t="s">
        <v>936</v>
      </c>
      <c r="F528" s="47">
        <v>1</v>
      </c>
      <c r="G528" s="47">
        <v>15</v>
      </c>
      <c r="H528" s="47">
        <v>1</v>
      </c>
      <c r="I528" s="59">
        <v>44000</v>
      </c>
      <c r="J528" s="47">
        <v>110</v>
      </c>
      <c r="K528" s="47">
        <v>60</v>
      </c>
      <c r="L528" s="47">
        <v>77</v>
      </c>
      <c r="M528" s="47">
        <v>1</v>
      </c>
      <c r="N528" s="47">
        <v>92</v>
      </c>
      <c r="P528" s="2">
        <v>2</v>
      </c>
      <c r="Q528" s="47">
        <v>2</v>
      </c>
      <c r="R528" s="47">
        <v>16</v>
      </c>
      <c r="S528" s="47">
        <v>36.9</v>
      </c>
      <c r="T528" s="47">
        <v>2</v>
      </c>
      <c r="U528" s="47">
        <v>13</v>
      </c>
      <c r="V528" s="47">
        <v>119</v>
      </c>
      <c r="W528" s="47">
        <v>0.66</v>
      </c>
      <c r="X528" s="47">
        <v>6.4</v>
      </c>
      <c r="Y528" s="47">
        <v>14.5</v>
      </c>
      <c r="Z528" s="47">
        <v>5.05</v>
      </c>
      <c r="AA528" s="47">
        <v>204000</v>
      </c>
      <c r="AB528" s="47">
        <v>5798</v>
      </c>
      <c r="AC528" s="47">
        <v>550</v>
      </c>
      <c r="AD528" s="47">
        <v>50</v>
      </c>
      <c r="AE528" s="47">
        <v>50</v>
      </c>
      <c r="AF528" s="47">
        <v>4250</v>
      </c>
      <c r="AG528" s="47">
        <v>898</v>
      </c>
      <c r="AH528" s="47">
        <v>4.0999999999999996</v>
      </c>
      <c r="AI528" s="47">
        <v>138</v>
      </c>
      <c r="AJ528" s="47">
        <v>107</v>
      </c>
      <c r="AL528" s="47">
        <v>199</v>
      </c>
      <c r="AP528" s="47">
        <v>272</v>
      </c>
      <c r="BS528" s="2">
        <v>2</v>
      </c>
      <c r="BT528" s="2">
        <v>6</v>
      </c>
      <c r="BU528" s="2">
        <v>1</v>
      </c>
      <c r="BV528" s="2">
        <v>1</v>
      </c>
      <c r="BW528" s="2">
        <v>1</v>
      </c>
      <c r="BX528" s="46">
        <v>11.3</v>
      </c>
    </row>
    <row r="529" spans="1:77" ht="33.75" customHeight="1" x14ac:dyDescent="0.25">
      <c r="A529" s="59">
        <v>44002</v>
      </c>
      <c r="B529" s="2" t="s">
        <v>935</v>
      </c>
      <c r="C529" s="2">
        <v>2223230241</v>
      </c>
      <c r="D529" s="18" t="s">
        <v>937</v>
      </c>
      <c r="E529" s="18" t="s">
        <v>936</v>
      </c>
      <c r="F529" s="47">
        <v>1</v>
      </c>
      <c r="G529" s="47">
        <v>15</v>
      </c>
      <c r="H529" s="47">
        <v>1</v>
      </c>
      <c r="I529" s="59">
        <v>44002</v>
      </c>
      <c r="J529" s="47">
        <v>110</v>
      </c>
      <c r="K529" s="47">
        <v>50</v>
      </c>
      <c r="L529" s="47">
        <v>60</v>
      </c>
      <c r="M529" s="47">
        <v>1</v>
      </c>
      <c r="O529" s="47">
        <v>96</v>
      </c>
      <c r="P529" s="2">
        <v>2</v>
      </c>
      <c r="R529" s="47">
        <v>19</v>
      </c>
      <c r="S529" s="47">
        <v>36.5</v>
      </c>
      <c r="T529" s="47">
        <v>2</v>
      </c>
      <c r="U529" s="47">
        <v>13</v>
      </c>
      <c r="V529" s="47">
        <v>121</v>
      </c>
      <c r="W529" s="47">
        <v>0.72</v>
      </c>
      <c r="X529" s="47">
        <v>6</v>
      </c>
      <c r="Y529" s="47">
        <v>15.1</v>
      </c>
      <c r="Z529" s="47">
        <v>5.2</v>
      </c>
      <c r="AA529" s="47">
        <v>250000</v>
      </c>
      <c r="AB529" s="47">
        <v>5877</v>
      </c>
      <c r="AC529" s="47">
        <v>560</v>
      </c>
      <c r="AD529" s="47">
        <v>10</v>
      </c>
      <c r="AE529" s="47">
        <v>40</v>
      </c>
      <c r="AF529" s="47">
        <v>4230</v>
      </c>
      <c r="AG529" s="47">
        <v>1060</v>
      </c>
      <c r="AL529" s="47">
        <v>122</v>
      </c>
      <c r="AP529" s="47">
        <v>309</v>
      </c>
      <c r="AT529" s="47">
        <v>260</v>
      </c>
      <c r="BS529" s="2">
        <v>2</v>
      </c>
      <c r="BT529" s="2">
        <v>6</v>
      </c>
      <c r="BU529" s="2">
        <v>1</v>
      </c>
      <c r="BV529" s="2">
        <v>1</v>
      </c>
      <c r="BW529" s="2">
        <v>1</v>
      </c>
      <c r="BX529" s="46">
        <v>11.2</v>
      </c>
    </row>
    <row r="530" spans="1:77" ht="33.75" customHeight="1" x14ac:dyDescent="0.25">
      <c r="A530" s="14">
        <v>43984</v>
      </c>
      <c r="B530" s="2" t="s">
        <v>338</v>
      </c>
      <c r="C530" s="2">
        <v>2225490485</v>
      </c>
      <c r="D530" s="18" t="s">
        <v>939</v>
      </c>
      <c r="E530" s="18" t="s">
        <v>938</v>
      </c>
      <c r="F530" s="47">
        <v>2</v>
      </c>
      <c r="G530" s="47">
        <v>11</v>
      </c>
      <c r="H530" s="47">
        <v>2</v>
      </c>
      <c r="I530" s="14">
        <v>43984</v>
      </c>
      <c r="J530" s="2">
        <v>130</v>
      </c>
      <c r="K530" s="2">
        <v>90</v>
      </c>
      <c r="L530" s="2">
        <v>112</v>
      </c>
      <c r="M530" s="2">
        <v>1</v>
      </c>
      <c r="N530" s="2">
        <v>78</v>
      </c>
      <c r="O530" s="2"/>
      <c r="P530" s="2">
        <v>2</v>
      </c>
      <c r="Q530" s="2">
        <v>10</v>
      </c>
      <c r="R530" s="2">
        <v>32</v>
      </c>
      <c r="S530" s="2">
        <v>39</v>
      </c>
      <c r="T530" s="2">
        <v>1</v>
      </c>
      <c r="U530" s="2">
        <v>12</v>
      </c>
      <c r="V530" s="2">
        <v>110</v>
      </c>
      <c r="W530" s="2">
        <v>0.67</v>
      </c>
      <c r="X530" s="2">
        <v>6</v>
      </c>
      <c r="Y530" s="2">
        <v>14.5</v>
      </c>
      <c r="Z530" s="2">
        <v>4.8</v>
      </c>
      <c r="AA530" s="2">
        <v>144000</v>
      </c>
      <c r="AB530" s="2">
        <v>4900</v>
      </c>
      <c r="AC530" s="2">
        <v>590</v>
      </c>
      <c r="AD530" s="2">
        <v>0</v>
      </c>
      <c r="AE530" s="2">
        <v>50</v>
      </c>
      <c r="AF530" s="2">
        <v>3770</v>
      </c>
      <c r="AG530" s="2">
        <v>490</v>
      </c>
      <c r="AH530" s="2">
        <v>3.1</v>
      </c>
      <c r="AI530" s="2">
        <v>140</v>
      </c>
      <c r="AJ530" s="2">
        <v>109</v>
      </c>
      <c r="AK530" s="2"/>
      <c r="AL530" s="2">
        <v>52</v>
      </c>
      <c r="AM530" s="2"/>
      <c r="AN530" s="2"/>
      <c r="AO530" s="2"/>
      <c r="AP530" s="2">
        <v>92</v>
      </c>
      <c r="AQ530" s="2">
        <v>1010</v>
      </c>
      <c r="AR530" s="2"/>
      <c r="AS530" s="2"/>
      <c r="AT530" s="2">
        <v>306</v>
      </c>
      <c r="AU530" s="2"/>
      <c r="AV530" s="2"/>
      <c r="AW530" s="17"/>
      <c r="AX530" s="2"/>
      <c r="AY530" s="2"/>
      <c r="AZ530" s="2"/>
      <c r="BA530" s="2"/>
      <c r="BB530" s="2">
        <v>7.44</v>
      </c>
      <c r="BC530" s="2">
        <v>26</v>
      </c>
      <c r="BD530" s="2">
        <v>16</v>
      </c>
      <c r="BE530" s="2">
        <v>120</v>
      </c>
      <c r="BF530" s="2"/>
      <c r="BG530" s="2">
        <v>67</v>
      </c>
      <c r="BH530" s="2">
        <v>18</v>
      </c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>
        <v>2</v>
      </c>
      <c r="BT530" s="2">
        <v>6</v>
      </c>
      <c r="BU530" s="2">
        <v>1</v>
      </c>
      <c r="BV530" s="2">
        <v>1</v>
      </c>
      <c r="BW530" s="2">
        <v>1</v>
      </c>
      <c r="BX530" s="31">
        <v>13.7</v>
      </c>
      <c r="BY530" s="31"/>
    </row>
    <row r="531" spans="1:77" ht="33.75" customHeight="1" x14ac:dyDescent="0.25">
      <c r="A531" s="59">
        <v>43989</v>
      </c>
      <c r="B531" s="2" t="s">
        <v>338</v>
      </c>
      <c r="C531" s="2">
        <v>2225490486</v>
      </c>
      <c r="D531" s="18" t="s">
        <v>939</v>
      </c>
      <c r="E531" s="18" t="s">
        <v>938</v>
      </c>
      <c r="F531" s="47">
        <v>2</v>
      </c>
      <c r="G531" s="47">
        <v>15</v>
      </c>
      <c r="H531" s="47">
        <v>2</v>
      </c>
      <c r="I531" s="59">
        <v>43989</v>
      </c>
      <c r="J531" s="47">
        <v>114</v>
      </c>
      <c r="K531" s="47">
        <v>69</v>
      </c>
      <c r="L531" s="47">
        <v>78</v>
      </c>
      <c r="M531" s="47">
        <v>1</v>
      </c>
      <c r="N531" s="47">
        <v>96</v>
      </c>
      <c r="P531" s="2">
        <v>2</v>
      </c>
      <c r="R531" s="47">
        <v>18</v>
      </c>
      <c r="S531" s="47">
        <v>36</v>
      </c>
      <c r="T531" s="47">
        <v>1</v>
      </c>
      <c r="U531" s="47">
        <v>50</v>
      </c>
      <c r="V531" s="47">
        <v>343</v>
      </c>
      <c r="W531" s="47">
        <v>0.97</v>
      </c>
      <c r="X531" s="47">
        <v>23</v>
      </c>
      <c r="Y531" s="47">
        <v>14.2</v>
      </c>
      <c r="Z531" s="47">
        <v>4.5</v>
      </c>
      <c r="AA531" s="47">
        <v>307000</v>
      </c>
      <c r="AB531" s="47">
        <v>5800</v>
      </c>
      <c r="AC531" s="47">
        <v>700</v>
      </c>
      <c r="AD531" s="47">
        <v>60</v>
      </c>
      <c r="AE531" s="47">
        <v>60</v>
      </c>
      <c r="AF531" s="47">
        <v>3710</v>
      </c>
      <c r="AG531" s="47">
        <v>1280</v>
      </c>
      <c r="AH531" s="47">
        <v>4</v>
      </c>
      <c r="AI531" s="47">
        <v>143</v>
      </c>
      <c r="AJ531" s="47">
        <v>108</v>
      </c>
      <c r="AL531" s="47">
        <v>22</v>
      </c>
      <c r="AP531" s="47">
        <v>59</v>
      </c>
      <c r="BB531" s="47">
        <v>7.5</v>
      </c>
      <c r="BC531" s="47">
        <v>27</v>
      </c>
      <c r="BD531" s="47">
        <v>21</v>
      </c>
      <c r="BE531" s="47">
        <v>71</v>
      </c>
      <c r="BG531" s="47">
        <v>408</v>
      </c>
      <c r="BH531" s="47">
        <v>13</v>
      </c>
      <c r="BS531" s="2">
        <v>2</v>
      </c>
      <c r="BT531" s="2">
        <v>6</v>
      </c>
      <c r="BU531" s="2">
        <v>1</v>
      </c>
      <c r="BV531" s="2">
        <v>1</v>
      </c>
      <c r="BW531" s="2">
        <v>1</v>
      </c>
      <c r="BX531" s="46">
        <v>15.3</v>
      </c>
    </row>
    <row r="532" spans="1:77" ht="33.75" customHeight="1" x14ac:dyDescent="0.25">
      <c r="A532" s="47" t="s">
        <v>941</v>
      </c>
      <c r="B532" s="2" t="s">
        <v>338</v>
      </c>
      <c r="C532" s="2">
        <v>2225490487</v>
      </c>
      <c r="D532" s="18" t="s">
        <v>939</v>
      </c>
      <c r="E532" s="18" t="s">
        <v>938</v>
      </c>
      <c r="F532" s="47">
        <v>3</v>
      </c>
      <c r="G532" s="47">
        <v>5</v>
      </c>
      <c r="H532" s="47">
        <v>2</v>
      </c>
      <c r="I532" s="47" t="s">
        <v>941</v>
      </c>
      <c r="J532" s="47">
        <v>122</v>
      </c>
      <c r="K532" s="47">
        <v>68</v>
      </c>
      <c r="L532" s="47">
        <v>75</v>
      </c>
      <c r="M532" s="47">
        <v>1</v>
      </c>
      <c r="N532" s="47">
        <v>96</v>
      </c>
      <c r="P532" s="2">
        <v>2</v>
      </c>
      <c r="Q532" s="47">
        <v>10</v>
      </c>
      <c r="T532" s="47">
        <v>2</v>
      </c>
      <c r="U532" s="47">
        <v>53</v>
      </c>
      <c r="V532" s="47">
        <v>225</v>
      </c>
      <c r="W532" s="47">
        <v>0.65</v>
      </c>
      <c r="X532" s="47">
        <v>25</v>
      </c>
      <c r="Y532" s="47">
        <v>9.3000000000000007</v>
      </c>
      <c r="Z532" s="47">
        <v>2.9</v>
      </c>
      <c r="AA532" s="47">
        <v>271000</v>
      </c>
      <c r="AB532" s="47">
        <v>16600</v>
      </c>
      <c r="AC532" s="47">
        <v>1160</v>
      </c>
      <c r="AD532" s="47">
        <v>500</v>
      </c>
      <c r="AE532" s="47">
        <v>170</v>
      </c>
      <c r="AF532" s="47">
        <v>13940</v>
      </c>
      <c r="AG532" s="47">
        <v>830</v>
      </c>
      <c r="AH532" s="47">
        <v>3.6</v>
      </c>
      <c r="AI532" s="47">
        <v>140</v>
      </c>
      <c r="AJ532" s="47">
        <v>106</v>
      </c>
      <c r="AL532" s="47">
        <v>29</v>
      </c>
      <c r="AP532" s="47">
        <v>43</v>
      </c>
      <c r="AQ532" s="47">
        <v>4721</v>
      </c>
      <c r="BB532" s="47">
        <v>7.48</v>
      </c>
      <c r="BC532" s="47">
        <v>24</v>
      </c>
      <c r="BD532" s="47">
        <v>17</v>
      </c>
      <c r="BE532" s="47">
        <v>87</v>
      </c>
      <c r="BG532" s="47">
        <v>176</v>
      </c>
      <c r="BH532" s="47">
        <v>0.6</v>
      </c>
      <c r="BS532" s="2">
        <v>2</v>
      </c>
      <c r="BT532" s="2">
        <v>6</v>
      </c>
      <c r="BU532" s="2">
        <v>1</v>
      </c>
      <c r="BV532" s="2">
        <v>1</v>
      </c>
      <c r="BW532" s="2">
        <v>1</v>
      </c>
      <c r="BX532" s="46">
        <v>12.2</v>
      </c>
    </row>
    <row r="533" spans="1:77" ht="33.75" customHeight="1" x14ac:dyDescent="0.25">
      <c r="A533" s="59">
        <v>43999</v>
      </c>
      <c r="B533" s="2" t="s">
        <v>338</v>
      </c>
      <c r="C533" s="2">
        <v>2225490488</v>
      </c>
      <c r="D533" s="18" t="s">
        <v>939</v>
      </c>
      <c r="E533" s="18" t="s">
        <v>938</v>
      </c>
      <c r="F533" s="47">
        <v>1</v>
      </c>
      <c r="G533" s="47">
        <v>7</v>
      </c>
      <c r="H533" s="47">
        <v>1</v>
      </c>
      <c r="I533" s="59">
        <v>43999</v>
      </c>
      <c r="J533" s="47">
        <v>120</v>
      </c>
      <c r="K533" s="47">
        <v>80</v>
      </c>
      <c r="L533" s="47">
        <v>106</v>
      </c>
      <c r="M533" s="47">
        <v>1</v>
      </c>
      <c r="N533" s="47">
        <v>90</v>
      </c>
      <c r="P533" s="2">
        <v>2</v>
      </c>
      <c r="Q533" s="47">
        <v>5</v>
      </c>
      <c r="R533" s="47">
        <v>20</v>
      </c>
      <c r="S533" s="47">
        <v>36.5</v>
      </c>
      <c r="T533" s="47">
        <v>2</v>
      </c>
      <c r="U533" s="47">
        <v>12</v>
      </c>
      <c r="V533" s="47">
        <v>205</v>
      </c>
      <c r="W533" s="47">
        <v>0.73</v>
      </c>
      <c r="X533" s="47">
        <v>5</v>
      </c>
      <c r="Y533" s="47">
        <v>13.9</v>
      </c>
      <c r="Z533" s="47">
        <v>4.4000000000000004</v>
      </c>
      <c r="AA533" s="47">
        <v>252000</v>
      </c>
      <c r="AB533" s="47">
        <v>7000</v>
      </c>
      <c r="AC533" s="47">
        <v>450</v>
      </c>
      <c r="AD533" s="47">
        <v>100</v>
      </c>
      <c r="AE533" s="47">
        <v>50</v>
      </c>
      <c r="AF533" s="47">
        <v>5428</v>
      </c>
      <c r="AG533" s="47">
        <v>914</v>
      </c>
      <c r="AH533" s="47">
        <v>3.8</v>
      </c>
      <c r="AI533" s="47">
        <v>141</v>
      </c>
      <c r="AJ533" s="47">
        <v>104</v>
      </c>
      <c r="AL533" s="47">
        <v>25</v>
      </c>
      <c r="AP533" s="47">
        <v>42</v>
      </c>
      <c r="BB533" s="47">
        <v>7.23</v>
      </c>
      <c r="BC533" s="47">
        <v>30</v>
      </c>
      <c r="BD533" s="47">
        <v>12</v>
      </c>
      <c r="BE533" s="47">
        <v>80</v>
      </c>
      <c r="BG533" s="47">
        <v>614</v>
      </c>
      <c r="BS533" s="2">
        <v>2</v>
      </c>
      <c r="BT533" s="2">
        <v>6</v>
      </c>
      <c r="BU533" s="2">
        <v>1</v>
      </c>
      <c r="BV533" s="2">
        <v>1</v>
      </c>
      <c r="BW533" s="2">
        <v>1</v>
      </c>
      <c r="BX533" s="46">
        <v>11.6</v>
      </c>
    </row>
    <row r="534" spans="1:77" ht="33.75" customHeight="1" x14ac:dyDescent="0.25">
      <c r="A534" s="59">
        <v>44004</v>
      </c>
      <c r="B534" s="2" t="s">
        <v>338</v>
      </c>
      <c r="C534" s="2">
        <v>2225490489</v>
      </c>
      <c r="D534" s="18" t="s">
        <v>939</v>
      </c>
      <c r="E534" s="18" t="s">
        <v>938</v>
      </c>
      <c r="F534" s="47">
        <v>1</v>
      </c>
      <c r="G534" s="47">
        <v>7</v>
      </c>
      <c r="H534" s="47">
        <v>1</v>
      </c>
      <c r="I534" s="59">
        <v>44004</v>
      </c>
      <c r="J534" s="47">
        <v>110</v>
      </c>
      <c r="K534" s="47">
        <v>70</v>
      </c>
      <c r="L534" s="47">
        <v>82</v>
      </c>
      <c r="M534" s="47">
        <v>1</v>
      </c>
      <c r="O534" s="47">
        <v>90</v>
      </c>
      <c r="P534" s="2">
        <v>2</v>
      </c>
      <c r="R534" s="47">
        <v>20</v>
      </c>
      <c r="S534" s="47">
        <v>36</v>
      </c>
      <c r="T534" s="47">
        <v>2</v>
      </c>
      <c r="U534" s="47">
        <v>9</v>
      </c>
      <c r="V534" s="47">
        <v>157</v>
      </c>
      <c r="W534" s="47">
        <v>0.67</v>
      </c>
      <c r="X534" s="47">
        <v>4</v>
      </c>
      <c r="Y534" s="47">
        <v>14.4</v>
      </c>
      <c r="Z534" s="47">
        <v>4.5999999999999996</v>
      </c>
      <c r="AA534" s="47">
        <v>230000</v>
      </c>
      <c r="AB534" s="47">
        <v>6950</v>
      </c>
      <c r="AC534" s="47">
        <v>420</v>
      </c>
      <c r="AD534" s="47">
        <v>140</v>
      </c>
      <c r="AE534" s="47">
        <v>70</v>
      </c>
      <c r="AF534" s="47">
        <v>4520</v>
      </c>
      <c r="AG534" s="47">
        <v>1880</v>
      </c>
      <c r="AH534" s="47">
        <v>3.3</v>
      </c>
      <c r="AI534" s="47">
        <v>140</v>
      </c>
      <c r="AJ534" s="47">
        <v>104</v>
      </c>
      <c r="AL534" s="47">
        <v>30</v>
      </c>
      <c r="AP534" s="47">
        <v>44</v>
      </c>
      <c r="AQ534" s="47">
        <v>1790</v>
      </c>
      <c r="AT534" s="47">
        <v>484</v>
      </c>
      <c r="BS534" s="2">
        <v>2</v>
      </c>
      <c r="BT534" s="50">
        <v>6</v>
      </c>
      <c r="BU534" s="2">
        <v>1</v>
      </c>
      <c r="BV534" s="30">
        <v>1</v>
      </c>
      <c r="BW534" s="2">
        <v>1</v>
      </c>
      <c r="BX534" s="46">
        <v>11.5</v>
      </c>
    </row>
    <row r="535" spans="1:77" ht="33.75" customHeight="1" x14ac:dyDescent="0.25">
      <c r="A535" s="14">
        <v>43994</v>
      </c>
      <c r="B535" s="2" t="s">
        <v>242</v>
      </c>
      <c r="C535" s="2">
        <v>2227327731</v>
      </c>
      <c r="D535" s="18" t="s">
        <v>943</v>
      </c>
      <c r="E535" s="18" t="s">
        <v>942</v>
      </c>
      <c r="F535" s="47">
        <v>3</v>
      </c>
      <c r="G535" s="47">
        <v>11</v>
      </c>
      <c r="H535" s="47">
        <v>1</v>
      </c>
      <c r="I535" s="14">
        <v>43994</v>
      </c>
      <c r="J535" s="2">
        <v>135</v>
      </c>
      <c r="K535" s="2">
        <v>85</v>
      </c>
      <c r="L535" s="2">
        <v>87</v>
      </c>
      <c r="M535" s="2">
        <v>1</v>
      </c>
      <c r="N535" s="2">
        <v>91</v>
      </c>
      <c r="O535" s="2"/>
      <c r="P535" s="2">
        <v>2</v>
      </c>
      <c r="Q535" s="2">
        <v>3</v>
      </c>
      <c r="R535" s="2">
        <v>22</v>
      </c>
      <c r="S535" s="2">
        <v>36</v>
      </c>
      <c r="T535" s="2">
        <v>2</v>
      </c>
      <c r="U535" s="2">
        <v>94</v>
      </c>
      <c r="V535" s="2">
        <v>122</v>
      </c>
      <c r="W535" s="2">
        <v>1.25</v>
      </c>
      <c r="X535" s="2">
        <v>44</v>
      </c>
      <c r="Y535" s="2">
        <v>11.2</v>
      </c>
      <c r="Z535" s="2">
        <v>4.2</v>
      </c>
      <c r="AA535" s="2">
        <v>224000</v>
      </c>
      <c r="AB535" s="2">
        <v>4400</v>
      </c>
      <c r="AC535" s="2">
        <v>700</v>
      </c>
      <c r="AD535" s="2">
        <v>40</v>
      </c>
      <c r="AE535" s="2">
        <v>40</v>
      </c>
      <c r="AF535" s="2">
        <v>2380</v>
      </c>
      <c r="AG535" s="2">
        <v>1230</v>
      </c>
      <c r="AH535" s="2">
        <v>5</v>
      </c>
      <c r="AI535" s="2">
        <v>139</v>
      </c>
      <c r="AJ535" s="2">
        <v>111</v>
      </c>
      <c r="AK535" s="2"/>
      <c r="AL535" s="2">
        <v>65</v>
      </c>
      <c r="AM535" s="2"/>
      <c r="AN535" s="2"/>
      <c r="AO535" s="2"/>
      <c r="AP535" s="2">
        <v>20</v>
      </c>
      <c r="AQ535" s="2"/>
      <c r="AR535" s="2"/>
      <c r="AS535" s="2"/>
      <c r="AT535" s="2">
        <v>296</v>
      </c>
      <c r="AU535" s="2"/>
      <c r="AV535" s="2"/>
      <c r="AW535" s="17"/>
      <c r="AX535" s="2"/>
      <c r="AY535" s="2"/>
      <c r="AZ535" s="2"/>
      <c r="BA535" s="2"/>
      <c r="BB535" s="2">
        <v>7.34</v>
      </c>
      <c r="BC535" s="2">
        <v>28</v>
      </c>
      <c r="BD535" s="2">
        <v>15</v>
      </c>
      <c r="BE535" s="2">
        <v>61</v>
      </c>
      <c r="BF535" s="2"/>
      <c r="BG535" s="2">
        <v>89</v>
      </c>
      <c r="BH535" s="2">
        <v>18</v>
      </c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>
        <v>1</v>
      </c>
      <c r="BT535" s="2">
        <v>2</v>
      </c>
      <c r="BU535" s="2">
        <v>1</v>
      </c>
      <c r="BV535" s="2">
        <v>1</v>
      </c>
      <c r="BW535" s="2">
        <v>1</v>
      </c>
      <c r="BX535" s="31">
        <v>14.8</v>
      </c>
      <c r="BY535" s="31"/>
    </row>
    <row r="536" spans="1:77" ht="33.75" customHeight="1" x14ac:dyDescent="0.25">
      <c r="A536" s="14">
        <v>43999</v>
      </c>
      <c r="B536" s="2" t="s">
        <v>242</v>
      </c>
      <c r="C536" s="2">
        <v>2227327731</v>
      </c>
      <c r="D536" s="18" t="s">
        <v>943</v>
      </c>
      <c r="E536" s="18" t="s">
        <v>942</v>
      </c>
      <c r="F536" s="47">
        <v>1</v>
      </c>
      <c r="G536" s="47">
        <v>15</v>
      </c>
      <c r="H536" s="47">
        <v>1</v>
      </c>
      <c r="I536" s="59">
        <v>43999</v>
      </c>
      <c r="J536" s="47">
        <v>129</v>
      </c>
      <c r="K536" s="47">
        <v>79</v>
      </c>
      <c r="L536" s="47">
        <v>67</v>
      </c>
      <c r="M536" s="47">
        <v>1</v>
      </c>
      <c r="N536" s="47">
        <v>94</v>
      </c>
      <c r="P536" s="2">
        <v>2</v>
      </c>
      <c r="Q536" s="47">
        <v>3</v>
      </c>
      <c r="R536" s="47">
        <v>20</v>
      </c>
      <c r="S536" s="47">
        <v>36.200000000000003</v>
      </c>
      <c r="T536" s="47">
        <v>2</v>
      </c>
      <c r="BS536" s="2">
        <v>1</v>
      </c>
      <c r="BT536" s="2">
        <v>2</v>
      </c>
      <c r="BU536" s="2">
        <v>1</v>
      </c>
      <c r="BV536" s="2">
        <v>1</v>
      </c>
      <c r="BW536" s="2">
        <v>1</v>
      </c>
    </row>
    <row r="537" spans="1:77" ht="33.75" customHeight="1" x14ac:dyDescent="0.25">
      <c r="A537" s="14">
        <v>44004</v>
      </c>
      <c r="B537" s="2" t="s">
        <v>242</v>
      </c>
      <c r="C537" s="2">
        <v>2227327731</v>
      </c>
      <c r="D537" s="18" t="s">
        <v>943</v>
      </c>
      <c r="E537" s="18" t="s">
        <v>942</v>
      </c>
      <c r="F537" s="47">
        <v>1</v>
      </c>
      <c r="G537" s="47">
        <v>15</v>
      </c>
      <c r="H537" s="47">
        <v>1</v>
      </c>
      <c r="I537" s="59">
        <v>44004</v>
      </c>
      <c r="J537" s="47">
        <v>120</v>
      </c>
      <c r="K537" s="47">
        <v>70</v>
      </c>
      <c r="L537" s="47">
        <v>72</v>
      </c>
      <c r="M537" s="47">
        <v>1</v>
      </c>
      <c r="N537" s="47">
        <v>98</v>
      </c>
      <c r="O537" s="47">
        <v>90</v>
      </c>
      <c r="P537" s="2">
        <v>2</v>
      </c>
      <c r="Q537" s="47">
        <v>3</v>
      </c>
      <c r="R537" s="47">
        <v>20</v>
      </c>
      <c r="S537" s="47">
        <v>36</v>
      </c>
      <c r="T537" s="47">
        <v>2</v>
      </c>
      <c r="U537" s="47">
        <v>12</v>
      </c>
      <c r="V537" s="47">
        <v>81</v>
      </c>
      <c r="W537" s="47">
        <v>0.65</v>
      </c>
      <c r="X537" s="47">
        <v>5.9</v>
      </c>
      <c r="Y537" s="47">
        <v>11</v>
      </c>
      <c r="Z537" s="47">
        <v>4.04</v>
      </c>
      <c r="AA537" s="47">
        <v>298000</v>
      </c>
      <c r="AB537" s="47">
        <v>5156</v>
      </c>
      <c r="AC537" s="47">
        <v>390</v>
      </c>
      <c r="AD537" s="47">
        <v>80</v>
      </c>
      <c r="AE537" s="47">
        <v>50</v>
      </c>
      <c r="AF537" s="47">
        <v>2780</v>
      </c>
      <c r="AG537" s="47">
        <v>1890</v>
      </c>
      <c r="AL537" s="47">
        <v>25</v>
      </c>
      <c r="AM537" s="47">
        <v>68</v>
      </c>
      <c r="AP537" s="47">
        <v>16</v>
      </c>
      <c r="BS537" s="2">
        <v>1</v>
      </c>
      <c r="BT537" s="2">
        <v>2</v>
      </c>
      <c r="BU537" s="2">
        <v>1</v>
      </c>
      <c r="BV537" s="2">
        <v>1</v>
      </c>
      <c r="BW537" s="2">
        <v>1</v>
      </c>
      <c r="BX537" s="46">
        <v>11.8</v>
      </c>
    </row>
    <row r="538" spans="1:77" ht="33.75" customHeight="1" x14ac:dyDescent="0.25">
      <c r="A538" s="14">
        <v>43997</v>
      </c>
      <c r="B538" s="2" t="s">
        <v>408</v>
      </c>
      <c r="C538" s="2">
        <v>2225417918</v>
      </c>
      <c r="D538" s="18" t="s">
        <v>945</v>
      </c>
      <c r="E538" s="18" t="s">
        <v>944</v>
      </c>
      <c r="F538" s="47">
        <v>1</v>
      </c>
      <c r="G538" s="47">
        <v>11</v>
      </c>
      <c r="H538" s="47">
        <v>1</v>
      </c>
      <c r="I538" s="14">
        <v>43997</v>
      </c>
      <c r="J538" s="2">
        <v>119</v>
      </c>
      <c r="K538" s="2">
        <v>75</v>
      </c>
      <c r="L538" s="2">
        <v>98</v>
      </c>
      <c r="M538" s="2">
        <v>1</v>
      </c>
      <c r="N538" s="2"/>
      <c r="O538" s="2">
        <v>88</v>
      </c>
      <c r="P538" s="2">
        <v>2</v>
      </c>
      <c r="Q538" s="2"/>
      <c r="R538" s="2">
        <v>23</v>
      </c>
      <c r="S538" s="2">
        <v>37.799999999999997</v>
      </c>
      <c r="T538" s="2">
        <v>2</v>
      </c>
      <c r="U538" s="2">
        <v>16</v>
      </c>
      <c r="V538" s="2">
        <v>121</v>
      </c>
      <c r="W538" s="2">
        <v>0.85</v>
      </c>
      <c r="X538" s="2">
        <v>7.5</v>
      </c>
      <c r="Y538" s="2">
        <v>14.6</v>
      </c>
      <c r="Z538" s="2">
        <v>5.04</v>
      </c>
      <c r="AA538" s="2">
        <v>268000</v>
      </c>
      <c r="AB538" s="2">
        <v>5900</v>
      </c>
      <c r="AC538" s="2">
        <v>200</v>
      </c>
      <c r="AD538" s="2">
        <v>0</v>
      </c>
      <c r="AE538" s="2">
        <v>50</v>
      </c>
      <c r="AF538" s="2">
        <v>5015</v>
      </c>
      <c r="AG538" s="2">
        <v>650</v>
      </c>
      <c r="AH538" s="2">
        <v>6</v>
      </c>
      <c r="AI538" s="2">
        <v>130</v>
      </c>
      <c r="AJ538" s="2">
        <v>98</v>
      </c>
      <c r="AK538" s="2">
        <v>7.6</v>
      </c>
      <c r="AL538" s="2">
        <v>84</v>
      </c>
      <c r="AM538" s="2"/>
      <c r="AN538" s="2"/>
      <c r="AO538" s="2"/>
      <c r="AP538" s="2">
        <v>63</v>
      </c>
      <c r="AQ538" s="2">
        <v>300</v>
      </c>
      <c r="AR538" s="2"/>
      <c r="AS538" s="2">
        <v>37</v>
      </c>
      <c r="AT538" s="2">
        <v>537</v>
      </c>
      <c r="AU538" s="2"/>
      <c r="AV538" s="2"/>
      <c r="AW538" s="17"/>
      <c r="AX538" s="2"/>
      <c r="AY538" s="2"/>
      <c r="AZ538" s="2"/>
      <c r="BA538" s="2"/>
      <c r="BB538" s="2">
        <v>7.4</v>
      </c>
      <c r="BC538" s="2">
        <v>31</v>
      </c>
      <c r="BD538" s="2">
        <v>20</v>
      </c>
      <c r="BE538" s="2">
        <v>38</v>
      </c>
      <c r="BF538" s="2"/>
      <c r="BG538" s="2">
        <v>527</v>
      </c>
      <c r="BH538" s="2">
        <v>1</v>
      </c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>
        <v>2</v>
      </c>
      <c r="BT538" s="2">
        <v>6</v>
      </c>
      <c r="BU538" s="2">
        <v>1</v>
      </c>
      <c r="BV538" s="2">
        <v>1</v>
      </c>
      <c r="BW538" s="2">
        <v>1</v>
      </c>
      <c r="BX538" s="31">
        <v>12.9</v>
      </c>
    </row>
    <row r="539" spans="1:77" ht="33.75" customHeight="1" x14ac:dyDescent="0.25">
      <c r="A539" s="14">
        <v>44002</v>
      </c>
      <c r="B539" s="2" t="s">
        <v>408</v>
      </c>
      <c r="C539" s="2">
        <v>2225417919</v>
      </c>
      <c r="D539" s="18" t="s">
        <v>945</v>
      </c>
      <c r="E539" s="18" t="s">
        <v>944</v>
      </c>
      <c r="F539" s="47">
        <v>1</v>
      </c>
      <c r="G539" s="47">
        <v>15</v>
      </c>
      <c r="H539" s="47">
        <v>1</v>
      </c>
      <c r="I539" s="59">
        <v>44002</v>
      </c>
      <c r="J539" s="47">
        <v>134</v>
      </c>
      <c r="K539" s="47">
        <v>80</v>
      </c>
      <c r="L539" s="47">
        <v>60</v>
      </c>
      <c r="M539" s="47">
        <v>1</v>
      </c>
      <c r="O539" s="47">
        <v>94</v>
      </c>
      <c r="P539" s="2">
        <v>2</v>
      </c>
      <c r="R539" s="47">
        <v>20</v>
      </c>
      <c r="S539" s="47">
        <v>36.200000000000003</v>
      </c>
      <c r="T539" s="47">
        <v>2</v>
      </c>
      <c r="U539" s="47">
        <v>14</v>
      </c>
      <c r="V539" s="47">
        <v>79</v>
      </c>
      <c r="W539" s="47">
        <v>0.74</v>
      </c>
      <c r="X539" s="47">
        <v>6.8</v>
      </c>
      <c r="Y539" s="47">
        <v>13.5</v>
      </c>
      <c r="Z539" s="47">
        <v>4.5999999999999996</v>
      </c>
      <c r="AA539" s="47">
        <v>412000</v>
      </c>
      <c r="AB539" s="47">
        <v>7160</v>
      </c>
      <c r="AC539" s="47">
        <v>560</v>
      </c>
      <c r="AD539" s="47">
        <v>0</v>
      </c>
      <c r="AE539" s="47">
        <v>40</v>
      </c>
      <c r="AF539" s="47">
        <v>5300</v>
      </c>
      <c r="AG539" s="47">
        <v>1230</v>
      </c>
      <c r="AH539" s="47">
        <v>4.2</v>
      </c>
      <c r="AI539" s="47">
        <v>139</v>
      </c>
      <c r="AJ539" s="47">
        <v>107</v>
      </c>
      <c r="AK539" s="47">
        <v>7.5</v>
      </c>
      <c r="AQ539" s="47">
        <v>880</v>
      </c>
      <c r="AS539" s="47">
        <v>50</v>
      </c>
      <c r="AT539" s="47">
        <v>350</v>
      </c>
      <c r="BS539" s="2">
        <v>2</v>
      </c>
      <c r="BT539" s="50">
        <v>6</v>
      </c>
      <c r="BU539" s="2">
        <v>1</v>
      </c>
      <c r="BV539" s="30">
        <v>1</v>
      </c>
      <c r="BW539" s="2">
        <v>1</v>
      </c>
    </row>
    <row r="540" spans="1:77" ht="33.75" customHeight="1" x14ac:dyDescent="0.25">
      <c r="A540" s="14">
        <v>43994</v>
      </c>
      <c r="B540" s="2" t="s">
        <v>199</v>
      </c>
      <c r="C540" s="2">
        <v>2227156529</v>
      </c>
      <c r="D540" s="18" t="s">
        <v>947</v>
      </c>
      <c r="E540" s="18" t="s">
        <v>946</v>
      </c>
      <c r="F540" s="47">
        <v>3</v>
      </c>
      <c r="G540" s="47">
        <v>1</v>
      </c>
      <c r="H540" s="47">
        <v>1</v>
      </c>
      <c r="I540" s="14">
        <v>43994</v>
      </c>
      <c r="J540" s="2">
        <v>112</v>
      </c>
      <c r="K540" s="2">
        <v>78</v>
      </c>
      <c r="L540" s="2">
        <v>100</v>
      </c>
      <c r="M540" s="2">
        <v>1</v>
      </c>
      <c r="N540" s="2">
        <v>91</v>
      </c>
      <c r="O540" s="2"/>
      <c r="P540" s="2">
        <v>2</v>
      </c>
      <c r="Q540" s="2">
        <v>3</v>
      </c>
      <c r="R540" s="2">
        <v>20</v>
      </c>
      <c r="S540" s="2">
        <v>36.9</v>
      </c>
      <c r="T540" s="2">
        <v>2</v>
      </c>
      <c r="U540" s="2">
        <v>10</v>
      </c>
      <c r="V540" s="2">
        <v>119</v>
      </c>
      <c r="W540" s="2">
        <v>0.44</v>
      </c>
      <c r="X540" s="2">
        <v>5</v>
      </c>
      <c r="Y540" s="2">
        <v>10.7</v>
      </c>
      <c r="Z540" s="2">
        <v>4.7</v>
      </c>
      <c r="AA540" s="2">
        <v>261000</v>
      </c>
      <c r="AB540" s="2">
        <v>8300</v>
      </c>
      <c r="AC540" s="2">
        <v>330</v>
      </c>
      <c r="AD540" s="2">
        <v>80</v>
      </c>
      <c r="AE540" s="2">
        <v>80</v>
      </c>
      <c r="AF540" s="2">
        <v>7220</v>
      </c>
      <c r="AG540" s="2">
        <v>660</v>
      </c>
      <c r="AH540" s="2">
        <v>3.2</v>
      </c>
      <c r="AI540" s="2">
        <v>136</v>
      </c>
      <c r="AJ540" s="2">
        <v>107</v>
      </c>
      <c r="AK540" s="2"/>
      <c r="AL540" s="2">
        <v>20</v>
      </c>
      <c r="AM540" s="2"/>
      <c r="AN540" s="2"/>
      <c r="AO540" s="2"/>
      <c r="AP540" s="2">
        <v>16</v>
      </c>
      <c r="AQ540" s="2"/>
      <c r="AR540" s="2"/>
      <c r="AS540" s="2"/>
      <c r="AT540" s="2"/>
      <c r="AU540" s="2"/>
      <c r="AV540" s="2"/>
      <c r="AW540" s="17"/>
      <c r="AX540" s="2"/>
      <c r="AY540" s="2"/>
      <c r="AZ540" s="2"/>
      <c r="BA540" s="2"/>
      <c r="BB540" s="2"/>
      <c r="BC540" s="2"/>
      <c r="BD540" s="2"/>
      <c r="BE540" s="2"/>
      <c r="BF540" s="2"/>
      <c r="BG540" s="2">
        <v>47</v>
      </c>
      <c r="BH540" s="2">
        <v>14</v>
      </c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>
        <v>2</v>
      </c>
      <c r="BT540" s="2">
        <v>6</v>
      </c>
      <c r="BU540" s="2">
        <v>1</v>
      </c>
      <c r="BV540" s="2">
        <v>2</v>
      </c>
      <c r="BW540" s="2">
        <v>1</v>
      </c>
      <c r="BX540" s="31">
        <v>14.8</v>
      </c>
      <c r="BY540" s="31"/>
    </row>
    <row r="541" spans="1:77" ht="33.75" customHeight="1" x14ac:dyDescent="0.25">
      <c r="A541" s="59">
        <v>43999</v>
      </c>
      <c r="B541" s="2" t="s">
        <v>199</v>
      </c>
      <c r="C541" s="2">
        <v>2227156530</v>
      </c>
      <c r="D541" s="18" t="s">
        <v>947</v>
      </c>
      <c r="E541" s="18" t="s">
        <v>946</v>
      </c>
      <c r="F541" s="47">
        <v>1</v>
      </c>
      <c r="G541" s="47">
        <v>15</v>
      </c>
      <c r="H541" s="47">
        <v>1</v>
      </c>
      <c r="I541" s="59">
        <v>43999</v>
      </c>
      <c r="J541" s="47">
        <v>132</v>
      </c>
      <c r="K541" s="47">
        <v>74</v>
      </c>
      <c r="L541" s="47">
        <v>77</v>
      </c>
      <c r="M541" s="47">
        <v>1</v>
      </c>
      <c r="N541" s="47">
        <v>97</v>
      </c>
      <c r="O541" s="47">
        <v>81</v>
      </c>
      <c r="P541" s="2">
        <v>2</v>
      </c>
      <c r="Q541" s="47">
        <v>3</v>
      </c>
      <c r="R541" s="47">
        <v>22</v>
      </c>
      <c r="S541" s="47">
        <v>36.5</v>
      </c>
      <c r="T541" s="47">
        <v>2</v>
      </c>
    </row>
    <row r="542" spans="1:77" ht="33.75" customHeight="1" x14ac:dyDescent="0.25">
      <c r="A542" s="59">
        <v>44001</v>
      </c>
      <c r="B542" s="2" t="s">
        <v>199</v>
      </c>
      <c r="C542" s="2">
        <v>2227156531</v>
      </c>
      <c r="D542" s="18" t="s">
        <v>947</v>
      </c>
      <c r="E542" s="18" t="s">
        <v>946</v>
      </c>
      <c r="F542" s="47">
        <v>1</v>
      </c>
      <c r="G542" s="47">
        <v>15</v>
      </c>
      <c r="H542" s="47">
        <v>1</v>
      </c>
      <c r="I542" s="59">
        <v>44001</v>
      </c>
      <c r="J542" s="47">
        <v>118</v>
      </c>
      <c r="K542" s="47">
        <v>72</v>
      </c>
      <c r="L542" s="47">
        <v>80</v>
      </c>
      <c r="M542" s="47">
        <v>1</v>
      </c>
      <c r="O542" s="47">
        <v>93</v>
      </c>
      <c r="P542" s="2">
        <v>2</v>
      </c>
      <c r="R542" s="47">
        <v>20</v>
      </c>
      <c r="S542" s="47">
        <v>37</v>
      </c>
      <c r="T542" s="47">
        <v>2</v>
      </c>
      <c r="U542" s="47">
        <v>6</v>
      </c>
      <c r="V542" s="47">
        <v>107</v>
      </c>
      <c r="W542" s="47">
        <v>0.54</v>
      </c>
      <c r="X542" s="47">
        <v>2.8</v>
      </c>
      <c r="Y542" s="47">
        <v>10.3</v>
      </c>
      <c r="Z542" s="47">
        <v>4.3</v>
      </c>
      <c r="AA542" s="47">
        <v>286000</v>
      </c>
      <c r="AB542" s="47">
        <v>3785</v>
      </c>
      <c r="AC542" s="47">
        <v>510</v>
      </c>
      <c r="AD542" s="47">
        <v>40</v>
      </c>
      <c r="AE542" s="47">
        <v>210</v>
      </c>
      <c r="AF542" s="47">
        <v>2200</v>
      </c>
      <c r="AG542" s="47">
        <v>830</v>
      </c>
      <c r="AH542" s="47">
        <v>3.3</v>
      </c>
      <c r="AI542" s="47">
        <v>129</v>
      </c>
      <c r="AJ542" s="47">
        <v>95</v>
      </c>
      <c r="AL542" s="47">
        <v>17</v>
      </c>
      <c r="AP542" s="47">
        <v>13</v>
      </c>
      <c r="AT542" s="47">
        <v>187</v>
      </c>
    </row>
    <row r="543" spans="1:77" ht="33.75" customHeight="1" x14ac:dyDescent="0.25">
      <c r="A543" s="14">
        <v>43995</v>
      </c>
      <c r="B543" s="2" t="s">
        <v>948</v>
      </c>
      <c r="C543" s="2">
        <v>2227106190</v>
      </c>
      <c r="D543" s="18" t="s">
        <v>950</v>
      </c>
      <c r="E543" s="18" t="s">
        <v>949</v>
      </c>
      <c r="F543" s="47">
        <v>3</v>
      </c>
      <c r="G543" s="47">
        <v>1</v>
      </c>
      <c r="H543" s="47">
        <v>1</v>
      </c>
      <c r="I543" s="14">
        <v>43995</v>
      </c>
      <c r="J543" s="2">
        <v>130</v>
      </c>
      <c r="K543" s="2">
        <v>90</v>
      </c>
      <c r="L543" s="2">
        <v>130</v>
      </c>
      <c r="M543" s="2">
        <v>1</v>
      </c>
      <c r="N543" s="2"/>
      <c r="O543" s="2">
        <v>88</v>
      </c>
      <c r="P543" s="2">
        <v>2</v>
      </c>
      <c r="Q543" s="2"/>
      <c r="R543" s="2">
        <v>28</v>
      </c>
      <c r="S543" s="2">
        <v>37</v>
      </c>
      <c r="T543" s="2">
        <v>2</v>
      </c>
      <c r="U543" s="2">
        <v>12</v>
      </c>
      <c r="V543" s="2">
        <v>100</v>
      </c>
      <c r="W543" s="2">
        <v>1.1599999999999999</v>
      </c>
      <c r="X543" s="2">
        <v>5.6</v>
      </c>
      <c r="Y543" s="2">
        <v>15.9</v>
      </c>
      <c r="Z543" s="2">
        <v>5</v>
      </c>
      <c r="AA543" s="2">
        <v>230000</v>
      </c>
      <c r="AB543" s="2">
        <v>6800</v>
      </c>
      <c r="AC543" s="2">
        <v>600</v>
      </c>
      <c r="AD543" s="2">
        <v>40</v>
      </c>
      <c r="AE543" s="2">
        <v>60</v>
      </c>
      <c r="AF543" s="2">
        <v>3560</v>
      </c>
      <c r="AG543" s="2">
        <v>2580</v>
      </c>
      <c r="AH543" s="2">
        <v>3.3</v>
      </c>
      <c r="AI543" s="2">
        <v>124</v>
      </c>
      <c r="AJ543" s="2">
        <v>86</v>
      </c>
      <c r="AK543" s="2"/>
      <c r="AL543" s="2">
        <v>146</v>
      </c>
      <c r="AM543" s="2"/>
      <c r="AN543" s="2"/>
      <c r="AO543" s="2"/>
      <c r="AP543" s="2">
        <v>123</v>
      </c>
      <c r="AQ543" s="2"/>
      <c r="AR543" s="2"/>
      <c r="AS543" s="2"/>
      <c r="AT543" s="2">
        <v>403</v>
      </c>
      <c r="AU543" s="2"/>
      <c r="AV543" s="2"/>
      <c r="AW543" s="17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>
        <v>2</v>
      </c>
      <c r="BT543" s="2">
        <v>6</v>
      </c>
      <c r="BU543" s="2">
        <v>2</v>
      </c>
      <c r="BV543" s="2">
        <v>1</v>
      </c>
      <c r="BW543" s="2">
        <v>1</v>
      </c>
      <c r="BX543" s="31"/>
    </row>
    <row r="544" spans="1:77" ht="33.75" customHeight="1" x14ac:dyDescent="0.25">
      <c r="A544" s="14">
        <v>44001</v>
      </c>
      <c r="B544" s="2" t="s">
        <v>948</v>
      </c>
      <c r="C544" s="2">
        <v>2227106190</v>
      </c>
      <c r="D544" s="18" t="s">
        <v>950</v>
      </c>
      <c r="E544" s="18" t="s">
        <v>949</v>
      </c>
      <c r="F544" s="47">
        <v>1</v>
      </c>
      <c r="G544" s="47">
        <v>15</v>
      </c>
      <c r="H544" s="47">
        <v>1</v>
      </c>
      <c r="I544" s="59">
        <v>44001</v>
      </c>
      <c r="J544" s="47">
        <v>120</v>
      </c>
      <c r="K544" s="47">
        <v>60</v>
      </c>
      <c r="L544" s="47">
        <v>67</v>
      </c>
      <c r="M544" s="47">
        <v>1</v>
      </c>
      <c r="O544" s="47">
        <v>89</v>
      </c>
      <c r="P544" s="2">
        <v>2</v>
      </c>
      <c r="R544" s="47">
        <v>17</v>
      </c>
      <c r="S544" s="47">
        <v>36.6</v>
      </c>
      <c r="T544" s="47">
        <v>2</v>
      </c>
    </row>
    <row r="545" spans="1:78" ht="33.75" customHeight="1" x14ac:dyDescent="0.25">
      <c r="A545" s="14">
        <v>43983</v>
      </c>
      <c r="B545" s="2" t="s">
        <v>470</v>
      </c>
      <c r="C545" s="2">
        <v>2221003519</v>
      </c>
      <c r="D545" s="18" t="s">
        <v>953</v>
      </c>
      <c r="E545" s="18" t="s">
        <v>952</v>
      </c>
      <c r="F545" s="47">
        <v>2</v>
      </c>
      <c r="G545" s="47">
        <v>11</v>
      </c>
      <c r="H545" s="47">
        <v>1</v>
      </c>
      <c r="I545" s="14">
        <v>43983</v>
      </c>
      <c r="J545" s="2">
        <v>103</v>
      </c>
      <c r="K545" s="2">
        <v>69</v>
      </c>
      <c r="L545" s="2">
        <v>111</v>
      </c>
      <c r="M545" s="2">
        <v>1</v>
      </c>
      <c r="N545" s="2"/>
      <c r="O545" s="2">
        <v>86</v>
      </c>
      <c r="P545" s="2">
        <v>2</v>
      </c>
      <c r="Q545" s="2"/>
      <c r="R545" s="2">
        <v>38</v>
      </c>
      <c r="S545" s="2">
        <v>35.799999999999997</v>
      </c>
      <c r="T545" s="2">
        <v>2</v>
      </c>
      <c r="U545" s="2">
        <v>23</v>
      </c>
      <c r="V545" s="2">
        <v>101</v>
      </c>
      <c r="W545" s="2">
        <v>0.76</v>
      </c>
      <c r="X545" s="2">
        <v>10</v>
      </c>
      <c r="Y545" s="2">
        <v>13.7</v>
      </c>
      <c r="Z545" s="2">
        <v>4.5</v>
      </c>
      <c r="AA545" s="2">
        <v>177000</v>
      </c>
      <c r="AB545" s="2">
        <v>7500</v>
      </c>
      <c r="AC545" s="2">
        <v>450</v>
      </c>
      <c r="AD545" s="2">
        <v>80</v>
      </c>
      <c r="AE545" s="2">
        <v>80</v>
      </c>
      <c r="AF545" s="2">
        <v>6600</v>
      </c>
      <c r="AG545" s="2">
        <v>380</v>
      </c>
      <c r="AH545" s="2">
        <v>3.5</v>
      </c>
      <c r="AI545" s="2">
        <v>136</v>
      </c>
      <c r="AJ545" s="2">
        <v>106</v>
      </c>
      <c r="AK545" s="2"/>
      <c r="AL545" s="2">
        <v>27</v>
      </c>
      <c r="AM545" s="2"/>
      <c r="AN545" s="2"/>
      <c r="AO545" s="2"/>
      <c r="AP545" s="2">
        <v>22</v>
      </c>
      <c r="AQ545" s="2">
        <v>1620</v>
      </c>
      <c r="AR545" s="2"/>
      <c r="AS545" s="2"/>
      <c r="AT545" s="2">
        <v>320</v>
      </c>
      <c r="AU545" s="2"/>
      <c r="AV545" s="2"/>
      <c r="AW545" s="17"/>
      <c r="AX545" s="2"/>
      <c r="AY545" s="2"/>
      <c r="AZ545" s="2"/>
      <c r="BA545" s="44"/>
      <c r="BB545" s="2">
        <v>7.47</v>
      </c>
      <c r="BC545" s="2">
        <v>23</v>
      </c>
      <c r="BD545" s="2">
        <v>16</v>
      </c>
      <c r="BE545" s="2">
        <v>81</v>
      </c>
      <c r="BF545" s="2"/>
      <c r="BG545" s="2">
        <v>88</v>
      </c>
      <c r="BH545" s="2">
        <v>30</v>
      </c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>
        <v>2</v>
      </c>
      <c r="BT545" s="2">
        <v>6</v>
      </c>
      <c r="BU545" s="2">
        <v>1</v>
      </c>
      <c r="BV545" s="2">
        <v>1</v>
      </c>
      <c r="BW545" s="2">
        <v>1</v>
      </c>
      <c r="BX545" s="31">
        <v>16.2</v>
      </c>
      <c r="BY545" s="31"/>
      <c r="BZ545" s="2"/>
    </row>
    <row r="546" spans="1:78" ht="33.75" customHeight="1" x14ac:dyDescent="0.25">
      <c r="A546" s="14">
        <v>43988</v>
      </c>
      <c r="B546" s="2" t="s">
        <v>470</v>
      </c>
      <c r="C546" s="2">
        <v>2221003519</v>
      </c>
      <c r="D546" s="18" t="s">
        <v>953</v>
      </c>
      <c r="E546" s="18" t="s">
        <v>952</v>
      </c>
      <c r="F546" s="47">
        <v>2</v>
      </c>
      <c r="G546" s="47">
        <v>15</v>
      </c>
      <c r="H546" s="47">
        <v>2</v>
      </c>
      <c r="I546" s="14">
        <v>43988</v>
      </c>
      <c r="J546" s="47">
        <v>136</v>
      </c>
      <c r="K546" s="47">
        <v>78</v>
      </c>
      <c r="L546" s="47">
        <v>80</v>
      </c>
      <c r="M546" s="47">
        <v>1</v>
      </c>
      <c r="N546" s="47">
        <v>95</v>
      </c>
      <c r="P546" s="2">
        <v>2</v>
      </c>
      <c r="R546" s="47">
        <v>18</v>
      </c>
      <c r="S546" s="47">
        <v>37.5</v>
      </c>
      <c r="T546" s="47">
        <v>1</v>
      </c>
      <c r="U546" s="47">
        <v>28</v>
      </c>
      <c r="V546" s="47">
        <v>94</v>
      </c>
      <c r="W546" s="47">
        <v>0.62</v>
      </c>
      <c r="X546" s="47">
        <v>13</v>
      </c>
      <c r="Y546" s="47">
        <v>12.8</v>
      </c>
      <c r="Z546" s="47">
        <v>4.2</v>
      </c>
      <c r="AA546" s="47">
        <v>396000</v>
      </c>
      <c r="AB546" s="47">
        <v>7700</v>
      </c>
      <c r="AC546" s="47">
        <v>230</v>
      </c>
      <c r="AD546" s="47">
        <v>80</v>
      </c>
      <c r="AE546" s="47">
        <v>150</v>
      </c>
      <c r="AF546" s="47">
        <v>6540</v>
      </c>
      <c r="AG546" s="47">
        <v>690</v>
      </c>
      <c r="AH546" s="47">
        <v>4.5</v>
      </c>
      <c r="AI546" s="47">
        <v>138</v>
      </c>
      <c r="AJ546" s="47">
        <v>107</v>
      </c>
      <c r="AL546" s="47">
        <v>40</v>
      </c>
      <c r="AP546" s="47">
        <v>48</v>
      </c>
      <c r="AT546" s="47">
        <v>353</v>
      </c>
      <c r="BB546" s="47">
        <v>7.41</v>
      </c>
      <c r="BC546" s="47">
        <v>47</v>
      </c>
      <c r="BD546" s="47">
        <v>29</v>
      </c>
      <c r="BE546" s="47">
        <v>112</v>
      </c>
      <c r="BG546" s="47">
        <v>374</v>
      </c>
      <c r="BH546" s="47">
        <v>42</v>
      </c>
      <c r="BS546" s="2">
        <v>2</v>
      </c>
      <c r="BT546" s="50">
        <v>6</v>
      </c>
      <c r="BU546" s="2">
        <v>1</v>
      </c>
      <c r="BV546" s="30">
        <v>1</v>
      </c>
      <c r="BW546" s="2">
        <v>1</v>
      </c>
      <c r="BX546" s="46">
        <v>15.7</v>
      </c>
    </row>
    <row r="547" spans="1:78" ht="33.75" customHeight="1" x14ac:dyDescent="0.25">
      <c r="A547" s="14">
        <v>43993</v>
      </c>
      <c r="B547" s="2" t="s">
        <v>470</v>
      </c>
      <c r="C547" s="2">
        <v>2221003519</v>
      </c>
      <c r="D547" s="18" t="s">
        <v>953</v>
      </c>
      <c r="E547" s="18" t="s">
        <v>952</v>
      </c>
      <c r="F547" s="47">
        <v>2</v>
      </c>
      <c r="G547" s="47">
        <v>15</v>
      </c>
      <c r="H547" s="47">
        <v>2</v>
      </c>
      <c r="I547" s="14">
        <v>43993</v>
      </c>
      <c r="J547" s="47">
        <v>104</v>
      </c>
      <c r="K547" s="47">
        <v>78</v>
      </c>
      <c r="L547" s="47">
        <v>85</v>
      </c>
      <c r="M547" s="47">
        <v>1</v>
      </c>
      <c r="N547" s="47">
        <v>99</v>
      </c>
      <c r="P547" s="2">
        <v>2</v>
      </c>
      <c r="R547" s="47">
        <v>17</v>
      </c>
      <c r="S547" s="47">
        <v>37.5</v>
      </c>
      <c r="T547" s="47">
        <v>1</v>
      </c>
      <c r="U547" s="47">
        <v>39</v>
      </c>
      <c r="V547" s="47">
        <v>115</v>
      </c>
      <c r="W547" s="47">
        <v>0.43</v>
      </c>
      <c r="X547" s="47">
        <v>18</v>
      </c>
      <c r="Y547" s="47">
        <v>10.4</v>
      </c>
      <c r="Z547" s="47">
        <v>3.44</v>
      </c>
      <c r="AA547" s="47">
        <v>254000</v>
      </c>
      <c r="AB547" s="47">
        <v>5500</v>
      </c>
      <c r="AC547" s="47">
        <v>440</v>
      </c>
      <c r="AD547" s="47">
        <v>280</v>
      </c>
      <c r="AE547" s="47">
        <v>60</v>
      </c>
      <c r="AF547" s="47">
        <v>3300</v>
      </c>
      <c r="AG547" s="47">
        <v>1430</v>
      </c>
      <c r="AH547" s="47">
        <v>3</v>
      </c>
      <c r="AI547" s="47">
        <v>144</v>
      </c>
      <c r="AJ547" s="47">
        <v>112</v>
      </c>
      <c r="AL547" s="47">
        <v>61</v>
      </c>
      <c r="AP547" s="47">
        <v>41</v>
      </c>
      <c r="AT547" s="47">
        <v>242</v>
      </c>
      <c r="BB547" s="47">
        <v>7.47</v>
      </c>
      <c r="BC547" s="47">
        <v>41</v>
      </c>
      <c r="BD547" s="47">
        <v>27</v>
      </c>
      <c r="BE547" s="47">
        <v>88</v>
      </c>
      <c r="BG547" s="47">
        <v>667</v>
      </c>
      <c r="BH547" s="47">
        <v>35</v>
      </c>
      <c r="BS547" s="2">
        <v>2</v>
      </c>
      <c r="BT547" s="50">
        <v>6</v>
      </c>
      <c r="BU547" s="2">
        <v>1</v>
      </c>
      <c r="BV547" s="30">
        <v>1</v>
      </c>
      <c r="BW547" s="2">
        <v>1</v>
      </c>
      <c r="BX547" s="46">
        <v>14</v>
      </c>
    </row>
    <row r="548" spans="1:78" ht="33.75" customHeight="1" x14ac:dyDescent="0.25">
      <c r="A548" s="14">
        <v>43998</v>
      </c>
      <c r="B548" s="2" t="s">
        <v>470</v>
      </c>
      <c r="C548" s="2">
        <v>2221003519</v>
      </c>
      <c r="D548" s="18" t="s">
        <v>953</v>
      </c>
      <c r="E548" s="18" t="s">
        <v>952</v>
      </c>
      <c r="F548" s="47">
        <v>1</v>
      </c>
      <c r="G548" s="47">
        <v>15</v>
      </c>
      <c r="H548" s="47">
        <v>2</v>
      </c>
      <c r="I548" s="14">
        <v>43998</v>
      </c>
      <c r="J548" s="47">
        <v>120</v>
      </c>
      <c r="K548" s="47">
        <v>76</v>
      </c>
      <c r="L548" s="47">
        <v>95</v>
      </c>
      <c r="M548" s="47">
        <v>1</v>
      </c>
      <c r="N548" s="47">
        <v>96</v>
      </c>
      <c r="P548" s="2">
        <v>2</v>
      </c>
      <c r="Q548" s="47">
        <v>3</v>
      </c>
      <c r="R548" s="47">
        <v>20</v>
      </c>
      <c r="S548" s="47">
        <v>36.5</v>
      </c>
      <c r="T548" s="47">
        <v>2</v>
      </c>
      <c r="U548" s="47">
        <v>14</v>
      </c>
      <c r="V548" s="47">
        <v>104</v>
      </c>
      <c r="W548" s="47">
        <v>0.46</v>
      </c>
      <c r="X548" s="47">
        <v>6.5</v>
      </c>
      <c r="Y548" s="47">
        <v>10.7</v>
      </c>
      <c r="Z548" s="47">
        <v>3.4</v>
      </c>
      <c r="AA548" s="47">
        <v>389000</v>
      </c>
      <c r="AB548" s="47">
        <v>7803</v>
      </c>
      <c r="AC548" s="47">
        <v>620</v>
      </c>
      <c r="AD548" s="47">
        <v>210</v>
      </c>
      <c r="AE548" s="47">
        <v>50</v>
      </c>
      <c r="AF548" s="47">
        <v>4830</v>
      </c>
      <c r="AG548" s="47">
        <v>2100</v>
      </c>
      <c r="AH548" s="47">
        <v>2.9</v>
      </c>
      <c r="AI548" s="47">
        <v>139</v>
      </c>
      <c r="AJ548" s="47">
        <v>103</v>
      </c>
      <c r="AL548" s="47">
        <v>46</v>
      </c>
      <c r="AP548" s="47">
        <v>76</v>
      </c>
      <c r="AQ548" s="47">
        <v>958</v>
      </c>
      <c r="AT548" s="47">
        <v>260</v>
      </c>
      <c r="BB548" s="47">
        <v>7.46</v>
      </c>
      <c r="BC548" s="47">
        <v>31</v>
      </c>
      <c r="BD548" s="47">
        <v>22</v>
      </c>
      <c r="BE548" s="47">
        <v>142</v>
      </c>
      <c r="BG548" s="47">
        <v>376</v>
      </c>
      <c r="BS548" s="2">
        <v>2</v>
      </c>
      <c r="BT548" s="50">
        <v>6</v>
      </c>
      <c r="BU548" s="2">
        <v>1</v>
      </c>
      <c r="BV548" s="30">
        <v>1</v>
      </c>
      <c r="BW548" s="2">
        <v>1</v>
      </c>
      <c r="BX548" s="46">
        <v>11.6</v>
      </c>
    </row>
    <row r="549" spans="1:78" ht="33.75" customHeight="1" x14ac:dyDescent="0.25">
      <c r="A549" s="14">
        <v>44002</v>
      </c>
      <c r="B549" s="2" t="s">
        <v>470</v>
      </c>
      <c r="C549" s="2">
        <v>2221003519</v>
      </c>
      <c r="D549" s="18" t="s">
        <v>953</v>
      </c>
      <c r="E549" s="18" t="s">
        <v>952</v>
      </c>
      <c r="F549" s="47">
        <v>1</v>
      </c>
      <c r="G549" s="47">
        <v>15</v>
      </c>
      <c r="H549" s="47">
        <v>1</v>
      </c>
      <c r="I549" s="14">
        <v>44002</v>
      </c>
      <c r="J549" s="47">
        <v>100</v>
      </c>
      <c r="K549" s="47">
        <v>60</v>
      </c>
      <c r="L549" s="47">
        <v>93</v>
      </c>
      <c r="M549" s="47">
        <v>1</v>
      </c>
      <c r="O549" s="47">
        <v>94</v>
      </c>
      <c r="P549" s="2">
        <v>2</v>
      </c>
      <c r="R549" s="47">
        <v>20</v>
      </c>
      <c r="S549" s="47">
        <v>36</v>
      </c>
      <c r="T549" s="47">
        <v>2</v>
      </c>
      <c r="U549" s="47">
        <v>9.6</v>
      </c>
      <c r="V549" s="47">
        <v>87</v>
      </c>
      <c r="W549" s="47">
        <v>0.49</v>
      </c>
      <c r="X549" s="47">
        <v>4.5</v>
      </c>
      <c r="Y549" s="47">
        <v>11.7</v>
      </c>
      <c r="Z549" s="47">
        <v>3.8</v>
      </c>
      <c r="AA549" s="47">
        <v>446000</v>
      </c>
      <c r="AB549" s="47">
        <v>4500</v>
      </c>
      <c r="AC549" s="47">
        <v>450</v>
      </c>
      <c r="AD549" s="47">
        <v>150</v>
      </c>
      <c r="AE549" s="47">
        <v>100</v>
      </c>
      <c r="AF549" s="47">
        <v>2475</v>
      </c>
      <c r="AG549" s="47">
        <v>1325</v>
      </c>
      <c r="AH549" s="47">
        <v>3.8</v>
      </c>
      <c r="AI549" s="47">
        <v>138</v>
      </c>
      <c r="AJ549" s="47">
        <v>104</v>
      </c>
      <c r="AL549" s="47">
        <v>34</v>
      </c>
      <c r="AP549" s="47">
        <v>58</v>
      </c>
      <c r="BG549" s="47">
        <v>127</v>
      </c>
    </row>
    <row r="550" spans="1:78" ht="33.75" customHeight="1" x14ac:dyDescent="0.25">
      <c r="A550" s="14">
        <v>43991</v>
      </c>
      <c r="B550" s="2" t="s">
        <v>196</v>
      </c>
      <c r="C550" s="2">
        <v>2215303391</v>
      </c>
      <c r="D550" s="18" t="s">
        <v>955</v>
      </c>
      <c r="E550" s="18" t="s">
        <v>954</v>
      </c>
      <c r="F550" s="47">
        <v>1</v>
      </c>
      <c r="G550" s="47">
        <v>11</v>
      </c>
      <c r="H550" s="47">
        <v>1</v>
      </c>
      <c r="I550" s="14">
        <v>43991</v>
      </c>
      <c r="J550" s="2">
        <v>128</v>
      </c>
      <c r="K550" s="2">
        <v>89</v>
      </c>
      <c r="L550" s="2">
        <v>130</v>
      </c>
      <c r="M550" s="2">
        <v>1</v>
      </c>
      <c r="N550" s="2">
        <v>93</v>
      </c>
      <c r="O550" s="2"/>
      <c r="P550" s="2">
        <v>2</v>
      </c>
      <c r="Q550" s="2">
        <v>3</v>
      </c>
      <c r="R550" s="2">
        <v>24</v>
      </c>
      <c r="S550" s="2">
        <v>39.4</v>
      </c>
      <c r="T550" s="2">
        <v>2</v>
      </c>
      <c r="U550" s="2">
        <v>32</v>
      </c>
      <c r="V550" s="2">
        <v>118</v>
      </c>
      <c r="W550" s="2">
        <v>1.1499999999999999</v>
      </c>
      <c r="X550" s="2">
        <v>15</v>
      </c>
      <c r="Y550" s="2">
        <v>16.7</v>
      </c>
      <c r="Z550" s="2">
        <v>5.4</v>
      </c>
      <c r="AA550" s="2">
        <v>163000</v>
      </c>
      <c r="AB550" s="2">
        <v>11400</v>
      </c>
      <c r="AC550" s="2">
        <v>1370</v>
      </c>
      <c r="AD550" s="2">
        <v>0</v>
      </c>
      <c r="AE550" s="2">
        <v>0</v>
      </c>
      <c r="AF550" s="2">
        <v>9010</v>
      </c>
      <c r="AG550" s="2">
        <v>910</v>
      </c>
      <c r="AH550" s="2">
        <v>3.4</v>
      </c>
      <c r="AI550" s="2">
        <v>134</v>
      </c>
      <c r="AJ550" s="2">
        <v>101</v>
      </c>
      <c r="AK550" s="2"/>
      <c r="AL550" s="2">
        <v>51</v>
      </c>
      <c r="AM550" s="2"/>
      <c r="AN550" s="2"/>
      <c r="AO550" s="2"/>
      <c r="AP550" s="2">
        <v>138</v>
      </c>
      <c r="AQ550" s="2"/>
      <c r="AR550" s="2"/>
      <c r="AS550" s="2"/>
      <c r="AT550" s="2">
        <v>346</v>
      </c>
      <c r="AU550" s="2"/>
      <c r="AV550" s="2"/>
      <c r="AW550" s="17"/>
      <c r="AX550" s="2"/>
      <c r="AY550" s="2"/>
      <c r="AZ550" s="2"/>
      <c r="BA550" s="2"/>
      <c r="BB550" s="2">
        <v>7.52</v>
      </c>
      <c r="BC550" s="2">
        <v>25</v>
      </c>
      <c r="BD550" s="2">
        <v>20</v>
      </c>
      <c r="BE550" s="2">
        <v>53</v>
      </c>
      <c r="BF550" s="2"/>
      <c r="BG550" s="2">
        <v>62</v>
      </c>
      <c r="BH550" s="2">
        <v>19</v>
      </c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>
        <v>2</v>
      </c>
      <c r="BT550" s="2">
        <v>6</v>
      </c>
      <c r="BU550" s="2">
        <v>1</v>
      </c>
      <c r="BV550" s="2">
        <v>1</v>
      </c>
      <c r="BW550" s="2">
        <v>1</v>
      </c>
      <c r="BX550" s="31">
        <v>16.600000000000001</v>
      </c>
    </row>
    <row r="551" spans="1:78" ht="33.75" customHeight="1" x14ac:dyDescent="0.25">
      <c r="A551" s="14">
        <v>43996</v>
      </c>
      <c r="B551" s="2" t="s">
        <v>196</v>
      </c>
      <c r="C551" s="2">
        <v>2215303392</v>
      </c>
      <c r="D551" s="18" t="s">
        <v>955</v>
      </c>
      <c r="E551" s="18" t="s">
        <v>954</v>
      </c>
      <c r="F551" s="47">
        <v>1</v>
      </c>
      <c r="G551" s="47">
        <v>15</v>
      </c>
      <c r="H551" s="47">
        <v>1</v>
      </c>
      <c r="I551" s="59">
        <v>43996</v>
      </c>
      <c r="J551" s="47">
        <v>100</v>
      </c>
      <c r="K551" s="47">
        <v>60</v>
      </c>
      <c r="L551" s="47">
        <v>124</v>
      </c>
      <c r="M551" s="47">
        <v>1</v>
      </c>
      <c r="N551" s="47">
        <v>97</v>
      </c>
      <c r="P551" s="47">
        <v>2</v>
      </c>
      <c r="Q551" s="47">
        <v>5</v>
      </c>
      <c r="R551" s="47">
        <v>22</v>
      </c>
      <c r="S551" s="47">
        <v>36.5</v>
      </c>
      <c r="T551" s="47">
        <v>2</v>
      </c>
      <c r="U551" s="47">
        <v>12</v>
      </c>
      <c r="V551" s="47">
        <v>68</v>
      </c>
      <c r="W551" s="47">
        <v>0.94</v>
      </c>
      <c r="X551" s="47">
        <v>5</v>
      </c>
      <c r="Y551" s="47">
        <v>15</v>
      </c>
      <c r="Z551" s="47">
        <v>5.3</v>
      </c>
      <c r="AA551" s="47">
        <v>212000</v>
      </c>
      <c r="AB551" s="47">
        <v>6554</v>
      </c>
      <c r="AC551" s="47">
        <v>500</v>
      </c>
      <c r="AD551" s="47">
        <v>150</v>
      </c>
      <c r="AE551" s="47">
        <v>50</v>
      </c>
      <c r="AF551" s="47">
        <v>4915</v>
      </c>
      <c r="AG551" s="47">
        <v>939</v>
      </c>
      <c r="AH551" s="47">
        <v>3.9</v>
      </c>
      <c r="AI551" s="47">
        <v>128</v>
      </c>
      <c r="AJ551" s="47">
        <v>98</v>
      </c>
      <c r="AL551" s="47">
        <v>94</v>
      </c>
      <c r="AP551" s="47">
        <v>221</v>
      </c>
      <c r="AQ551" s="47">
        <v>640</v>
      </c>
      <c r="AT551" s="47">
        <v>294</v>
      </c>
      <c r="BS551" s="2">
        <v>2</v>
      </c>
      <c r="BT551" s="50">
        <v>6</v>
      </c>
      <c r="BU551" s="2">
        <v>1</v>
      </c>
      <c r="BV551" s="30">
        <v>1</v>
      </c>
      <c r="BW551" s="2">
        <v>1</v>
      </c>
      <c r="BX551" s="46">
        <v>11.9</v>
      </c>
    </row>
    <row r="552" spans="1:78" ht="33.75" customHeight="1" x14ac:dyDescent="0.25">
      <c r="A552" s="14">
        <v>44001</v>
      </c>
      <c r="B552" s="2" t="s">
        <v>196</v>
      </c>
      <c r="C552" s="2">
        <v>2215303393</v>
      </c>
      <c r="D552" s="18" t="s">
        <v>955</v>
      </c>
      <c r="E552" s="18" t="s">
        <v>954</v>
      </c>
      <c r="F552" s="47">
        <v>1</v>
      </c>
      <c r="G552" s="47">
        <v>15</v>
      </c>
      <c r="H552" s="47">
        <v>1</v>
      </c>
      <c r="I552" s="59">
        <v>44001</v>
      </c>
      <c r="J552" s="47">
        <v>104</v>
      </c>
      <c r="K552" s="47">
        <v>70</v>
      </c>
      <c r="L552" s="47">
        <v>80</v>
      </c>
      <c r="M552" s="47">
        <v>1</v>
      </c>
      <c r="O552" s="47">
        <v>95</v>
      </c>
      <c r="P552" s="47">
        <v>2</v>
      </c>
      <c r="R552" s="47">
        <v>20</v>
      </c>
      <c r="S552" s="47">
        <v>36.5</v>
      </c>
      <c r="T552" s="47">
        <v>2</v>
      </c>
    </row>
    <row r="553" spans="1:78" ht="33.75" customHeight="1" x14ac:dyDescent="0.25">
      <c r="A553" s="14">
        <v>43995</v>
      </c>
      <c r="B553" s="2" t="s">
        <v>453</v>
      </c>
      <c r="C553" s="2">
        <v>2221325371</v>
      </c>
      <c r="D553" s="18" t="s">
        <v>958</v>
      </c>
      <c r="E553" s="18" t="s">
        <v>957</v>
      </c>
      <c r="F553" s="47">
        <v>1</v>
      </c>
      <c r="G553" s="47">
        <v>11</v>
      </c>
      <c r="H553" s="47">
        <v>1</v>
      </c>
      <c r="I553" s="14">
        <v>43995</v>
      </c>
      <c r="J553" s="2">
        <v>131</v>
      </c>
      <c r="K553" s="2">
        <v>80</v>
      </c>
      <c r="L553" s="2">
        <v>102</v>
      </c>
      <c r="M553" s="2">
        <v>1</v>
      </c>
      <c r="N553" s="2">
        <v>78</v>
      </c>
      <c r="O553" s="2"/>
      <c r="P553" s="2">
        <v>2</v>
      </c>
      <c r="Q553" s="2">
        <v>10</v>
      </c>
      <c r="R553" s="2">
        <v>31</v>
      </c>
      <c r="S553" s="2">
        <v>36</v>
      </c>
      <c r="T553" s="2">
        <v>2</v>
      </c>
      <c r="U553" s="2">
        <v>16</v>
      </c>
      <c r="V553" s="2">
        <v>90</v>
      </c>
      <c r="W553" s="2">
        <v>0.85</v>
      </c>
      <c r="X553" s="2">
        <v>7</v>
      </c>
      <c r="Y553" s="2">
        <v>16</v>
      </c>
      <c r="Z553" s="2">
        <v>5.7</v>
      </c>
      <c r="AA553" s="2">
        <v>534000</v>
      </c>
      <c r="AB553" s="2">
        <v>13590</v>
      </c>
      <c r="AC553" s="2">
        <v>570</v>
      </c>
      <c r="AD553" s="2">
        <v>10</v>
      </c>
      <c r="AE553" s="2">
        <v>70</v>
      </c>
      <c r="AF553" s="2">
        <v>11990</v>
      </c>
      <c r="AG553" s="2">
        <v>950</v>
      </c>
      <c r="AH553" s="2">
        <v>4</v>
      </c>
      <c r="AI553" s="2">
        <v>129</v>
      </c>
      <c r="AJ553" s="2">
        <v>91</v>
      </c>
      <c r="AK553" s="2"/>
      <c r="AL553" s="2">
        <v>45</v>
      </c>
      <c r="AM553" s="2"/>
      <c r="AN553" s="2"/>
      <c r="AO553" s="2"/>
      <c r="AP553" s="2">
        <v>89</v>
      </c>
      <c r="AQ553" s="2">
        <v>411</v>
      </c>
      <c r="AR553" s="2"/>
      <c r="AS553" s="2"/>
      <c r="AT553" s="2">
        <v>476</v>
      </c>
      <c r="AU553" s="2"/>
      <c r="AV553" s="2"/>
      <c r="AW553" s="17"/>
      <c r="AX553" s="2"/>
      <c r="AY553" s="2"/>
      <c r="AZ553" s="2"/>
      <c r="BA553" s="2"/>
      <c r="BB553" s="2">
        <v>7.44</v>
      </c>
      <c r="BC553" s="2">
        <v>29</v>
      </c>
      <c r="BD553" s="2">
        <v>19</v>
      </c>
      <c r="BE553" s="2">
        <v>63</v>
      </c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>
        <v>2</v>
      </c>
      <c r="BT553" s="2">
        <v>2</v>
      </c>
      <c r="BU553" s="2">
        <v>1</v>
      </c>
      <c r="BV553" s="2">
        <v>1</v>
      </c>
      <c r="BW553" s="2">
        <v>1</v>
      </c>
      <c r="BX553" s="31"/>
    </row>
    <row r="554" spans="1:78" ht="33.75" customHeight="1" x14ac:dyDescent="0.25">
      <c r="A554" s="14">
        <v>44001</v>
      </c>
      <c r="B554" s="2" t="s">
        <v>453</v>
      </c>
      <c r="C554" s="2">
        <v>2221325372</v>
      </c>
      <c r="D554" s="18" t="s">
        <v>958</v>
      </c>
      <c r="E554" s="18" t="s">
        <v>957</v>
      </c>
      <c r="F554" s="47">
        <v>1</v>
      </c>
      <c r="G554" s="47">
        <v>15</v>
      </c>
      <c r="H554" s="47">
        <v>1</v>
      </c>
      <c r="I554" s="59">
        <v>44001</v>
      </c>
      <c r="J554" s="47">
        <v>110</v>
      </c>
      <c r="K554" s="47">
        <v>70</v>
      </c>
      <c r="L554" s="47">
        <v>87</v>
      </c>
      <c r="M554" s="47">
        <v>1</v>
      </c>
      <c r="O554" s="47">
        <v>93</v>
      </c>
      <c r="P554" s="47">
        <v>2</v>
      </c>
      <c r="R554" s="47">
        <v>20</v>
      </c>
      <c r="S554" s="47">
        <v>36</v>
      </c>
      <c r="T554" s="47">
        <v>2</v>
      </c>
    </row>
    <row r="555" spans="1:78" ht="33.75" customHeight="1" x14ac:dyDescent="0.25">
      <c r="A555" s="14">
        <v>43997</v>
      </c>
      <c r="B555" s="2" t="s">
        <v>242</v>
      </c>
      <c r="C555" s="2">
        <v>2228105051</v>
      </c>
      <c r="D555" s="18" t="s">
        <v>960</v>
      </c>
      <c r="E555" s="18" t="s">
        <v>959</v>
      </c>
      <c r="F555" s="47">
        <v>3</v>
      </c>
      <c r="G555" s="47">
        <v>11</v>
      </c>
      <c r="H555" s="47">
        <v>1</v>
      </c>
      <c r="I555" s="14">
        <v>43996</v>
      </c>
      <c r="J555" s="2">
        <v>122</v>
      </c>
      <c r="K555" s="2">
        <v>84</v>
      </c>
      <c r="L555" s="2">
        <v>95</v>
      </c>
      <c r="M555" s="2">
        <v>1</v>
      </c>
      <c r="N555" s="2"/>
      <c r="O555" s="2">
        <v>88</v>
      </c>
      <c r="P555" s="2">
        <v>2</v>
      </c>
      <c r="Q555" s="2"/>
      <c r="R555" s="2">
        <v>26</v>
      </c>
      <c r="S555" s="2">
        <v>38.200000000000003</v>
      </c>
      <c r="T555" s="2">
        <v>2</v>
      </c>
      <c r="U555" s="2">
        <v>16</v>
      </c>
      <c r="V555" s="2">
        <v>105</v>
      </c>
      <c r="W555" s="2">
        <v>0.86</v>
      </c>
      <c r="X555" s="2">
        <v>7.5</v>
      </c>
      <c r="Y555" s="2">
        <v>16</v>
      </c>
      <c r="Z555" s="2">
        <v>5.7</v>
      </c>
      <c r="AA555" s="2">
        <v>245000</v>
      </c>
      <c r="AB555" s="2">
        <v>11820</v>
      </c>
      <c r="AC555" s="2">
        <v>330</v>
      </c>
      <c r="AD555" s="2">
        <v>0</v>
      </c>
      <c r="AE555" s="2">
        <v>40</v>
      </c>
      <c r="AF555" s="2">
        <v>10240</v>
      </c>
      <c r="AG555" s="2">
        <v>1220</v>
      </c>
      <c r="AH555" s="2">
        <v>3.7</v>
      </c>
      <c r="AI555" s="2">
        <v>124</v>
      </c>
      <c r="AJ555" s="2">
        <v>94</v>
      </c>
      <c r="AK555" s="2"/>
      <c r="AL555" s="2">
        <v>30</v>
      </c>
      <c r="AM555" s="2"/>
      <c r="AN555" s="2"/>
      <c r="AO555" s="2"/>
      <c r="AP555" s="2">
        <v>38</v>
      </c>
      <c r="AQ555" s="2"/>
      <c r="AR555" s="2"/>
      <c r="AS555" s="2"/>
      <c r="AT555" s="2">
        <v>444</v>
      </c>
      <c r="AU555" s="2"/>
      <c r="AV555" s="2"/>
      <c r="AW555" s="17"/>
      <c r="AX555" s="2"/>
      <c r="AY555" s="2"/>
      <c r="AZ555" s="2"/>
      <c r="BA555" s="2"/>
      <c r="BB555" s="2">
        <v>7.46</v>
      </c>
      <c r="BC555" s="2">
        <v>28</v>
      </c>
      <c r="BD555" s="2">
        <v>19</v>
      </c>
      <c r="BE555" s="2">
        <v>51</v>
      </c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>
        <v>1</v>
      </c>
      <c r="BT555" s="2">
        <v>6</v>
      </c>
      <c r="BU555" s="2">
        <v>1</v>
      </c>
      <c r="BV555" s="2">
        <v>1</v>
      </c>
      <c r="BW555" s="2">
        <v>3</v>
      </c>
      <c r="BX555" s="31"/>
      <c r="BY555" s="31"/>
    </row>
    <row r="556" spans="1:78" ht="33.75" customHeight="1" x14ac:dyDescent="0.25">
      <c r="A556" s="14">
        <v>44001</v>
      </c>
      <c r="B556" s="2" t="s">
        <v>242</v>
      </c>
      <c r="C556" s="2">
        <v>2228105052</v>
      </c>
      <c r="D556" s="18" t="s">
        <v>960</v>
      </c>
      <c r="E556" s="18" t="s">
        <v>959</v>
      </c>
      <c r="F556" s="47">
        <v>1</v>
      </c>
      <c r="G556" s="47">
        <v>15</v>
      </c>
      <c r="H556" s="47">
        <v>1</v>
      </c>
      <c r="I556" s="59">
        <v>44001</v>
      </c>
      <c r="J556" s="47">
        <v>130</v>
      </c>
      <c r="K556" s="47">
        <v>80</v>
      </c>
      <c r="L556" s="47">
        <v>60</v>
      </c>
      <c r="M556" s="47">
        <v>1</v>
      </c>
      <c r="O556" s="47">
        <v>93</v>
      </c>
      <c r="P556" s="47">
        <v>2</v>
      </c>
      <c r="R556" s="47">
        <v>17</v>
      </c>
      <c r="S556" s="47">
        <v>37</v>
      </c>
      <c r="T556" s="47">
        <v>2</v>
      </c>
      <c r="U556" s="47">
        <v>24</v>
      </c>
      <c r="V556" s="47">
        <v>81</v>
      </c>
      <c r="W556" s="47">
        <v>0.8</v>
      </c>
      <c r="X556" s="47">
        <v>11</v>
      </c>
      <c r="Y556" s="47">
        <v>14.9</v>
      </c>
      <c r="Z556" s="47">
        <v>5.0999999999999996</v>
      </c>
      <c r="AA556" s="47">
        <v>287000</v>
      </c>
      <c r="AB556" s="47">
        <v>6499</v>
      </c>
      <c r="AC556" s="47">
        <v>620</v>
      </c>
      <c r="AD556" s="47">
        <v>0</v>
      </c>
      <c r="AE556" s="47">
        <v>80</v>
      </c>
      <c r="AF556" s="47">
        <v>4420</v>
      </c>
      <c r="AG556" s="47">
        <v>1360</v>
      </c>
      <c r="AH556" s="47">
        <v>4.5999999999999996</v>
      </c>
      <c r="AI556" s="47">
        <v>140</v>
      </c>
      <c r="AJ556" s="47">
        <v>106</v>
      </c>
      <c r="AK556" s="47">
        <v>8.1</v>
      </c>
      <c r="AL556" s="47">
        <v>14</v>
      </c>
      <c r="AP556" s="47">
        <v>27</v>
      </c>
      <c r="BS556" s="2">
        <v>1</v>
      </c>
      <c r="BT556" s="50">
        <v>6</v>
      </c>
      <c r="BU556" s="2">
        <v>1</v>
      </c>
      <c r="BV556" s="30">
        <v>1</v>
      </c>
      <c r="BW556" s="2">
        <v>3</v>
      </c>
    </row>
    <row r="557" spans="1:78" ht="33.75" customHeight="1" x14ac:dyDescent="0.25">
      <c r="A557" s="35">
        <v>43998</v>
      </c>
      <c r="B557" s="20" t="s">
        <v>364</v>
      </c>
      <c r="C557" s="20">
        <v>2223083779</v>
      </c>
      <c r="D557" s="28" t="s">
        <v>962</v>
      </c>
      <c r="E557" s="28" t="s">
        <v>961</v>
      </c>
      <c r="F557" s="69">
        <v>2</v>
      </c>
      <c r="G557" s="69">
        <v>11</v>
      </c>
      <c r="H557" s="69">
        <v>1</v>
      </c>
      <c r="I557" s="35">
        <v>43998</v>
      </c>
      <c r="J557" s="20">
        <v>118</v>
      </c>
      <c r="K557" s="20">
        <v>79</v>
      </c>
      <c r="L557" s="20">
        <v>139</v>
      </c>
      <c r="M557" s="20">
        <v>1</v>
      </c>
      <c r="N557" s="20">
        <v>89</v>
      </c>
      <c r="O557" s="20">
        <v>54</v>
      </c>
      <c r="P557" s="20">
        <v>2</v>
      </c>
      <c r="Q557" s="20">
        <v>15</v>
      </c>
      <c r="R557" s="20">
        <v>30</v>
      </c>
      <c r="S557" s="20">
        <v>37.5</v>
      </c>
      <c r="T557" s="20">
        <v>2</v>
      </c>
      <c r="U557" s="20">
        <v>23</v>
      </c>
      <c r="V557" s="20">
        <v>306</v>
      </c>
      <c r="W557" s="20">
        <v>1.1000000000000001</v>
      </c>
      <c r="X557" s="20">
        <v>10</v>
      </c>
      <c r="Y557" s="20">
        <v>15</v>
      </c>
      <c r="Z557" s="20">
        <v>5</v>
      </c>
      <c r="AA557" s="20">
        <v>248000</v>
      </c>
      <c r="AB557" s="20">
        <v>13340</v>
      </c>
      <c r="AC557" s="20">
        <v>280</v>
      </c>
      <c r="AD557" s="20">
        <v>0</v>
      </c>
      <c r="AE557" s="20">
        <v>0</v>
      </c>
      <c r="AF557" s="20">
        <v>12750</v>
      </c>
      <c r="AG557" s="20">
        <v>290</v>
      </c>
      <c r="AH557" s="20">
        <v>4</v>
      </c>
      <c r="AI557" s="20">
        <v>134</v>
      </c>
      <c r="AJ557" s="20">
        <v>101</v>
      </c>
      <c r="AK557" s="20"/>
      <c r="AL557" s="20">
        <v>32</v>
      </c>
      <c r="AM557" s="20"/>
      <c r="AN557" s="20"/>
      <c r="AO557" s="20"/>
      <c r="AP557" s="20">
        <v>36</v>
      </c>
      <c r="AQ557" s="20"/>
      <c r="AR557" s="20"/>
      <c r="AS557" s="20"/>
      <c r="AT557" s="20">
        <v>569</v>
      </c>
      <c r="AU557" s="20"/>
      <c r="AV557" s="20"/>
      <c r="AW557" s="43"/>
      <c r="AX557" s="20"/>
      <c r="AY557" s="20"/>
      <c r="AZ557" s="20"/>
      <c r="BA557" s="20"/>
      <c r="BB557" s="20">
        <v>7.45</v>
      </c>
      <c r="BC557" s="20">
        <v>29</v>
      </c>
      <c r="BD557" s="20">
        <v>20</v>
      </c>
      <c r="BE557" s="20">
        <v>53</v>
      </c>
      <c r="BF557" s="20"/>
      <c r="BG557" s="20"/>
      <c r="BH557" s="20"/>
      <c r="BI557" s="20"/>
      <c r="BJ557" s="20"/>
      <c r="BK557" s="20"/>
      <c r="BL557" s="20"/>
      <c r="BM557" s="20"/>
      <c r="BN557" s="20"/>
      <c r="BO557" s="20"/>
      <c r="BP557" s="20"/>
      <c r="BQ557" s="20"/>
      <c r="BR557" s="20"/>
      <c r="BS557" s="20">
        <v>1</v>
      </c>
      <c r="BT557" s="20">
        <v>6</v>
      </c>
      <c r="BU557" s="20">
        <v>1</v>
      </c>
      <c r="BV557" s="20">
        <v>1</v>
      </c>
      <c r="BW557" s="20">
        <v>1</v>
      </c>
      <c r="BX557" s="20">
        <v>12.8</v>
      </c>
      <c r="BY557" s="20"/>
    </row>
    <row r="558" spans="1:78" ht="33.75" customHeight="1" x14ac:dyDescent="0.25">
      <c r="A558" s="35">
        <v>44001</v>
      </c>
      <c r="B558" s="20" t="s">
        <v>364</v>
      </c>
      <c r="C558" s="20">
        <v>2225540524</v>
      </c>
      <c r="D558" s="28" t="s">
        <v>964</v>
      </c>
      <c r="E558" s="28" t="s">
        <v>963</v>
      </c>
      <c r="F558" s="69">
        <v>2</v>
      </c>
      <c r="G558" s="69">
        <v>11</v>
      </c>
      <c r="H558" s="69">
        <v>1</v>
      </c>
      <c r="I558" s="35">
        <v>44001</v>
      </c>
      <c r="J558" s="20">
        <v>123</v>
      </c>
      <c r="K558" s="20">
        <v>68</v>
      </c>
      <c r="L558" s="20">
        <v>62</v>
      </c>
      <c r="M558" s="20">
        <v>1</v>
      </c>
      <c r="N558" s="20">
        <v>85</v>
      </c>
      <c r="O558" s="20">
        <v>55</v>
      </c>
      <c r="P558" s="20">
        <v>2</v>
      </c>
      <c r="Q558" s="20">
        <v>15</v>
      </c>
      <c r="R558" s="20">
        <v>26</v>
      </c>
      <c r="S558" s="20">
        <v>37</v>
      </c>
      <c r="T558" s="20">
        <v>2</v>
      </c>
      <c r="U558" s="20">
        <v>79</v>
      </c>
      <c r="V558" s="20">
        <v>243</v>
      </c>
      <c r="W558" s="20">
        <v>2.46</v>
      </c>
      <c r="X558" s="20">
        <v>37</v>
      </c>
      <c r="Y558" s="20">
        <v>14</v>
      </c>
      <c r="Z558" s="20">
        <v>4.3</v>
      </c>
      <c r="AA558" s="20">
        <v>235000</v>
      </c>
      <c r="AB558" s="20">
        <v>11140</v>
      </c>
      <c r="AC558" s="20">
        <v>450</v>
      </c>
      <c r="AD558" s="20">
        <v>30</v>
      </c>
      <c r="AE558" s="20">
        <v>60</v>
      </c>
      <c r="AF558" s="20">
        <v>10050</v>
      </c>
      <c r="AG558" s="20">
        <v>550</v>
      </c>
      <c r="AH558" s="20">
        <v>4.8</v>
      </c>
      <c r="AI558" s="20">
        <v>140</v>
      </c>
      <c r="AJ558" s="20">
        <v>112</v>
      </c>
      <c r="AK558" s="20"/>
      <c r="AL558" s="20">
        <v>48</v>
      </c>
      <c r="AM558" s="20"/>
      <c r="AN558" s="20"/>
      <c r="AO558" s="20"/>
      <c r="AP558" s="20">
        <v>24</v>
      </c>
      <c r="AQ558" s="20">
        <v>413</v>
      </c>
      <c r="AR558" s="20"/>
      <c r="AS558" s="20"/>
      <c r="AT558" s="20">
        <v>818</v>
      </c>
      <c r="AU558" s="20"/>
      <c r="AV558" s="20"/>
      <c r="AW558" s="43"/>
      <c r="AX558" s="20"/>
      <c r="AY558" s="20"/>
      <c r="AZ558" s="20"/>
      <c r="BA558" s="20"/>
      <c r="BB558" s="20">
        <v>7.35</v>
      </c>
      <c r="BC558" s="20">
        <v>21</v>
      </c>
      <c r="BD558" s="20">
        <v>11</v>
      </c>
      <c r="BE558" s="20">
        <v>48</v>
      </c>
      <c r="BF558" s="20"/>
      <c r="BG558" s="20">
        <v>170</v>
      </c>
      <c r="BH558" s="20">
        <v>35</v>
      </c>
      <c r="BI558" s="20"/>
      <c r="BJ558" s="20"/>
      <c r="BK558" s="20"/>
      <c r="BL558" s="20"/>
      <c r="BM558" s="20"/>
      <c r="BN558" s="20"/>
      <c r="BO558" s="20"/>
      <c r="BP558" s="20"/>
      <c r="BQ558" s="20"/>
      <c r="BR558" s="20"/>
      <c r="BS558" s="20">
        <v>2</v>
      </c>
      <c r="BT558" s="20">
        <v>4</v>
      </c>
      <c r="BU558" s="20">
        <v>1</v>
      </c>
      <c r="BV558" s="20">
        <v>1</v>
      </c>
      <c r="BW558" s="20">
        <v>1</v>
      </c>
      <c r="BX558" s="20">
        <v>16.899999999999999</v>
      </c>
      <c r="BY558" s="20"/>
    </row>
    <row r="559" spans="1:78" ht="33.75" customHeight="1" x14ac:dyDescent="0.25">
      <c r="A559" s="35">
        <v>43997</v>
      </c>
      <c r="B559" s="20" t="s">
        <v>196</v>
      </c>
      <c r="C559" s="20">
        <v>2224473624</v>
      </c>
      <c r="D559" s="28" t="s">
        <v>966</v>
      </c>
      <c r="E559" s="28" t="s">
        <v>965</v>
      </c>
      <c r="F559" s="69">
        <v>2</v>
      </c>
      <c r="G559" s="69">
        <v>15</v>
      </c>
      <c r="H559" s="69">
        <v>1</v>
      </c>
      <c r="I559" s="35">
        <v>43996</v>
      </c>
      <c r="J559" s="20">
        <v>60</v>
      </c>
      <c r="K559" s="20">
        <v>44</v>
      </c>
      <c r="L559" s="20">
        <v>68</v>
      </c>
      <c r="M559" s="20">
        <v>1</v>
      </c>
      <c r="N559" s="20">
        <v>90</v>
      </c>
      <c r="O559" s="20"/>
      <c r="P559" s="20">
        <v>2</v>
      </c>
      <c r="Q559" s="20"/>
      <c r="R559" s="20">
        <v>18</v>
      </c>
      <c r="S559" s="20">
        <v>37.5</v>
      </c>
      <c r="T559" s="20">
        <v>1</v>
      </c>
      <c r="U559" s="20">
        <v>41</v>
      </c>
      <c r="V559" s="20">
        <v>189</v>
      </c>
      <c r="W559" s="20">
        <v>4.7300000000000004</v>
      </c>
      <c r="X559" s="20">
        <v>19</v>
      </c>
      <c r="Y559" s="20">
        <v>17</v>
      </c>
      <c r="Z559" s="20">
        <v>6.1</v>
      </c>
      <c r="AA559" s="20">
        <v>98000</v>
      </c>
      <c r="AB559" s="20">
        <v>10560</v>
      </c>
      <c r="AC559" s="20">
        <v>650</v>
      </c>
      <c r="AD559" s="20">
        <v>0</v>
      </c>
      <c r="AE559" s="20">
        <v>40</v>
      </c>
      <c r="AF559" s="20">
        <v>9320</v>
      </c>
      <c r="AG559" s="20">
        <v>540</v>
      </c>
      <c r="AH559" s="20">
        <v>10</v>
      </c>
      <c r="AI559" s="20">
        <v>126</v>
      </c>
      <c r="AJ559" s="20">
        <v>99</v>
      </c>
      <c r="AK559" s="20"/>
      <c r="AL559" s="20">
        <v>33</v>
      </c>
      <c r="AM559" s="20"/>
      <c r="AN559" s="20"/>
      <c r="AO559" s="20"/>
      <c r="AP559" s="20">
        <v>25</v>
      </c>
      <c r="AQ559" s="20"/>
      <c r="AR559" s="20"/>
      <c r="AS559" s="20"/>
      <c r="AT559" s="20">
        <v>327</v>
      </c>
      <c r="AU559" s="20"/>
      <c r="AV559" s="20"/>
      <c r="AW559" s="43"/>
      <c r="AX559" s="20"/>
      <c r="AY559" s="20"/>
      <c r="AZ559" s="20"/>
      <c r="BA559" s="20"/>
      <c r="BB559" s="20">
        <v>7.24</v>
      </c>
      <c r="BC559" s="20">
        <v>33</v>
      </c>
      <c r="BD559" s="20">
        <v>13</v>
      </c>
      <c r="BE559" s="20">
        <v>76</v>
      </c>
      <c r="BF559" s="20"/>
      <c r="BG559" s="20"/>
      <c r="BH559" s="20"/>
      <c r="BI559" s="20"/>
      <c r="BJ559" s="20"/>
      <c r="BK559" s="20"/>
      <c r="BL559" s="20"/>
      <c r="BM559" s="20"/>
      <c r="BN559" s="20"/>
      <c r="BO559" s="20"/>
      <c r="BP559" s="20"/>
      <c r="BQ559" s="20"/>
      <c r="BR559" s="20"/>
      <c r="BS559" s="20">
        <v>2</v>
      </c>
      <c r="BT559" s="20">
        <v>6</v>
      </c>
      <c r="BU559" s="20">
        <v>1</v>
      </c>
      <c r="BV559" s="20"/>
      <c r="BW559" s="20">
        <v>1</v>
      </c>
      <c r="BX559" s="20"/>
      <c r="BY559" s="20"/>
    </row>
    <row r="560" spans="1:78" ht="33.75" customHeight="1" x14ac:dyDescent="0.25">
      <c r="A560" s="14">
        <v>44001</v>
      </c>
      <c r="B560" s="2" t="s">
        <v>967</v>
      </c>
      <c r="C560" s="18">
        <v>2228638249</v>
      </c>
      <c r="D560" s="18" t="s">
        <v>969</v>
      </c>
      <c r="E560" s="18" t="s">
        <v>968</v>
      </c>
      <c r="F560" s="47">
        <v>2</v>
      </c>
      <c r="G560" s="47">
        <v>11</v>
      </c>
      <c r="H560" s="47">
        <v>1</v>
      </c>
      <c r="I560" s="14">
        <v>44001</v>
      </c>
      <c r="J560" s="2">
        <v>111</v>
      </c>
      <c r="K560" s="2">
        <v>72</v>
      </c>
      <c r="L560" s="2">
        <v>87</v>
      </c>
      <c r="M560" s="2">
        <v>1</v>
      </c>
      <c r="N560" s="2">
        <v>86</v>
      </c>
      <c r="O560" s="2">
        <v>60</v>
      </c>
      <c r="P560" s="2">
        <v>2</v>
      </c>
      <c r="Q560" s="2">
        <v>15</v>
      </c>
      <c r="R560" s="2">
        <v>26</v>
      </c>
      <c r="S560" s="2">
        <v>36.9</v>
      </c>
      <c r="T560" s="2">
        <v>2</v>
      </c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17"/>
      <c r="AX560" s="2"/>
      <c r="AY560" s="2"/>
      <c r="AZ560" s="2"/>
      <c r="BA560" s="2"/>
      <c r="BB560" s="2">
        <v>7.45</v>
      </c>
      <c r="BC560" s="2">
        <v>22</v>
      </c>
      <c r="BD560" s="2">
        <v>15</v>
      </c>
      <c r="BE560" s="2">
        <v>28</v>
      </c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>
        <v>2</v>
      </c>
      <c r="BT560" s="2">
        <v>6</v>
      </c>
      <c r="BU560" s="2">
        <v>1</v>
      </c>
      <c r="BV560" s="2">
        <v>2</v>
      </c>
      <c r="BW560" s="2">
        <v>1</v>
      </c>
      <c r="BX560" s="31"/>
    </row>
    <row r="561" spans="1:77" ht="33.75" customHeight="1" x14ac:dyDescent="0.25">
      <c r="A561" s="14">
        <v>43980</v>
      </c>
      <c r="B561" s="2" t="s">
        <v>242</v>
      </c>
      <c r="C561" s="2">
        <v>2228615704</v>
      </c>
      <c r="D561" s="18" t="s">
        <v>971</v>
      </c>
      <c r="E561" s="18" t="s">
        <v>970</v>
      </c>
      <c r="F561" s="47">
        <v>2</v>
      </c>
      <c r="G561" s="47">
        <v>11</v>
      </c>
      <c r="H561" s="47">
        <v>1</v>
      </c>
      <c r="I561" s="14">
        <v>43980</v>
      </c>
      <c r="J561" s="2">
        <v>167</v>
      </c>
      <c r="K561" s="2">
        <v>88</v>
      </c>
      <c r="L561" s="2">
        <v>106</v>
      </c>
      <c r="M561" s="2">
        <v>1</v>
      </c>
      <c r="N561" s="2"/>
      <c r="O561" s="2">
        <v>45</v>
      </c>
      <c r="P561" s="2">
        <v>2</v>
      </c>
      <c r="Q561" s="2"/>
      <c r="R561" s="2">
        <v>32</v>
      </c>
      <c r="S561" s="2">
        <v>37.799999999999997</v>
      </c>
      <c r="T561" s="2">
        <v>1</v>
      </c>
      <c r="U561" s="2">
        <v>28</v>
      </c>
      <c r="V561" s="2">
        <v>120</v>
      </c>
      <c r="W561" s="2">
        <v>0.99</v>
      </c>
      <c r="X561" s="2">
        <v>13</v>
      </c>
      <c r="Y561" s="2">
        <v>15</v>
      </c>
      <c r="Z561" s="2">
        <v>5.2</v>
      </c>
      <c r="AA561" s="2">
        <v>223000</v>
      </c>
      <c r="AB561" s="2">
        <v>9600</v>
      </c>
      <c r="AC561" s="2">
        <v>1060</v>
      </c>
      <c r="AD561" s="2">
        <v>0</v>
      </c>
      <c r="AE561" s="2">
        <v>0</v>
      </c>
      <c r="AF561" s="2">
        <v>7300</v>
      </c>
      <c r="AG561" s="2">
        <v>1150</v>
      </c>
      <c r="AH561" s="2">
        <v>3.8</v>
      </c>
      <c r="AI561" s="2">
        <v>125</v>
      </c>
      <c r="AJ561" s="2">
        <v>90</v>
      </c>
      <c r="AK561" s="2"/>
      <c r="AL561" s="2">
        <v>50</v>
      </c>
      <c r="AM561" s="2"/>
      <c r="AN561" s="2"/>
      <c r="AO561" s="2"/>
      <c r="AP561" s="2">
        <v>47</v>
      </c>
      <c r="AQ561" s="2"/>
      <c r="AR561" s="2"/>
      <c r="AS561" s="2"/>
      <c r="AT561" s="2">
        <v>568</v>
      </c>
      <c r="AU561" s="2"/>
      <c r="AV561" s="2"/>
      <c r="AW561" s="17"/>
      <c r="AX561" s="2"/>
      <c r="AY561" s="2"/>
      <c r="AZ561" s="2"/>
      <c r="BA561" s="2"/>
      <c r="BB561" s="2">
        <v>7.23</v>
      </c>
      <c r="BC561" s="2">
        <v>36</v>
      </c>
      <c r="BD561" s="2">
        <v>15</v>
      </c>
      <c r="BE561" s="2">
        <v>88</v>
      </c>
      <c r="BF561" s="2"/>
      <c r="BG561" s="2">
        <v>500</v>
      </c>
      <c r="BH561" s="2">
        <v>32</v>
      </c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>
        <v>1</v>
      </c>
      <c r="BT561" s="2">
        <v>2</v>
      </c>
      <c r="BU561" s="2">
        <v>2</v>
      </c>
      <c r="BV561" s="2">
        <v>2</v>
      </c>
      <c r="BW561" s="2">
        <v>3</v>
      </c>
      <c r="BX561" s="31">
        <v>16.899999999999999</v>
      </c>
    </row>
    <row r="562" spans="1:77" ht="33.75" customHeight="1" x14ac:dyDescent="0.25">
      <c r="A562" s="59">
        <v>43985</v>
      </c>
      <c r="B562" s="2" t="s">
        <v>242</v>
      </c>
      <c r="C562" s="2">
        <v>2228615704</v>
      </c>
      <c r="D562" s="18" t="s">
        <v>971</v>
      </c>
      <c r="E562" s="18" t="s">
        <v>970</v>
      </c>
      <c r="F562" s="47">
        <v>2</v>
      </c>
      <c r="G562" s="47">
        <v>15</v>
      </c>
      <c r="H562" s="47">
        <v>2</v>
      </c>
      <c r="I562" s="59">
        <v>43985</v>
      </c>
      <c r="J562" s="47">
        <v>143</v>
      </c>
      <c r="K562" s="47">
        <v>69</v>
      </c>
      <c r="L562" s="47">
        <v>88</v>
      </c>
      <c r="M562" s="47">
        <v>1</v>
      </c>
      <c r="N562" s="47">
        <v>96</v>
      </c>
      <c r="P562" s="2">
        <v>2</v>
      </c>
      <c r="R562" s="47">
        <v>21</v>
      </c>
      <c r="S562" s="47">
        <v>36</v>
      </c>
      <c r="T562" s="47">
        <v>1</v>
      </c>
      <c r="U562" s="47">
        <v>172</v>
      </c>
      <c r="V562" s="47">
        <v>146</v>
      </c>
      <c r="W562" s="47">
        <v>5.99</v>
      </c>
      <c r="X562" s="47">
        <v>80</v>
      </c>
      <c r="Y562" s="47">
        <v>12.2</v>
      </c>
      <c r="Z562" s="47">
        <v>4.13</v>
      </c>
      <c r="AA562" s="47">
        <v>215000</v>
      </c>
      <c r="AB562" s="47">
        <v>13600</v>
      </c>
      <c r="AC562" s="47">
        <v>1360</v>
      </c>
      <c r="AD562" s="47">
        <v>0</v>
      </c>
      <c r="AE562" s="47">
        <v>140</v>
      </c>
      <c r="AF562" s="47">
        <v>11560</v>
      </c>
      <c r="AG562" s="47">
        <v>540</v>
      </c>
      <c r="AH562" s="47">
        <v>6.2</v>
      </c>
      <c r="AI562" s="47">
        <v>134</v>
      </c>
      <c r="AJ562" s="47">
        <v>101</v>
      </c>
      <c r="AL562" s="47">
        <v>41</v>
      </c>
      <c r="AP562" s="47">
        <v>70</v>
      </c>
      <c r="AQ562" s="47">
        <v>1493</v>
      </c>
      <c r="AT562" s="47">
        <v>402</v>
      </c>
      <c r="BB562" s="47">
        <v>7.35</v>
      </c>
      <c r="BC562" s="47">
        <v>34</v>
      </c>
      <c r="BD562" s="47">
        <v>18</v>
      </c>
      <c r="BE562" s="47">
        <v>99</v>
      </c>
      <c r="BG562" s="47">
        <v>2134</v>
      </c>
      <c r="BH562" s="47">
        <v>55</v>
      </c>
      <c r="BS562" s="2">
        <v>1</v>
      </c>
      <c r="BT562" s="50">
        <v>2</v>
      </c>
      <c r="BU562" s="2">
        <v>2</v>
      </c>
      <c r="BV562" s="30">
        <v>2</v>
      </c>
      <c r="BW562" s="2">
        <v>3</v>
      </c>
      <c r="BX562" s="46">
        <v>18.2</v>
      </c>
    </row>
    <row r="563" spans="1:77" ht="33.75" customHeight="1" x14ac:dyDescent="0.25">
      <c r="A563" s="59">
        <v>43990</v>
      </c>
      <c r="B563" s="2" t="s">
        <v>242</v>
      </c>
      <c r="C563" s="2">
        <v>2228615704</v>
      </c>
      <c r="D563" s="18" t="s">
        <v>971</v>
      </c>
      <c r="E563" s="18" t="s">
        <v>970</v>
      </c>
      <c r="F563" s="47">
        <v>2</v>
      </c>
      <c r="G563" s="47">
        <v>15</v>
      </c>
      <c r="H563" s="47">
        <v>2</v>
      </c>
      <c r="I563" s="59">
        <v>43990</v>
      </c>
      <c r="J563" s="47">
        <v>168</v>
      </c>
      <c r="K563" s="47">
        <v>80</v>
      </c>
      <c r="L563" s="47">
        <v>112</v>
      </c>
      <c r="M563" s="47">
        <v>1</v>
      </c>
      <c r="N563" s="47">
        <v>95</v>
      </c>
      <c r="P563" s="2">
        <v>2</v>
      </c>
      <c r="R563" s="47">
        <v>18</v>
      </c>
      <c r="S563" s="47">
        <v>36</v>
      </c>
      <c r="T563" s="47">
        <v>1</v>
      </c>
      <c r="U563" s="47">
        <v>131</v>
      </c>
      <c r="V563" s="47">
        <v>98</v>
      </c>
      <c r="W563" s="47">
        <v>2.68</v>
      </c>
      <c r="X563" s="47">
        <v>61</v>
      </c>
      <c r="Y563" s="47">
        <v>10.5</v>
      </c>
      <c r="Z563" s="47">
        <v>3.5</v>
      </c>
      <c r="AA563" s="47">
        <v>220000</v>
      </c>
      <c r="AB563" s="47">
        <v>14600</v>
      </c>
      <c r="AC563" s="47">
        <v>1900</v>
      </c>
      <c r="AD563" s="47">
        <v>150</v>
      </c>
      <c r="AE563" s="47">
        <v>0</v>
      </c>
      <c r="AF563" s="47">
        <v>11530</v>
      </c>
      <c r="AG563" s="47">
        <v>880</v>
      </c>
      <c r="AH563" s="47">
        <v>6.1</v>
      </c>
      <c r="AI563" s="47">
        <v>134</v>
      </c>
      <c r="AJ563" s="47">
        <v>102</v>
      </c>
      <c r="AL563" s="47">
        <v>54</v>
      </c>
      <c r="AP563" s="47">
        <v>29</v>
      </c>
      <c r="AQ563" s="47">
        <v>1530</v>
      </c>
      <c r="AT563" s="47">
        <v>336</v>
      </c>
      <c r="BB563" s="47">
        <v>7.07</v>
      </c>
      <c r="BC563" s="47">
        <v>80</v>
      </c>
      <c r="BD563" s="47">
        <v>23</v>
      </c>
      <c r="BE563" s="47">
        <v>64</v>
      </c>
      <c r="BG563" s="47">
        <v>453</v>
      </c>
      <c r="BH563" s="47">
        <v>26</v>
      </c>
      <c r="BS563" s="2">
        <v>1</v>
      </c>
      <c r="BT563" s="50">
        <v>2</v>
      </c>
      <c r="BU563" s="2">
        <v>2</v>
      </c>
      <c r="BV563" s="30">
        <v>2</v>
      </c>
      <c r="BW563" s="2">
        <v>3</v>
      </c>
      <c r="BX563" s="46">
        <v>16.399999999999999</v>
      </c>
    </row>
    <row r="564" spans="1:77" ht="33.75" customHeight="1" x14ac:dyDescent="0.25">
      <c r="A564" s="59">
        <v>43996</v>
      </c>
      <c r="B564" s="2" t="s">
        <v>242</v>
      </c>
      <c r="C564" s="2">
        <v>2228615704</v>
      </c>
      <c r="D564" s="18" t="s">
        <v>971</v>
      </c>
      <c r="E564" s="18" t="s">
        <v>970</v>
      </c>
      <c r="F564" s="47">
        <v>3</v>
      </c>
      <c r="G564" s="47">
        <v>15</v>
      </c>
      <c r="H564" s="47">
        <v>2</v>
      </c>
      <c r="I564" s="59">
        <v>43996</v>
      </c>
      <c r="J564" s="47">
        <v>146</v>
      </c>
      <c r="K564" s="47">
        <v>67</v>
      </c>
      <c r="L564" s="47">
        <v>92</v>
      </c>
      <c r="M564" s="47">
        <v>1</v>
      </c>
      <c r="N564" s="47">
        <v>99</v>
      </c>
      <c r="P564" s="2">
        <v>2</v>
      </c>
      <c r="R564" s="47">
        <v>11</v>
      </c>
      <c r="S564" s="47">
        <v>36</v>
      </c>
      <c r="T564" s="47">
        <v>1</v>
      </c>
      <c r="U564" s="47">
        <v>34</v>
      </c>
      <c r="V564" s="47">
        <v>77</v>
      </c>
      <c r="W564" s="47">
        <v>3.29</v>
      </c>
      <c r="X564" s="47">
        <v>16</v>
      </c>
      <c r="Y564" s="47">
        <v>9.6</v>
      </c>
      <c r="Z564" s="47">
        <v>3.2</v>
      </c>
      <c r="AA564" s="47">
        <v>409000</v>
      </c>
      <c r="AB564" s="47">
        <v>15070</v>
      </c>
      <c r="AC564" s="47">
        <v>1100</v>
      </c>
      <c r="AD564" s="47">
        <v>261</v>
      </c>
      <c r="AE564" s="47">
        <v>100</v>
      </c>
      <c r="AF564" s="47">
        <v>12403</v>
      </c>
      <c r="AG564" s="47">
        <v>1205</v>
      </c>
      <c r="AH564" s="47">
        <v>4.5</v>
      </c>
      <c r="AI564" s="47">
        <v>138</v>
      </c>
      <c r="AJ564" s="47">
        <v>101</v>
      </c>
      <c r="AL564" s="47">
        <v>23</v>
      </c>
      <c r="AP564" s="47">
        <v>80</v>
      </c>
      <c r="AQ564" s="47">
        <v>1989</v>
      </c>
      <c r="BB564" s="47">
        <v>7.36</v>
      </c>
      <c r="BC564" s="47">
        <v>37</v>
      </c>
      <c r="BD564" s="47">
        <v>20</v>
      </c>
      <c r="BE564" s="47">
        <v>86</v>
      </c>
      <c r="BS564" s="2">
        <v>1</v>
      </c>
      <c r="BT564" s="50">
        <v>2</v>
      </c>
      <c r="BU564" s="2">
        <v>2</v>
      </c>
      <c r="BV564" s="30">
        <v>2</v>
      </c>
      <c r="BW564" s="2">
        <v>3</v>
      </c>
      <c r="BX564" s="46">
        <v>13.7</v>
      </c>
    </row>
    <row r="565" spans="1:77" ht="33.75" customHeight="1" x14ac:dyDescent="0.25">
      <c r="A565" s="59">
        <v>44002</v>
      </c>
      <c r="B565" s="2" t="s">
        <v>242</v>
      </c>
      <c r="C565" s="2">
        <v>2228615704</v>
      </c>
      <c r="D565" s="18" t="s">
        <v>971</v>
      </c>
      <c r="E565" s="18" t="s">
        <v>970</v>
      </c>
      <c r="F565" s="47">
        <v>2</v>
      </c>
      <c r="G565" s="47">
        <v>15</v>
      </c>
      <c r="H565" s="47">
        <v>1</v>
      </c>
      <c r="I565" s="59">
        <v>44002</v>
      </c>
      <c r="J565" s="47">
        <v>100</v>
      </c>
      <c r="K565" s="47">
        <v>78</v>
      </c>
      <c r="L565" s="47">
        <v>105</v>
      </c>
      <c r="M565" s="47">
        <v>1</v>
      </c>
      <c r="N565" s="47">
        <v>90</v>
      </c>
      <c r="P565" s="2">
        <v>2</v>
      </c>
      <c r="Q565" s="47">
        <v>10</v>
      </c>
      <c r="R565" s="47">
        <v>20</v>
      </c>
      <c r="S565" s="47">
        <v>37.5</v>
      </c>
      <c r="T565" s="47">
        <v>2</v>
      </c>
      <c r="U565" s="47">
        <v>72</v>
      </c>
      <c r="V565" s="47">
        <v>71</v>
      </c>
      <c r="W565" s="47">
        <v>7.57</v>
      </c>
      <c r="X565" s="47">
        <v>34</v>
      </c>
      <c r="Y565" s="47">
        <v>8.5</v>
      </c>
      <c r="Z565" s="47">
        <v>2.9</v>
      </c>
      <c r="AA565" s="47">
        <v>397000</v>
      </c>
      <c r="AB565" s="47">
        <v>11580</v>
      </c>
      <c r="AC565" s="47">
        <v>1400</v>
      </c>
      <c r="AD565" s="47">
        <v>150</v>
      </c>
      <c r="AE565" s="47">
        <v>50</v>
      </c>
      <c r="AF565" s="47">
        <v>8350</v>
      </c>
      <c r="AG565" s="47">
        <v>1630</v>
      </c>
      <c r="AH565" s="47">
        <v>4.9000000000000004</v>
      </c>
      <c r="AI565" s="47">
        <v>139</v>
      </c>
      <c r="AJ565" s="47">
        <v>101</v>
      </c>
      <c r="AL565" s="47">
        <v>25</v>
      </c>
      <c r="AP565" s="47">
        <v>79</v>
      </c>
      <c r="BS565" s="2">
        <v>1</v>
      </c>
      <c r="BT565" s="50">
        <v>2</v>
      </c>
      <c r="BU565" s="2">
        <v>2</v>
      </c>
      <c r="BV565" s="30">
        <v>2</v>
      </c>
      <c r="BW565" s="2">
        <v>3</v>
      </c>
      <c r="BX565" s="46">
        <v>13.3</v>
      </c>
    </row>
    <row r="566" spans="1:77" ht="33.75" customHeight="1" x14ac:dyDescent="0.25">
      <c r="A566" s="35">
        <v>43999</v>
      </c>
      <c r="B566" s="20" t="s">
        <v>973</v>
      </c>
      <c r="C566" s="20">
        <v>2491510414</v>
      </c>
      <c r="D566" s="28" t="s">
        <v>975</v>
      </c>
      <c r="E566" s="28" t="s">
        <v>974</v>
      </c>
      <c r="F566" s="69">
        <v>2</v>
      </c>
      <c r="G566" s="69">
        <v>11</v>
      </c>
      <c r="H566" s="69">
        <v>1</v>
      </c>
      <c r="I566" s="35">
        <v>43999</v>
      </c>
      <c r="J566" s="20">
        <v>120</v>
      </c>
      <c r="K566" s="20">
        <v>84</v>
      </c>
      <c r="L566" s="20">
        <v>135</v>
      </c>
      <c r="M566" s="20">
        <v>1</v>
      </c>
      <c r="N566" s="20">
        <v>74</v>
      </c>
      <c r="O566" s="20"/>
      <c r="P566" s="20">
        <v>2</v>
      </c>
      <c r="Q566" s="20">
        <v>15</v>
      </c>
      <c r="R566" s="20">
        <v>42</v>
      </c>
      <c r="S566" s="20">
        <v>39</v>
      </c>
      <c r="T566" s="20">
        <v>2</v>
      </c>
      <c r="U566" s="20">
        <v>16</v>
      </c>
      <c r="V566" s="20">
        <v>165</v>
      </c>
      <c r="W566" s="20">
        <v>0.73</v>
      </c>
      <c r="X566" s="20">
        <v>7.6</v>
      </c>
      <c r="Y566" s="20">
        <v>14</v>
      </c>
      <c r="Z566" s="20">
        <v>4.9000000000000004</v>
      </c>
      <c r="AA566" s="20">
        <v>42000</v>
      </c>
      <c r="AB566" s="20">
        <v>2910</v>
      </c>
      <c r="AC566" s="20">
        <v>155</v>
      </c>
      <c r="AD566" s="20">
        <v>50</v>
      </c>
      <c r="AE566" s="20">
        <v>0</v>
      </c>
      <c r="AF566" s="20">
        <v>2531</v>
      </c>
      <c r="AG566" s="20">
        <v>174</v>
      </c>
      <c r="AH566" s="20">
        <v>3.7</v>
      </c>
      <c r="AI566" s="20">
        <v>139</v>
      </c>
      <c r="AJ566" s="20">
        <v>107</v>
      </c>
      <c r="AK566" s="20"/>
      <c r="AL566" s="20">
        <v>90</v>
      </c>
      <c r="AM566" s="20"/>
      <c r="AN566" s="20"/>
      <c r="AO566" s="20"/>
      <c r="AP566" s="20"/>
      <c r="AQ566" s="20"/>
      <c r="AR566" s="20"/>
      <c r="AS566" s="20"/>
      <c r="AT566" s="20">
        <v>513</v>
      </c>
      <c r="AU566" s="20"/>
      <c r="AV566" s="20"/>
      <c r="AW566" s="43"/>
      <c r="AX566" s="20"/>
      <c r="AY566" s="20"/>
      <c r="AZ566" s="20"/>
      <c r="BA566" s="20"/>
      <c r="BB566" s="20">
        <v>7.47</v>
      </c>
      <c r="BC566" s="20">
        <v>28</v>
      </c>
      <c r="BD566" s="20">
        <v>20</v>
      </c>
      <c r="BE566" s="20">
        <v>31</v>
      </c>
      <c r="BF566" s="20"/>
      <c r="BG566" s="20">
        <v>114</v>
      </c>
      <c r="BH566" s="20"/>
      <c r="BI566" s="20"/>
      <c r="BJ566" s="20"/>
      <c r="BK566" s="20"/>
      <c r="BL566" s="20"/>
      <c r="BM566" s="20"/>
      <c r="BN566" s="20"/>
      <c r="BO566" s="20"/>
      <c r="BP566" s="20"/>
      <c r="BQ566" s="20"/>
      <c r="BR566" s="20"/>
      <c r="BS566" s="20">
        <v>2</v>
      </c>
      <c r="BT566" s="20">
        <v>6</v>
      </c>
      <c r="BU566" s="20">
        <v>1</v>
      </c>
      <c r="BV566" s="20">
        <v>2</v>
      </c>
      <c r="BW566" s="20">
        <v>1</v>
      </c>
      <c r="BX566" s="20">
        <v>11.8</v>
      </c>
      <c r="BY566" s="20"/>
    </row>
    <row r="567" spans="1:77" s="69" customFormat="1" ht="33.75" customHeight="1" x14ac:dyDescent="0.25">
      <c r="A567" s="35">
        <v>44002</v>
      </c>
      <c r="B567" s="20" t="s">
        <v>973</v>
      </c>
      <c r="C567" s="20">
        <v>2491510414</v>
      </c>
      <c r="D567" s="28" t="s">
        <v>975</v>
      </c>
      <c r="E567" s="28" t="s">
        <v>974</v>
      </c>
      <c r="F567" s="69">
        <v>2</v>
      </c>
      <c r="G567" s="69">
        <v>15</v>
      </c>
      <c r="H567" s="69">
        <v>1</v>
      </c>
      <c r="I567" s="70">
        <v>44002</v>
      </c>
      <c r="J567" s="69">
        <v>100</v>
      </c>
      <c r="K567" s="69">
        <v>70</v>
      </c>
      <c r="L567" s="69">
        <v>110</v>
      </c>
      <c r="M567" s="69">
        <v>1</v>
      </c>
      <c r="N567" s="69">
        <v>70</v>
      </c>
      <c r="P567" s="69">
        <v>2</v>
      </c>
      <c r="Q567" s="69">
        <v>15</v>
      </c>
      <c r="R567" s="69">
        <v>20</v>
      </c>
      <c r="S567" s="69">
        <v>36.5</v>
      </c>
      <c r="T567" s="69">
        <v>2</v>
      </c>
      <c r="U567" s="69">
        <v>18</v>
      </c>
      <c r="V567" s="69">
        <v>174</v>
      </c>
      <c r="W567" s="69">
        <v>0.59</v>
      </c>
      <c r="X567" s="69">
        <v>8.4</v>
      </c>
      <c r="Y567" s="69">
        <v>16.2</v>
      </c>
      <c r="Z567" s="69">
        <v>5.7</v>
      </c>
      <c r="AA567" s="69">
        <v>38000</v>
      </c>
      <c r="AB567" s="69">
        <v>4087</v>
      </c>
      <c r="AC567" s="69">
        <v>120</v>
      </c>
      <c r="AD567" s="69">
        <v>0</v>
      </c>
      <c r="AE567" s="69">
        <v>0</v>
      </c>
      <c r="AF567" s="69">
        <v>3840</v>
      </c>
      <c r="AG567" s="69">
        <v>120</v>
      </c>
      <c r="AH567" s="69">
        <v>3.6</v>
      </c>
      <c r="AI567" s="69">
        <v>140</v>
      </c>
      <c r="AJ567" s="69">
        <v>110</v>
      </c>
      <c r="AK567" s="69">
        <v>7</v>
      </c>
      <c r="AL567" s="69">
        <v>63</v>
      </c>
      <c r="AP567" s="69">
        <v>20</v>
      </c>
      <c r="AQ567" s="69">
        <v>700</v>
      </c>
      <c r="AS567" s="69">
        <v>30</v>
      </c>
      <c r="AT567" s="69">
        <v>620</v>
      </c>
      <c r="BG567" s="69">
        <v>159</v>
      </c>
      <c r="BH567" s="69">
        <v>130</v>
      </c>
      <c r="BI567" s="69" t="s">
        <v>265</v>
      </c>
      <c r="BS567" s="20">
        <v>2</v>
      </c>
      <c r="BT567" s="20">
        <v>6</v>
      </c>
      <c r="BU567" s="20">
        <v>1</v>
      </c>
      <c r="BV567" s="20">
        <v>1</v>
      </c>
      <c r="BW567" s="20">
        <v>1</v>
      </c>
      <c r="BX567" s="69">
        <v>13.1</v>
      </c>
    </row>
    <row r="568" spans="1:77" ht="33.75" customHeight="1" x14ac:dyDescent="0.25">
      <c r="A568" s="14">
        <v>43995</v>
      </c>
      <c r="B568" s="2" t="s">
        <v>393</v>
      </c>
      <c r="C568" s="2">
        <v>2223627291</v>
      </c>
      <c r="D568" s="18" t="s">
        <v>977</v>
      </c>
      <c r="E568" s="18" t="s">
        <v>976</v>
      </c>
      <c r="F568" s="47">
        <v>2</v>
      </c>
      <c r="G568" s="47">
        <v>11</v>
      </c>
      <c r="H568" s="47">
        <v>1</v>
      </c>
      <c r="I568" s="14">
        <v>43995</v>
      </c>
      <c r="J568" s="2">
        <v>163</v>
      </c>
      <c r="K568" s="2">
        <v>95</v>
      </c>
      <c r="L568" s="2">
        <v>103</v>
      </c>
      <c r="M568" s="2">
        <v>1</v>
      </c>
      <c r="N568" s="2">
        <v>86</v>
      </c>
      <c r="O568" s="2"/>
      <c r="P568" s="2">
        <v>2</v>
      </c>
      <c r="Q568" s="2">
        <v>10</v>
      </c>
      <c r="R568" s="2">
        <v>34</v>
      </c>
      <c r="S568" s="2">
        <v>36</v>
      </c>
      <c r="T568" s="2">
        <v>2</v>
      </c>
      <c r="U568" s="2">
        <v>15</v>
      </c>
      <c r="V568" s="2">
        <v>228</v>
      </c>
      <c r="W568" s="2">
        <v>0.75</v>
      </c>
      <c r="X568" s="2">
        <v>7</v>
      </c>
      <c r="Y568" s="2">
        <v>15</v>
      </c>
      <c r="Z568" s="2">
        <v>4.9000000000000004</v>
      </c>
      <c r="AA568" s="2">
        <v>71000</v>
      </c>
      <c r="AB568" s="2">
        <v>5150</v>
      </c>
      <c r="AC568" s="2">
        <v>400</v>
      </c>
      <c r="AD568" s="2">
        <v>0</v>
      </c>
      <c r="AE568" s="2">
        <v>20</v>
      </c>
      <c r="AF568" s="2">
        <v>4290</v>
      </c>
      <c r="AG568" s="2">
        <v>450</v>
      </c>
      <c r="AH568" s="2">
        <v>4.4000000000000004</v>
      </c>
      <c r="AI568" s="2">
        <v>129</v>
      </c>
      <c r="AJ568" s="2">
        <v>102</v>
      </c>
      <c r="AK568" s="2"/>
      <c r="AL568" s="2">
        <v>144</v>
      </c>
      <c r="AM568" s="2"/>
      <c r="AN568" s="2"/>
      <c r="AO568" s="2"/>
      <c r="AP568" s="2">
        <v>59</v>
      </c>
      <c r="AQ568" s="2">
        <v>569</v>
      </c>
      <c r="AR568" s="2"/>
      <c r="AS568" s="2"/>
      <c r="AT568" s="2">
        <v>966</v>
      </c>
      <c r="AU568" s="2"/>
      <c r="AV568" s="2"/>
      <c r="AW568" s="17"/>
      <c r="AX568" s="2"/>
      <c r="AY568" s="2"/>
      <c r="AZ568" s="2"/>
      <c r="BA568" s="2"/>
      <c r="BB568" s="2">
        <v>7.11</v>
      </c>
      <c r="BC568" s="2">
        <v>57</v>
      </c>
      <c r="BD568" s="2">
        <v>18</v>
      </c>
      <c r="BE568" s="2">
        <v>76</v>
      </c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>
        <v>2</v>
      </c>
      <c r="BT568" s="2">
        <v>6</v>
      </c>
      <c r="BU568" s="2">
        <v>1</v>
      </c>
      <c r="BV568" s="2">
        <v>2</v>
      </c>
      <c r="BW568" s="2">
        <v>1</v>
      </c>
      <c r="BX568" s="31">
        <v>14.5</v>
      </c>
      <c r="BY568" s="31"/>
    </row>
    <row r="569" spans="1:77" ht="33.75" customHeight="1" x14ac:dyDescent="0.25">
      <c r="A569" s="14">
        <v>44000</v>
      </c>
      <c r="B569" s="2" t="s">
        <v>393</v>
      </c>
      <c r="C569" s="2">
        <v>2223627291</v>
      </c>
      <c r="D569" s="18" t="s">
        <v>977</v>
      </c>
      <c r="E569" s="18" t="s">
        <v>976</v>
      </c>
      <c r="F569" s="47">
        <v>2</v>
      </c>
      <c r="G569" s="47">
        <v>15</v>
      </c>
      <c r="H569" s="47">
        <v>1</v>
      </c>
      <c r="I569" s="14">
        <v>44000</v>
      </c>
      <c r="J569" s="47">
        <v>86</v>
      </c>
      <c r="K569" s="47">
        <v>50</v>
      </c>
      <c r="L569" s="47">
        <v>70</v>
      </c>
      <c r="M569" s="47">
        <v>1</v>
      </c>
      <c r="N569" s="47">
        <v>71</v>
      </c>
      <c r="P569" s="47">
        <v>2</v>
      </c>
      <c r="R569" s="47">
        <v>16</v>
      </c>
      <c r="S569" s="47">
        <v>36</v>
      </c>
      <c r="T569" s="47">
        <v>1</v>
      </c>
      <c r="BB569" s="47">
        <v>7.09</v>
      </c>
      <c r="BC569" s="47">
        <v>37</v>
      </c>
      <c r="BD569" s="47">
        <v>11</v>
      </c>
      <c r="BE569" s="47">
        <v>72</v>
      </c>
      <c r="BS569" s="2">
        <v>2</v>
      </c>
      <c r="BT569" s="2">
        <v>6</v>
      </c>
      <c r="BU569" s="2">
        <v>1</v>
      </c>
      <c r="BV569" s="2">
        <v>2</v>
      </c>
      <c r="BW569" s="2">
        <v>1</v>
      </c>
    </row>
    <row r="570" spans="1:77" ht="33.75" customHeight="1" x14ac:dyDescent="0.25">
      <c r="A570" s="14">
        <v>44002</v>
      </c>
      <c r="B570" s="2" t="s">
        <v>393</v>
      </c>
      <c r="C570" s="2">
        <v>2223627291</v>
      </c>
      <c r="D570" s="18" t="s">
        <v>977</v>
      </c>
      <c r="E570" s="18" t="s">
        <v>976</v>
      </c>
      <c r="F570" s="47">
        <v>2</v>
      </c>
      <c r="G570" s="47">
        <v>15</v>
      </c>
      <c r="H570" s="47">
        <v>1</v>
      </c>
      <c r="I570" s="14">
        <v>44002</v>
      </c>
      <c r="J570" s="47">
        <v>44</v>
      </c>
      <c r="K570" s="47">
        <v>45</v>
      </c>
      <c r="L570" s="47">
        <v>90</v>
      </c>
      <c r="M570" s="47">
        <v>1</v>
      </c>
      <c r="N570" s="47">
        <v>84</v>
      </c>
      <c r="P570" s="47">
        <v>2</v>
      </c>
      <c r="R570" s="47">
        <v>20</v>
      </c>
      <c r="S570" s="47">
        <v>35.5</v>
      </c>
      <c r="T570" s="47">
        <v>1</v>
      </c>
      <c r="U570" s="47">
        <v>125</v>
      </c>
      <c r="V570" s="47">
        <v>229</v>
      </c>
      <c r="W570" s="47">
        <v>6.74</v>
      </c>
      <c r="X570" s="47">
        <v>58</v>
      </c>
      <c r="Y570" s="47">
        <v>11.8</v>
      </c>
      <c r="Z570" s="47">
        <v>3.6</v>
      </c>
      <c r="AA570" s="47">
        <v>112000</v>
      </c>
      <c r="AB570" s="47">
        <v>6274</v>
      </c>
      <c r="AC570" s="47">
        <v>250</v>
      </c>
      <c r="AD570" s="47">
        <v>0</v>
      </c>
      <c r="AE570" s="47">
        <v>60</v>
      </c>
      <c r="AF570" s="47">
        <v>5770</v>
      </c>
      <c r="AG570" s="47">
        <v>190</v>
      </c>
      <c r="AH570" s="47">
        <v>7.2</v>
      </c>
      <c r="AI570" s="47">
        <v>137</v>
      </c>
      <c r="AJ570" s="47">
        <v>114</v>
      </c>
      <c r="BB570" s="47">
        <v>6.9</v>
      </c>
      <c r="BC570" s="47">
        <v>40</v>
      </c>
      <c r="BD570" s="47">
        <v>9</v>
      </c>
      <c r="BE570" s="47">
        <v>56</v>
      </c>
      <c r="BS570" s="2">
        <v>2</v>
      </c>
      <c r="BT570" s="2">
        <v>6</v>
      </c>
      <c r="BU570" s="2">
        <v>1</v>
      </c>
      <c r="BV570" s="2">
        <v>2</v>
      </c>
      <c r="BW570" s="2">
        <v>1</v>
      </c>
    </row>
    <row r="571" spans="1:77" ht="33.75" customHeight="1" x14ac:dyDescent="0.25">
      <c r="A571" s="59">
        <v>43991</v>
      </c>
      <c r="B571" s="47" t="s">
        <v>199</v>
      </c>
      <c r="C571" s="47">
        <v>2215714891</v>
      </c>
      <c r="D571" s="47" t="s">
        <v>979</v>
      </c>
      <c r="E571" s="61" t="s">
        <v>978</v>
      </c>
      <c r="F571" s="47">
        <v>2</v>
      </c>
      <c r="G571" s="47">
        <v>11</v>
      </c>
      <c r="H571" s="47">
        <v>1</v>
      </c>
      <c r="I571" s="14">
        <v>43991</v>
      </c>
      <c r="J571" s="2">
        <v>106</v>
      </c>
      <c r="K571" s="2">
        <v>72</v>
      </c>
      <c r="L571" s="2">
        <v>118</v>
      </c>
      <c r="M571" s="2">
        <v>1</v>
      </c>
      <c r="N571" s="2">
        <v>67</v>
      </c>
      <c r="O571" s="2"/>
      <c r="P571" s="2">
        <v>2</v>
      </c>
      <c r="Q571" s="2">
        <v>15</v>
      </c>
      <c r="R571" s="2">
        <v>34</v>
      </c>
      <c r="S571" s="2">
        <v>36</v>
      </c>
      <c r="T571" s="2">
        <v>2</v>
      </c>
      <c r="U571" s="2">
        <v>70</v>
      </c>
      <c r="V571" s="2">
        <v>126</v>
      </c>
      <c r="W571" s="2">
        <v>2.36</v>
      </c>
      <c r="X571" s="2">
        <v>32</v>
      </c>
      <c r="Y571" s="2">
        <v>10</v>
      </c>
      <c r="Z571" s="2">
        <v>3.8</v>
      </c>
      <c r="AA571" s="2">
        <v>327000</v>
      </c>
      <c r="AB571" s="2">
        <v>14600</v>
      </c>
      <c r="AC571" s="2">
        <v>580</v>
      </c>
      <c r="AD571" s="2">
        <v>150</v>
      </c>
      <c r="AE571" s="2">
        <v>0</v>
      </c>
      <c r="AF571" s="2">
        <v>13430</v>
      </c>
      <c r="AG571" s="2">
        <v>440</v>
      </c>
      <c r="AH571" s="2">
        <v>4.5</v>
      </c>
      <c r="AI571" s="2">
        <v>130</v>
      </c>
      <c r="AJ571" s="2">
        <v>102</v>
      </c>
      <c r="AK571" s="2"/>
      <c r="AL571" s="2">
        <v>54</v>
      </c>
      <c r="AM571" s="2"/>
      <c r="AN571" s="2"/>
      <c r="AO571" s="2"/>
      <c r="AP571" s="2">
        <v>30</v>
      </c>
      <c r="AQ571" s="2"/>
      <c r="AR571" s="2"/>
      <c r="AS571" s="2"/>
      <c r="AT571" s="2">
        <v>376</v>
      </c>
      <c r="AU571" s="2"/>
      <c r="AV571" s="2"/>
      <c r="AW571" s="17"/>
      <c r="AX571" s="2"/>
      <c r="AY571" s="2"/>
      <c r="AZ571" s="2"/>
      <c r="BA571" s="2"/>
      <c r="BB571" s="2">
        <v>7.36</v>
      </c>
      <c r="BC571" s="2">
        <v>32</v>
      </c>
      <c r="BD571" s="2">
        <v>18</v>
      </c>
      <c r="BE571" s="2">
        <v>53</v>
      </c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>
        <v>2</v>
      </c>
      <c r="BT571" s="2">
        <v>2</v>
      </c>
      <c r="BU571" s="2">
        <v>1</v>
      </c>
      <c r="BV571" s="2">
        <v>2</v>
      </c>
      <c r="BW571" s="2">
        <v>1</v>
      </c>
      <c r="BX571" s="31">
        <v>14.9</v>
      </c>
    </row>
    <row r="572" spans="1:77" ht="33.75" customHeight="1" x14ac:dyDescent="0.25">
      <c r="A572" s="59">
        <v>43997</v>
      </c>
      <c r="B572" s="47" t="s">
        <v>199</v>
      </c>
      <c r="C572" s="47">
        <v>2215714891</v>
      </c>
      <c r="D572" s="47" t="s">
        <v>979</v>
      </c>
      <c r="E572" s="61" t="s">
        <v>978</v>
      </c>
      <c r="F572" s="47">
        <v>2</v>
      </c>
      <c r="G572" s="47">
        <v>15</v>
      </c>
      <c r="H572" s="47">
        <v>1</v>
      </c>
      <c r="I572" s="59">
        <v>43997</v>
      </c>
      <c r="J572" s="47">
        <v>88</v>
      </c>
      <c r="K572" s="47">
        <v>52</v>
      </c>
      <c r="L572" s="47">
        <v>87</v>
      </c>
      <c r="M572" s="47">
        <v>1</v>
      </c>
      <c r="N572" s="47">
        <v>96</v>
      </c>
      <c r="P572" s="47">
        <v>2</v>
      </c>
      <c r="R572" s="47">
        <v>24</v>
      </c>
      <c r="S572" s="47">
        <v>37</v>
      </c>
      <c r="T572" s="47">
        <v>1</v>
      </c>
      <c r="U572" s="47">
        <v>64</v>
      </c>
      <c r="V572" s="47">
        <v>132</v>
      </c>
      <c r="W572" s="47">
        <v>2.27</v>
      </c>
      <c r="X572" s="47">
        <v>32</v>
      </c>
      <c r="Y572" s="47">
        <v>8.1999999999999993</v>
      </c>
      <c r="Z572" s="47">
        <v>3.1</v>
      </c>
      <c r="AA572" s="47">
        <v>306000</v>
      </c>
      <c r="AB572" s="47">
        <v>15650</v>
      </c>
      <c r="AC572" s="47">
        <v>260</v>
      </c>
      <c r="AD572" s="47">
        <v>0</v>
      </c>
      <c r="AE572" s="47">
        <v>20</v>
      </c>
      <c r="AF572" s="47">
        <v>15170</v>
      </c>
      <c r="AG572" s="47">
        <v>210</v>
      </c>
      <c r="AH572" s="47">
        <v>6.1</v>
      </c>
      <c r="AI572" s="47">
        <v>137</v>
      </c>
      <c r="AJ572" s="47">
        <v>112</v>
      </c>
      <c r="AK572" s="47">
        <v>7.8</v>
      </c>
      <c r="AL572" s="47">
        <v>23</v>
      </c>
      <c r="AP572" s="47">
        <v>18</v>
      </c>
      <c r="AQ572" s="47">
        <v>9039</v>
      </c>
      <c r="BB572" s="47">
        <v>7.26</v>
      </c>
      <c r="BC572" s="47">
        <v>34</v>
      </c>
      <c r="BD572" s="47">
        <v>15</v>
      </c>
      <c r="BE572" s="47">
        <v>135</v>
      </c>
      <c r="BS572" s="2">
        <v>2</v>
      </c>
      <c r="BT572" s="2">
        <v>2</v>
      </c>
      <c r="BU572" s="2">
        <v>1</v>
      </c>
      <c r="BV572" s="2">
        <v>2</v>
      </c>
      <c r="BW572" s="2">
        <v>1</v>
      </c>
    </row>
    <row r="573" spans="1:77" ht="33.75" customHeight="1" x14ac:dyDescent="0.25">
      <c r="A573" s="59">
        <v>44003</v>
      </c>
      <c r="B573" s="47" t="s">
        <v>199</v>
      </c>
      <c r="C573" s="47">
        <v>2215714891</v>
      </c>
      <c r="D573" s="47" t="s">
        <v>979</v>
      </c>
      <c r="E573" s="61" t="s">
        <v>978</v>
      </c>
      <c r="F573" s="47">
        <v>2</v>
      </c>
      <c r="G573" s="47">
        <v>15</v>
      </c>
      <c r="H573" s="47">
        <v>1</v>
      </c>
      <c r="I573" s="59">
        <v>44003</v>
      </c>
      <c r="J573" s="47">
        <v>107</v>
      </c>
      <c r="K573" s="47">
        <v>55</v>
      </c>
      <c r="L573" s="47">
        <v>127</v>
      </c>
      <c r="M573" s="47">
        <v>1</v>
      </c>
      <c r="N573" s="47">
        <v>91</v>
      </c>
      <c r="P573" s="47">
        <v>2</v>
      </c>
      <c r="R573" s="47">
        <v>30</v>
      </c>
      <c r="S573" s="47">
        <v>36</v>
      </c>
      <c r="T573" s="47">
        <v>1</v>
      </c>
      <c r="U573" s="47">
        <v>70</v>
      </c>
      <c r="V573" s="47">
        <v>89</v>
      </c>
      <c r="W573" s="47">
        <v>1.43</v>
      </c>
      <c r="X573" s="47">
        <v>32</v>
      </c>
      <c r="Y573" s="47">
        <v>8.1</v>
      </c>
      <c r="Z573" s="47">
        <v>3.1</v>
      </c>
      <c r="AA573" s="47">
        <v>306000</v>
      </c>
      <c r="AB573" s="47">
        <v>10830</v>
      </c>
      <c r="AC573" s="47">
        <v>100</v>
      </c>
      <c r="AD573" s="47">
        <v>240</v>
      </c>
      <c r="AE573" s="47">
        <v>10</v>
      </c>
      <c r="AF573" s="47">
        <v>10070</v>
      </c>
      <c r="AG573" s="47">
        <v>480</v>
      </c>
      <c r="AH573" s="47">
        <v>4.0999999999999996</v>
      </c>
      <c r="AI573" s="47">
        <v>151</v>
      </c>
      <c r="AJ573" s="47">
        <v>122</v>
      </c>
      <c r="AK573" s="47">
        <v>8.8000000000000007</v>
      </c>
      <c r="AL573" s="47">
        <v>55</v>
      </c>
      <c r="AP573" s="47">
        <v>24</v>
      </c>
      <c r="AT573" s="47">
        <v>474</v>
      </c>
      <c r="BB573" s="47">
        <v>7.01</v>
      </c>
      <c r="BC573" s="47">
        <v>115</v>
      </c>
      <c r="BE573" s="47">
        <v>68</v>
      </c>
      <c r="BS573" s="2">
        <v>2</v>
      </c>
      <c r="BT573" s="2">
        <v>2</v>
      </c>
      <c r="BU573" s="2">
        <v>1</v>
      </c>
      <c r="BV573" s="2">
        <v>2</v>
      </c>
      <c r="BW573" s="2">
        <v>1</v>
      </c>
    </row>
    <row r="574" spans="1:77" ht="33.75" customHeight="1" x14ac:dyDescent="0.25">
      <c r="A574" s="14">
        <v>43996</v>
      </c>
      <c r="B574" s="2" t="s">
        <v>242</v>
      </c>
      <c r="C574" s="2">
        <v>2221198867</v>
      </c>
      <c r="D574" s="18" t="s">
        <v>981</v>
      </c>
      <c r="E574" s="18" t="s">
        <v>980</v>
      </c>
      <c r="F574" s="47">
        <v>2</v>
      </c>
      <c r="G574" s="47">
        <v>11</v>
      </c>
      <c r="H574" s="47">
        <v>1</v>
      </c>
      <c r="I574" s="14">
        <v>43996</v>
      </c>
      <c r="J574" s="2">
        <v>120</v>
      </c>
      <c r="K574" s="2">
        <v>80</v>
      </c>
      <c r="L574" s="2">
        <v>115</v>
      </c>
      <c r="M574" s="2">
        <v>1</v>
      </c>
      <c r="N574" s="2">
        <v>72</v>
      </c>
      <c r="O574" s="2">
        <v>49</v>
      </c>
      <c r="P574" s="2">
        <v>2</v>
      </c>
      <c r="Q574" s="2">
        <v>10</v>
      </c>
      <c r="R574" s="2">
        <v>34</v>
      </c>
      <c r="S574" s="2">
        <v>36.5</v>
      </c>
      <c r="T574" s="2">
        <v>2</v>
      </c>
      <c r="U574" s="2">
        <v>24</v>
      </c>
      <c r="V574" s="2">
        <v>189</v>
      </c>
      <c r="W574" s="2">
        <v>0.89</v>
      </c>
      <c r="X574" s="2">
        <v>11</v>
      </c>
      <c r="Y574" s="2">
        <v>15.9</v>
      </c>
      <c r="Z574" s="2">
        <v>5.4</v>
      </c>
      <c r="AA574" s="2">
        <v>232000</v>
      </c>
      <c r="AB574" s="2">
        <v>18220</v>
      </c>
      <c r="AC574" s="2">
        <v>1070</v>
      </c>
      <c r="AD574" s="2">
        <v>0</v>
      </c>
      <c r="AE574" s="2">
        <v>90</v>
      </c>
      <c r="AF574" s="2">
        <v>14390</v>
      </c>
      <c r="AG574" s="2">
        <v>2660</v>
      </c>
      <c r="AH574" s="2">
        <v>3.2</v>
      </c>
      <c r="AI574" s="2">
        <v>126</v>
      </c>
      <c r="AJ574" s="2">
        <v>98</v>
      </c>
      <c r="AK574" s="2"/>
      <c r="AL574" s="2">
        <v>145</v>
      </c>
      <c r="AM574" s="2"/>
      <c r="AN574" s="2"/>
      <c r="AO574" s="2"/>
      <c r="AP574" s="2">
        <v>70</v>
      </c>
      <c r="AQ574" s="2">
        <v>453</v>
      </c>
      <c r="AR574" s="2"/>
      <c r="AS574" s="2"/>
      <c r="AT574" s="2"/>
      <c r="AU574" s="2"/>
      <c r="AV574" s="2"/>
      <c r="AW574" s="17"/>
      <c r="AX574" s="2"/>
      <c r="AY574" s="2"/>
      <c r="AZ574" s="2"/>
      <c r="BA574" s="2"/>
      <c r="BB574" s="2">
        <v>7.48</v>
      </c>
      <c r="BC574" s="2">
        <v>15</v>
      </c>
      <c r="BD574" s="2">
        <v>16</v>
      </c>
      <c r="BE574" s="2">
        <v>49</v>
      </c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>
        <v>2</v>
      </c>
      <c r="BT574" s="2">
        <v>6</v>
      </c>
      <c r="BU574" s="2">
        <v>1</v>
      </c>
      <c r="BV574" s="2">
        <v>1</v>
      </c>
      <c r="BW574" s="2">
        <v>1</v>
      </c>
      <c r="BX574" s="31">
        <v>13.4</v>
      </c>
      <c r="BY574" s="31"/>
    </row>
    <row r="575" spans="1:77" ht="33.75" customHeight="1" x14ac:dyDescent="0.25">
      <c r="A575" s="14">
        <v>44001</v>
      </c>
      <c r="B575" s="2" t="s">
        <v>242</v>
      </c>
      <c r="C575" s="2">
        <v>2221198867</v>
      </c>
      <c r="D575" s="18" t="s">
        <v>981</v>
      </c>
      <c r="E575" s="18" t="s">
        <v>980</v>
      </c>
      <c r="F575" s="47">
        <v>2</v>
      </c>
      <c r="G575" s="47">
        <v>15</v>
      </c>
      <c r="H575" s="47">
        <v>1</v>
      </c>
      <c r="I575" s="59">
        <v>44001</v>
      </c>
      <c r="J575" s="47">
        <v>94</v>
      </c>
      <c r="K575" s="47">
        <v>58</v>
      </c>
      <c r="L575" s="47">
        <v>94</v>
      </c>
      <c r="M575" s="47">
        <v>1</v>
      </c>
      <c r="N575" s="47">
        <v>92</v>
      </c>
      <c r="P575" s="47">
        <v>2</v>
      </c>
      <c r="R575" s="47">
        <v>18</v>
      </c>
      <c r="S575" s="47">
        <v>36.5</v>
      </c>
      <c r="T575" s="47">
        <v>1</v>
      </c>
      <c r="U575" s="47">
        <v>25</v>
      </c>
      <c r="V575" s="47">
        <v>253</v>
      </c>
      <c r="W575" s="47">
        <v>1.1399999999999999</v>
      </c>
      <c r="X575" s="47">
        <v>12</v>
      </c>
      <c r="Y575" s="47">
        <v>16.8</v>
      </c>
      <c r="Z575" s="47">
        <v>5.3</v>
      </c>
      <c r="AA575" s="47">
        <v>260000</v>
      </c>
      <c r="AB575" s="47">
        <v>29480</v>
      </c>
      <c r="AC575" s="47">
        <v>1000</v>
      </c>
      <c r="AD575" s="47">
        <v>300</v>
      </c>
      <c r="AE575" s="47">
        <v>88</v>
      </c>
      <c r="AF575" s="47">
        <v>27120</v>
      </c>
      <c r="AG575" s="47">
        <v>972</v>
      </c>
      <c r="AH575" s="47">
        <v>5.5</v>
      </c>
      <c r="AI575" s="47">
        <v>148</v>
      </c>
      <c r="AJ575" s="47">
        <v>111</v>
      </c>
      <c r="AL575" s="47">
        <v>105</v>
      </c>
      <c r="AP575" s="47">
        <v>64</v>
      </c>
      <c r="BB575" s="47">
        <v>7.25</v>
      </c>
      <c r="BC575" s="47">
        <v>60</v>
      </c>
      <c r="BD575" s="47">
        <v>26</v>
      </c>
      <c r="BE575" s="47">
        <v>65</v>
      </c>
      <c r="BG575" s="47">
        <v>1098</v>
      </c>
      <c r="BH575" s="47">
        <v>123</v>
      </c>
      <c r="BS575" s="2">
        <v>2</v>
      </c>
      <c r="BT575" s="50">
        <v>6</v>
      </c>
      <c r="BU575" s="2">
        <v>1</v>
      </c>
      <c r="BV575" s="30">
        <v>1</v>
      </c>
      <c r="BW575" s="2">
        <v>1</v>
      </c>
      <c r="BX575" s="46">
        <v>13.4</v>
      </c>
    </row>
    <row r="576" spans="1:77" s="69" customFormat="1" ht="33.75" customHeight="1" x14ac:dyDescent="0.25">
      <c r="A576" s="35">
        <v>43999</v>
      </c>
      <c r="B576" s="20" t="s">
        <v>428</v>
      </c>
      <c r="C576" s="20">
        <v>2211671464</v>
      </c>
      <c r="D576" s="28" t="s">
        <v>983</v>
      </c>
      <c r="E576" s="28" t="s">
        <v>982</v>
      </c>
      <c r="F576" s="69">
        <v>2</v>
      </c>
      <c r="G576" s="69">
        <v>11</v>
      </c>
      <c r="H576" s="69">
        <v>1</v>
      </c>
      <c r="I576" s="35">
        <v>43999</v>
      </c>
      <c r="J576" s="20">
        <v>116</v>
      </c>
      <c r="K576" s="20">
        <v>66</v>
      </c>
      <c r="L576" s="20">
        <v>73</v>
      </c>
      <c r="M576" s="20">
        <v>1</v>
      </c>
      <c r="N576" s="20">
        <v>89</v>
      </c>
      <c r="O576" s="20"/>
      <c r="P576" s="20">
        <v>2</v>
      </c>
      <c r="Q576" s="20">
        <v>10</v>
      </c>
      <c r="R576" s="20">
        <v>26</v>
      </c>
      <c r="S576" s="20">
        <v>35.5</v>
      </c>
      <c r="T576" s="20">
        <v>2</v>
      </c>
      <c r="U576" s="20">
        <v>23</v>
      </c>
      <c r="V576" s="20">
        <v>146</v>
      </c>
      <c r="W576" s="20">
        <v>0.79</v>
      </c>
      <c r="X576" s="20">
        <v>10</v>
      </c>
      <c r="Y576" s="20">
        <v>13</v>
      </c>
      <c r="Z576" s="20">
        <v>3.8</v>
      </c>
      <c r="AA576" s="20">
        <v>333000</v>
      </c>
      <c r="AB576" s="20">
        <v>14440</v>
      </c>
      <c r="AC576" s="20">
        <v>610</v>
      </c>
      <c r="AD576" s="20">
        <v>0</v>
      </c>
      <c r="AE576" s="20">
        <v>70</v>
      </c>
      <c r="AF576" s="20">
        <v>12420</v>
      </c>
      <c r="AG576" s="20">
        <v>1340</v>
      </c>
      <c r="AH576" s="20">
        <v>4.2</v>
      </c>
      <c r="AI576" s="20">
        <v>138</v>
      </c>
      <c r="AJ576" s="20">
        <v>108</v>
      </c>
      <c r="AK576" s="20"/>
      <c r="AL576" s="20">
        <v>45</v>
      </c>
      <c r="AM576" s="20"/>
      <c r="AN576" s="20"/>
      <c r="AO576" s="20"/>
      <c r="AP576" s="20">
        <v>29</v>
      </c>
      <c r="AQ576" s="20">
        <v>870</v>
      </c>
      <c r="AR576" s="20"/>
      <c r="AS576" s="20">
        <v>35</v>
      </c>
      <c r="AT576" s="20">
        <v>556</v>
      </c>
      <c r="AU576" s="20"/>
      <c r="AV576" s="20"/>
      <c r="AW576" s="43"/>
      <c r="AX576" s="20"/>
      <c r="AY576" s="20"/>
      <c r="AZ576" s="20"/>
      <c r="BA576" s="20"/>
      <c r="BB576" s="20">
        <v>7.45</v>
      </c>
      <c r="BC576" s="20">
        <v>25</v>
      </c>
      <c r="BD576" s="20">
        <v>17</v>
      </c>
      <c r="BE576" s="20">
        <v>60</v>
      </c>
      <c r="BF576" s="20"/>
      <c r="BG576" s="20">
        <v>70</v>
      </c>
      <c r="BH576" s="20"/>
      <c r="BI576" s="20"/>
      <c r="BJ576" s="20"/>
      <c r="BK576" s="20"/>
      <c r="BL576" s="20"/>
      <c r="BM576" s="20"/>
      <c r="BN576" s="20"/>
      <c r="BO576" s="20"/>
      <c r="BP576" s="20"/>
      <c r="BQ576" s="20"/>
      <c r="BR576" s="20"/>
      <c r="BS576" s="20">
        <v>2</v>
      </c>
      <c r="BT576" s="20">
        <v>6</v>
      </c>
      <c r="BU576" s="20">
        <v>1</v>
      </c>
      <c r="BV576" s="20">
        <v>1</v>
      </c>
      <c r="BW576" s="20">
        <v>2</v>
      </c>
      <c r="BX576" s="20">
        <v>12.4</v>
      </c>
      <c r="BY576" s="20">
        <v>698</v>
      </c>
    </row>
    <row r="577" spans="1:77" s="69" customFormat="1" ht="33.75" customHeight="1" x14ac:dyDescent="0.25">
      <c r="A577" s="70">
        <v>44003</v>
      </c>
      <c r="B577" s="20" t="s">
        <v>428</v>
      </c>
      <c r="C577" s="20">
        <v>2211671464</v>
      </c>
      <c r="D577" s="28" t="s">
        <v>983</v>
      </c>
      <c r="E577" s="28" t="s">
        <v>982</v>
      </c>
      <c r="F577" s="69">
        <v>2</v>
      </c>
      <c r="G577" s="69">
        <v>15</v>
      </c>
      <c r="H577" s="69">
        <v>1</v>
      </c>
      <c r="I577" s="70">
        <v>44003</v>
      </c>
      <c r="J577" s="69">
        <v>80</v>
      </c>
      <c r="K577" s="69">
        <v>60</v>
      </c>
      <c r="L577" s="69">
        <v>65</v>
      </c>
      <c r="M577" s="69">
        <v>1</v>
      </c>
      <c r="N577" s="69">
        <v>35</v>
      </c>
      <c r="P577" s="69">
        <v>2</v>
      </c>
      <c r="R577" s="69">
        <v>15</v>
      </c>
      <c r="S577" s="69">
        <v>36.5</v>
      </c>
      <c r="T577" s="69">
        <v>1</v>
      </c>
      <c r="U577" s="69">
        <v>25</v>
      </c>
      <c r="V577" s="69">
        <v>80</v>
      </c>
      <c r="W577" s="69">
        <v>0.82</v>
      </c>
      <c r="X577" s="69">
        <v>12</v>
      </c>
      <c r="Y577" s="69">
        <v>12</v>
      </c>
      <c r="Z577" s="69">
        <v>3.9</v>
      </c>
      <c r="AA577" s="69">
        <v>276000</v>
      </c>
      <c r="AB577" s="69">
        <v>7965</v>
      </c>
      <c r="AC577" s="69">
        <v>240</v>
      </c>
      <c r="AD577" s="69">
        <v>0</v>
      </c>
      <c r="AE577" s="69">
        <v>80</v>
      </c>
      <c r="AF577" s="69">
        <v>6610</v>
      </c>
      <c r="AG577" s="69">
        <v>1040</v>
      </c>
      <c r="AH577" s="69">
        <v>4.7</v>
      </c>
      <c r="AI577" s="69">
        <v>139</v>
      </c>
      <c r="AJ577" s="69">
        <v>110</v>
      </c>
      <c r="AK577" s="69">
        <v>7.3</v>
      </c>
      <c r="AL577" s="69">
        <v>52</v>
      </c>
      <c r="AP577" s="69">
        <v>38</v>
      </c>
      <c r="AQ577" s="69">
        <v>1509</v>
      </c>
      <c r="AS577" s="69">
        <v>44</v>
      </c>
      <c r="AT577" s="69">
        <v>578</v>
      </c>
      <c r="BB577" s="69">
        <v>7.38</v>
      </c>
      <c r="BC577" s="69">
        <v>22</v>
      </c>
      <c r="BD577" s="69">
        <v>13</v>
      </c>
      <c r="BE577" s="69">
        <v>26</v>
      </c>
      <c r="BG577" s="69">
        <v>135</v>
      </c>
      <c r="BH577" s="69">
        <v>54</v>
      </c>
      <c r="BS577" s="20">
        <v>2</v>
      </c>
      <c r="BT577" s="20">
        <v>6</v>
      </c>
      <c r="BU577" s="20">
        <v>1</v>
      </c>
      <c r="BV577" s="20">
        <v>1</v>
      </c>
      <c r="BW577" s="20">
        <v>2</v>
      </c>
      <c r="BX577" s="69">
        <v>12.2</v>
      </c>
    </row>
    <row r="578" spans="1:77" ht="33.75" customHeight="1" x14ac:dyDescent="0.25">
      <c r="A578" s="14">
        <v>44001</v>
      </c>
      <c r="B578" s="2" t="s">
        <v>984</v>
      </c>
      <c r="C578" s="2">
        <v>2221394581</v>
      </c>
      <c r="D578" s="18" t="s">
        <v>986</v>
      </c>
      <c r="E578" s="18" t="s">
        <v>985</v>
      </c>
      <c r="F578" s="47">
        <v>2</v>
      </c>
      <c r="G578" s="47">
        <v>11</v>
      </c>
      <c r="H578" s="47">
        <v>1</v>
      </c>
      <c r="I578" s="14">
        <v>44001</v>
      </c>
      <c r="J578" s="2">
        <v>87</v>
      </c>
      <c r="K578" s="2">
        <v>55</v>
      </c>
      <c r="L578" s="2">
        <v>98</v>
      </c>
      <c r="M578" s="2">
        <v>1</v>
      </c>
      <c r="N578" s="2"/>
      <c r="O578" s="2">
        <v>65</v>
      </c>
      <c r="P578" s="2">
        <v>2</v>
      </c>
      <c r="Q578" s="2"/>
      <c r="R578" s="2">
        <v>35</v>
      </c>
      <c r="S578" s="2">
        <v>37.9</v>
      </c>
      <c r="T578" s="2">
        <v>2</v>
      </c>
      <c r="U578" s="2">
        <v>41</v>
      </c>
      <c r="V578" s="2">
        <v>148</v>
      </c>
      <c r="W578" s="2">
        <v>2.4700000000000002</v>
      </c>
      <c r="X578" s="2">
        <v>19</v>
      </c>
      <c r="Y578" s="2">
        <v>17.5</v>
      </c>
      <c r="Z578" s="2">
        <v>5.7</v>
      </c>
      <c r="AA578" s="2">
        <v>288000</v>
      </c>
      <c r="AB578" s="2">
        <v>10730</v>
      </c>
      <c r="AC578" s="2">
        <v>860</v>
      </c>
      <c r="AD578" s="2">
        <v>0</v>
      </c>
      <c r="AE578" s="2">
        <v>0</v>
      </c>
      <c r="AF578" s="2">
        <v>8580</v>
      </c>
      <c r="AG578" s="2">
        <v>1290</v>
      </c>
      <c r="AH578" s="2">
        <v>4.9000000000000004</v>
      </c>
      <c r="AI578" s="2">
        <v>129</v>
      </c>
      <c r="AJ578" s="2">
        <v>95</v>
      </c>
      <c r="AK578" s="2"/>
      <c r="AL578" s="2">
        <v>80</v>
      </c>
      <c r="AM578" s="2"/>
      <c r="AN578" s="2"/>
      <c r="AO578" s="2"/>
      <c r="AP578" s="2">
        <v>33</v>
      </c>
      <c r="AQ578" s="2"/>
      <c r="AR578" s="2"/>
      <c r="AS578" s="2"/>
      <c r="AT578" s="2">
        <v>1113</v>
      </c>
      <c r="AU578" s="2"/>
      <c r="AV578" s="2"/>
      <c r="AW578" s="17"/>
      <c r="AX578" s="2"/>
      <c r="AY578" s="2"/>
      <c r="AZ578" s="2"/>
      <c r="BA578" s="2"/>
      <c r="BB578" s="2">
        <v>7.4</v>
      </c>
      <c r="BC578" s="2">
        <v>16</v>
      </c>
      <c r="BD578" s="2">
        <v>15</v>
      </c>
      <c r="BE578" s="2">
        <v>56</v>
      </c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 t="s">
        <v>987</v>
      </c>
      <c r="BS578" s="2">
        <v>2</v>
      </c>
      <c r="BT578" s="2">
        <v>6</v>
      </c>
      <c r="BU578" s="2">
        <v>1</v>
      </c>
      <c r="BV578" s="2">
        <v>1</v>
      </c>
      <c r="BW578" s="2">
        <v>1</v>
      </c>
      <c r="BX578" s="31">
        <v>11.8</v>
      </c>
    </row>
    <row r="579" spans="1:77" ht="33.75" customHeight="1" x14ac:dyDescent="0.25">
      <c r="A579" s="59">
        <v>44006</v>
      </c>
      <c r="B579" s="2" t="s">
        <v>984</v>
      </c>
      <c r="C579" s="2">
        <v>2221394581</v>
      </c>
      <c r="D579" s="18" t="s">
        <v>986</v>
      </c>
      <c r="E579" s="18" t="s">
        <v>985</v>
      </c>
      <c r="F579" s="47">
        <v>2</v>
      </c>
      <c r="G579" s="47">
        <v>15</v>
      </c>
      <c r="H579" s="47">
        <v>1</v>
      </c>
      <c r="I579" s="59">
        <v>44006</v>
      </c>
      <c r="J579" s="47">
        <v>50</v>
      </c>
      <c r="K579" s="47">
        <v>40</v>
      </c>
      <c r="L579" s="47">
        <v>100</v>
      </c>
      <c r="M579" s="47">
        <v>1</v>
      </c>
      <c r="N579" s="47">
        <v>40</v>
      </c>
      <c r="P579" s="47">
        <v>2</v>
      </c>
      <c r="R579" s="47">
        <v>22</v>
      </c>
      <c r="S579" s="47">
        <v>35.5</v>
      </c>
      <c r="T579" s="47">
        <v>1</v>
      </c>
      <c r="U579" s="47">
        <v>71</v>
      </c>
      <c r="V579" s="47">
        <v>404</v>
      </c>
      <c r="W579" s="47">
        <v>7.47</v>
      </c>
      <c r="X579" s="47">
        <v>33</v>
      </c>
      <c r="Y579" s="47">
        <v>15.9</v>
      </c>
      <c r="Z579" s="47">
        <v>5.2</v>
      </c>
      <c r="AA579" s="47">
        <v>300000</v>
      </c>
      <c r="AB579" s="47">
        <v>16370</v>
      </c>
      <c r="AC579" s="47">
        <v>1310</v>
      </c>
      <c r="AD579" s="47">
        <v>0</v>
      </c>
      <c r="AE579" s="47">
        <v>0</v>
      </c>
      <c r="AF579" s="47">
        <v>14570</v>
      </c>
      <c r="AG579" s="47">
        <v>490</v>
      </c>
      <c r="AH579" s="47">
        <v>5.0999999999999996</v>
      </c>
      <c r="AI579" s="47">
        <v>146</v>
      </c>
      <c r="AJ579" s="47">
        <v>110</v>
      </c>
      <c r="AK579" s="47">
        <v>7.5</v>
      </c>
      <c r="AL579" s="47">
        <v>45</v>
      </c>
      <c r="AM579" s="47">
        <v>90</v>
      </c>
      <c r="AP579" s="47">
        <v>28</v>
      </c>
      <c r="AQ579" s="47">
        <v>1696</v>
      </c>
      <c r="AT579" s="47">
        <v>564</v>
      </c>
      <c r="BB579" s="47">
        <v>6.8</v>
      </c>
      <c r="BC579" s="47">
        <v>87</v>
      </c>
      <c r="BD579" s="47">
        <v>14</v>
      </c>
      <c r="BE579" s="47">
        <v>70</v>
      </c>
      <c r="BS579" s="2">
        <v>2</v>
      </c>
      <c r="BT579" s="50">
        <v>6</v>
      </c>
      <c r="BU579" s="2">
        <v>1</v>
      </c>
      <c r="BV579" s="30">
        <v>1</v>
      </c>
      <c r="BW579" s="2">
        <v>1</v>
      </c>
      <c r="BX579" s="46">
        <v>11.6</v>
      </c>
    </row>
    <row r="580" spans="1:77" ht="33.75" customHeight="1" x14ac:dyDescent="0.25">
      <c r="A580" s="14">
        <v>43979</v>
      </c>
      <c r="B580" s="2" t="s">
        <v>465</v>
      </c>
      <c r="C580" s="2">
        <v>2229134905</v>
      </c>
      <c r="D580" s="18" t="s">
        <v>989</v>
      </c>
      <c r="E580" s="18" t="s">
        <v>988</v>
      </c>
      <c r="F580" s="47">
        <v>2</v>
      </c>
      <c r="G580" s="47">
        <v>11</v>
      </c>
      <c r="H580" s="47">
        <v>2</v>
      </c>
      <c r="I580" s="14">
        <v>43979</v>
      </c>
      <c r="J580" s="2">
        <v>170</v>
      </c>
      <c r="K580" s="2">
        <v>94</v>
      </c>
      <c r="L580" s="2">
        <v>130</v>
      </c>
      <c r="M580" s="2">
        <v>1</v>
      </c>
      <c r="N580" s="2">
        <v>80</v>
      </c>
      <c r="O580" s="2"/>
      <c r="P580" s="2">
        <v>2</v>
      </c>
      <c r="Q580" s="2">
        <v>5</v>
      </c>
      <c r="R580" s="2">
        <v>23</v>
      </c>
      <c r="S580" s="2">
        <v>37</v>
      </c>
      <c r="T580" s="2">
        <v>2</v>
      </c>
      <c r="U580" s="2">
        <v>114</v>
      </c>
      <c r="V580" s="2">
        <v>152</v>
      </c>
      <c r="W580" s="2">
        <v>1.07</v>
      </c>
      <c r="X580" s="2">
        <v>53</v>
      </c>
      <c r="Y580" s="2">
        <v>12.6</v>
      </c>
      <c r="Z580" s="2">
        <v>4.3</v>
      </c>
      <c r="AA580" s="2">
        <v>252000</v>
      </c>
      <c r="AB580" s="2">
        <v>14800</v>
      </c>
      <c r="AC580" s="2">
        <v>1330</v>
      </c>
      <c r="AD580" s="2">
        <v>150</v>
      </c>
      <c r="AE580" s="2">
        <v>150</v>
      </c>
      <c r="AF580" s="2">
        <v>12880</v>
      </c>
      <c r="AG580" s="2">
        <v>440</v>
      </c>
      <c r="AH580" s="2">
        <v>4.9000000000000004</v>
      </c>
      <c r="AI580" s="2">
        <v>147</v>
      </c>
      <c r="AJ580" s="2">
        <v>113</v>
      </c>
      <c r="AK580" s="2"/>
      <c r="AL580" s="2">
        <v>19</v>
      </c>
      <c r="AM580" s="2"/>
      <c r="AN580" s="2"/>
      <c r="AO580" s="2"/>
      <c r="AP580" s="2">
        <v>8</v>
      </c>
      <c r="AQ580" s="2"/>
      <c r="AR580" s="2"/>
      <c r="AS580" s="2"/>
      <c r="AT580" s="2">
        <v>275</v>
      </c>
      <c r="AU580" s="2"/>
      <c r="AV580" s="2"/>
      <c r="AW580" s="17"/>
      <c r="AX580" s="2"/>
      <c r="AY580" s="2"/>
      <c r="AZ580" s="2"/>
      <c r="BA580" s="2"/>
      <c r="BB580" s="2">
        <v>7.29</v>
      </c>
      <c r="BC580" s="2">
        <v>55</v>
      </c>
      <c r="BD580" s="2">
        <v>26</v>
      </c>
      <c r="BE580" s="2">
        <v>66</v>
      </c>
      <c r="BF580" s="2"/>
      <c r="BG580" s="2">
        <v>88</v>
      </c>
      <c r="BH580" s="2">
        <v>96</v>
      </c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>
        <v>2</v>
      </c>
      <c r="BT580" s="2">
        <v>2</v>
      </c>
      <c r="BU580" s="2">
        <v>2</v>
      </c>
      <c r="BV580" s="2">
        <v>1</v>
      </c>
      <c r="BW580" s="2">
        <v>1</v>
      </c>
      <c r="BX580" s="31">
        <v>16.899999999999999</v>
      </c>
      <c r="BY580" s="31"/>
    </row>
    <row r="581" spans="1:77" ht="33.75" customHeight="1" x14ac:dyDescent="0.25">
      <c r="A581" s="14">
        <v>43984</v>
      </c>
      <c r="B581" s="2" t="s">
        <v>465</v>
      </c>
      <c r="C581" s="2">
        <v>2229134905</v>
      </c>
      <c r="D581" s="18" t="s">
        <v>989</v>
      </c>
      <c r="E581" s="18" t="s">
        <v>988</v>
      </c>
      <c r="F581" s="47">
        <v>2</v>
      </c>
      <c r="G581" s="47">
        <v>15</v>
      </c>
      <c r="H581" s="47">
        <v>2</v>
      </c>
      <c r="I581" s="14">
        <v>43984</v>
      </c>
      <c r="J581" s="47">
        <v>87</v>
      </c>
      <c r="K581" s="47">
        <v>61</v>
      </c>
      <c r="L581" s="47">
        <v>87</v>
      </c>
      <c r="M581" s="47">
        <v>1</v>
      </c>
      <c r="N581" s="47">
        <v>95</v>
      </c>
      <c r="P581" s="47">
        <v>2</v>
      </c>
      <c r="R581" s="47">
        <v>15</v>
      </c>
      <c r="S581" s="47">
        <v>35</v>
      </c>
      <c r="T581" s="47">
        <v>1</v>
      </c>
      <c r="U581" s="47">
        <v>186</v>
      </c>
      <c r="V581" s="47">
        <v>166</v>
      </c>
      <c r="W581" s="47">
        <v>2.1</v>
      </c>
      <c r="X581" s="47">
        <v>87</v>
      </c>
      <c r="Y581" s="47">
        <v>12.4</v>
      </c>
      <c r="Z581" s="47">
        <v>4.0999999999999996</v>
      </c>
      <c r="AA581" s="47">
        <v>186000</v>
      </c>
      <c r="AB581" s="47">
        <v>141000</v>
      </c>
      <c r="AC581" s="47">
        <v>850</v>
      </c>
      <c r="AD581" s="47">
        <v>140</v>
      </c>
      <c r="AE581" s="47">
        <v>0</v>
      </c>
      <c r="AF581" s="47">
        <v>12550</v>
      </c>
      <c r="AG581" s="47">
        <v>560</v>
      </c>
      <c r="AH581" s="47">
        <v>5.7</v>
      </c>
      <c r="AI581" s="47">
        <v>141</v>
      </c>
      <c r="AJ581" s="47">
        <v>111</v>
      </c>
      <c r="AL581" s="47">
        <v>23</v>
      </c>
      <c r="AP581" s="47">
        <v>8</v>
      </c>
      <c r="AQ581" s="47">
        <v>1770</v>
      </c>
      <c r="AT581" s="47">
        <v>220</v>
      </c>
      <c r="BB581" s="47">
        <v>7.32</v>
      </c>
      <c r="BC581" s="47">
        <v>41</v>
      </c>
      <c r="BD581" s="47">
        <v>21</v>
      </c>
      <c r="BE581" s="47">
        <v>62</v>
      </c>
      <c r="BG581" s="47">
        <v>409</v>
      </c>
      <c r="BH581" s="47">
        <v>48</v>
      </c>
      <c r="BS581" s="2">
        <v>2</v>
      </c>
      <c r="BT581" s="2">
        <v>6</v>
      </c>
      <c r="BU581" s="2">
        <v>1</v>
      </c>
      <c r="BV581" s="2">
        <v>1</v>
      </c>
      <c r="BW581" s="2">
        <v>1</v>
      </c>
      <c r="BX581" s="46">
        <v>17.5</v>
      </c>
    </row>
    <row r="582" spans="1:77" ht="33.75" customHeight="1" x14ac:dyDescent="0.25">
      <c r="A582" s="14">
        <v>43989</v>
      </c>
      <c r="B582" s="2" t="s">
        <v>465</v>
      </c>
      <c r="C582" s="2">
        <v>2229134905</v>
      </c>
      <c r="D582" s="18" t="s">
        <v>989</v>
      </c>
      <c r="E582" s="18" t="s">
        <v>988</v>
      </c>
      <c r="F582" s="47">
        <v>2</v>
      </c>
      <c r="G582" s="47">
        <v>15</v>
      </c>
      <c r="H582" s="47">
        <v>2</v>
      </c>
      <c r="I582" s="14">
        <v>43989</v>
      </c>
      <c r="J582" s="47">
        <v>95</v>
      </c>
      <c r="K582" s="47">
        <v>50</v>
      </c>
      <c r="L582" s="47">
        <v>123</v>
      </c>
      <c r="M582" s="47">
        <v>1</v>
      </c>
      <c r="N582" s="47">
        <v>96</v>
      </c>
      <c r="P582" s="47">
        <v>2</v>
      </c>
      <c r="R582" s="47">
        <v>30</v>
      </c>
      <c r="S582" s="47">
        <v>39</v>
      </c>
      <c r="T582" s="47">
        <v>1</v>
      </c>
      <c r="U582" s="47">
        <v>116</v>
      </c>
      <c r="V582" s="47">
        <v>182</v>
      </c>
      <c r="W582" s="47">
        <v>1.02</v>
      </c>
      <c r="X582" s="47">
        <v>54</v>
      </c>
      <c r="Y582" s="47">
        <v>7.8</v>
      </c>
      <c r="Z582" s="47">
        <v>2.7</v>
      </c>
      <c r="AA582" s="47">
        <v>156000</v>
      </c>
      <c r="AB582" s="47">
        <v>12200</v>
      </c>
      <c r="AC582" s="47">
        <v>980</v>
      </c>
      <c r="AD582" s="47">
        <v>120</v>
      </c>
      <c r="AE582" s="47">
        <v>0</v>
      </c>
      <c r="AF582" s="47">
        <v>10740</v>
      </c>
      <c r="AG582" s="47">
        <v>370</v>
      </c>
      <c r="AH582" s="47">
        <v>3.7</v>
      </c>
      <c r="AI582" s="47">
        <v>147</v>
      </c>
      <c r="AJ582" s="47">
        <v>116</v>
      </c>
      <c r="AL582" s="47">
        <v>39</v>
      </c>
      <c r="AP582" s="47">
        <v>22</v>
      </c>
      <c r="BB582" s="47">
        <v>7.46</v>
      </c>
      <c r="BC582" s="47">
        <v>34</v>
      </c>
      <c r="BD582" s="47">
        <v>24</v>
      </c>
      <c r="BE582" s="47">
        <v>83</v>
      </c>
      <c r="BG582" s="47">
        <v>152</v>
      </c>
      <c r="BH582" s="47">
        <v>37</v>
      </c>
      <c r="BS582" s="2">
        <v>2</v>
      </c>
      <c r="BT582" s="2">
        <v>6</v>
      </c>
      <c r="BU582" s="2">
        <v>1</v>
      </c>
      <c r="BV582" s="2">
        <v>1</v>
      </c>
      <c r="BW582" s="2">
        <v>1</v>
      </c>
      <c r="BX582" s="46">
        <v>17.8</v>
      </c>
    </row>
    <row r="583" spans="1:77" ht="33.75" customHeight="1" x14ac:dyDescent="0.25">
      <c r="A583" s="14">
        <v>43994</v>
      </c>
      <c r="B583" s="2" t="s">
        <v>465</v>
      </c>
      <c r="C583" s="2">
        <v>2229134905</v>
      </c>
      <c r="D583" s="18" t="s">
        <v>989</v>
      </c>
      <c r="E583" s="18" t="s">
        <v>988</v>
      </c>
      <c r="F583" s="47">
        <v>2</v>
      </c>
      <c r="G583" s="47">
        <v>15</v>
      </c>
      <c r="H583" s="47">
        <v>2</v>
      </c>
      <c r="I583" s="14">
        <v>43994</v>
      </c>
      <c r="J583" s="47">
        <v>129</v>
      </c>
      <c r="K583" s="47">
        <v>71</v>
      </c>
      <c r="L583" s="47">
        <v>85</v>
      </c>
      <c r="M583" s="47">
        <v>1</v>
      </c>
      <c r="N583" s="47">
        <v>95</v>
      </c>
      <c r="P583" s="47">
        <v>2</v>
      </c>
      <c r="R583" s="47">
        <v>16</v>
      </c>
      <c r="S583" s="47">
        <v>38</v>
      </c>
      <c r="T583" s="47">
        <v>1</v>
      </c>
      <c r="U583" s="47">
        <v>157</v>
      </c>
      <c r="V583" s="47">
        <v>188</v>
      </c>
      <c r="W583" s="47">
        <v>1.22</v>
      </c>
      <c r="X583" s="47">
        <v>73</v>
      </c>
      <c r="Y583" s="47">
        <v>8.4</v>
      </c>
      <c r="Z583" s="47">
        <v>2.9</v>
      </c>
      <c r="AA583" s="47">
        <v>119000</v>
      </c>
      <c r="AB583" s="47">
        <v>173000</v>
      </c>
      <c r="AC583" s="47">
        <v>690</v>
      </c>
      <c r="AD583" s="47">
        <v>170</v>
      </c>
      <c r="AE583" s="47">
        <v>0</v>
      </c>
      <c r="AF583" s="47">
        <v>15920</v>
      </c>
      <c r="AG583" s="47">
        <v>520</v>
      </c>
      <c r="AH583" s="47">
        <v>4.5</v>
      </c>
      <c r="AI583" s="47">
        <v>158</v>
      </c>
      <c r="AJ583" s="47">
        <v>135</v>
      </c>
      <c r="AL583" s="47">
        <v>14</v>
      </c>
      <c r="AP583" s="47">
        <v>18</v>
      </c>
      <c r="BB583" s="47">
        <v>7.35</v>
      </c>
      <c r="BC583" s="47">
        <v>40</v>
      </c>
      <c r="BD583" s="47">
        <v>22</v>
      </c>
      <c r="BE583" s="47">
        <v>78</v>
      </c>
      <c r="BS583" s="2">
        <v>2</v>
      </c>
      <c r="BT583" s="2">
        <v>6</v>
      </c>
      <c r="BU583" s="2">
        <v>1</v>
      </c>
      <c r="BV583" s="2">
        <v>1</v>
      </c>
      <c r="BW583" s="2">
        <v>1</v>
      </c>
      <c r="BX583" s="46">
        <v>16.7</v>
      </c>
    </row>
    <row r="584" spans="1:77" ht="33.75" customHeight="1" x14ac:dyDescent="0.25">
      <c r="A584" s="14">
        <v>43999</v>
      </c>
      <c r="B584" s="2" t="s">
        <v>465</v>
      </c>
      <c r="C584" s="2">
        <v>2229134905</v>
      </c>
      <c r="D584" s="18" t="s">
        <v>989</v>
      </c>
      <c r="E584" s="18" t="s">
        <v>988</v>
      </c>
      <c r="F584" s="47">
        <v>2</v>
      </c>
      <c r="G584" s="47">
        <v>15</v>
      </c>
      <c r="H584" s="47">
        <v>1</v>
      </c>
      <c r="I584" s="14">
        <v>43999</v>
      </c>
      <c r="J584" s="47">
        <v>67</v>
      </c>
      <c r="K584" s="47">
        <v>39</v>
      </c>
      <c r="L584" s="47">
        <v>83</v>
      </c>
      <c r="M584" s="47">
        <v>1</v>
      </c>
      <c r="N584" s="47">
        <v>94</v>
      </c>
      <c r="P584" s="47">
        <v>2</v>
      </c>
      <c r="R584" s="47">
        <v>22</v>
      </c>
      <c r="S584" s="47">
        <v>36.6</v>
      </c>
      <c r="T584" s="47">
        <v>1</v>
      </c>
      <c r="U584" s="47">
        <v>46</v>
      </c>
      <c r="V584" s="47">
        <v>146</v>
      </c>
      <c r="W584" s="47">
        <v>0.69</v>
      </c>
      <c r="X584" s="47">
        <v>21</v>
      </c>
      <c r="AH584" s="47">
        <v>4.2</v>
      </c>
      <c r="AI584" s="47">
        <v>157</v>
      </c>
      <c r="AJ584" s="47">
        <v>130</v>
      </c>
      <c r="AL584" s="47">
        <v>20</v>
      </c>
      <c r="AP584" s="47">
        <v>0</v>
      </c>
      <c r="AT584" s="47">
        <v>259</v>
      </c>
      <c r="BB584" s="47">
        <v>7.3</v>
      </c>
      <c r="BC584" s="47">
        <v>45</v>
      </c>
      <c r="BD584" s="47">
        <v>22</v>
      </c>
      <c r="BE584" s="47">
        <v>162</v>
      </c>
      <c r="BS584" s="2">
        <v>2</v>
      </c>
      <c r="BT584" s="2">
        <v>6</v>
      </c>
      <c r="BU584" s="2">
        <v>1</v>
      </c>
      <c r="BV584" s="2">
        <v>1</v>
      </c>
      <c r="BW584" s="2">
        <v>1</v>
      </c>
      <c r="BX584" s="46">
        <v>14.6</v>
      </c>
    </row>
    <row r="585" spans="1:77" ht="33.75" customHeight="1" x14ac:dyDescent="0.25">
      <c r="A585" s="14">
        <v>44002</v>
      </c>
      <c r="B585" s="2" t="s">
        <v>465</v>
      </c>
      <c r="C585" s="2">
        <v>2229134905</v>
      </c>
      <c r="D585" s="18" t="s">
        <v>989</v>
      </c>
      <c r="E585" s="18" t="s">
        <v>988</v>
      </c>
      <c r="F585" s="47">
        <v>2</v>
      </c>
      <c r="G585" s="47">
        <v>15</v>
      </c>
      <c r="H585" s="47">
        <v>1</v>
      </c>
      <c r="I585" s="14">
        <v>44002</v>
      </c>
      <c r="J585" s="47">
        <v>82</v>
      </c>
      <c r="K585" s="47">
        <v>50</v>
      </c>
      <c r="L585" s="47">
        <v>64</v>
      </c>
      <c r="M585" s="47">
        <v>1</v>
      </c>
      <c r="N585" s="47">
        <v>88</v>
      </c>
      <c r="P585" s="47">
        <v>2</v>
      </c>
      <c r="R585" s="47">
        <v>22</v>
      </c>
      <c r="S585" s="47">
        <v>36.200000000000003</v>
      </c>
      <c r="T585" s="47">
        <v>1</v>
      </c>
      <c r="U585" s="47">
        <v>66</v>
      </c>
      <c r="V585" s="47">
        <v>125</v>
      </c>
      <c r="W585" s="47">
        <v>1.79</v>
      </c>
      <c r="X585" s="47">
        <v>31</v>
      </c>
      <c r="Y585" s="47">
        <v>7.6</v>
      </c>
      <c r="Z585" s="47">
        <v>2.8</v>
      </c>
      <c r="AA585" s="47">
        <v>130000</v>
      </c>
      <c r="AB585" s="47">
        <v>7944</v>
      </c>
      <c r="AC585" s="47">
        <v>230</v>
      </c>
      <c r="AD585" s="47">
        <v>0</v>
      </c>
      <c r="AE585" s="47">
        <v>20</v>
      </c>
      <c r="AF585" s="47">
        <v>7310</v>
      </c>
      <c r="AG585" s="47">
        <v>360</v>
      </c>
      <c r="AH585" s="47">
        <v>4.9000000000000004</v>
      </c>
      <c r="AI585" s="47">
        <v>159</v>
      </c>
      <c r="AJ585" s="47">
        <v>126</v>
      </c>
      <c r="AL585" s="47">
        <v>136</v>
      </c>
      <c r="AP585" s="47">
        <v>27</v>
      </c>
      <c r="AQ585" s="47">
        <v>5570</v>
      </c>
      <c r="BB585" s="47">
        <v>7.16</v>
      </c>
      <c r="BC585" s="47">
        <v>52</v>
      </c>
      <c r="BD585" s="47">
        <v>18</v>
      </c>
      <c r="BE585" s="47">
        <v>145</v>
      </c>
      <c r="BS585" s="2">
        <v>2</v>
      </c>
      <c r="BT585" s="50">
        <v>6</v>
      </c>
      <c r="BU585" s="2">
        <v>1</v>
      </c>
      <c r="BV585" s="30">
        <v>2</v>
      </c>
      <c r="BW585" s="2">
        <v>1</v>
      </c>
    </row>
    <row r="586" spans="1:77" s="69" customFormat="1" ht="33.75" customHeight="1" x14ac:dyDescent="0.25">
      <c r="A586" s="35">
        <v>43987</v>
      </c>
      <c r="B586" s="20" t="s">
        <v>990</v>
      </c>
      <c r="C586" s="20">
        <v>2227902182</v>
      </c>
      <c r="D586" s="28" t="s">
        <v>992</v>
      </c>
      <c r="E586" s="28" t="s">
        <v>991</v>
      </c>
      <c r="F586" s="69">
        <v>2</v>
      </c>
      <c r="G586" s="69">
        <v>11</v>
      </c>
      <c r="H586" s="69">
        <v>1</v>
      </c>
      <c r="I586" s="35">
        <v>43987</v>
      </c>
      <c r="J586" s="20">
        <v>130</v>
      </c>
      <c r="K586" s="20">
        <v>70</v>
      </c>
      <c r="L586" s="20">
        <v>88</v>
      </c>
      <c r="M586" s="20">
        <v>1</v>
      </c>
      <c r="N586" s="20"/>
      <c r="O586" s="20">
        <v>86</v>
      </c>
      <c r="P586" s="20">
        <v>2</v>
      </c>
      <c r="Q586" s="20"/>
      <c r="R586" s="20">
        <v>22</v>
      </c>
      <c r="S586" s="20">
        <v>38</v>
      </c>
      <c r="T586" s="20">
        <v>2</v>
      </c>
      <c r="U586" s="20">
        <v>112</v>
      </c>
      <c r="V586" s="20">
        <v>117</v>
      </c>
      <c r="W586" s="20">
        <v>2.1800000000000002</v>
      </c>
      <c r="X586" s="20">
        <v>52</v>
      </c>
      <c r="Y586" s="20">
        <v>14.9</v>
      </c>
      <c r="Z586" s="20">
        <v>5.0999999999999996</v>
      </c>
      <c r="AA586" s="20">
        <v>187000</v>
      </c>
      <c r="AB586" s="20">
        <v>13500</v>
      </c>
      <c r="AC586" s="20">
        <v>940</v>
      </c>
      <c r="AD586" s="20">
        <v>140</v>
      </c>
      <c r="AE586" s="20">
        <v>0</v>
      </c>
      <c r="AF586" s="20">
        <v>12020</v>
      </c>
      <c r="AG586" s="20">
        <v>540</v>
      </c>
      <c r="AH586" s="20">
        <v>4.5999999999999996</v>
      </c>
      <c r="AI586" s="20">
        <v>132</v>
      </c>
      <c r="AJ586" s="20">
        <v>98</v>
      </c>
      <c r="AK586" s="20"/>
      <c r="AL586" s="20">
        <v>58</v>
      </c>
      <c r="AM586" s="20"/>
      <c r="AN586" s="20"/>
      <c r="AO586" s="20"/>
      <c r="AP586" s="20">
        <v>38</v>
      </c>
      <c r="AQ586" s="20">
        <v>338</v>
      </c>
      <c r="AR586" s="20"/>
      <c r="AS586" s="20"/>
      <c r="AT586" s="20">
        <v>545</v>
      </c>
      <c r="AU586" s="20"/>
      <c r="AV586" s="20"/>
      <c r="AW586" s="43"/>
      <c r="AX586" s="20"/>
      <c r="AY586" s="20"/>
      <c r="AZ586" s="20"/>
      <c r="BA586" s="20"/>
      <c r="BB586" s="20">
        <v>7.41</v>
      </c>
      <c r="BC586" s="20">
        <v>31</v>
      </c>
      <c r="BD586" s="20">
        <v>15</v>
      </c>
      <c r="BE586" s="20">
        <v>70</v>
      </c>
      <c r="BF586" s="20"/>
      <c r="BG586" s="20"/>
      <c r="BH586" s="20"/>
      <c r="BI586" s="20"/>
      <c r="BJ586" s="20"/>
      <c r="BK586" s="20"/>
      <c r="BL586" s="20"/>
      <c r="BM586" s="20"/>
      <c r="BN586" s="20"/>
      <c r="BO586" s="20"/>
      <c r="BP586" s="20"/>
      <c r="BQ586" s="20"/>
      <c r="BR586" s="20"/>
      <c r="BS586" s="20">
        <v>2</v>
      </c>
      <c r="BT586" s="20">
        <v>6</v>
      </c>
      <c r="BU586" s="20">
        <v>1</v>
      </c>
      <c r="BV586" s="20">
        <v>1</v>
      </c>
      <c r="BW586" s="20">
        <v>1</v>
      </c>
      <c r="BX586" s="20">
        <v>14.8</v>
      </c>
      <c r="BY586" s="20"/>
    </row>
    <row r="587" spans="1:77" s="69" customFormat="1" ht="33.75" customHeight="1" x14ac:dyDescent="0.25">
      <c r="A587" s="35">
        <v>43992</v>
      </c>
      <c r="B587" s="20" t="s">
        <v>990</v>
      </c>
      <c r="C587" s="20">
        <v>2227902182</v>
      </c>
      <c r="D587" s="28" t="s">
        <v>992</v>
      </c>
      <c r="E587" s="28" t="s">
        <v>991</v>
      </c>
      <c r="F587" s="69">
        <v>2</v>
      </c>
      <c r="G587" s="69">
        <v>15</v>
      </c>
      <c r="H587" s="69">
        <v>1</v>
      </c>
      <c r="I587" s="35">
        <v>43992</v>
      </c>
      <c r="J587" s="69">
        <v>90</v>
      </c>
      <c r="K587" s="69">
        <v>60</v>
      </c>
      <c r="L587" s="69">
        <v>60</v>
      </c>
      <c r="M587" s="69">
        <v>1</v>
      </c>
      <c r="N587" s="69">
        <v>98</v>
      </c>
      <c r="P587" s="69">
        <v>2</v>
      </c>
      <c r="R587" s="69">
        <v>20</v>
      </c>
      <c r="S587" s="69">
        <v>37</v>
      </c>
      <c r="T587" s="69">
        <v>1</v>
      </c>
      <c r="U587" s="69">
        <v>18</v>
      </c>
      <c r="V587" s="69">
        <v>71</v>
      </c>
      <c r="W587" s="69">
        <v>0.9</v>
      </c>
      <c r="X587" s="69">
        <v>9</v>
      </c>
      <c r="AH587" s="69">
        <v>4.0999999999999996</v>
      </c>
      <c r="AI587" s="69">
        <v>136</v>
      </c>
      <c r="AJ587" s="69">
        <v>98</v>
      </c>
      <c r="AL587" s="69">
        <v>130</v>
      </c>
      <c r="AM587" s="69">
        <v>237</v>
      </c>
      <c r="AO587" s="69">
        <v>3613</v>
      </c>
      <c r="AP587" s="69">
        <v>52</v>
      </c>
      <c r="AT587" s="69">
        <v>785</v>
      </c>
      <c r="BB587" s="69">
        <v>7.37</v>
      </c>
      <c r="BC587" s="69">
        <v>43</v>
      </c>
      <c r="BD587" s="69">
        <v>24</v>
      </c>
      <c r="BE587" s="69">
        <v>55</v>
      </c>
      <c r="BS587" s="20">
        <v>2</v>
      </c>
      <c r="BT587" s="20">
        <v>6</v>
      </c>
      <c r="BU587" s="20">
        <v>1</v>
      </c>
      <c r="BV587" s="20">
        <v>1</v>
      </c>
      <c r="BW587" s="20">
        <v>1</v>
      </c>
    </row>
    <row r="588" spans="1:77" s="69" customFormat="1" ht="33.75" customHeight="1" x14ac:dyDescent="0.25">
      <c r="A588" s="35">
        <v>43997</v>
      </c>
      <c r="B588" s="20" t="s">
        <v>990</v>
      </c>
      <c r="C588" s="20">
        <v>2227902182</v>
      </c>
      <c r="D588" s="28" t="s">
        <v>992</v>
      </c>
      <c r="E588" s="28" t="s">
        <v>991</v>
      </c>
      <c r="F588" s="69">
        <v>2</v>
      </c>
      <c r="G588" s="69">
        <v>15</v>
      </c>
      <c r="H588" s="69">
        <v>1</v>
      </c>
      <c r="I588" s="35">
        <v>43997</v>
      </c>
      <c r="J588" s="69">
        <v>120</v>
      </c>
      <c r="K588" s="69">
        <v>75</v>
      </c>
      <c r="L588" s="69">
        <v>89</v>
      </c>
      <c r="M588" s="69">
        <v>1</v>
      </c>
      <c r="N588" s="69">
        <v>86</v>
      </c>
      <c r="P588" s="69">
        <v>2</v>
      </c>
      <c r="R588" s="69">
        <v>20</v>
      </c>
      <c r="S588" s="69">
        <v>36</v>
      </c>
      <c r="T588" s="69">
        <v>1</v>
      </c>
      <c r="U588" s="69">
        <v>50</v>
      </c>
      <c r="V588" s="69">
        <v>5</v>
      </c>
      <c r="W588" s="69">
        <v>1.1499999999999999</v>
      </c>
      <c r="X588" s="69">
        <v>23</v>
      </c>
      <c r="AH588" s="69">
        <v>3.5</v>
      </c>
      <c r="AI588" s="69">
        <v>128</v>
      </c>
      <c r="AJ588" s="69">
        <v>88</v>
      </c>
      <c r="BB588" s="69">
        <v>7.17</v>
      </c>
      <c r="BC588" s="69">
        <v>78</v>
      </c>
      <c r="BD588" s="69">
        <v>28</v>
      </c>
      <c r="BE588" s="69">
        <v>66</v>
      </c>
      <c r="BS588" s="20">
        <v>2</v>
      </c>
      <c r="BT588" s="20">
        <v>6</v>
      </c>
      <c r="BU588" s="20">
        <v>1</v>
      </c>
      <c r="BV588" s="20">
        <v>1</v>
      </c>
      <c r="BW588" s="20">
        <v>1</v>
      </c>
    </row>
    <row r="589" spans="1:77" ht="33.75" customHeight="1" x14ac:dyDescent="0.25">
      <c r="A589" s="14">
        <v>43987</v>
      </c>
      <c r="B589" s="2" t="s">
        <v>993</v>
      </c>
      <c r="C589" s="2">
        <v>2224370674</v>
      </c>
      <c r="D589" s="18" t="s">
        <v>995</v>
      </c>
      <c r="E589" s="18" t="s">
        <v>994</v>
      </c>
      <c r="F589" s="47">
        <v>2</v>
      </c>
      <c r="G589" s="47">
        <v>11</v>
      </c>
      <c r="H589" s="47">
        <v>1</v>
      </c>
      <c r="I589" s="14">
        <v>43987</v>
      </c>
      <c r="J589" s="2">
        <v>110</v>
      </c>
      <c r="K589" s="2">
        <v>70</v>
      </c>
      <c r="L589" s="2">
        <v>82</v>
      </c>
      <c r="M589" s="2">
        <v>1</v>
      </c>
      <c r="N589" s="2"/>
      <c r="O589" s="2">
        <v>92</v>
      </c>
      <c r="P589" s="2">
        <v>2</v>
      </c>
      <c r="Q589" s="2"/>
      <c r="R589" s="2">
        <v>20</v>
      </c>
      <c r="S589" s="2">
        <v>37</v>
      </c>
      <c r="T589" s="2">
        <v>2</v>
      </c>
      <c r="U589" s="2">
        <v>23</v>
      </c>
      <c r="V589" s="2">
        <v>188</v>
      </c>
      <c r="W589" s="2">
        <v>0.59</v>
      </c>
      <c r="X589" s="2">
        <v>10</v>
      </c>
      <c r="Y589" s="2">
        <v>14.3</v>
      </c>
      <c r="Z589" s="2">
        <v>4.7</v>
      </c>
      <c r="AA589" s="2">
        <v>262000</v>
      </c>
      <c r="AB589" s="2">
        <v>12200</v>
      </c>
      <c r="AC589" s="2">
        <v>730</v>
      </c>
      <c r="AD589" s="2">
        <v>120</v>
      </c>
      <c r="AE589" s="2">
        <v>120</v>
      </c>
      <c r="AF589" s="2">
        <v>9760</v>
      </c>
      <c r="AG589" s="2">
        <v>1590</v>
      </c>
      <c r="AH589" s="2">
        <v>3.5</v>
      </c>
      <c r="AI589" s="2">
        <v>138</v>
      </c>
      <c r="AJ589" s="2">
        <v>102</v>
      </c>
      <c r="AK589" s="2"/>
      <c r="AL589" s="2">
        <v>40</v>
      </c>
      <c r="AM589" s="2"/>
      <c r="AN589" s="2"/>
      <c r="AO589" s="2"/>
      <c r="AP589" s="2">
        <v>33</v>
      </c>
      <c r="AQ589" s="2"/>
      <c r="AR589" s="2"/>
      <c r="AS589" s="2"/>
      <c r="AT589" s="2">
        <v>453</v>
      </c>
      <c r="AU589" s="2"/>
      <c r="AV589" s="2"/>
      <c r="AW589" s="17"/>
      <c r="AX589" s="2"/>
      <c r="AY589" s="2"/>
      <c r="AZ589" s="2"/>
      <c r="BA589" s="2"/>
      <c r="BB589" s="2">
        <v>7.48</v>
      </c>
      <c r="BC589" s="2">
        <v>36</v>
      </c>
      <c r="BD589" s="2">
        <v>26</v>
      </c>
      <c r="BE589" s="2">
        <v>53</v>
      </c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>
        <v>2</v>
      </c>
      <c r="BT589" s="2">
        <v>6</v>
      </c>
      <c r="BU589" s="2">
        <v>1</v>
      </c>
      <c r="BV589" s="2">
        <v>2</v>
      </c>
      <c r="BW589" s="2">
        <v>1</v>
      </c>
      <c r="BX589" s="31"/>
    </row>
    <row r="590" spans="1:77" ht="33.75" customHeight="1" x14ac:dyDescent="0.25">
      <c r="A590" s="59">
        <v>43992</v>
      </c>
      <c r="B590" s="2" t="s">
        <v>993</v>
      </c>
      <c r="C590" s="2">
        <v>2224370674</v>
      </c>
      <c r="D590" s="18" t="s">
        <v>995</v>
      </c>
      <c r="E590" s="18" t="s">
        <v>994</v>
      </c>
      <c r="F590" s="47">
        <v>2</v>
      </c>
      <c r="G590" s="47">
        <v>15</v>
      </c>
      <c r="H590" s="47">
        <v>1</v>
      </c>
      <c r="I590" s="59">
        <v>43992</v>
      </c>
      <c r="J590" s="47">
        <v>130</v>
      </c>
      <c r="K590" s="47">
        <v>77</v>
      </c>
      <c r="L590" s="47">
        <v>55</v>
      </c>
      <c r="M590" s="47">
        <v>1</v>
      </c>
      <c r="N590" s="47">
        <v>80</v>
      </c>
      <c r="P590" s="47">
        <v>2</v>
      </c>
      <c r="Q590" s="47">
        <v>15</v>
      </c>
      <c r="R590" s="47">
        <v>17</v>
      </c>
      <c r="S590" s="47">
        <v>36.5</v>
      </c>
      <c r="T590" s="47">
        <v>2</v>
      </c>
      <c r="U590" s="47">
        <v>15</v>
      </c>
      <c r="V590" s="47">
        <v>198</v>
      </c>
      <c r="W590" s="47">
        <v>0.56000000000000005</v>
      </c>
      <c r="X590" s="47">
        <v>7.5</v>
      </c>
      <c r="Y590" s="47">
        <v>13.7</v>
      </c>
      <c r="Z590" s="47">
        <v>4.5999999999999996</v>
      </c>
      <c r="AA590" s="47">
        <v>248000</v>
      </c>
      <c r="AB590" s="47">
        <v>17100</v>
      </c>
      <c r="AC590" s="47">
        <v>200</v>
      </c>
      <c r="AD590" s="47">
        <v>10</v>
      </c>
      <c r="AE590" s="47">
        <v>30</v>
      </c>
      <c r="AF590" s="47">
        <v>16190</v>
      </c>
      <c r="AG590" s="47">
        <v>680</v>
      </c>
      <c r="AH590" s="47">
        <v>3.9</v>
      </c>
      <c r="AI590" s="47">
        <v>141</v>
      </c>
      <c r="AJ590" s="47">
        <v>104</v>
      </c>
      <c r="AP590" s="47">
        <v>49</v>
      </c>
      <c r="AQ590" s="47">
        <v>3120</v>
      </c>
      <c r="AT590" s="47">
        <v>715</v>
      </c>
      <c r="AV590" s="47">
        <v>25</v>
      </c>
      <c r="AW590" s="47">
        <v>25</v>
      </c>
      <c r="AZ590" s="47" t="s">
        <v>382</v>
      </c>
      <c r="BA590" s="47" t="s">
        <v>996</v>
      </c>
      <c r="BB590" s="47">
        <v>7.42</v>
      </c>
      <c r="BC590" s="47">
        <v>42</v>
      </c>
      <c r="BD590" s="47">
        <v>27</v>
      </c>
      <c r="BE590" s="47">
        <v>49</v>
      </c>
      <c r="BS590" s="2">
        <v>2</v>
      </c>
      <c r="BT590" s="50">
        <v>6</v>
      </c>
      <c r="BU590" s="2">
        <v>1</v>
      </c>
      <c r="BV590" s="30">
        <v>2</v>
      </c>
      <c r="BW590" s="2">
        <v>1</v>
      </c>
      <c r="BX590" s="46">
        <v>13.3</v>
      </c>
    </row>
    <row r="591" spans="1:77" ht="33.75" customHeight="1" x14ac:dyDescent="0.25">
      <c r="A591" s="59">
        <v>43997</v>
      </c>
      <c r="B591" s="2" t="s">
        <v>993</v>
      </c>
      <c r="C591" s="2">
        <v>2224370674</v>
      </c>
      <c r="D591" s="18" t="s">
        <v>995</v>
      </c>
      <c r="E591" s="18" t="s">
        <v>994</v>
      </c>
      <c r="F591" s="47">
        <v>2</v>
      </c>
      <c r="G591" s="47">
        <v>15</v>
      </c>
      <c r="H591" s="47">
        <v>1</v>
      </c>
      <c r="I591" s="59">
        <v>43997</v>
      </c>
      <c r="J591" s="47">
        <v>102</v>
      </c>
      <c r="K591" s="47">
        <v>65</v>
      </c>
      <c r="L591" s="47">
        <v>95</v>
      </c>
      <c r="M591" s="47">
        <v>1</v>
      </c>
      <c r="N591" s="47">
        <v>89</v>
      </c>
      <c r="P591" s="47">
        <v>2</v>
      </c>
      <c r="R591" s="47">
        <v>28</v>
      </c>
      <c r="S591" s="47">
        <v>37.4</v>
      </c>
      <c r="T591" s="47">
        <v>1</v>
      </c>
      <c r="BB591" s="47">
        <v>7.4</v>
      </c>
      <c r="BC591" s="47">
        <v>38</v>
      </c>
      <c r="BD591" s="47">
        <v>24</v>
      </c>
      <c r="BE591" s="47">
        <v>57</v>
      </c>
      <c r="BS591" s="2">
        <v>2</v>
      </c>
      <c r="BT591" s="50">
        <v>6</v>
      </c>
      <c r="BU591" s="2">
        <v>1</v>
      </c>
      <c r="BV591" s="30">
        <v>2</v>
      </c>
      <c r="BW591" s="2">
        <v>1</v>
      </c>
    </row>
    <row r="592" spans="1:77" ht="33.75" customHeight="1" x14ac:dyDescent="0.25">
      <c r="A592" s="59">
        <v>44003</v>
      </c>
      <c r="B592" s="2" t="s">
        <v>993</v>
      </c>
      <c r="C592" s="2">
        <v>2224370674</v>
      </c>
      <c r="D592" s="18" t="s">
        <v>995</v>
      </c>
      <c r="E592" s="18" t="s">
        <v>994</v>
      </c>
      <c r="F592" s="47">
        <v>2</v>
      </c>
      <c r="G592" s="47">
        <v>15</v>
      </c>
      <c r="H592" s="47">
        <v>1</v>
      </c>
      <c r="I592" s="59">
        <v>44003</v>
      </c>
      <c r="J592" s="47">
        <v>95</v>
      </c>
      <c r="K592" s="47">
        <v>62</v>
      </c>
      <c r="L592" s="47">
        <v>110</v>
      </c>
      <c r="M592" s="47">
        <v>1</v>
      </c>
      <c r="N592" s="47">
        <v>77</v>
      </c>
      <c r="P592" s="47">
        <v>2</v>
      </c>
      <c r="R592" s="47">
        <v>35</v>
      </c>
      <c r="S592" s="47">
        <v>36.5</v>
      </c>
      <c r="T592" s="47">
        <v>1</v>
      </c>
      <c r="U592" s="47">
        <v>10</v>
      </c>
      <c r="V592" s="47">
        <v>145</v>
      </c>
      <c r="W592" s="47">
        <v>0.46</v>
      </c>
      <c r="X592" s="47">
        <v>4.9000000000000004</v>
      </c>
      <c r="Y592" s="47">
        <v>12.2</v>
      </c>
      <c r="Z592" s="47">
        <v>3.91</v>
      </c>
      <c r="AA592" s="47">
        <v>324000</v>
      </c>
      <c r="AB592" s="47">
        <v>17480</v>
      </c>
      <c r="AC592" s="47">
        <v>300</v>
      </c>
      <c r="AD592" s="47">
        <v>0</v>
      </c>
      <c r="AE592" s="47">
        <v>30</v>
      </c>
      <c r="AF592" s="47">
        <v>16610</v>
      </c>
      <c r="AG592" s="47">
        <v>630</v>
      </c>
      <c r="AH592" s="47">
        <v>3.6</v>
      </c>
      <c r="AI592" s="47">
        <v>146</v>
      </c>
      <c r="AJ592" s="47">
        <v>110</v>
      </c>
      <c r="AK592" s="47">
        <v>7.5</v>
      </c>
      <c r="AL592" s="47">
        <v>46</v>
      </c>
      <c r="AP592" s="47">
        <v>28</v>
      </c>
      <c r="AT592" s="47">
        <v>538</v>
      </c>
      <c r="BB592" s="47">
        <v>6.9</v>
      </c>
      <c r="BC592" s="47">
        <v>109</v>
      </c>
      <c r="BD592" s="47">
        <v>21</v>
      </c>
      <c r="BE592" s="47">
        <v>43</v>
      </c>
      <c r="BG592" s="47">
        <v>799</v>
      </c>
      <c r="BS592" s="2">
        <v>2</v>
      </c>
      <c r="BT592" s="50">
        <v>6</v>
      </c>
      <c r="BU592" s="2">
        <v>1</v>
      </c>
      <c r="BV592" s="30">
        <v>2</v>
      </c>
      <c r="BW592" s="2">
        <v>1</v>
      </c>
      <c r="BX592" s="46">
        <v>10.5</v>
      </c>
    </row>
    <row r="593" spans="1:77" ht="33.75" customHeight="1" x14ac:dyDescent="0.25">
      <c r="A593" s="14">
        <v>43992</v>
      </c>
      <c r="B593" s="2" t="s">
        <v>997</v>
      </c>
      <c r="C593" s="2">
        <v>227582719</v>
      </c>
      <c r="D593" s="18" t="s">
        <v>999</v>
      </c>
      <c r="E593" s="18" t="s">
        <v>998</v>
      </c>
      <c r="F593" s="47">
        <v>2</v>
      </c>
      <c r="G593" s="47">
        <v>11</v>
      </c>
      <c r="H593" s="47">
        <v>1</v>
      </c>
      <c r="I593" s="14">
        <v>43992</v>
      </c>
      <c r="J593" s="2">
        <v>120</v>
      </c>
      <c r="K593" s="2">
        <v>70</v>
      </c>
      <c r="L593" s="2">
        <v>96</v>
      </c>
      <c r="M593" s="2">
        <v>1</v>
      </c>
      <c r="N593" s="2"/>
      <c r="O593" s="2">
        <v>74</v>
      </c>
      <c r="P593" s="2">
        <v>2</v>
      </c>
      <c r="Q593" s="2"/>
      <c r="R593" s="2">
        <v>26</v>
      </c>
      <c r="S593" s="2">
        <v>36.200000000000003</v>
      </c>
      <c r="T593" s="2">
        <v>2</v>
      </c>
      <c r="U593" s="2">
        <v>100</v>
      </c>
      <c r="V593" s="2">
        <v>489</v>
      </c>
      <c r="W593" s="2">
        <v>2.54</v>
      </c>
      <c r="X593" s="2">
        <v>47</v>
      </c>
      <c r="Y593" s="2">
        <v>14.1</v>
      </c>
      <c r="Z593" s="2">
        <v>4.5999999999999996</v>
      </c>
      <c r="AA593" s="2">
        <v>164000</v>
      </c>
      <c r="AB593" s="2">
        <v>9100</v>
      </c>
      <c r="AC593" s="2">
        <v>450</v>
      </c>
      <c r="AD593" s="2">
        <v>10</v>
      </c>
      <c r="AE593" s="2">
        <v>30</v>
      </c>
      <c r="AF593" s="2">
        <v>7160</v>
      </c>
      <c r="AG593" s="2">
        <v>1460</v>
      </c>
      <c r="AH593" s="2">
        <v>5.5</v>
      </c>
      <c r="AI593" s="2">
        <v>134</v>
      </c>
      <c r="AJ593" s="2">
        <v>98</v>
      </c>
      <c r="AK593" s="2"/>
      <c r="AL593" s="2">
        <v>477</v>
      </c>
      <c r="AM593" s="2"/>
      <c r="AN593" s="2"/>
      <c r="AO593" s="2"/>
      <c r="AP593" s="2">
        <v>206</v>
      </c>
      <c r="AQ593" s="2">
        <v>1768</v>
      </c>
      <c r="AR593" s="2"/>
      <c r="AS593" s="2">
        <v>10</v>
      </c>
      <c r="AT593" s="2">
        <v>1217</v>
      </c>
      <c r="AU593" s="2"/>
      <c r="AV593" s="2"/>
      <c r="AW593" s="17"/>
      <c r="AX593" s="2"/>
      <c r="AY593" s="2"/>
      <c r="AZ593" s="2"/>
      <c r="BA593" s="2"/>
      <c r="BB593" s="2">
        <v>7.39</v>
      </c>
      <c r="BC593" s="2">
        <v>37</v>
      </c>
      <c r="BD593" s="2">
        <v>22</v>
      </c>
      <c r="BE593" s="2">
        <v>56</v>
      </c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>
        <v>2</v>
      </c>
      <c r="BT593" s="2">
        <v>6</v>
      </c>
      <c r="BU593" s="2">
        <v>1</v>
      </c>
      <c r="BV593" s="2">
        <v>1</v>
      </c>
      <c r="BW593" s="2">
        <v>3</v>
      </c>
      <c r="BX593" s="31"/>
    </row>
    <row r="594" spans="1:77" ht="33.75" customHeight="1" x14ac:dyDescent="0.25">
      <c r="A594" s="59">
        <v>43997</v>
      </c>
      <c r="B594" s="2" t="s">
        <v>997</v>
      </c>
      <c r="C594" s="2">
        <v>227582719</v>
      </c>
      <c r="D594" s="18" t="s">
        <v>999</v>
      </c>
      <c r="E594" s="18" t="s">
        <v>998</v>
      </c>
      <c r="F594" s="47">
        <v>2</v>
      </c>
      <c r="G594" s="47">
        <v>15</v>
      </c>
      <c r="H594" s="47">
        <v>1</v>
      </c>
      <c r="I594" s="59">
        <v>43997</v>
      </c>
      <c r="J594" s="47">
        <v>95</v>
      </c>
      <c r="K594" s="47">
        <v>60</v>
      </c>
      <c r="L594" s="47">
        <v>61</v>
      </c>
      <c r="M594" s="47">
        <v>1</v>
      </c>
      <c r="N594" s="47">
        <v>89</v>
      </c>
      <c r="P594" s="47">
        <v>2</v>
      </c>
      <c r="R594" s="47">
        <v>24</v>
      </c>
      <c r="S594" s="47">
        <v>37.200000000000003</v>
      </c>
      <c r="T594" s="47">
        <v>1</v>
      </c>
      <c r="U594" s="47">
        <v>60</v>
      </c>
      <c r="V594" s="47">
        <v>743</v>
      </c>
      <c r="W594" s="47">
        <v>1.92</v>
      </c>
      <c r="X594" s="47">
        <v>28</v>
      </c>
      <c r="Y594" s="47">
        <v>15</v>
      </c>
      <c r="Z594" s="47">
        <v>4.9800000000000004</v>
      </c>
      <c r="AA594" s="47">
        <v>191000</v>
      </c>
      <c r="AB594" s="47">
        <v>10640</v>
      </c>
      <c r="AC594" s="47">
        <v>500</v>
      </c>
      <c r="AD594" s="47">
        <v>200</v>
      </c>
      <c r="AE594" s="47">
        <v>60</v>
      </c>
      <c r="AF594" s="47">
        <v>9682</v>
      </c>
      <c r="AG594" s="47">
        <v>200</v>
      </c>
      <c r="AH594" s="47">
        <v>4.8</v>
      </c>
      <c r="AI594" s="47">
        <v>146</v>
      </c>
      <c r="AJ594" s="47">
        <v>104</v>
      </c>
      <c r="AK594" s="47">
        <v>9</v>
      </c>
      <c r="AL594" s="47">
        <v>19</v>
      </c>
      <c r="AP594" s="47">
        <v>65</v>
      </c>
      <c r="AT594" s="47">
        <v>623</v>
      </c>
      <c r="BB594" s="47">
        <v>7.52</v>
      </c>
      <c r="BC594" s="47">
        <v>35</v>
      </c>
      <c r="BD594" s="47">
        <v>28</v>
      </c>
      <c r="BE594" s="47">
        <v>62</v>
      </c>
      <c r="BS594" s="2">
        <v>2</v>
      </c>
      <c r="BT594" s="2">
        <v>6</v>
      </c>
      <c r="BU594" s="2">
        <v>1</v>
      </c>
      <c r="BV594" s="2">
        <v>1</v>
      </c>
      <c r="BW594" s="2">
        <v>3</v>
      </c>
    </row>
    <row r="595" spans="1:77" ht="33.75" customHeight="1" x14ac:dyDescent="0.25">
      <c r="A595" s="59">
        <v>44003</v>
      </c>
      <c r="B595" s="2" t="s">
        <v>997</v>
      </c>
      <c r="C595" s="2">
        <v>227582719</v>
      </c>
      <c r="D595" s="18" t="s">
        <v>999</v>
      </c>
      <c r="E595" s="18" t="s">
        <v>998</v>
      </c>
      <c r="F595" s="47">
        <v>2</v>
      </c>
      <c r="G595" s="47">
        <v>15</v>
      </c>
      <c r="H595" s="47">
        <v>1</v>
      </c>
      <c r="I595" s="59">
        <v>44003</v>
      </c>
      <c r="J595" s="47">
        <v>105</v>
      </c>
      <c r="K595" s="47">
        <v>51</v>
      </c>
      <c r="L595" s="47">
        <v>114</v>
      </c>
      <c r="M595" s="47">
        <v>1</v>
      </c>
      <c r="N595" s="47">
        <v>96</v>
      </c>
      <c r="P595" s="47">
        <v>2</v>
      </c>
      <c r="R595" s="47">
        <v>19</v>
      </c>
      <c r="S595" s="47">
        <v>35.5</v>
      </c>
      <c r="T595" s="47">
        <v>1</v>
      </c>
      <c r="U595" s="47">
        <v>95</v>
      </c>
      <c r="V595" s="47">
        <v>383</v>
      </c>
      <c r="W595" s="47">
        <v>3.28</v>
      </c>
      <c r="X595" s="47">
        <v>44</v>
      </c>
      <c r="AH595" s="47">
        <v>4.5</v>
      </c>
      <c r="AI595" s="47">
        <v>133</v>
      </c>
      <c r="AJ595" s="47">
        <v>100</v>
      </c>
      <c r="AL595" s="47">
        <v>17</v>
      </c>
      <c r="AP595" s="47">
        <v>32</v>
      </c>
      <c r="BB595" s="47">
        <v>7.26</v>
      </c>
      <c r="BC595" s="47">
        <v>35</v>
      </c>
      <c r="BD595" s="47">
        <v>15</v>
      </c>
      <c r="BE595" s="47">
        <v>102</v>
      </c>
      <c r="BS595" s="2">
        <v>2</v>
      </c>
      <c r="BT595" s="2">
        <v>6</v>
      </c>
      <c r="BU595" s="2">
        <v>1</v>
      </c>
      <c r="BV595" s="2">
        <v>1</v>
      </c>
      <c r="BW595" s="2">
        <v>3</v>
      </c>
    </row>
    <row r="596" spans="1:77" s="69" customFormat="1" ht="33.75" customHeight="1" x14ac:dyDescent="0.25">
      <c r="A596" s="35">
        <v>44005</v>
      </c>
      <c r="B596" s="20" t="s">
        <v>1000</v>
      </c>
      <c r="C596" s="20">
        <v>2224120378</v>
      </c>
      <c r="D596" s="28" t="s">
        <v>1002</v>
      </c>
      <c r="E596" s="28" t="s">
        <v>1001</v>
      </c>
      <c r="G596" s="69">
        <v>15</v>
      </c>
      <c r="H596" s="69">
        <v>3</v>
      </c>
      <c r="I596" s="70">
        <v>44005</v>
      </c>
      <c r="BS596" s="20"/>
      <c r="BT596" s="20"/>
      <c r="BU596" s="20"/>
      <c r="BV596" s="20"/>
      <c r="BW596" s="20"/>
    </row>
    <row r="597" spans="1:77" ht="33.75" customHeight="1" x14ac:dyDescent="0.25">
      <c r="A597" s="14">
        <v>43992</v>
      </c>
      <c r="B597" s="2" t="s">
        <v>464</v>
      </c>
      <c r="C597" s="2">
        <v>2226026460</v>
      </c>
      <c r="D597" s="18" t="s">
        <v>1004</v>
      </c>
      <c r="E597" s="18" t="s">
        <v>1003</v>
      </c>
      <c r="F597" s="47">
        <v>2</v>
      </c>
      <c r="G597" s="47">
        <v>11</v>
      </c>
      <c r="H597" s="47">
        <v>1</v>
      </c>
      <c r="I597" s="14">
        <v>43992</v>
      </c>
      <c r="J597" s="2">
        <v>105</v>
      </c>
      <c r="K597" s="2">
        <v>58</v>
      </c>
      <c r="L597" s="2">
        <v>89</v>
      </c>
      <c r="M597" s="2">
        <v>1</v>
      </c>
      <c r="N597" s="2">
        <v>80</v>
      </c>
      <c r="O597" s="2"/>
      <c r="P597" s="2">
        <v>2</v>
      </c>
      <c r="Q597" s="2">
        <v>5</v>
      </c>
      <c r="R597" s="2">
        <v>28</v>
      </c>
      <c r="S597" s="2">
        <v>36.9</v>
      </c>
      <c r="T597" s="2">
        <v>2</v>
      </c>
      <c r="U597" s="2">
        <v>56</v>
      </c>
      <c r="V597" s="2">
        <v>159</v>
      </c>
      <c r="W597" s="2">
        <v>1.1599999999999999</v>
      </c>
      <c r="X597" s="2">
        <v>26</v>
      </c>
      <c r="Y597" s="2">
        <v>15.6</v>
      </c>
      <c r="Z597" s="2">
        <v>5.3</v>
      </c>
      <c r="AA597" s="2">
        <v>180000</v>
      </c>
      <c r="AB597" s="2">
        <v>7800</v>
      </c>
      <c r="AC597" s="2">
        <v>700</v>
      </c>
      <c r="AD597" s="2">
        <v>0</v>
      </c>
      <c r="AE597" s="2">
        <v>0</v>
      </c>
      <c r="AF597" s="2">
        <v>6710</v>
      </c>
      <c r="AG597" s="2">
        <v>310</v>
      </c>
      <c r="AH597" s="2">
        <v>4</v>
      </c>
      <c r="AI597" s="2">
        <v>136</v>
      </c>
      <c r="AJ597" s="2">
        <v>103</v>
      </c>
      <c r="AK597" s="2"/>
      <c r="AL597" s="2">
        <v>47</v>
      </c>
      <c r="AM597" s="2"/>
      <c r="AN597" s="2"/>
      <c r="AO597" s="2"/>
      <c r="AP597" s="2">
        <v>30</v>
      </c>
      <c r="AQ597" s="2">
        <v>1050</v>
      </c>
      <c r="AR597" s="2"/>
      <c r="AS597" s="2"/>
      <c r="AT597" s="2"/>
      <c r="AU597" s="2"/>
      <c r="AV597" s="2">
        <v>75</v>
      </c>
      <c r="AW597" s="17">
        <v>4</v>
      </c>
      <c r="AX597" s="2">
        <v>15</v>
      </c>
      <c r="AY597" s="2"/>
      <c r="AZ597" s="2"/>
      <c r="BA597" s="2">
        <v>4</v>
      </c>
      <c r="BB597" s="2">
        <v>7.4</v>
      </c>
      <c r="BC597" s="2">
        <v>30</v>
      </c>
      <c r="BD597" s="2">
        <v>18</v>
      </c>
      <c r="BE597" s="2">
        <v>93</v>
      </c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>
        <v>2</v>
      </c>
      <c r="BT597" s="2">
        <v>6</v>
      </c>
      <c r="BU597" s="2">
        <v>1</v>
      </c>
      <c r="BV597" s="2">
        <v>2</v>
      </c>
      <c r="BW597" s="2">
        <v>1</v>
      </c>
      <c r="BX597" s="31">
        <v>11.8</v>
      </c>
    </row>
    <row r="598" spans="1:77" ht="33.75" customHeight="1" x14ac:dyDescent="0.25">
      <c r="A598" s="59">
        <v>43997</v>
      </c>
      <c r="B598" s="2" t="s">
        <v>464</v>
      </c>
      <c r="C598" s="2">
        <v>2226026460</v>
      </c>
      <c r="D598" s="18" t="s">
        <v>1004</v>
      </c>
      <c r="E598" s="18" t="s">
        <v>1003</v>
      </c>
      <c r="F598" s="47">
        <v>2</v>
      </c>
      <c r="G598" s="47">
        <v>15</v>
      </c>
      <c r="H598" s="47">
        <v>1</v>
      </c>
      <c r="I598" s="59">
        <v>43997</v>
      </c>
      <c r="J598" s="47">
        <v>120</v>
      </c>
      <c r="K598" s="47">
        <v>70</v>
      </c>
      <c r="L598" s="47">
        <v>81</v>
      </c>
      <c r="M598" s="47">
        <v>1</v>
      </c>
      <c r="N598" s="47">
        <v>78</v>
      </c>
      <c r="P598" s="47">
        <v>2</v>
      </c>
      <c r="Q598" s="47">
        <v>15</v>
      </c>
      <c r="R598" s="47">
        <v>26</v>
      </c>
      <c r="S598" s="47">
        <v>36</v>
      </c>
      <c r="T598" s="47">
        <v>2</v>
      </c>
      <c r="U598" s="47">
        <v>44</v>
      </c>
      <c r="V598" s="47">
        <v>116</v>
      </c>
      <c r="W598" s="47">
        <v>1.27</v>
      </c>
      <c r="X598" s="47">
        <v>20</v>
      </c>
      <c r="Y598" s="47">
        <v>12.7</v>
      </c>
      <c r="Z598" s="47">
        <v>4.3</v>
      </c>
      <c r="AA598" s="47">
        <v>224000</v>
      </c>
      <c r="AB598" s="47">
        <v>16060</v>
      </c>
      <c r="AC598" s="47">
        <v>3550</v>
      </c>
      <c r="AD598" s="47">
        <v>0</v>
      </c>
      <c r="AE598" s="47">
        <v>1250</v>
      </c>
      <c r="AF598" s="47">
        <v>6650</v>
      </c>
      <c r="AG598" s="47">
        <v>4610</v>
      </c>
      <c r="AH598" s="47">
        <v>4</v>
      </c>
      <c r="AI598" s="47">
        <v>130</v>
      </c>
      <c r="AJ598" s="47">
        <v>97</v>
      </c>
      <c r="AK598" s="47">
        <v>7.7</v>
      </c>
      <c r="AL598" s="47">
        <v>22</v>
      </c>
      <c r="AP598" s="47">
        <v>35</v>
      </c>
      <c r="AT598" s="47">
        <v>442</v>
      </c>
      <c r="BB598" s="47">
        <v>7.47</v>
      </c>
      <c r="BC598" s="47">
        <v>28</v>
      </c>
      <c r="BD598" s="47">
        <v>20</v>
      </c>
      <c r="BE598" s="47">
        <v>58</v>
      </c>
      <c r="BF598" s="47">
        <v>97</v>
      </c>
      <c r="BS598" s="2">
        <v>2</v>
      </c>
      <c r="BT598" s="2">
        <v>6</v>
      </c>
      <c r="BU598" s="2">
        <v>1</v>
      </c>
      <c r="BV598" s="2">
        <v>2</v>
      </c>
      <c r="BW598" s="2">
        <v>1</v>
      </c>
    </row>
    <row r="599" spans="1:77" ht="33.75" customHeight="1" x14ac:dyDescent="0.25">
      <c r="A599" s="59">
        <v>44002</v>
      </c>
      <c r="B599" s="2" t="s">
        <v>464</v>
      </c>
      <c r="C599" s="2">
        <v>2226026460</v>
      </c>
      <c r="D599" s="18" t="s">
        <v>1004</v>
      </c>
      <c r="E599" s="18" t="s">
        <v>1003</v>
      </c>
      <c r="F599" s="47">
        <v>2</v>
      </c>
      <c r="G599" s="47">
        <v>15</v>
      </c>
      <c r="H599" s="47">
        <v>1</v>
      </c>
      <c r="I599" s="59">
        <v>44002</v>
      </c>
      <c r="J599" s="47">
        <v>90</v>
      </c>
      <c r="K599" s="47">
        <v>60</v>
      </c>
      <c r="L599" s="47">
        <v>84</v>
      </c>
      <c r="M599" s="47">
        <v>1</v>
      </c>
      <c r="N599" s="47">
        <v>91</v>
      </c>
      <c r="P599" s="47">
        <v>2</v>
      </c>
      <c r="R599" s="47">
        <v>18</v>
      </c>
      <c r="S599" s="47">
        <v>37.1</v>
      </c>
      <c r="T599" s="47">
        <v>1</v>
      </c>
      <c r="U599" s="47">
        <v>189</v>
      </c>
      <c r="V599" s="47">
        <v>517</v>
      </c>
      <c r="W599" s="47">
        <v>2.46</v>
      </c>
      <c r="X599" s="47">
        <v>79</v>
      </c>
      <c r="Y599" s="47">
        <v>12.1</v>
      </c>
      <c r="Z599" s="47">
        <v>4.2</v>
      </c>
      <c r="AA599" s="47">
        <v>196000</v>
      </c>
      <c r="AB599" s="47">
        <v>10810</v>
      </c>
      <c r="AC599" s="47">
        <v>90</v>
      </c>
      <c r="AD599" s="47">
        <v>0</v>
      </c>
      <c r="AE599" s="47">
        <v>10</v>
      </c>
      <c r="AF599" s="47">
        <v>10590</v>
      </c>
      <c r="AG599" s="47">
        <v>120</v>
      </c>
      <c r="AH599" s="47">
        <v>6.2</v>
      </c>
      <c r="AI599" s="47">
        <v>141</v>
      </c>
      <c r="AJ599" s="47">
        <v>120</v>
      </c>
      <c r="AK599" s="47">
        <v>6.8</v>
      </c>
      <c r="AL599" s="47">
        <v>24</v>
      </c>
      <c r="AP599" s="47">
        <v>21</v>
      </c>
      <c r="AT599" s="47">
        <v>560</v>
      </c>
      <c r="BB599" s="47">
        <v>7.09</v>
      </c>
      <c r="BC599" s="47">
        <v>51</v>
      </c>
      <c r="BD599" s="47">
        <v>15</v>
      </c>
      <c r="BE599" s="47">
        <v>58</v>
      </c>
      <c r="BS599" s="2">
        <v>2</v>
      </c>
      <c r="BT599" s="2">
        <v>6</v>
      </c>
      <c r="BU599" s="2">
        <v>1</v>
      </c>
      <c r="BV599" s="2">
        <v>2</v>
      </c>
      <c r="BW599" s="2">
        <v>1</v>
      </c>
    </row>
    <row r="600" spans="1:77" ht="33.75" customHeight="1" x14ac:dyDescent="0.25">
      <c r="A600" s="59">
        <v>44005</v>
      </c>
      <c r="B600" s="2" t="s">
        <v>464</v>
      </c>
      <c r="C600" s="2">
        <v>2226026460</v>
      </c>
      <c r="D600" s="18" t="s">
        <v>1004</v>
      </c>
      <c r="E600" s="18" t="s">
        <v>1003</v>
      </c>
      <c r="F600" s="47">
        <v>2</v>
      </c>
      <c r="G600" s="47">
        <v>15</v>
      </c>
      <c r="H600" s="47">
        <v>1</v>
      </c>
      <c r="I600" s="59">
        <v>44005</v>
      </c>
      <c r="J600" s="47">
        <v>80</v>
      </c>
      <c r="K600" s="47">
        <v>40</v>
      </c>
      <c r="L600" s="47">
        <v>99</v>
      </c>
      <c r="M600" s="47">
        <v>1</v>
      </c>
      <c r="N600" s="47">
        <v>96</v>
      </c>
      <c r="P600" s="47">
        <v>2</v>
      </c>
      <c r="R600" s="47">
        <v>25</v>
      </c>
      <c r="S600" s="47">
        <v>37.5</v>
      </c>
      <c r="T600" s="47">
        <v>1</v>
      </c>
      <c r="U600" s="47">
        <v>125</v>
      </c>
      <c r="V600" s="47">
        <v>473</v>
      </c>
      <c r="W600" s="47">
        <v>6.1</v>
      </c>
      <c r="X600" s="47">
        <v>58</v>
      </c>
      <c r="Y600" s="47">
        <v>12.4</v>
      </c>
      <c r="Z600" s="47">
        <v>4.3</v>
      </c>
      <c r="AA600" s="47">
        <v>109000</v>
      </c>
      <c r="AB600" s="47">
        <v>15910</v>
      </c>
      <c r="AC600" s="47">
        <v>160</v>
      </c>
      <c r="AD600" s="47">
        <v>0</v>
      </c>
      <c r="AE600" s="47">
        <v>0</v>
      </c>
      <c r="AF600" s="47">
        <v>15430</v>
      </c>
      <c r="AG600" s="47">
        <v>320</v>
      </c>
      <c r="AH600" s="47">
        <v>7.9</v>
      </c>
      <c r="AI600" s="47">
        <v>154</v>
      </c>
      <c r="AJ600" s="47">
        <v>122</v>
      </c>
      <c r="AK600" s="47">
        <v>7.8</v>
      </c>
      <c r="AL600" s="47">
        <v>117</v>
      </c>
      <c r="AM600" s="47">
        <v>294</v>
      </c>
      <c r="AP600" s="47">
        <v>220</v>
      </c>
      <c r="AQ600" s="47">
        <v>3362</v>
      </c>
      <c r="AT600" s="47">
        <v>826</v>
      </c>
      <c r="BB600" s="47">
        <v>7.21</v>
      </c>
      <c r="BC600" s="47">
        <v>60</v>
      </c>
      <c r="BD600" s="47">
        <v>24</v>
      </c>
      <c r="BE600" s="47">
        <v>63</v>
      </c>
      <c r="BF600" s="47">
        <v>658</v>
      </c>
      <c r="BG600" s="47">
        <v>58</v>
      </c>
      <c r="BS600" s="2">
        <v>2</v>
      </c>
      <c r="BT600" s="2">
        <v>6</v>
      </c>
      <c r="BU600" s="2">
        <v>1</v>
      </c>
      <c r="BV600" s="2">
        <v>2</v>
      </c>
      <c r="BW600" s="2">
        <v>1</v>
      </c>
      <c r="BX600" s="46">
        <v>12.7</v>
      </c>
    </row>
    <row r="601" spans="1:77" s="69" customFormat="1" ht="33.75" customHeight="1" x14ac:dyDescent="0.25">
      <c r="A601" s="35">
        <v>43997</v>
      </c>
      <c r="B601" s="20" t="s">
        <v>193</v>
      </c>
      <c r="C601" s="20">
        <v>2227090057</v>
      </c>
      <c r="D601" s="28" t="s">
        <v>1006</v>
      </c>
      <c r="E601" s="28" t="s">
        <v>1005</v>
      </c>
      <c r="F601" s="69">
        <v>2</v>
      </c>
      <c r="G601" s="69">
        <v>11</v>
      </c>
      <c r="H601" s="69">
        <v>1</v>
      </c>
      <c r="I601" s="35">
        <v>43997</v>
      </c>
      <c r="J601" s="20">
        <v>156</v>
      </c>
      <c r="K601" s="20">
        <v>81</v>
      </c>
      <c r="L601" s="20">
        <v>89</v>
      </c>
      <c r="M601" s="20">
        <v>1</v>
      </c>
      <c r="N601" s="20">
        <v>86</v>
      </c>
      <c r="O601" s="20"/>
      <c r="P601" s="20">
        <v>2</v>
      </c>
      <c r="Q601" s="20">
        <v>10</v>
      </c>
      <c r="R601" s="20">
        <v>26</v>
      </c>
      <c r="S601" s="20">
        <v>37.5</v>
      </c>
      <c r="T601" s="20">
        <v>2</v>
      </c>
      <c r="U601" s="20">
        <v>16</v>
      </c>
      <c r="V601" s="20">
        <v>112</v>
      </c>
      <c r="W601" s="20">
        <v>0.84</v>
      </c>
      <c r="X601" s="20">
        <v>7.7</v>
      </c>
      <c r="Y601" s="20">
        <v>15.1</v>
      </c>
      <c r="Z601" s="20">
        <v>4.9800000000000004</v>
      </c>
      <c r="AA601" s="20">
        <v>436000</v>
      </c>
      <c r="AB601" s="20">
        <v>10220</v>
      </c>
      <c r="AC601" s="20">
        <v>240</v>
      </c>
      <c r="AD601" s="20">
        <v>20</v>
      </c>
      <c r="AE601" s="20">
        <v>60</v>
      </c>
      <c r="AF601" s="20">
        <v>8200</v>
      </c>
      <c r="AG601" s="20">
        <v>1700</v>
      </c>
      <c r="AH601" s="20">
        <v>3.2</v>
      </c>
      <c r="AI601" s="20">
        <v>145</v>
      </c>
      <c r="AJ601" s="20">
        <v>98</v>
      </c>
      <c r="AK601" s="20"/>
      <c r="AL601" s="20">
        <v>69</v>
      </c>
      <c r="AM601" s="20"/>
      <c r="AN601" s="20"/>
      <c r="AO601" s="20"/>
      <c r="AP601" s="20">
        <v>37</v>
      </c>
      <c r="AQ601" s="20">
        <v>11798</v>
      </c>
      <c r="AR601" s="20"/>
      <c r="AS601" s="20"/>
      <c r="AT601" s="20">
        <v>768</v>
      </c>
      <c r="AU601" s="20"/>
      <c r="AV601" s="20"/>
      <c r="AW601" s="43"/>
      <c r="AX601" s="20"/>
      <c r="AY601" s="20"/>
      <c r="AZ601" s="20"/>
      <c r="BA601" s="20"/>
      <c r="BB601" s="20">
        <v>7.51</v>
      </c>
      <c r="BC601" s="20">
        <v>31</v>
      </c>
      <c r="BD601" s="20">
        <v>24</v>
      </c>
      <c r="BE601" s="20">
        <v>47</v>
      </c>
      <c r="BF601" s="20"/>
      <c r="BG601" s="20"/>
      <c r="BH601" s="20"/>
      <c r="BI601" s="20"/>
      <c r="BJ601" s="20"/>
      <c r="BK601" s="20"/>
      <c r="BL601" s="20"/>
      <c r="BM601" s="20"/>
      <c r="BN601" s="20"/>
      <c r="BO601" s="20"/>
      <c r="BP601" s="20"/>
      <c r="BQ601" s="20"/>
      <c r="BR601" s="20"/>
      <c r="BS601" s="20">
        <v>2</v>
      </c>
      <c r="BT601" s="20">
        <v>6</v>
      </c>
      <c r="BU601" s="20">
        <v>2</v>
      </c>
      <c r="BV601" s="20">
        <v>2</v>
      </c>
      <c r="BW601" s="20">
        <v>1</v>
      </c>
      <c r="BX601" s="20">
        <v>14</v>
      </c>
      <c r="BY601" s="20"/>
    </row>
    <row r="602" spans="1:77" s="69" customFormat="1" ht="33.75" customHeight="1" x14ac:dyDescent="0.25">
      <c r="A602" s="70">
        <v>44002</v>
      </c>
      <c r="B602" s="20" t="s">
        <v>193</v>
      </c>
      <c r="C602" s="20">
        <v>2227090057</v>
      </c>
      <c r="D602" s="28" t="s">
        <v>1006</v>
      </c>
      <c r="E602" s="28" t="s">
        <v>1005</v>
      </c>
      <c r="F602" s="69">
        <v>2</v>
      </c>
      <c r="G602" s="69">
        <v>15</v>
      </c>
      <c r="H602" s="69">
        <v>1</v>
      </c>
      <c r="I602" s="70">
        <v>44002</v>
      </c>
      <c r="J602" s="69">
        <v>130</v>
      </c>
      <c r="K602" s="69">
        <v>90</v>
      </c>
      <c r="L602" s="69">
        <v>60</v>
      </c>
      <c r="M602" s="69">
        <v>1</v>
      </c>
      <c r="N602" s="69">
        <v>98</v>
      </c>
      <c r="P602" s="69">
        <v>2</v>
      </c>
      <c r="R602" s="69">
        <v>18</v>
      </c>
      <c r="S602" s="69">
        <v>40</v>
      </c>
      <c r="T602" s="69">
        <v>1</v>
      </c>
      <c r="U602" s="69">
        <v>125</v>
      </c>
      <c r="V602" s="69">
        <v>151</v>
      </c>
      <c r="W602" s="69">
        <v>11.7</v>
      </c>
      <c r="X602" s="69">
        <v>58</v>
      </c>
      <c r="Y602" s="69">
        <v>12.1</v>
      </c>
      <c r="Z602" s="69">
        <v>3.9</v>
      </c>
      <c r="AA602" s="69">
        <v>231000</v>
      </c>
      <c r="AB602" s="69">
        <v>16770</v>
      </c>
      <c r="AC602" s="69">
        <v>670</v>
      </c>
      <c r="AD602" s="69">
        <v>0</v>
      </c>
      <c r="AE602" s="69">
        <v>0</v>
      </c>
      <c r="AF602" s="69">
        <v>14760</v>
      </c>
      <c r="AG602" s="69">
        <v>1170</v>
      </c>
      <c r="AH602" s="69">
        <v>5.0999999999999996</v>
      </c>
      <c r="AI602" s="69">
        <v>160</v>
      </c>
      <c r="AJ602" s="69">
        <v>126</v>
      </c>
      <c r="AK602" s="69">
        <v>6.2</v>
      </c>
      <c r="AL602" s="69">
        <v>60</v>
      </c>
      <c r="AM602" s="69">
        <v>34</v>
      </c>
      <c r="AP602" s="69">
        <v>30</v>
      </c>
      <c r="AQ602" s="69">
        <v>3483</v>
      </c>
      <c r="AT602" s="69">
        <v>575</v>
      </c>
      <c r="BB602" s="69">
        <v>7.17</v>
      </c>
      <c r="BC602" s="69">
        <v>40</v>
      </c>
      <c r="BD602" s="69">
        <v>14</v>
      </c>
      <c r="BE602" s="69">
        <v>51</v>
      </c>
      <c r="BS602" s="20">
        <v>2</v>
      </c>
      <c r="BT602" s="20">
        <v>2</v>
      </c>
      <c r="BU602" s="20">
        <v>2</v>
      </c>
      <c r="BV602" s="20">
        <v>2</v>
      </c>
      <c r="BW602" s="20">
        <v>1</v>
      </c>
      <c r="BX602" s="69">
        <v>14.6</v>
      </c>
    </row>
    <row r="603" spans="1:77" s="69" customFormat="1" ht="33.75" customHeight="1" x14ac:dyDescent="0.25">
      <c r="A603" s="70">
        <v>44006</v>
      </c>
      <c r="B603" s="20" t="s">
        <v>193</v>
      </c>
      <c r="C603" s="20">
        <v>2227090057</v>
      </c>
      <c r="D603" s="28" t="s">
        <v>1006</v>
      </c>
      <c r="E603" s="28" t="s">
        <v>1005</v>
      </c>
      <c r="F603" s="69">
        <v>2</v>
      </c>
      <c r="G603" s="69">
        <v>15</v>
      </c>
      <c r="H603" s="69">
        <v>1</v>
      </c>
      <c r="I603" s="70">
        <v>44006</v>
      </c>
      <c r="J603" s="69">
        <v>100</v>
      </c>
      <c r="K603" s="69">
        <v>80</v>
      </c>
      <c r="L603" s="69">
        <v>98</v>
      </c>
      <c r="M603" s="69">
        <v>1</v>
      </c>
      <c r="N603" s="69">
        <v>93</v>
      </c>
      <c r="P603" s="69">
        <v>2</v>
      </c>
      <c r="R603" s="69">
        <v>18</v>
      </c>
      <c r="S603" s="69">
        <v>37</v>
      </c>
      <c r="T603" s="69">
        <v>1</v>
      </c>
      <c r="U603" s="69">
        <v>162</v>
      </c>
      <c r="V603" s="69">
        <v>248</v>
      </c>
      <c r="W603" s="69">
        <v>14.7</v>
      </c>
      <c r="X603" s="69">
        <v>76</v>
      </c>
      <c r="Y603" s="69">
        <v>10.7</v>
      </c>
      <c r="Z603" s="69">
        <v>3.5</v>
      </c>
      <c r="AA603" s="69">
        <v>146000</v>
      </c>
      <c r="AB603" s="69">
        <v>18380</v>
      </c>
      <c r="AC603" s="69">
        <v>550</v>
      </c>
      <c r="AD603" s="69">
        <v>0</v>
      </c>
      <c r="AE603" s="69">
        <v>0</v>
      </c>
      <c r="AF603" s="69">
        <v>16730</v>
      </c>
      <c r="AG603" s="69">
        <v>1100</v>
      </c>
      <c r="AH603" s="69">
        <v>5.0999999999999996</v>
      </c>
      <c r="AI603" s="69">
        <v>163</v>
      </c>
      <c r="AJ603" s="69">
        <v>128</v>
      </c>
      <c r="BB603" s="69">
        <v>7.11</v>
      </c>
      <c r="BC603" s="69">
        <v>44</v>
      </c>
      <c r="BD603" s="69">
        <v>14</v>
      </c>
      <c r="BE603" s="69">
        <v>91</v>
      </c>
      <c r="BS603" s="20">
        <v>2</v>
      </c>
      <c r="BT603" s="20">
        <v>2</v>
      </c>
      <c r="BU603" s="20">
        <v>2</v>
      </c>
      <c r="BV603" s="20">
        <v>2</v>
      </c>
      <c r="BW603" s="20">
        <v>1</v>
      </c>
      <c r="BX603" s="69">
        <v>15.5</v>
      </c>
    </row>
    <row r="604" spans="1:77" s="69" customFormat="1" ht="33.75" customHeight="1" x14ac:dyDescent="0.25">
      <c r="A604" s="35">
        <v>43999</v>
      </c>
      <c r="B604" s="20" t="s">
        <v>929</v>
      </c>
      <c r="C604" s="20">
        <v>2225810452</v>
      </c>
      <c r="D604" s="28" t="s">
        <v>1008</v>
      </c>
      <c r="E604" s="28" t="s">
        <v>1007</v>
      </c>
      <c r="F604" s="69">
        <v>2</v>
      </c>
      <c r="G604" s="69">
        <v>11</v>
      </c>
      <c r="H604" s="69">
        <v>1</v>
      </c>
      <c r="I604" s="35">
        <v>43999</v>
      </c>
      <c r="J604" s="20">
        <v>123</v>
      </c>
      <c r="K604" s="20">
        <v>70</v>
      </c>
      <c r="L604" s="20">
        <v>117</v>
      </c>
      <c r="M604" s="20">
        <v>1</v>
      </c>
      <c r="N604" s="20">
        <v>86</v>
      </c>
      <c r="O604" s="20"/>
      <c r="P604" s="20">
        <v>2</v>
      </c>
      <c r="Q604" s="20">
        <v>5</v>
      </c>
      <c r="R604" s="20">
        <v>28</v>
      </c>
      <c r="S604" s="20">
        <v>37.5</v>
      </c>
      <c r="T604" s="20">
        <v>2</v>
      </c>
      <c r="U604" s="20">
        <v>55</v>
      </c>
      <c r="V604" s="20">
        <v>87</v>
      </c>
      <c r="W604" s="20">
        <v>0.99</v>
      </c>
      <c r="X604" s="20">
        <v>26</v>
      </c>
      <c r="Y604" s="20">
        <v>15.2</v>
      </c>
      <c r="Z604" s="20">
        <v>5.0999999999999996</v>
      </c>
      <c r="AA604" s="20">
        <v>208000</v>
      </c>
      <c r="AB604" s="20">
        <v>11440</v>
      </c>
      <c r="AC604" s="20">
        <v>230</v>
      </c>
      <c r="AD604" s="20">
        <v>0</v>
      </c>
      <c r="AE604" s="20">
        <v>110</v>
      </c>
      <c r="AF604" s="20">
        <v>10750</v>
      </c>
      <c r="AG604" s="20">
        <v>460</v>
      </c>
      <c r="AH604" s="20">
        <v>3.5</v>
      </c>
      <c r="AI604" s="20">
        <v>137</v>
      </c>
      <c r="AJ604" s="20">
        <v>100</v>
      </c>
      <c r="AK604" s="20"/>
      <c r="AL604" s="20"/>
      <c r="AM604" s="20"/>
      <c r="AN604" s="20"/>
      <c r="AO604" s="20"/>
      <c r="AP604" s="20"/>
      <c r="AQ604" s="20">
        <v>10380</v>
      </c>
      <c r="AR604" s="20"/>
      <c r="AS604" s="20"/>
      <c r="AT604" s="20"/>
      <c r="AU604" s="20"/>
      <c r="AV604" s="20"/>
      <c r="AW604" s="43"/>
      <c r="AX604" s="20"/>
      <c r="AY604" s="20"/>
      <c r="AZ604" s="20"/>
      <c r="BA604" s="20"/>
      <c r="BB604" s="20">
        <v>7.45</v>
      </c>
      <c r="BC604" s="20">
        <v>32</v>
      </c>
      <c r="BD604" s="20">
        <v>22</v>
      </c>
      <c r="BE604" s="20">
        <v>51</v>
      </c>
      <c r="BF604" s="20"/>
      <c r="BG604" s="20"/>
      <c r="BH604" s="20"/>
      <c r="BI604" s="20"/>
      <c r="BJ604" s="20"/>
      <c r="BK604" s="20"/>
      <c r="BL604" s="20"/>
      <c r="BM604" s="20"/>
      <c r="BN604" s="20"/>
      <c r="BO604" s="20"/>
      <c r="BP604" s="20"/>
      <c r="BQ604" s="20"/>
      <c r="BR604" s="20"/>
      <c r="BS604" s="20">
        <v>2</v>
      </c>
      <c r="BT604" s="20">
        <v>6</v>
      </c>
      <c r="BU604" s="20">
        <v>1</v>
      </c>
      <c r="BV604" s="20">
        <v>2</v>
      </c>
      <c r="BW604" s="20">
        <v>1</v>
      </c>
      <c r="BX604" s="20">
        <v>14</v>
      </c>
      <c r="BY604" s="20"/>
    </row>
    <row r="605" spans="1:77" s="69" customFormat="1" ht="33.75" customHeight="1" x14ac:dyDescent="0.25">
      <c r="A605" s="35">
        <v>44004</v>
      </c>
      <c r="B605" s="20" t="s">
        <v>929</v>
      </c>
      <c r="C605" s="20">
        <v>2225810452</v>
      </c>
      <c r="D605" s="28" t="s">
        <v>1008</v>
      </c>
      <c r="E605" s="28" t="s">
        <v>1007</v>
      </c>
      <c r="F605" s="69">
        <v>2</v>
      </c>
      <c r="G605" s="69">
        <v>15</v>
      </c>
      <c r="H605" s="69">
        <v>1</v>
      </c>
      <c r="I605" s="70">
        <v>44004</v>
      </c>
      <c r="J605" s="69">
        <v>110</v>
      </c>
      <c r="K605" s="69">
        <v>70</v>
      </c>
      <c r="L605" s="69">
        <v>125</v>
      </c>
      <c r="M605" s="69">
        <v>1</v>
      </c>
      <c r="N605" s="69">
        <v>70</v>
      </c>
      <c r="P605" s="69">
        <v>2</v>
      </c>
      <c r="R605" s="69">
        <v>19</v>
      </c>
      <c r="S605" s="69">
        <v>36.9</v>
      </c>
      <c r="T605" s="69">
        <v>1</v>
      </c>
      <c r="BB605" s="69">
        <v>7.08</v>
      </c>
      <c r="BC605" s="69">
        <v>77</v>
      </c>
      <c r="BD605" s="69">
        <v>23</v>
      </c>
      <c r="BE605" s="69">
        <v>30</v>
      </c>
      <c r="BS605" s="20">
        <v>2</v>
      </c>
      <c r="BT605" s="20">
        <v>6</v>
      </c>
      <c r="BU605" s="20">
        <v>1</v>
      </c>
      <c r="BV605" s="20">
        <v>2</v>
      </c>
      <c r="BW605" s="20">
        <v>1</v>
      </c>
    </row>
    <row r="606" spans="1:77" ht="33.75" customHeight="1" x14ac:dyDescent="0.25">
      <c r="A606" s="35">
        <v>43999</v>
      </c>
      <c r="B606" s="20" t="s">
        <v>1009</v>
      </c>
      <c r="C606" s="20">
        <v>2214145771</v>
      </c>
      <c r="D606" s="28" t="s">
        <v>1011</v>
      </c>
      <c r="E606" s="28" t="s">
        <v>1010</v>
      </c>
      <c r="F606" s="69">
        <v>2</v>
      </c>
      <c r="G606" s="69">
        <v>11</v>
      </c>
      <c r="H606" s="42">
        <v>1</v>
      </c>
      <c r="I606" s="35">
        <v>43999</v>
      </c>
      <c r="J606" s="20">
        <v>132</v>
      </c>
      <c r="K606" s="20">
        <v>82</v>
      </c>
      <c r="L606" s="20">
        <v>83</v>
      </c>
      <c r="M606" s="20">
        <v>1</v>
      </c>
      <c r="N606" s="20">
        <v>70</v>
      </c>
      <c r="O606" s="20"/>
      <c r="P606" s="20">
        <v>2</v>
      </c>
      <c r="Q606" s="20">
        <v>3</v>
      </c>
      <c r="R606" s="20">
        <v>24</v>
      </c>
      <c r="S606" s="20">
        <v>37</v>
      </c>
      <c r="T606" s="20">
        <v>2</v>
      </c>
      <c r="U606" s="20">
        <v>45</v>
      </c>
      <c r="V606" s="20">
        <v>239</v>
      </c>
      <c r="W606" s="20">
        <v>2.0299999999999998</v>
      </c>
      <c r="X606" s="20">
        <v>21</v>
      </c>
      <c r="Y606" s="20">
        <v>15.3</v>
      </c>
      <c r="Z606" s="20">
        <v>4.9000000000000004</v>
      </c>
      <c r="AA606" s="20">
        <v>270000</v>
      </c>
      <c r="AB606" s="20">
        <v>14370</v>
      </c>
      <c r="AC606" s="20">
        <v>880</v>
      </c>
      <c r="AD606" s="20">
        <v>0</v>
      </c>
      <c r="AE606" s="20">
        <v>100</v>
      </c>
      <c r="AF606" s="20">
        <v>12500</v>
      </c>
      <c r="AG606" s="20">
        <v>960</v>
      </c>
      <c r="AH606" s="20">
        <v>4.5999999999999996</v>
      </c>
      <c r="AI606" s="20">
        <v>140</v>
      </c>
      <c r="AJ606" s="20">
        <v>104</v>
      </c>
      <c r="AK606" s="20"/>
      <c r="AL606" s="20">
        <v>33</v>
      </c>
      <c r="AM606" s="20">
        <v>214</v>
      </c>
      <c r="AN606" s="20"/>
      <c r="AO606" s="20"/>
      <c r="AP606" s="20">
        <v>38</v>
      </c>
      <c r="AQ606" s="20">
        <v>160</v>
      </c>
      <c r="AR606" s="20"/>
      <c r="AS606" s="20"/>
      <c r="AT606" s="20">
        <v>580</v>
      </c>
      <c r="AU606" s="20"/>
      <c r="AV606" s="20"/>
      <c r="AW606" s="43"/>
      <c r="AX606" s="20"/>
      <c r="AY606" s="20"/>
      <c r="AZ606" s="20"/>
      <c r="BA606" s="20"/>
      <c r="BB606" s="20">
        <v>7.38</v>
      </c>
      <c r="BC606" s="20">
        <v>37</v>
      </c>
      <c r="BD606" s="20">
        <v>21</v>
      </c>
      <c r="BE606" s="20">
        <v>53</v>
      </c>
      <c r="BF606" s="20"/>
      <c r="BG606" s="20"/>
      <c r="BH606" s="20"/>
      <c r="BI606" s="20"/>
      <c r="BJ606" s="20"/>
      <c r="BK606" s="20"/>
      <c r="BL606" s="20"/>
      <c r="BM606" s="20"/>
      <c r="BN606" s="20"/>
      <c r="BO606" s="20"/>
      <c r="BP606" s="20"/>
      <c r="BQ606" s="20"/>
      <c r="BR606" s="20"/>
      <c r="BS606" s="20">
        <v>2</v>
      </c>
      <c r="BT606" s="20">
        <v>6</v>
      </c>
      <c r="BU606" s="20">
        <v>1</v>
      </c>
      <c r="BV606" s="20">
        <v>1</v>
      </c>
      <c r="BW606" s="20">
        <v>2</v>
      </c>
      <c r="BX606" s="20">
        <v>10.4</v>
      </c>
      <c r="BY606" s="20"/>
    </row>
    <row r="607" spans="1:77" s="69" customFormat="1" ht="33.75" customHeight="1" x14ac:dyDescent="0.25">
      <c r="A607" s="35">
        <v>44003</v>
      </c>
      <c r="B607" s="20" t="s">
        <v>1009</v>
      </c>
      <c r="C607" s="20">
        <v>2214145771</v>
      </c>
      <c r="D607" s="28" t="s">
        <v>1011</v>
      </c>
      <c r="E607" s="28" t="s">
        <v>1010</v>
      </c>
      <c r="F607" s="69">
        <v>2</v>
      </c>
      <c r="G607" s="69">
        <v>15</v>
      </c>
      <c r="H607" s="69">
        <v>1</v>
      </c>
      <c r="I607" s="70">
        <v>44003</v>
      </c>
      <c r="J607" s="69">
        <v>127</v>
      </c>
      <c r="K607" s="69">
        <v>57</v>
      </c>
      <c r="L607" s="69">
        <v>130</v>
      </c>
      <c r="M607" s="69">
        <v>1</v>
      </c>
      <c r="N607" s="69">
        <v>90</v>
      </c>
      <c r="P607" s="69">
        <v>2</v>
      </c>
      <c r="R607" s="69">
        <v>22</v>
      </c>
      <c r="S607" s="69">
        <v>40</v>
      </c>
      <c r="T607" s="69">
        <v>1</v>
      </c>
      <c r="U607" s="69">
        <v>50</v>
      </c>
      <c r="V607" s="69">
        <v>244</v>
      </c>
      <c r="W607" s="69">
        <v>4.12</v>
      </c>
      <c r="X607" s="69">
        <v>23</v>
      </c>
      <c r="Y607" s="69">
        <v>15.4</v>
      </c>
      <c r="Z607" s="69">
        <v>5</v>
      </c>
      <c r="AA607" s="69">
        <v>136000</v>
      </c>
      <c r="AB607" s="69">
        <v>14270</v>
      </c>
      <c r="AC607" s="69">
        <v>880</v>
      </c>
      <c r="AD607" s="69">
        <v>100</v>
      </c>
      <c r="AE607" s="69">
        <v>0</v>
      </c>
      <c r="AF607" s="69">
        <v>12600</v>
      </c>
      <c r="AG607" s="69">
        <v>960</v>
      </c>
      <c r="AH607" s="69">
        <v>5</v>
      </c>
      <c r="AI607" s="69">
        <v>155</v>
      </c>
      <c r="AJ607" s="69">
        <v>113</v>
      </c>
      <c r="AL607" s="69">
        <v>83</v>
      </c>
      <c r="AP607" s="69">
        <v>84</v>
      </c>
      <c r="AQ607" s="69">
        <v>7895</v>
      </c>
      <c r="BB607" s="69">
        <v>7.17</v>
      </c>
      <c r="BC607" s="69">
        <v>92</v>
      </c>
      <c r="BD607" s="69">
        <v>33</v>
      </c>
      <c r="BE607" s="69">
        <v>67</v>
      </c>
      <c r="BS607" s="20">
        <v>2</v>
      </c>
      <c r="BT607" s="20">
        <v>6</v>
      </c>
      <c r="BU607" s="20">
        <v>1</v>
      </c>
      <c r="BV607" s="20">
        <v>1</v>
      </c>
      <c r="BW607" s="20">
        <v>2</v>
      </c>
      <c r="BX607" s="69">
        <v>12.4</v>
      </c>
    </row>
    <row r="608" spans="1:77" ht="33.75" customHeight="1" x14ac:dyDescent="0.25">
      <c r="A608" s="14">
        <v>43962</v>
      </c>
      <c r="B608" s="2" t="s">
        <v>1012</v>
      </c>
      <c r="C608" s="2">
        <v>2221946946</v>
      </c>
      <c r="D608" s="18" t="s">
        <v>1014</v>
      </c>
      <c r="E608" s="18" t="s">
        <v>1013</v>
      </c>
      <c r="F608" s="47">
        <v>2</v>
      </c>
      <c r="G608" s="47">
        <v>11</v>
      </c>
      <c r="H608" s="47">
        <v>2</v>
      </c>
      <c r="I608" s="14">
        <v>43962</v>
      </c>
      <c r="J608" s="2">
        <v>131</v>
      </c>
      <c r="K608" s="2">
        <v>74</v>
      </c>
      <c r="L608" s="2">
        <v>61</v>
      </c>
      <c r="M608" s="2">
        <v>1</v>
      </c>
      <c r="N608" s="2">
        <v>93</v>
      </c>
      <c r="O608" s="2"/>
      <c r="P608" s="2">
        <v>2</v>
      </c>
      <c r="Q608" s="2">
        <v>15</v>
      </c>
      <c r="R608" s="2">
        <v>20</v>
      </c>
      <c r="S608" s="2">
        <v>36.799999999999997</v>
      </c>
      <c r="T608" s="2">
        <v>1</v>
      </c>
      <c r="U608" s="2">
        <v>117</v>
      </c>
      <c r="V608" s="2">
        <v>165</v>
      </c>
      <c r="W608" s="2">
        <v>1.34</v>
      </c>
      <c r="X608" s="2">
        <v>54</v>
      </c>
      <c r="Y608" s="2">
        <v>17.3</v>
      </c>
      <c r="Z608" s="2">
        <v>5.82</v>
      </c>
      <c r="AA608" s="2">
        <v>195000</v>
      </c>
      <c r="AB608" s="2">
        <v>8900</v>
      </c>
      <c r="AC608" s="2">
        <v>980</v>
      </c>
      <c r="AD608" s="2">
        <v>90</v>
      </c>
      <c r="AE608" s="2">
        <v>90</v>
      </c>
      <c r="AF608" s="2">
        <v>6760</v>
      </c>
      <c r="AG608" s="2">
        <v>980</v>
      </c>
      <c r="AH608" s="2">
        <v>4.5999999999999996</v>
      </c>
      <c r="AI608" s="2">
        <v>136</v>
      </c>
      <c r="AJ608" s="2">
        <v>101</v>
      </c>
      <c r="AK608" s="2"/>
      <c r="AL608" s="2">
        <v>54</v>
      </c>
      <c r="AM608" s="2"/>
      <c r="AN608" s="2"/>
      <c r="AO608" s="2"/>
      <c r="AP608" s="2">
        <v>27</v>
      </c>
      <c r="AQ608" s="2">
        <v>138</v>
      </c>
      <c r="AR608" s="2"/>
      <c r="AS608" s="2"/>
      <c r="AT608" s="2">
        <v>554</v>
      </c>
      <c r="AU608" s="2"/>
      <c r="AV608" s="2"/>
      <c r="AW608" s="17"/>
      <c r="AX608" s="2"/>
      <c r="AY608" s="2"/>
      <c r="AZ608" s="2"/>
      <c r="BA608" s="2"/>
      <c r="BB608" s="2">
        <v>7.42</v>
      </c>
      <c r="BC608" s="2">
        <v>19</v>
      </c>
      <c r="BD608" s="2">
        <v>12.3</v>
      </c>
      <c r="BE608" s="2">
        <v>40</v>
      </c>
      <c r="BF608" s="2"/>
      <c r="BG608" s="2">
        <v>82</v>
      </c>
      <c r="BH608" s="2">
        <v>37</v>
      </c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>
        <v>2</v>
      </c>
      <c r="BT608" s="2">
        <v>6</v>
      </c>
      <c r="BU608" s="2">
        <v>1</v>
      </c>
      <c r="BV608" s="2">
        <v>1</v>
      </c>
      <c r="BW608" s="2">
        <v>1</v>
      </c>
      <c r="BX608" s="31">
        <v>17.100000000000001</v>
      </c>
      <c r="BY608" s="31"/>
    </row>
    <row r="609" spans="1:80" ht="33.75" customHeight="1" x14ac:dyDescent="0.25">
      <c r="A609" s="59">
        <v>43968</v>
      </c>
      <c r="B609" s="2" t="s">
        <v>1012</v>
      </c>
      <c r="C609" s="2">
        <v>2221946946</v>
      </c>
      <c r="D609" s="18" t="s">
        <v>1014</v>
      </c>
      <c r="E609" s="18" t="s">
        <v>1013</v>
      </c>
      <c r="F609" s="47">
        <v>2</v>
      </c>
      <c r="G609" s="47">
        <v>15</v>
      </c>
      <c r="H609" s="47">
        <v>2</v>
      </c>
      <c r="I609" s="59">
        <v>43968</v>
      </c>
      <c r="J609" s="47">
        <v>94</v>
      </c>
      <c r="K609" s="47">
        <v>57</v>
      </c>
      <c r="L609" s="47">
        <v>70</v>
      </c>
      <c r="M609" s="47">
        <v>1</v>
      </c>
      <c r="N609" s="47">
        <v>98</v>
      </c>
      <c r="P609" s="47">
        <v>2</v>
      </c>
      <c r="Q609" s="47">
        <v>15</v>
      </c>
      <c r="R609" s="47">
        <v>22</v>
      </c>
      <c r="S609" s="47">
        <v>36.799999999999997</v>
      </c>
      <c r="T609" s="47">
        <v>1</v>
      </c>
      <c r="U609" s="47">
        <v>183</v>
      </c>
      <c r="V609" s="47">
        <v>101</v>
      </c>
      <c r="W609" s="47">
        <v>1.49</v>
      </c>
      <c r="X609" s="47">
        <v>85</v>
      </c>
      <c r="Y609" s="47">
        <v>13.1</v>
      </c>
      <c r="Z609" s="47">
        <v>4.25</v>
      </c>
      <c r="AA609" s="47">
        <v>228000</v>
      </c>
      <c r="AB609" s="47">
        <v>8400</v>
      </c>
      <c r="AC609" s="47">
        <v>840</v>
      </c>
      <c r="AD609" s="47">
        <v>80</v>
      </c>
      <c r="AE609" s="47">
        <v>0</v>
      </c>
      <c r="AF609" s="47">
        <v>6970</v>
      </c>
      <c r="AG609" s="47">
        <v>500</v>
      </c>
      <c r="AH609" s="47">
        <v>4.9000000000000004</v>
      </c>
      <c r="AI609" s="47">
        <v>148</v>
      </c>
      <c r="AJ609" s="47">
        <v>112</v>
      </c>
      <c r="BB609" s="47">
        <v>7.44</v>
      </c>
      <c r="BC609" s="47">
        <v>42</v>
      </c>
      <c r="BD609" s="47">
        <v>28.5</v>
      </c>
      <c r="BE609" s="47">
        <v>86</v>
      </c>
      <c r="BS609" s="2">
        <v>2</v>
      </c>
      <c r="BT609" s="50">
        <v>6</v>
      </c>
      <c r="BU609" s="2">
        <v>1</v>
      </c>
      <c r="BV609" s="30">
        <v>1</v>
      </c>
      <c r="BW609" s="2">
        <v>1</v>
      </c>
      <c r="BX609" s="46">
        <v>19.8</v>
      </c>
    </row>
    <row r="610" spans="1:80" ht="33.75" customHeight="1" x14ac:dyDescent="0.25">
      <c r="A610" s="59">
        <v>43973</v>
      </c>
      <c r="B610" s="2" t="s">
        <v>1012</v>
      </c>
      <c r="C610" s="2">
        <v>2221946946</v>
      </c>
      <c r="D610" s="18" t="s">
        <v>1014</v>
      </c>
      <c r="E610" s="18" t="s">
        <v>1013</v>
      </c>
      <c r="F610" s="47">
        <v>2</v>
      </c>
      <c r="G610" s="47">
        <v>15</v>
      </c>
      <c r="H610" s="47">
        <v>2</v>
      </c>
      <c r="I610" s="59">
        <v>43973</v>
      </c>
      <c r="J610" s="47">
        <v>107</v>
      </c>
      <c r="K610" s="47">
        <v>55</v>
      </c>
      <c r="L610" s="47">
        <v>102</v>
      </c>
      <c r="M610" s="47">
        <v>1</v>
      </c>
      <c r="N610" s="47">
        <v>90</v>
      </c>
      <c r="P610" s="47">
        <v>2</v>
      </c>
      <c r="Q610" s="47">
        <v>15</v>
      </c>
      <c r="R610" s="47">
        <v>22</v>
      </c>
      <c r="S610" s="47">
        <v>38</v>
      </c>
      <c r="T610" s="47">
        <v>1</v>
      </c>
      <c r="U610" s="47">
        <v>195</v>
      </c>
      <c r="V610" s="47">
        <v>136</v>
      </c>
      <c r="W610" s="47">
        <v>1.37</v>
      </c>
      <c r="X610" s="47">
        <v>91</v>
      </c>
      <c r="Y610" s="47">
        <v>10.9</v>
      </c>
      <c r="Z610" s="47">
        <v>3.62</v>
      </c>
      <c r="AA610" s="47">
        <v>285000</v>
      </c>
      <c r="AB610" s="47">
        <v>13200</v>
      </c>
      <c r="AC610" s="47">
        <v>1320</v>
      </c>
      <c r="AD610" s="47">
        <v>130</v>
      </c>
      <c r="AE610" s="47">
        <v>130</v>
      </c>
      <c r="AF610" s="47">
        <v>11090</v>
      </c>
      <c r="AG610" s="47">
        <v>530</v>
      </c>
      <c r="AH610" s="47">
        <v>3.8</v>
      </c>
      <c r="AI610" s="47">
        <v>152</v>
      </c>
      <c r="AJ610" s="47">
        <v>122</v>
      </c>
      <c r="BS610" s="2">
        <v>2</v>
      </c>
      <c r="BT610" s="50">
        <v>6</v>
      </c>
      <c r="BU610" s="2">
        <v>1</v>
      </c>
      <c r="BV610" s="30">
        <v>1</v>
      </c>
      <c r="BW610" s="2">
        <v>1</v>
      </c>
      <c r="BX610" s="46">
        <v>21.4</v>
      </c>
    </row>
    <row r="611" spans="1:80" ht="33.75" customHeight="1" x14ac:dyDescent="0.25">
      <c r="A611" s="59">
        <v>43978</v>
      </c>
      <c r="B611" s="2" t="s">
        <v>1012</v>
      </c>
      <c r="C611" s="2">
        <v>2221946946</v>
      </c>
      <c r="D611" s="18" t="s">
        <v>1014</v>
      </c>
      <c r="E611" s="18" t="s">
        <v>1013</v>
      </c>
      <c r="F611" s="47">
        <v>2</v>
      </c>
      <c r="G611" s="47">
        <v>15</v>
      </c>
      <c r="H611" s="47">
        <v>2</v>
      </c>
      <c r="I611" s="59">
        <v>43978</v>
      </c>
      <c r="J611" s="47">
        <v>114</v>
      </c>
      <c r="K611" s="47">
        <v>65</v>
      </c>
      <c r="L611" s="47">
        <v>98</v>
      </c>
      <c r="M611" s="47">
        <v>1</v>
      </c>
      <c r="N611" s="47">
        <v>90</v>
      </c>
      <c r="P611" s="47">
        <v>2</v>
      </c>
      <c r="Q611" s="47">
        <v>15</v>
      </c>
      <c r="R611" s="47">
        <v>20</v>
      </c>
      <c r="S611" s="47">
        <v>37</v>
      </c>
      <c r="T611" s="47">
        <v>1</v>
      </c>
      <c r="U611" s="47">
        <v>173</v>
      </c>
      <c r="V611" s="47">
        <v>149</v>
      </c>
      <c r="W611" s="47">
        <v>1.04</v>
      </c>
      <c r="X611" s="47">
        <v>81.2</v>
      </c>
      <c r="Y611" s="47">
        <v>11.3</v>
      </c>
      <c r="Z611" s="47">
        <v>3.7</v>
      </c>
      <c r="AA611" s="47">
        <v>432000</v>
      </c>
      <c r="AB611" s="47">
        <v>21400</v>
      </c>
      <c r="AC611" s="47">
        <v>2140</v>
      </c>
      <c r="AD611" s="47">
        <v>210</v>
      </c>
      <c r="AE611" s="47">
        <v>210</v>
      </c>
      <c r="AF611" s="47">
        <v>17760</v>
      </c>
      <c r="AG611" s="47">
        <v>1280</v>
      </c>
      <c r="AH611" s="47">
        <v>4.4000000000000004</v>
      </c>
      <c r="AI611" s="47">
        <v>152</v>
      </c>
      <c r="AJ611" s="47">
        <v>119</v>
      </c>
      <c r="AL611" s="47">
        <v>77</v>
      </c>
      <c r="AM611" s="47">
        <v>70</v>
      </c>
      <c r="AT611" s="47">
        <v>397</v>
      </c>
      <c r="BB611" s="47">
        <v>7.43</v>
      </c>
      <c r="BC611" s="47">
        <v>39</v>
      </c>
      <c r="BD611" s="47">
        <v>25.9</v>
      </c>
      <c r="BE611" s="47">
        <v>63</v>
      </c>
      <c r="BG611" s="47">
        <v>773</v>
      </c>
      <c r="BH611" s="47">
        <v>36</v>
      </c>
      <c r="BS611" s="2">
        <v>2</v>
      </c>
      <c r="BT611" s="50">
        <v>6</v>
      </c>
      <c r="BU611" s="2">
        <v>1</v>
      </c>
      <c r="BV611" s="30">
        <v>1</v>
      </c>
      <c r="BW611" s="2">
        <v>1</v>
      </c>
      <c r="BX611" s="46">
        <v>17.8</v>
      </c>
    </row>
    <row r="612" spans="1:80" ht="33.75" customHeight="1" x14ac:dyDescent="0.25">
      <c r="A612" s="59">
        <v>43983</v>
      </c>
      <c r="B612" s="2" t="s">
        <v>1012</v>
      </c>
      <c r="C612" s="2">
        <v>2221946946</v>
      </c>
      <c r="D612" s="18" t="s">
        <v>1014</v>
      </c>
      <c r="E612" s="18" t="s">
        <v>1013</v>
      </c>
      <c r="F612" s="47">
        <v>2</v>
      </c>
      <c r="G612" s="47">
        <v>15</v>
      </c>
      <c r="H612" s="47">
        <v>2</v>
      </c>
      <c r="I612" s="59">
        <v>43983</v>
      </c>
      <c r="J612" s="47">
        <v>99</v>
      </c>
      <c r="K612" s="47">
        <v>57</v>
      </c>
      <c r="L612" s="47">
        <v>83</v>
      </c>
      <c r="M612" s="47">
        <v>1</v>
      </c>
      <c r="N612" s="47">
        <v>90</v>
      </c>
      <c r="P612" s="47">
        <v>2</v>
      </c>
      <c r="Q612" s="47">
        <v>15</v>
      </c>
      <c r="R612" s="47">
        <v>22</v>
      </c>
      <c r="S612" s="47">
        <v>37</v>
      </c>
      <c r="T612" s="47">
        <v>1</v>
      </c>
      <c r="U612" s="47">
        <v>81</v>
      </c>
      <c r="V612" s="47">
        <v>87</v>
      </c>
      <c r="W612" s="47">
        <v>0.37</v>
      </c>
      <c r="X612" s="47">
        <v>38.1</v>
      </c>
      <c r="Y612" s="47">
        <v>10.1</v>
      </c>
      <c r="Z612" s="47">
        <v>3.32</v>
      </c>
      <c r="AA612" s="47">
        <v>273000</v>
      </c>
      <c r="AB612" s="47">
        <v>11600</v>
      </c>
      <c r="AC612" s="47">
        <v>1280</v>
      </c>
      <c r="AD612" s="47">
        <v>120</v>
      </c>
      <c r="AE612" s="47">
        <v>0</v>
      </c>
      <c r="AF612" s="47">
        <v>9510</v>
      </c>
      <c r="AG612" s="47">
        <v>700</v>
      </c>
      <c r="AH612" s="47">
        <v>4.5999999999999996</v>
      </c>
      <c r="AI612" s="47">
        <v>146</v>
      </c>
      <c r="AJ612" s="47">
        <v>107</v>
      </c>
      <c r="BB612" s="47">
        <v>7.25</v>
      </c>
      <c r="BC612" s="47">
        <v>66</v>
      </c>
      <c r="BD612" s="47">
        <v>31.6</v>
      </c>
      <c r="BE612" s="47">
        <v>56</v>
      </c>
      <c r="BS612" s="2">
        <v>2</v>
      </c>
      <c r="BT612" s="50">
        <v>6</v>
      </c>
      <c r="BU612" s="2">
        <v>1</v>
      </c>
      <c r="BV612" s="30">
        <v>1</v>
      </c>
      <c r="BW612" s="2">
        <v>1</v>
      </c>
      <c r="BX612" s="46">
        <v>17.2</v>
      </c>
    </row>
    <row r="613" spans="1:80" ht="33.75" customHeight="1" x14ac:dyDescent="0.25">
      <c r="A613" s="59">
        <v>43988</v>
      </c>
      <c r="B613" s="2" t="s">
        <v>1012</v>
      </c>
      <c r="C613" s="2">
        <v>2221946946</v>
      </c>
      <c r="D613" s="18" t="s">
        <v>1014</v>
      </c>
      <c r="E613" s="18" t="s">
        <v>1013</v>
      </c>
      <c r="F613" s="47">
        <v>2</v>
      </c>
      <c r="G613" s="47">
        <v>15</v>
      </c>
      <c r="H613" s="47">
        <v>2</v>
      </c>
      <c r="I613" s="59">
        <v>43988</v>
      </c>
      <c r="J613" s="47">
        <v>100</v>
      </c>
      <c r="K613" s="47">
        <v>68</v>
      </c>
      <c r="L613" s="47">
        <v>78</v>
      </c>
      <c r="M613" s="47">
        <v>1</v>
      </c>
      <c r="N613" s="47">
        <v>90</v>
      </c>
      <c r="P613" s="47">
        <v>2</v>
      </c>
      <c r="Q613" s="47">
        <v>15</v>
      </c>
      <c r="R613" s="47">
        <v>16</v>
      </c>
      <c r="S613" s="47">
        <v>36.200000000000003</v>
      </c>
      <c r="T613" s="47">
        <v>1</v>
      </c>
      <c r="U613" s="47">
        <v>89</v>
      </c>
      <c r="V613" s="47">
        <v>69</v>
      </c>
      <c r="W613" s="47">
        <v>0.47</v>
      </c>
      <c r="X613" s="47">
        <v>41</v>
      </c>
      <c r="Y613" s="47">
        <v>9.1999999999999993</v>
      </c>
      <c r="Z613" s="47">
        <v>3.05</v>
      </c>
      <c r="AA613" s="47">
        <v>297000</v>
      </c>
      <c r="AB613" s="47">
        <v>14900</v>
      </c>
      <c r="AC613" s="47">
        <v>1490</v>
      </c>
      <c r="AD613" s="47">
        <v>300</v>
      </c>
      <c r="AE613" s="47">
        <v>0</v>
      </c>
      <c r="AF613" s="47">
        <v>12220</v>
      </c>
      <c r="AG613" s="47">
        <v>890</v>
      </c>
      <c r="AH613" s="47">
        <v>4.2</v>
      </c>
      <c r="AI613" s="47">
        <v>145</v>
      </c>
      <c r="AJ613" s="47">
        <v>108</v>
      </c>
      <c r="AL613" s="47">
        <v>238</v>
      </c>
      <c r="AP613" s="47">
        <v>178</v>
      </c>
      <c r="AT613" s="47">
        <v>497</v>
      </c>
      <c r="BB613" s="47">
        <v>7.27</v>
      </c>
      <c r="BC613" s="47">
        <v>82</v>
      </c>
      <c r="BD613" s="47">
        <v>37.700000000000003</v>
      </c>
      <c r="BE613" s="47">
        <v>56</v>
      </c>
      <c r="BG613" s="47">
        <v>4405</v>
      </c>
      <c r="BH613" s="47">
        <v>109</v>
      </c>
      <c r="BS613" s="2">
        <v>2</v>
      </c>
      <c r="BT613" s="50">
        <v>6</v>
      </c>
      <c r="BU613" s="2">
        <v>1</v>
      </c>
      <c r="BV613" s="30">
        <v>1</v>
      </c>
      <c r="BW613" s="2">
        <v>1</v>
      </c>
      <c r="BX613" s="46">
        <v>15.6</v>
      </c>
    </row>
    <row r="614" spans="1:80" ht="33.75" customHeight="1" x14ac:dyDescent="0.25">
      <c r="A614" s="59">
        <v>43993</v>
      </c>
      <c r="B614" s="2" t="s">
        <v>1012</v>
      </c>
      <c r="C614" s="2">
        <v>2221946946</v>
      </c>
      <c r="D614" s="18" t="s">
        <v>1014</v>
      </c>
      <c r="E614" s="18" t="s">
        <v>1013</v>
      </c>
      <c r="F614" s="47">
        <v>2</v>
      </c>
      <c r="G614" s="47">
        <v>15</v>
      </c>
      <c r="H614" s="47">
        <v>2</v>
      </c>
      <c r="I614" s="59">
        <v>43993</v>
      </c>
      <c r="J614" s="47">
        <v>121</v>
      </c>
      <c r="K614" s="47">
        <v>71</v>
      </c>
      <c r="L614" s="47">
        <v>94</v>
      </c>
      <c r="M614" s="47">
        <v>1</v>
      </c>
      <c r="N614" s="47">
        <v>94</v>
      </c>
      <c r="P614" s="47">
        <v>2</v>
      </c>
      <c r="Q614" s="47">
        <v>15</v>
      </c>
      <c r="R614" s="47">
        <v>30</v>
      </c>
      <c r="S614" s="47">
        <v>36</v>
      </c>
      <c r="T614" s="47">
        <v>1</v>
      </c>
      <c r="U614" s="47">
        <v>37.6</v>
      </c>
      <c r="V614" s="47">
        <v>104</v>
      </c>
      <c r="W614" s="47">
        <v>0.24</v>
      </c>
      <c r="X614" s="47">
        <v>17.600000000000001</v>
      </c>
      <c r="Y614" s="47">
        <v>8</v>
      </c>
      <c r="Z614" s="47">
        <v>2.58</v>
      </c>
      <c r="AA614" s="47">
        <v>255000</v>
      </c>
      <c r="AB614" s="47">
        <v>14000</v>
      </c>
      <c r="AC614" s="47">
        <v>980</v>
      </c>
      <c r="AD614" s="47">
        <v>280</v>
      </c>
      <c r="AE614" s="47">
        <v>140</v>
      </c>
      <c r="AF614" s="47">
        <v>11900</v>
      </c>
      <c r="AG614" s="47">
        <v>840</v>
      </c>
      <c r="AH614" s="47">
        <v>3.6</v>
      </c>
      <c r="AI614" s="47">
        <v>145</v>
      </c>
      <c r="AJ614" s="47">
        <v>105</v>
      </c>
      <c r="AL614" s="47">
        <v>104</v>
      </c>
      <c r="AP614" s="47">
        <v>131</v>
      </c>
      <c r="AT614" s="47">
        <v>415</v>
      </c>
      <c r="BB614" s="47">
        <v>7.34</v>
      </c>
      <c r="BC614" s="47">
        <v>60</v>
      </c>
      <c r="BD614" s="47">
        <v>32.4</v>
      </c>
      <c r="BE614" s="47">
        <v>73</v>
      </c>
      <c r="BG614" s="47">
        <v>436</v>
      </c>
      <c r="BH614" s="47">
        <v>28</v>
      </c>
      <c r="BS614" s="2">
        <v>2</v>
      </c>
      <c r="BT614" s="50">
        <v>6</v>
      </c>
      <c r="BU614" s="2">
        <v>1</v>
      </c>
      <c r="BV614" s="30">
        <v>1</v>
      </c>
      <c r="BW614" s="2">
        <v>1</v>
      </c>
      <c r="BX614" s="46">
        <v>16.2</v>
      </c>
    </row>
    <row r="615" spans="1:80" ht="33.75" customHeight="1" x14ac:dyDescent="0.25">
      <c r="A615" s="59">
        <v>43997</v>
      </c>
      <c r="B615" s="2" t="s">
        <v>1012</v>
      </c>
      <c r="C615" s="2">
        <v>2221946946</v>
      </c>
      <c r="D615" s="18" t="s">
        <v>1014</v>
      </c>
      <c r="E615" s="18" t="s">
        <v>1013</v>
      </c>
      <c r="F615" s="47">
        <v>2</v>
      </c>
      <c r="G615" s="47">
        <v>15</v>
      </c>
      <c r="H615" s="47">
        <v>2</v>
      </c>
      <c r="I615" s="59">
        <v>43997</v>
      </c>
      <c r="J615" s="47">
        <v>146</v>
      </c>
      <c r="K615" s="47">
        <v>92</v>
      </c>
      <c r="L615" s="47">
        <v>105</v>
      </c>
      <c r="M615" s="47">
        <v>1</v>
      </c>
      <c r="N615" s="47">
        <v>90</v>
      </c>
      <c r="P615" s="47">
        <v>2</v>
      </c>
      <c r="Q615" s="47">
        <v>15</v>
      </c>
      <c r="R615" s="47">
        <v>27</v>
      </c>
      <c r="S615" s="47">
        <v>37</v>
      </c>
      <c r="T615" s="47">
        <v>1</v>
      </c>
      <c r="U615" s="47">
        <v>15</v>
      </c>
      <c r="V615" s="47">
        <v>60</v>
      </c>
      <c r="W615" s="47">
        <v>0.33</v>
      </c>
      <c r="X615" s="47">
        <v>7</v>
      </c>
      <c r="Y615" s="47">
        <v>8.6</v>
      </c>
      <c r="Z615" s="47">
        <v>2.57</v>
      </c>
      <c r="AA615" s="47">
        <v>244000</v>
      </c>
      <c r="AB615" s="47">
        <v>12540</v>
      </c>
      <c r="AC615" s="47">
        <v>900</v>
      </c>
      <c r="AD615" s="47">
        <v>590</v>
      </c>
      <c r="AE615" s="47">
        <v>120</v>
      </c>
      <c r="AF615" s="47">
        <v>7740</v>
      </c>
      <c r="AG615" s="47">
        <v>650</v>
      </c>
      <c r="AH615" s="47">
        <v>4.5999999999999996</v>
      </c>
      <c r="AI615" s="47">
        <v>144</v>
      </c>
      <c r="AJ615" s="47">
        <v>99</v>
      </c>
      <c r="AL615" s="47">
        <v>47</v>
      </c>
      <c r="AP615" s="47">
        <v>92</v>
      </c>
      <c r="AQ615" s="47">
        <v>540</v>
      </c>
      <c r="AT615" s="47">
        <v>144</v>
      </c>
      <c r="BB615" s="47">
        <v>7.36</v>
      </c>
      <c r="BC615" s="47">
        <v>60</v>
      </c>
      <c r="BD615" s="47">
        <v>37.6</v>
      </c>
      <c r="BE615" s="47">
        <v>12</v>
      </c>
      <c r="BS615" s="2">
        <v>2</v>
      </c>
      <c r="BT615" s="50">
        <v>6</v>
      </c>
      <c r="BU615" s="2">
        <v>1</v>
      </c>
      <c r="BV615" s="30">
        <v>1</v>
      </c>
      <c r="BW615" s="2">
        <v>1</v>
      </c>
      <c r="BX615" s="46">
        <v>12.8</v>
      </c>
    </row>
    <row r="616" spans="1:80" s="69" customFormat="1" ht="33.75" customHeight="1" x14ac:dyDescent="0.25">
      <c r="A616" s="35">
        <v>43994</v>
      </c>
      <c r="B616" s="20" t="s">
        <v>259</v>
      </c>
      <c r="C616" s="20">
        <v>2228763125</v>
      </c>
      <c r="D616" s="28" t="s">
        <v>1016</v>
      </c>
      <c r="E616" s="28" t="s">
        <v>1015</v>
      </c>
      <c r="F616" s="69">
        <v>2</v>
      </c>
      <c r="G616" s="69">
        <v>11</v>
      </c>
      <c r="H616" s="69">
        <v>1</v>
      </c>
      <c r="I616" s="35">
        <v>43994</v>
      </c>
      <c r="J616" s="20">
        <v>154</v>
      </c>
      <c r="K616" s="20">
        <v>79</v>
      </c>
      <c r="L616" s="20">
        <v>112</v>
      </c>
      <c r="M616" s="20">
        <v>1</v>
      </c>
      <c r="N616" s="20">
        <v>78</v>
      </c>
      <c r="O616" s="20"/>
      <c r="P616" s="20">
        <v>2</v>
      </c>
      <c r="Q616" s="20">
        <v>10</v>
      </c>
      <c r="R616" s="20">
        <v>20</v>
      </c>
      <c r="S616" s="20">
        <v>36</v>
      </c>
      <c r="T616" s="20">
        <v>2</v>
      </c>
      <c r="U616" s="20">
        <v>65.2</v>
      </c>
      <c r="V616" s="20">
        <v>141</v>
      </c>
      <c r="W616" s="20">
        <v>2.72</v>
      </c>
      <c r="X616" s="20">
        <v>30.5</v>
      </c>
      <c r="Y616" s="20">
        <v>15.9</v>
      </c>
      <c r="Z616" s="20">
        <v>5.52</v>
      </c>
      <c r="AA616" s="20">
        <v>177000</v>
      </c>
      <c r="AB616" s="20">
        <v>15400</v>
      </c>
      <c r="AC616" s="20">
        <v>2460</v>
      </c>
      <c r="AD616" s="20">
        <v>0</v>
      </c>
      <c r="AE616" s="20">
        <v>0</v>
      </c>
      <c r="AF616" s="20">
        <v>11860</v>
      </c>
      <c r="AG616" s="20">
        <v>770</v>
      </c>
      <c r="AH616" s="20">
        <v>4</v>
      </c>
      <c r="AI616" s="20">
        <v>141</v>
      </c>
      <c r="AJ616" s="20">
        <v>108</v>
      </c>
      <c r="AK616" s="20"/>
      <c r="AL616" s="20">
        <v>71</v>
      </c>
      <c r="AM616" s="20"/>
      <c r="AN616" s="20"/>
      <c r="AO616" s="20"/>
      <c r="AP616" s="20">
        <v>42</v>
      </c>
      <c r="AQ616" s="20"/>
      <c r="AR616" s="20"/>
      <c r="AS616" s="20"/>
      <c r="AT616" s="20"/>
      <c r="AU616" s="20"/>
      <c r="AV616" s="20"/>
      <c r="AW616" s="43"/>
      <c r="AX616" s="20"/>
      <c r="AY616" s="20"/>
      <c r="AZ616" s="20"/>
      <c r="BA616" s="20"/>
      <c r="BB616" s="20">
        <v>7.32</v>
      </c>
      <c r="BC616" s="20">
        <v>32</v>
      </c>
      <c r="BD616" s="20">
        <v>16.5</v>
      </c>
      <c r="BE616" s="20">
        <v>18</v>
      </c>
      <c r="BF616" s="20"/>
      <c r="BG616" s="20"/>
      <c r="BH616" s="20"/>
      <c r="BI616" s="20"/>
      <c r="BJ616" s="20"/>
      <c r="BK616" s="20"/>
      <c r="BL616" s="20"/>
      <c r="BM616" s="20"/>
      <c r="BN616" s="20"/>
      <c r="BO616" s="20"/>
      <c r="BP616" s="20"/>
      <c r="BQ616" s="20"/>
      <c r="BR616" s="20"/>
      <c r="BS616" s="20">
        <v>2</v>
      </c>
      <c r="BT616" s="20">
        <v>6</v>
      </c>
      <c r="BU616" s="20">
        <v>2</v>
      </c>
      <c r="BV616" s="20">
        <v>2</v>
      </c>
      <c r="BW616" s="20">
        <v>1</v>
      </c>
      <c r="BX616" s="20">
        <v>14</v>
      </c>
      <c r="BY616" s="20"/>
    </row>
    <row r="617" spans="1:80" s="69" customFormat="1" ht="33.75" customHeight="1" x14ac:dyDescent="0.25">
      <c r="A617" s="35">
        <v>43987</v>
      </c>
      <c r="B617" s="20" t="s">
        <v>364</v>
      </c>
      <c r="C617" s="20">
        <v>2223575677</v>
      </c>
      <c r="D617" s="28" t="s">
        <v>1018</v>
      </c>
      <c r="E617" s="28" t="s">
        <v>1017</v>
      </c>
      <c r="F617" s="69">
        <v>2</v>
      </c>
      <c r="G617" s="69">
        <v>11</v>
      </c>
      <c r="H617" s="69">
        <v>1</v>
      </c>
      <c r="I617" s="35">
        <v>43987</v>
      </c>
      <c r="J617" s="20">
        <v>110</v>
      </c>
      <c r="K617" s="20">
        <v>60</v>
      </c>
      <c r="L617" s="20">
        <v>90</v>
      </c>
      <c r="M617" s="20">
        <v>1</v>
      </c>
      <c r="N617" s="20">
        <v>90</v>
      </c>
      <c r="O617" s="20"/>
      <c r="P617" s="20">
        <v>2</v>
      </c>
      <c r="Q617" s="20">
        <v>5</v>
      </c>
      <c r="R617" s="20">
        <v>20</v>
      </c>
      <c r="S617" s="20">
        <v>38</v>
      </c>
      <c r="T617" s="20">
        <v>2</v>
      </c>
      <c r="U617" s="20">
        <v>40</v>
      </c>
      <c r="V617" s="20">
        <v>86</v>
      </c>
      <c r="W617" s="20">
        <v>0.98</v>
      </c>
      <c r="X617" s="20">
        <v>18.7</v>
      </c>
      <c r="Y617" s="20">
        <v>11.2</v>
      </c>
      <c r="Z617" s="20">
        <v>3.61</v>
      </c>
      <c r="AA617" s="20">
        <v>17000</v>
      </c>
      <c r="AB617" s="20">
        <v>2900</v>
      </c>
      <c r="AC617" s="20">
        <v>140</v>
      </c>
      <c r="AD617" s="20">
        <v>0</v>
      </c>
      <c r="AE617" s="20">
        <v>30</v>
      </c>
      <c r="AF617" s="20">
        <v>157</v>
      </c>
      <c r="AG617" s="20">
        <v>1160</v>
      </c>
      <c r="AH617" s="20">
        <v>5.4</v>
      </c>
      <c r="AI617" s="20">
        <v>136</v>
      </c>
      <c r="AJ617" s="20">
        <v>98</v>
      </c>
      <c r="AK617" s="20"/>
      <c r="AL617" s="20">
        <v>141</v>
      </c>
      <c r="AM617" s="20"/>
      <c r="AN617" s="20"/>
      <c r="AO617" s="20"/>
      <c r="AP617" s="20">
        <v>187</v>
      </c>
      <c r="AQ617" s="20">
        <v>356</v>
      </c>
      <c r="AR617" s="20"/>
      <c r="AS617" s="20"/>
      <c r="AT617" s="20">
        <v>1092</v>
      </c>
      <c r="AU617" s="20"/>
      <c r="AV617" s="20"/>
      <c r="AW617" s="43"/>
      <c r="AX617" s="20"/>
      <c r="AY617" s="20"/>
      <c r="AZ617" s="20"/>
      <c r="BA617" s="20"/>
      <c r="BB617" s="20">
        <v>7.47</v>
      </c>
      <c r="BC617" s="20">
        <v>35</v>
      </c>
      <c r="BD617" s="20">
        <v>25.5</v>
      </c>
      <c r="BE617" s="20">
        <v>45</v>
      </c>
      <c r="BF617" s="20"/>
      <c r="BG617" s="20"/>
      <c r="BH617" s="20"/>
      <c r="BI617" s="20"/>
      <c r="BJ617" s="20"/>
      <c r="BK617" s="20"/>
      <c r="BL617" s="20"/>
      <c r="BM617" s="20"/>
      <c r="BN617" s="20"/>
      <c r="BO617" s="20"/>
      <c r="BP617" s="20"/>
      <c r="BQ617" s="20"/>
      <c r="BR617" s="20"/>
      <c r="BS617" s="20">
        <v>2</v>
      </c>
      <c r="BT617" s="20">
        <v>6</v>
      </c>
      <c r="BU617" s="20">
        <v>1</v>
      </c>
      <c r="BV617" s="20">
        <v>1</v>
      </c>
      <c r="BW617" s="20">
        <v>1</v>
      </c>
      <c r="BX617" s="20">
        <v>13.1</v>
      </c>
      <c r="BY617" s="20"/>
      <c r="BZ617" s="20">
        <v>1</v>
      </c>
      <c r="CA617" s="20">
        <v>13.1</v>
      </c>
      <c r="CB617" s="20"/>
    </row>
    <row r="618" spans="1:80" ht="33.75" customHeight="1" x14ac:dyDescent="0.25">
      <c r="A618" s="59">
        <v>43956</v>
      </c>
      <c r="B618" s="2" t="s">
        <v>453</v>
      </c>
      <c r="C618" s="2">
        <v>2441108768</v>
      </c>
      <c r="D618" s="18" t="s">
        <v>1020</v>
      </c>
      <c r="E618" s="18" t="s">
        <v>1019</v>
      </c>
      <c r="F618" s="47">
        <v>2</v>
      </c>
      <c r="G618" s="47">
        <v>15</v>
      </c>
      <c r="H618" s="47">
        <v>2</v>
      </c>
      <c r="I618" s="59">
        <v>43956</v>
      </c>
      <c r="J618" s="47">
        <v>129</v>
      </c>
      <c r="K618" s="47">
        <v>67</v>
      </c>
      <c r="L618" s="47">
        <v>70</v>
      </c>
      <c r="M618" s="47">
        <v>1</v>
      </c>
      <c r="N618" s="47">
        <v>96</v>
      </c>
      <c r="P618" s="47">
        <v>2</v>
      </c>
      <c r="Q618" s="47">
        <v>15</v>
      </c>
      <c r="R618" s="47">
        <v>22</v>
      </c>
      <c r="S618" s="47">
        <v>37.4</v>
      </c>
      <c r="T618" s="47">
        <v>1</v>
      </c>
      <c r="U618" s="47">
        <v>47</v>
      </c>
      <c r="V618" s="47">
        <v>146</v>
      </c>
      <c r="W618" s="47">
        <v>0.72</v>
      </c>
      <c r="X618" s="47">
        <v>22</v>
      </c>
      <c r="Y618" s="47">
        <v>10.1</v>
      </c>
      <c r="Z618" s="47">
        <v>3.37</v>
      </c>
      <c r="AA618" s="47">
        <v>436000</v>
      </c>
      <c r="AB618" s="47">
        <v>11400</v>
      </c>
      <c r="AC618" s="47">
        <v>910</v>
      </c>
      <c r="AD618" s="47">
        <v>110</v>
      </c>
      <c r="AE618" s="47">
        <v>110</v>
      </c>
      <c r="AF618" s="47">
        <v>9120</v>
      </c>
      <c r="AG618" s="47">
        <v>1140</v>
      </c>
      <c r="AH618" s="47">
        <v>3.8</v>
      </c>
      <c r="AI618" s="47">
        <v>137</v>
      </c>
      <c r="AJ618" s="47">
        <v>100</v>
      </c>
      <c r="AL618" s="47">
        <v>60</v>
      </c>
      <c r="AP618" s="47">
        <v>51</v>
      </c>
      <c r="AT618" s="47">
        <v>381</v>
      </c>
      <c r="BG618" s="47">
        <v>151</v>
      </c>
      <c r="BH618" s="47">
        <v>27</v>
      </c>
      <c r="BS618" s="2">
        <v>2</v>
      </c>
      <c r="BT618" s="50">
        <v>6</v>
      </c>
      <c r="BU618" s="2">
        <v>1</v>
      </c>
      <c r="BV618" s="30">
        <v>1</v>
      </c>
      <c r="BW618" s="2">
        <v>1</v>
      </c>
      <c r="BX618" s="46">
        <v>17</v>
      </c>
    </row>
    <row r="619" spans="1:80" ht="33.75" customHeight="1" x14ac:dyDescent="0.25">
      <c r="A619" s="59">
        <v>43961</v>
      </c>
      <c r="B619" s="2" t="s">
        <v>453</v>
      </c>
      <c r="C619" s="2">
        <v>2441108768</v>
      </c>
      <c r="D619" s="18" t="s">
        <v>1020</v>
      </c>
      <c r="E619" s="18" t="s">
        <v>1019</v>
      </c>
      <c r="F619" s="47">
        <v>2</v>
      </c>
      <c r="G619" s="47">
        <v>15</v>
      </c>
      <c r="H619" s="47">
        <v>2</v>
      </c>
      <c r="I619" s="59">
        <v>43961</v>
      </c>
      <c r="J619" s="47">
        <v>108</v>
      </c>
      <c r="K619" s="47">
        <v>67</v>
      </c>
      <c r="L619" s="47">
        <v>93</v>
      </c>
      <c r="M619" s="47">
        <v>1</v>
      </c>
      <c r="N619" s="47">
        <v>95</v>
      </c>
      <c r="P619" s="47">
        <v>2</v>
      </c>
      <c r="Q619" s="47">
        <v>15</v>
      </c>
      <c r="R619" s="47">
        <v>22</v>
      </c>
      <c r="S619" s="47">
        <v>37.4</v>
      </c>
      <c r="T619" s="47">
        <v>1</v>
      </c>
      <c r="U619" s="47">
        <v>35.799999999999997</v>
      </c>
      <c r="V619" s="47">
        <v>115</v>
      </c>
      <c r="W619" s="47">
        <v>53</v>
      </c>
      <c r="X619" s="47">
        <v>16.7</v>
      </c>
      <c r="Y619" s="47">
        <v>8.3000000000000007</v>
      </c>
      <c r="Z619" s="47">
        <v>2.77</v>
      </c>
      <c r="AA619" s="47">
        <v>479000</v>
      </c>
      <c r="AB619" s="47">
        <v>15500</v>
      </c>
      <c r="AC619" s="47">
        <v>930</v>
      </c>
      <c r="AD619" s="47">
        <v>0</v>
      </c>
      <c r="AE619" s="47">
        <v>160</v>
      </c>
      <c r="AF619" s="47">
        <v>13480</v>
      </c>
      <c r="AG619" s="47">
        <v>930</v>
      </c>
      <c r="AH619" s="47">
        <v>3.3</v>
      </c>
      <c r="AI619" s="47">
        <v>138</v>
      </c>
      <c r="AJ619" s="47">
        <v>102</v>
      </c>
      <c r="AL619" s="47">
        <v>45</v>
      </c>
      <c r="AP619" s="47">
        <v>103</v>
      </c>
      <c r="AT619" s="47">
        <v>271</v>
      </c>
      <c r="BG619" s="47">
        <v>65</v>
      </c>
      <c r="BH619" s="47">
        <v>25</v>
      </c>
      <c r="BS619" s="2">
        <v>2</v>
      </c>
      <c r="BT619" s="50">
        <v>6</v>
      </c>
      <c r="BU619" s="2">
        <v>1</v>
      </c>
      <c r="BV619" s="30">
        <v>1</v>
      </c>
      <c r="BW619" s="2">
        <v>1</v>
      </c>
      <c r="BX619" s="46">
        <v>16.5</v>
      </c>
    </row>
    <row r="620" spans="1:80" ht="33.75" customHeight="1" x14ac:dyDescent="0.25">
      <c r="A620" s="59">
        <v>43966</v>
      </c>
      <c r="B620" s="2" t="s">
        <v>453</v>
      </c>
      <c r="C620" s="2">
        <v>2441108768</v>
      </c>
      <c r="D620" s="18" t="s">
        <v>1020</v>
      </c>
      <c r="E620" s="18" t="s">
        <v>1019</v>
      </c>
      <c r="F620" s="47">
        <v>2</v>
      </c>
      <c r="G620" s="47">
        <v>15</v>
      </c>
      <c r="H620" s="47">
        <v>2</v>
      </c>
      <c r="I620" s="59">
        <v>43966</v>
      </c>
      <c r="J620" s="47">
        <v>116</v>
      </c>
      <c r="K620" s="47">
        <v>59</v>
      </c>
      <c r="L620" s="47">
        <v>79</v>
      </c>
      <c r="M620" s="47">
        <v>1</v>
      </c>
      <c r="N620" s="47">
        <v>98</v>
      </c>
      <c r="P620" s="47">
        <v>2</v>
      </c>
      <c r="Q620" s="47">
        <v>15</v>
      </c>
      <c r="R620" s="47">
        <v>16</v>
      </c>
      <c r="S620" s="47">
        <v>36</v>
      </c>
      <c r="T620" s="47">
        <v>1</v>
      </c>
      <c r="U620" s="47">
        <v>35.6</v>
      </c>
      <c r="V620" s="47">
        <v>131</v>
      </c>
      <c r="W620" s="47">
        <v>0.46</v>
      </c>
      <c r="X620" s="47">
        <v>16.600000000000001</v>
      </c>
      <c r="Y620" s="47">
        <v>10.3</v>
      </c>
      <c r="Z620" s="47">
        <v>3.43</v>
      </c>
      <c r="AA620" s="47">
        <v>445000</v>
      </c>
      <c r="AB620" s="47">
        <v>6300</v>
      </c>
      <c r="AC620" s="47">
        <v>500</v>
      </c>
      <c r="AD620" s="47">
        <v>130</v>
      </c>
      <c r="AE620" s="47">
        <v>60</v>
      </c>
      <c r="AF620" s="47">
        <v>4600</v>
      </c>
      <c r="AG620" s="47">
        <v>1010</v>
      </c>
      <c r="AH620" s="47">
        <v>3.4</v>
      </c>
      <c r="AI620" s="47">
        <v>136</v>
      </c>
      <c r="AJ620" s="47">
        <v>101</v>
      </c>
      <c r="AL620" s="47">
        <v>128</v>
      </c>
      <c r="AP620" s="47">
        <v>177</v>
      </c>
      <c r="BS620" s="2">
        <v>2</v>
      </c>
      <c r="BT620" s="50">
        <v>6</v>
      </c>
      <c r="BU620" s="2">
        <v>1</v>
      </c>
      <c r="BV620" s="30">
        <v>1</v>
      </c>
      <c r="BW620" s="2">
        <v>1</v>
      </c>
      <c r="BX620" s="46">
        <v>15.5</v>
      </c>
    </row>
    <row r="621" spans="1:80" ht="33.75" customHeight="1" x14ac:dyDescent="0.25">
      <c r="A621" s="59">
        <v>43971</v>
      </c>
      <c r="B621" s="2" t="s">
        <v>453</v>
      </c>
      <c r="C621" s="2">
        <v>2441108768</v>
      </c>
      <c r="D621" s="18" t="s">
        <v>1020</v>
      </c>
      <c r="E621" s="18" t="s">
        <v>1019</v>
      </c>
      <c r="F621" s="47">
        <v>2</v>
      </c>
      <c r="G621" s="47">
        <v>15</v>
      </c>
      <c r="H621" s="47">
        <v>2</v>
      </c>
      <c r="I621" s="59">
        <v>43971</v>
      </c>
      <c r="J621" s="47">
        <v>152</v>
      </c>
      <c r="K621" s="47">
        <v>84</v>
      </c>
      <c r="L621" s="47">
        <v>97</v>
      </c>
      <c r="M621" s="47">
        <v>1</v>
      </c>
      <c r="N621" s="47">
        <v>97</v>
      </c>
      <c r="P621" s="47">
        <v>2</v>
      </c>
      <c r="Q621" s="47">
        <v>15</v>
      </c>
      <c r="R621" s="47">
        <v>25</v>
      </c>
      <c r="S621" s="47">
        <v>37</v>
      </c>
      <c r="T621" s="47">
        <v>1</v>
      </c>
      <c r="U621" s="47">
        <v>10</v>
      </c>
      <c r="V621" s="47">
        <v>110</v>
      </c>
      <c r="W621" s="47">
        <v>0.44</v>
      </c>
      <c r="X621" s="47">
        <v>4.7</v>
      </c>
      <c r="Y621" s="47">
        <v>10.9</v>
      </c>
      <c r="Z621" s="47">
        <v>3.7</v>
      </c>
      <c r="AA621" s="47">
        <v>416000</v>
      </c>
      <c r="AB621" s="47">
        <v>8300</v>
      </c>
      <c r="AC621" s="47">
        <v>500</v>
      </c>
      <c r="AD621" s="47">
        <v>250</v>
      </c>
      <c r="AE621" s="47">
        <v>80</v>
      </c>
      <c r="AF621" s="47">
        <v>6640</v>
      </c>
      <c r="AG621" s="47">
        <v>830</v>
      </c>
      <c r="AH621" s="47">
        <v>3.8</v>
      </c>
      <c r="AI621" s="47">
        <v>140</v>
      </c>
      <c r="AJ621" s="47">
        <v>106</v>
      </c>
      <c r="AL621" s="47">
        <v>118</v>
      </c>
      <c r="AP621" s="47">
        <v>210</v>
      </c>
      <c r="AT621" s="47">
        <v>415</v>
      </c>
      <c r="BG621" s="47">
        <v>93</v>
      </c>
      <c r="BH621" s="47">
        <v>23</v>
      </c>
      <c r="BS621" s="2">
        <v>2</v>
      </c>
      <c r="BT621" s="50">
        <v>6</v>
      </c>
      <c r="BU621" s="2">
        <v>2</v>
      </c>
      <c r="BV621" s="30">
        <v>1</v>
      </c>
      <c r="BW621" s="2">
        <v>1</v>
      </c>
      <c r="BX621" s="46">
        <v>17.2</v>
      </c>
    </row>
    <row r="622" spans="1:80" ht="33.75" customHeight="1" x14ac:dyDescent="0.25">
      <c r="A622" s="59">
        <v>43976</v>
      </c>
      <c r="B622" s="2" t="s">
        <v>453</v>
      </c>
      <c r="C622" s="2">
        <v>2441108768</v>
      </c>
      <c r="D622" s="18" t="s">
        <v>1020</v>
      </c>
      <c r="E622" s="18" t="s">
        <v>1019</v>
      </c>
      <c r="F622" s="47">
        <v>2</v>
      </c>
      <c r="G622" s="47">
        <v>15</v>
      </c>
      <c r="H622" s="47">
        <v>2</v>
      </c>
      <c r="I622" s="59">
        <v>43976</v>
      </c>
      <c r="J622" s="47">
        <v>147</v>
      </c>
      <c r="K622" s="47">
        <v>70</v>
      </c>
      <c r="L622" s="47">
        <v>122</v>
      </c>
      <c r="M622" s="47">
        <v>1</v>
      </c>
      <c r="N622" s="47">
        <v>93</v>
      </c>
      <c r="P622" s="47">
        <v>2</v>
      </c>
      <c r="Q622" s="47">
        <v>15</v>
      </c>
      <c r="R622" s="47">
        <v>18</v>
      </c>
      <c r="S622" s="47">
        <v>39</v>
      </c>
      <c r="T622" s="47">
        <v>1</v>
      </c>
      <c r="U622" s="47">
        <v>14.6</v>
      </c>
      <c r="V622" s="47">
        <v>104</v>
      </c>
      <c r="W622" s="47">
        <v>0.32</v>
      </c>
      <c r="X622" s="47">
        <v>6.8</v>
      </c>
      <c r="Y622" s="47">
        <v>10.199999999999999</v>
      </c>
      <c r="Z622" s="47">
        <v>3.26</v>
      </c>
      <c r="AA622" s="47">
        <v>460000</v>
      </c>
      <c r="AB622" s="47">
        <v>9400</v>
      </c>
      <c r="AC622" s="47">
        <v>750</v>
      </c>
      <c r="AD622" s="47">
        <v>190</v>
      </c>
      <c r="AE622" s="47">
        <v>90</v>
      </c>
      <c r="AF622" s="47">
        <v>6390</v>
      </c>
      <c r="AG622" s="47">
        <v>1970</v>
      </c>
      <c r="AH622" s="47">
        <v>5</v>
      </c>
      <c r="AI622" s="47">
        <v>137</v>
      </c>
      <c r="AJ622" s="47">
        <v>106</v>
      </c>
      <c r="AL622" s="47">
        <v>98</v>
      </c>
      <c r="AP622" s="47">
        <v>120</v>
      </c>
      <c r="BB622" s="47">
        <v>7.47</v>
      </c>
      <c r="BC622" s="47">
        <v>35</v>
      </c>
      <c r="BD622" s="47">
        <v>25.5</v>
      </c>
      <c r="BE622" s="47">
        <v>96</v>
      </c>
      <c r="BS622" s="2">
        <v>2</v>
      </c>
      <c r="BT622" s="50">
        <v>6</v>
      </c>
      <c r="BU622" s="2">
        <v>2</v>
      </c>
      <c r="BV622" s="30">
        <v>1</v>
      </c>
      <c r="BW622" s="2">
        <v>1</v>
      </c>
      <c r="BX622" s="46">
        <v>16.899999999999999</v>
      </c>
    </row>
    <row r="623" spans="1:80" ht="33.75" customHeight="1" x14ac:dyDescent="0.25">
      <c r="A623" s="59">
        <v>43981</v>
      </c>
      <c r="B623" s="2" t="s">
        <v>453</v>
      </c>
      <c r="C623" s="2">
        <v>2441108768</v>
      </c>
      <c r="D623" s="18" t="s">
        <v>1020</v>
      </c>
      <c r="E623" s="18" t="s">
        <v>1019</v>
      </c>
      <c r="F623" s="47">
        <v>2</v>
      </c>
      <c r="G623" s="47">
        <v>15</v>
      </c>
      <c r="H623" s="47">
        <v>2</v>
      </c>
      <c r="I623" s="59">
        <v>43981</v>
      </c>
      <c r="J623" s="47">
        <v>105</v>
      </c>
      <c r="K623" s="47">
        <v>70</v>
      </c>
      <c r="L623" s="47">
        <v>90</v>
      </c>
      <c r="M623" s="47">
        <v>1</v>
      </c>
      <c r="N623" s="47">
        <v>92</v>
      </c>
      <c r="P623" s="47">
        <v>2</v>
      </c>
      <c r="Q623" s="47">
        <v>15</v>
      </c>
      <c r="R623" s="47">
        <v>21</v>
      </c>
      <c r="S623" s="47">
        <v>37.4</v>
      </c>
      <c r="T623" s="47">
        <v>1</v>
      </c>
      <c r="U623" s="47">
        <v>20.6</v>
      </c>
      <c r="V623" s="47">
        <v>128</v>
      </c>
      <c r="W623" s="47">
        <v>0.37</v>
      </c>
      <c r="X623" s="47">
        <v>9.6</v>
      </c>
      <c r="Y623" s="47">
        <v>9.9</v>
      </c>
      <c r="Z623" s="47">
        <v>3.28</v>
      </c>
      <c r="AA623" s="47">
        <v>246000</v>
      </c>
      <c r="AB623" s="47">
        <v>9500</v>
      </c>
      <c r="AC623" s="47">
        <v>760</v>
      </c>
      <c r="AD623" s="47">
        <v>100</v>
      </c>
      <c r="AE623" s="47">
        <v>100</v>
      </c>
      <c r="AF623" s="47">
        <v>7410</v>
      </c>
      <c r="AG623" s="47">
        <v>1140</v>
      </c>
      <c r="AH623" s="47">
        <v>4.0999999999999996</v>
      </c>
      <c r="AI623" s="47">
        <v>132</v>
      </c>
      <c r="AJ623" s="47">
        <v>102</v>
      </c>
      <c r="AL623" s="47">
        <v>82</v>
      </c>
      <c r="AP623" s="47">
        <v>160</v>
      </c>
      <c r="BS623" s="2">
        <v>2</v>
      </c>
      <c r="BT623" s="50">
        <v>6</v>
      </c>
      <c r="BU623" s="2">
        <v>1</v>
      </c>
      <c r="BV623" s="30">
        <v>1</v>
      </c>
      <c r="BW623" s="2">
        <v>1</v>
      </c>
      <c r="BX623" s="46">
        <v>17.399999999999999</v>
      </c>
    </row>
    <row r="624" spans="1:80" ht="33.75" customHeight="1" x14ac:dyDescent="0.25">
      <c r="A624" s="59">
        <v>43986</v>
      </c>
      <c r="B624" s="2" t="s">
        <v>453</v>
      </c>
      <c r="C624" s="2">
        <v>2441108768</v>
      </c>
      <c r="D624" s="18" t="s">
        <v>1020</v>
      </c>
      <c r="E624" s="18" t="s">
        <v>1019</v>
      </c>
      <c r="F624" s="47">
        <v>2</v>
      </c>
      <c r="G624" s="47">
        <v>15</v>
      </c>
      <c r="H624" s="47">
        <v>2</v>
      </c>
      <c r="I624" s="59">
        <v>43986</v>
      </c>
      <c r="J624" s="47">
        <v>112</v>
      </c>
      <c r="K624" s="47">
        <v>61</v>
      </c>
      <c r="L624" s="47">
        <v>121</v>
      </c>
      <c r="M624" s="47">
        <v>1</v>
      </c>
      <c r="N624" s="47">
        <v>92</v>
      </c>
      <c r="P624" s="47">
        <v>2</v>
      </c>
      <c r="Q624" s="47">
        <v>15</v>
      </c>
      <c r="R624" s="47">
        <v>19</v>
      </c>
      <c r="S624" s="47">
        <v>37</v>
      </c>
      <c r="T624" s="47">
        <v>1</v>
      </c>
      <c r="U624" s="47">
        <v>22.5</v>
      </c>
      <c r="V624" s="47">
        <v>132</v>
      </c>
      <c r="W624" s="47">
        <v>0.48</v>
      </c>
      <c r="X624" s="47">
        <v>10.5</v>
      </c>
      <c r="Y624" s="47">
        <v>8.4</v>
      </c>
      <c r="Z624" s="47">
        <v>2.81</v>
      </c>
      <c r="AA624" s="47">
        <v>178000</v>
      </c>
      <c r="AB624" s="47">
        <v>6600</v>
      </c>
      <c r="AC624" s="47">
        <v>590</v>
      </c>
      <c r="AD624" s="47">
        <v>130</v>
      </c>
      <c r="AE624" s="47">
        <v>70</v>
      </c>
      <c r="AF624" s="47">
        <v>4090</v>
      </c>
      <c r="AG624" s="47">
        <v>1700</v>
      </c>
      <c r="AH624" s="47">
        <v>2.5</v>
      </c>
      <c r="AI624" s="47">
        <v>139</v>
      </c>
      <c r="AJ624" s="47">
        <v>108</v>
      </c>
      <c r="AL624" s="47">
        <v>63</v>
      </c>
      <c r="AP624" s="47">
        <v>67</v>
      </c>
      <c r="AQ624" s="47">
        <v>312</v>
      </c>
      <c r="BB624" s="47">
        <v>7.37</v>
      </c>
      <c r="BC624" s="47">
        <v>38</v>
      </c>
      <c r="BD624" s="47">
        <v>22</v>
      </c>
      <c r="BE624" s="47">
        <v>90</v>
      </c>
      <c r="BS624" s="2">
        <v>2</v>
      </c>
      <c r="BT624" s="50">
        <v>6</v>
      </c>
      <c r="BU624" s="2">
        <v>1</v>
      </c>
      <c r="BV624" s="30">
        <v>1</v>
      </c>
      <c r="BW624" s="2">
        <v>1</v>
      </c>
      <c r="BX624" s="46">
        <v>15.7</v>
      </c>
    </row>
    <row r="625" spans="1:77" ht="33.75" customHeight="1" x14ac:dyDescent="0.25">
      <c r="A625" s="59">
        <v>43991</v>
      </c>
      <c r="B625" s="2" t="s">
        <v>453</v>
      </c>
      <c r="C625" s="2">
        <v>2441108768</v>
      </c>
      <c r="D625" s="18" t="s">
        <v>1020</v>
      </c>
      <c r="E625" s="18" t="s">
        <v>1019</v>
      </c>
      <c r="F625" s="47">
        <v>2</v>
      </c>
      <c r="G625" s="47">
        <v>15</v>
      </c>
      <c r="H625" s="47">
        <v>2</v>
      </c>
      <c r="I625" s="59">
        <v>43991</v>
      </c>
      <c r="J625" s="47">
        <v>106</v>
      </c>
      <c r="K625" s="47">
        <v>65</v>
      </c>
      <c r="L625" s="47">
        <v>109</v>
      </c>
      <c r="M625" s="47">
        <v>1</v>
      </c>
      <c r="N625" s="47">
        <v>94</v>
      </c>
      <c r="P625" s="47">
        <v>2</v>
      </c>
      <c r="Q625" s="47">
        <v>15</v>
      </c>
      <c r="R625" s="47">
        <v>16</v>
      </c>
      <c r="S625" s="47">
        <v>36</v>
      </c>
      <c r="T625" s="47">
        <v>1</v>
      </c>
      <c r="U625" s="47">
        <v>22.4</v>
      </c>
      <c r="V625" s="47">
        <v>124</v>
      </c>
      <c r="W625" s="47">
        <v>0.3</v>
      </c>
      <c r="X625" s="47">
        <v>10.5</v>
      </c>
      <c r="Y625" s="47">
        <v>8.3000000000000007</v>
      </c>
      <c r="Z625" s="47">
        <v>2.75</v>
      </c>
      <c r="AA625" s="47">
        <v>179000</v>
      </c>
      <c r="AB625" s="47">
        <v>8800</v>
      </c>
      <c r="AC625" s="47">
        <v>790</v>
      </c>
      <c r="AD625" s="47">
        <v>180</v>
      </c>
      <c r="AE625" s="47">
        <v>90</v>
      </c>
      <c r="AF625" s="47">
        <v>6340</v>
      </c>
      <c r="AG625" s="47">
        <v>1410</v>
      </c>
      <c r="AH625" s="47">
        <v>3.4</v>
      </c>
      <c r="AI625" s="47">
        <v>136</v>
      </c>
      <c r="AJ625" s="47">
        <v>103</v>
      </c>
      <c r="AL625" s="47">
        <v>51</v>
      </c>
      <c r="AP625" s="47">
        <v>53</v>
      </c>
      <c r="BB625" s="47">
        <v>7.26</v>
      </c>
      <c r="BC625" s="47">
        <v>52</v>
      </c>
      <c r="BD625" s="47">
        <v>23.3</v>
      </c>
      <c r="BE625" s="47">
        <v>60</v>
      </c>
      <c r="BG625" s="47">
        <v>11</v>
      </c>
      <c r="BH625" s="47">
        <v>6</v>
      </c>
      <c r="BS625" s="2">
        <v>2</v>
      </c>
      <c r="BT625" s="50">
        <v>6</v>
      </c>
      <c r="BU625" s="2">
        <v>1</v>
      </c>
      <c r="BV625" s="30">
        <v>1</v>
      </c>
      <c r="BW625" s="2">
        <v>1</v>
      </c>
      <c r="BX625" s="46">
        <v>17</v>
      </c>
    </row>
    <row r="626" spans="1:77" ht="33.75" customHeight="1" x14ac:dyDescent="0.25">
      <c r="A626" s="59">
        <v>43996</v>
      </c>
      <c r="B626" s="2" t="s">
        <v>453</v>
      </c>
      <c r="C626" s="2">
        <v>2441108768</v>
      </c>
      <c r="D626" s="18" t="s">
        <v>1020</v>
      </c>
      <c r="E626" s="18" t="s">
        <v>1019</v>
      </c>
      <c r="F626" s="47">
        <v>2</v>
      </c>
      <c r="G626" s="47">
        <v>15</v>
      </c>
      <c r="H626" s="47">
        <v>2</v>
      </c>
      <c r="I626" s="59">
        <v>43996</v>
      </c>
      <c r="J626" s="47">
        <v>72</v>
      </c>
      <c r="K626" s="47">
        <v>40</v>
      </c>
      <c r="L626" s="47">
        <v>113</v>
      </c>
      <c r="M626" s="47">
        <v>1</v>
      </c>
      <c r="N626" s="47">
        <v>88</v>
      </c>
      <c r="P626" s="47">
        <v>2</v>
      </c>
      <c r="Q626" s="47">
        <v>15</v>
      </c>
      <c r="R626" s="47">
        <v>47</v>
      </c>
      <c r="S626" s="47">
        <v>36.799999999999997</v>
      </c>
      <c r="T626" s="47">
        <v>1</v>
      </c>
      <c r="U626" s="47">
        <v>23</v>
      </c>
      <c r="V626" s="47">
        <v>126</v>
      </c>
      <c r="W626" s="47">
        <v>0.3</v>
      </c>
      <c r="X626" s="47">
        <v>10.7</v>
      </c>
      <c r="Y626" s="47">
        <v>7.2</v>
      </c>
      <c r="Z626" s="47">
        <v>2.5</v>
      </c>
      <c r="AA626" s="47">
        <v>294000</v>
      </c>
      <c r="AB626" s="47">
        <v>12300</v>
      </c>
      <c r="AC626" s="47">
        <v>1350</v>
      </c>
      <c r="AD626" s="47">
        <v>120</v>
      </c>
      <c r="AE626" s="47">
        <v>250</v>
      </c>
      <c r="AF626" s="47">
        <v>8120</v>
      </c>
      <c r="AG626" s="47">
        <v>2340</v>
      </c>
      <c r="AH626" s="47">
        <v>3.3</v>
      </c>
      <c r="AI626" s="47">
        <v>139</v>
      </c>
      <c r="AJ626" s="47">
        <v>106</v>
      </c>
      <c r="AL626" s="47">
        <v>43</v>
      </c>
      <c r="AP626" s="47">
        <v>46</v>
      </c>
      <c r="AT626" s="47">
        <v>230</v>
      </c>
      <c r="BB626" s="47">
        <v>7.35</v>
      </c>
      <c r="BC626" s="47">
        <v>31</v>
      </c>
      <c r="BD626" s="47">
        <v>17.100000000000001</v>
      </c>
      <c r="BE626" s="47">
        <v>70</v>
      </c>
      <c r="BG626" s="47">
        <v>9</v>
      </c>
      <c r="BH626" s="47">
        <v>7</v>
      </c>
      <c r="BS626" s="2">
        <v>2</v>
      </c>
      <c r="BT626" s="50">
        <v>6</v>
      </c>
      <c r="BU626" s="2">
        <v>1</v>
      </c>
      <c r="BV626" s="30">
        <v>1</v>
      </c>
      <c r="BW626" s="2">
        <v>1</v>
      </c>
      <c r="BX626" s="46">
        <v>17.2</v>
      </c>
    </row>
    <row r="627" spans="1:77" ht="33.75" customHeight="1" x14ac:dyDescent="0.25">
      <c r="A627" s="35">
        <v>44000</v>
      </c>
      <c r="B627" s="20" t="s">
        <v>242</v>
      </c>
      <c r="C627" s="20">
        <v>2221572647</v>
      </c>
      <c r="D627" s="28" t="s">
        <v>1022</v>
      </c>
      <c r="E627" s="28" t="s">
        <v>1021</v>
      </c>
      <c r="F627" s="69">
        <v>2</v>
      </c>
      <c r="G627" s="69">
        <v>1</v>
      </c>
      <c r="H627" s="69">
        <v>1</v>
      </c>
      <c r="I627" s="35">
        <v>44000</v>
      </c>
      <c r="J627" s="20">
        <v>185</v>
      </c>
      <c r="K627" s="20">
        <v>62</v>
      </c>
      <c r="L627" s="20">
        <v>66</v>
      </c>
      <c r="M627" s="20">
        <v>1</v>
      </c>
      <c r="N627" s="20">
        <v>74</v>
      </c>
      <c r="O627" s="20"/>
      <c r="P627" s="20">
        <v>2</v>
      </c>
      <c r="Q627" s="20">
        <v>13</v>
      </c>
      <c r="R627" s="20">
        <v>24</v>
      </c>
      <c r="S627" s="20">
        <v>38</v>
      </c>
      <c r="T627" s="20">
        <v>1</v>
      </c>
      <c r="U627" s="20">
        <v>21.6</v>
      </c>
      <c r="V627" s="20">
        <v>192</v>
      </c>
      <c r="W627" s="20">
        <v>0.95</v>
      </c>
      <c r="X627" s="20">
        <v>10.1</v>
      </c>
      <c r="Y627" s="20">
        <v>14</v>
      </c>
      <c r="Z627" s="20">
        <v>5.08</v>
      </c>
      <c r="AA627" s="20">
        <v>263000</v>
      </c>
      <c r="AB627" s="20">
        <v>12930</v>
      </c>
      <c r="AC627" s="20">
        <v>2960</v>
      </c>
      <c r="AD627" s="20">
        <v>82</v>
      </c>
      <c r="AE627" s="20">
        <v>78</v>
      </c>
      <c r="AF627" s="20">
        <v>11510</v>
      </c>
      <c r="AG627" s="20">
        <v>969</v>
      </c>
      <c r="AH627" s="20">
        <v>4.3</v>
      </c>
      <c r="AI627" s="20">
        <v>138</v>
      </c>
      <c r="AJ627" s="20">
        <v>97</v>
      </c>
      <c r="AK627" s="20"/>
      <c r="AL627" s="20">
        <v>163</v>
      </c>
      <c r="AM627" s="20"/>
      <c r="AN627" s="20"/>
      <c r="AO627" s="20"/>
      <c r="AP627" s="20">
        <v>130</v>
      </c>
      <c r="AQ627" s="20"/>
      <c r="AR627" s="20"/>
      <c r="AS627" s="20"/>
      <c r="AT627" s="20"/>
      <c r="AU627" s="20"/>
      <c r="AV627" s="20"/>
      <c r="AW627" s="43"/>
      <c r="AX627" s="20"/>
      <c r="AY627" s="20"/>
      <c r="AZ627" s="20"/>
      <c r="BA627" s="20"/>
      <c r="BB627" s="20">
        <v>7.47</v>
      </c>
      <c r="BC627" s="20">
        <v>30</v>
      </c>
      <c r="BD627" s="20">
        <v>21.8</v>
      </c>
      <c r="BE627" s="20">
        <v>48</v>
      </c>
      <c r="BF627" s="20"/>
      <c r="BG627" s="20"/>
      <c r="BH627" s="20"/>
      <c r="BI627" s="20"/>
      <c r="BJ627" s="20"/>
      <c r="BK627" s="20"/>
      <c r="BL627" s="20"/>
      <c r="BM627" s="20"/>
      <c r="BN627" s="20"/>
      <c r="BO627" s="20"/>
      <c r="BP627" s="20"/>
      <c r="BQ627" s="20"/>
      <c r="BR627" s="20"/>
      <c r="BS627" s="20">
        <v>2</v>
      </c>
      <c r="BT627" s="20">
        <v>6</v>
      </c>
      <c r="BU627" s="20">
        <v>1</v>
      </c>
      <c r="BV627" s="20">
        <v>1</v>
      </c>
      <c r="BW627" s="20">
        <v>1</v>
      </c>
      <c r="BX627" s="20">
        <v>12.6</v>
      </c>
      <c r="BY627" s="20"/>
    </row>
    <row r="628" spans="1:77" s="69" customFormat="1" ht="33.75" customHeight="1" x14ac:dyDescent="0.25">
      <c r="A628" s="35">
        <v>44000</v>
      </c>
      <c r="B628" s="20" t="s">
        <v>242</v>
      </c>
      <c r="C628" s="20">
        <v>2221572647</v>
      </c>
      <c r="D628" s="28" t="s">
        <v>1022</v>
      </c>
      <c r="E628" s="28" t="s">
        <v>1021</v>
      </c>
      <c r="F628" s="69">
        <v>2</v>
      </c>
      <c r="G628" s="69">
        <v>15</v>
      </c>
      <c r="H628" s="69">
        <v>1</v>
      </c>
      <c r="I628" s="70">
        <v>44004</v>
      </c>
      <c r="J628" s="69">
        <v>128</v>
      </c>
      <c r="K628" s="69">
        <v>75</v>
      </c>
      <c r="L628" s="69">
        <v>65</v>
      </c>
      <c r="M628" s="69">
        <v>1</v>
      </c>
      <c r="N628" s="69">
        <v>98</v>
      </c>
      <c r="P628" s="69">
        <v>2</v>
      </c>
      <c r="Q628" s="69">
        <v>15</v>
      </c>
      <c r="R628" s="69">
        <v>26</v>
      </c>
      <c r="S628" s="69">
        <v>37.9</v>
      </c>
      <c r="T628" s="69">
        <v>1</v>
      </c>
      <c r="BB628" s="69">
        <v>7.31</v>
      </c>
      <c r="BC628" s="69">
        <v>45</v>
      </c>
      <c r="BD628" s="69">
        <v>22.7</v>
      </c>
      <c r="BE628" s="69">
        <v>160</v>
      </c>
      <c r="BS628" s="20">
        <v>2</v>
      </c>
      <c r="BT628" s="20">
        <v>6</v>
      </c>
      <c r="BU628" s="20">
        <v>1</v>
      </c>
      <c r="BV628" s="20">
        <v>1</v>
      </c>
      <c r="BW628" s="20">
        <v>1</v>
      </c>
    </row>
    <row r="629" spans="1:77" s="69" customFormat="1" ht="33.75" customHeight="1" x14ac:dyDescent="0.25">
      <c r="A629" s="76">
        <v>43995</v>
      </c>
      <c r="B629" s="28" t="s">
        <v>1037</v>
      </c>
      <c r="C629" s="28">
        <v>2231077179</v>
      </c>
      <c r="D629" s="28" t="s">
        <v>1039</v>
      </c>
      <c r="E629" s="28" t="s">
        <v>1038</v>
      </c>
      <c r="F629" s="69">
        <v>2</v>
      </c>
      <c r="G629" s="69">
        <v>11</v>
      </c>
      <c r="H629" s="78">
        <v>1</v>
      </c>
      <c r="I629" s="76">
        <v>43995</v>
      </c>
      <c r="J629" s="28">
        <v>110</v>
      </c>
      <c r="K629" s="28">
        <v>65</v>
      </c>
      <c r="L629" s="28">
        <v>122</v>
      </c>
      <c r="M629" s="28">
        <v>1</v>
      </c>
      <c r="N629" s="28">
        <v>79</v>
      </c>
      <c r="O629" s="28"/>
      <c r="P629" s="28">
        <v>2</v>
      </c>
      <c r="Q629" s="28">
        <v>10</v>
      </c>
      <c r="R629" s="28">
        <v>33</v>
      </c>
      <c r="S629" s="28">
        <v>39.299999999999997</v>
      </c>
      <c r="T629" s="28">
        <v>2</v>
      </c>
      <c r="U629" s="28">
        <v>19</v>
      </c>
      <c r="V629" s="28">
        <v>110</v>
      </c>
      <c r="W629" s="28">
        <v>0.83</v>
      </c>
      <c r="X629" s="28">
        <v>8.9</v>
      </c>
      <c r="Y629" s="28">
        <v>12.7</v>
      </c>
      <c r="Z629" s="28">
        <v>4.1900000000000004</v>
      </c>
      <c r="AA629" s="28">
        <v>259000</v>
      </c>
      <c r="AB629" s="28">
        <v>8308</v>
      </c>
      <c r="AC629" s="28">
        <v>160</v>
      </c>
      <c r="AD629" s="28">
        <v>0</v>
      </c>
      <c r="AE629" s="28">
        <v>20</v>
      </c>
      <c r="AF629" s="28">
        <v>7830</v>
      </c>
      <c r="AG629" s="28">
        <v>290</v>
      </c>
      <c r="AH629" s="28">
        <v>3.8</v>
      </c>
      <c r="AI629" s="28">
        <v>130</v>
      </c>
      <c r="AJ629" s="28">
        <v>101</v>
      </c>
      <c r="AK629" s="28"/>
      <c r="AL629" s="28"/>
      <c r="AM629" s="28"/>
      <c r="AN629" s="28"/>
      <c r="AO629" s="28"/>
      <c r="AP629" s="28"/>
      <c r="AQ629" s="28"/>
      <c r="AR629" s="28"/>
      <c r="AS629" s="28"/>
      <c r="AT629" s="28">
        <v>722</v>
      </c>
      <c r="AU629" s="28"/>
      <c r="AV629" s="28"/>
      <c r="AW629" s="80"/>
      <c r="AX629" s="28"/>
      <c r="AY629" s="28"/>
      <c r="AZ629" s="28"/>
      <c r="BA629" s="28"/>
      <c r="BB629" s="28">
        <v>7.45</v>
      </c>
      <c r="BC629" s="28">
        <v>30</v>
      </c>
      <c r="BD629" s="28">
        <v>20</v>
      </c>
      <c r="BE629" s="28">
        <v>51</v>
      </c>
      <c r="BF629" s="28"/>
      <c r="BG629" s="28"/>
      <c r="BH629" s="28"/>
      <c r="BI629" s="28"/>
      <c r="BJ629" s="28"/>
      <c r="BK629" s="28"/>
      <c r="BL629" s="28"/>
      <c r="BM629" s="28"/>
      <c r="BN629" s="28"/>
      <c r="BO629" s="28"/>
      <c r="BP629" s="28"/>
      <c r="BQ629" s="28"/>
      <c r="BR629" s="28"/>
      <c r="BS629" s="28">
        <v>2</v>
      </c>
      <c r="BT629" s="28">
        <v>6</v>
      </c>
      <c r="BU629" s="28">
        <v>1</v>
      </c>
      <c r="BV629" s="28">
        <v>1</v>
      </c>
      <c r="BW629" s="28">
        <v>1</v>
      </c>
      <c r="BX629" s="28">
        <v>13.9</v>
      </c>
      <c r="BY629" s="28"/>
    </row>
    <row r="630" spans="1:77" s="69" customFormat="1" ht="33.75" customHeight="1" x14ac:dyDescent="0.25">
      <c r="A630" s="76">
        <v>43997</v>
      </c>
      <c r="B630" s="28" t="s">
        <v>1037</v>
      </c>
      <c r="C630" s="28">
        <v>2231077179</v>
      </c>
      <c r="D630" s="28" t="s">
        <v>1039</v>
      </c>
      <c r="E630" s="28" t="s">
        <v>1038</v>
      </c>
      <c r="F630" s="69">
        <v>2</v>
      </c>
      <c r="G630" s="69">
        <v>11</v>
      </c>
      <c r="H630" s="69">
        <v>1</v>
      </c>
      <c r="I630" s="70">
        <v>43997</v>
      </c>
      <c r="J630" s="69">
        <v>102</v>
      </c>
      <c r="K630" s="69">
        <v>68</v>
      </c>
      <c r="L630" s="69">
        <v>106</v>
      </c>
      <c r="M630" s="69">
        <v>1</v>
      </c>
      <c r="N630" s="69">
        <v>80</v>
      </c>
      <c r="P630" s="69">
        <v>2</v>
      </c>
      <c r="Q630" s="69">
        <v>15</v>
      </c>
      <c r="R630" s="69">
        <v>26</v>
      </c>
      <c r="S630" s="69">
        <v>37.4</v>
      </c>
      <c r="T630" s="69">
        <v>2</v>
      </c>
      <c r="BB630" s="69">
        <v>7.46</v>
      </c>
      <c r="BC630" s="69">
        <v>26</v>
      </c>
      <c r="BD630" s="69">
        <v>18</v>
      </c>
      <c r="BE630" s="69">
        <v>39</v>
      </c>
      <c r="BS630" s="20"/>
      <c r="BT630" s="20"/>
      <c r="BU630" s="20"/>
      <c r="BV630" s="20"/>
      <c r="BW630" s="20"/>
    </row>
    <row r="631" spans="1:77" s="69" customFormat="1" ht="33.75" customHeight="1" x14ac:dyDescent="0.25">
      <c r="A631" s="76">
        <v>43996</v>
      </c>
      <c r="B631" s="28" t="s">
        <v>259</v>
      </c>
      <c r="C631" s="28">
        <v>2211491078</v>
      </c>
      <c r="D631" s="28" t="s">
        <v>1041</v>
      </c>
      <c r="E631" s="28" t="s">
        <v>1040</v>
      </c>
      <c r="F631" s="69">
        <v>2</v>
      </c>
      <c r="G631" s="69">
        <v>11</v>
      </c>
      <c r="H631" s="69">
        <v>1</v>
      </c>
      <c r="I631" s="76">
        <v>43996</v>
      </c>
      <c r="J631" s="28">
        <v>136</v>
      </c>
      <c r="K631" s="28">
        <v>76</v>
      </c>
      <c r="L631" s="28">
        <v>126</v>
      </c>
      <c r="M631" s="28">
        <v>1</v>
      </c>
      <c r="N631" s="28">
        <v>75</v>
      </c>
      <c r="O631" s="28"/>
      <c r="P631" s="28">
        <v>2</v>
      </c>
      <c r="Q631" s="28">
        <v>15</v>
      </c>
      <c r="R631" s="28">
        <v>28</v>
      </c>
      <c r="S631" s="28">
        <v>37</v>
      </c>
      <c r="T631" s="28">
        <v>2</v>
      </c>
      <c r="U631" s="28">
        <v>110</v>
      </c>
      <c r="V631" s="28">
        <v>87</v>
      </c>
      <c r="W631" s="28">
        <v>6.76</v>
      </c>
      <c r="X631" s="28">
        <v>51</v>
      </c>
      <c r="Y631" s="28">
        <v>13.3</v>
      </c>
      <c r="Z631" s="28">
        <v>4.7</v>
      </c>
      <c r="AA631" s="28">
        <v>529000</v>
      </c>
      <c r="AB631" s="28">
        <v>20280</v>
      </c>
      <c r="AC631" s="28">
        <v>750</v>
      </c>
      <c r="AD631" s="28">
        <v>0</v>
      </c>
      <c r="AE631" s="28">
        <v>100</v>
      </c>
      <c r="AF631" s="28">
        <v>19120</v>
      </c>
      <c r="AG631" s="28">
        <v>280</v>
      </c>
      <c r="AH631" s="28"/>
      <c r="AI631" s="28"/>
      <c r="AJ631" s="28"/>
      <c r="AK631" s="28"/>
      <c r="AL631" s="28">
        <v>45</v>
      </c>
      <c r="AM631" s="28"/>
      <c r="AN631" s="28"/>
      <c r="AO631" s="28"/>
      <c r="AP631" s="28">
        <v>52</v>
      </c>
      <c r="AQ631" s="28"/>
      <c r="AR631" s="28"/>
      <c r="AS631" s="28"/>
      <c r="AT631" s="28">
        <v>757</v>
      </c>
      <c r="AU631" s="28"/>
      <c r="AV631" s="28"/>
      <c r="AW631" s="80"/>
      <c r="AX631" s="28"/>
      <c r="AY631" s="28"/>
      <c r="AZ631" s="28"/>
      <c r="BA631" s="28"/>
      <c r="BB631" s="28">
        <v>7.34</v>
      </c>
      <c r="BC631" s="28">
        <v>12</v>
      </c>
      <c r="BD631" s="28">
        <v>6</v>
      </c>
      <c r="BE631" s="28">
        <v>55</v>
      </c>
      <c r="BF631" s="28"/>
      <c r="BG631" s="28">
        <v>166</v>
      </c>
      <c r="BH631" s="28">
        <v>2</v>
      </c>
      <c r="BI631" s="28"/>
      <c r="BJ631" s="28"/>
      <c r="BK631" s="28"/>
      <c r="BL631" s="28"/>
      <c r="BM631" s="28"/>
      <c r="BN631" s="28"/>
      <c r="BO631" s="28"/>
      <c r="BP631" s="28"/>
      <c r="BQ631" s="28"/>
      <c r="BR631" s="28"/>
      <c r="BS631" s="28">
        <v>2</v>
      </c>
      <c r="BT631" s="28">
        <v>3</v>
      </c>
      <c r="BU631" s="28">
        <v>2</v>
      </c>
      <c r="BV631" s="28">
        <v>1</v>
      </c>
      <c r="BW631" s="28">
        <v>1</v>
      </c>
      <c r="BX631" s="28" t="s">
        <v>1042</v>
      </c>
      <c r="BY631" s="28"/>
    </row>
    <row r="632" spans="1:77" s="69" customFormat="1" ht="33.75" customHeight="1" x14ac:dyDescent="0.25">
      <c r="A632" s="70">
        <v>43997</v>
      </c>
      <c r="B632" s="28" t="s">
        <v>259</v>
      </c>
      <c r="C632" s="28">
        <v>2211491078</v>
      </c>
      <c r="D632" s="28" t="s">
        <v>1041</v>
      </c>
      <c r="E632" s="28" t="s">
        <v>1040</v>
      </c>
      <c r="F632" s="69">
        <v>2</v>
      </c>
      <c r="G632" s="69">
        <v>11</v>
      </c>
      <c r="H632" s="69">
        <v>1</v>
      </c>
      <c r="I632" s="70">
        <v>43997</v>
      </c>
      <c r="J632" s="69">
        <v>133</v>
      </c>
      <c r="K632" s="69">
        <v>64</v>
      </c>
      <c r="L632" s="69">
        <v>80</v>
      </c>
      <c r="M632" s="69">
        <v>1</v>
      </c>
      <c r="N632" s="69">
        <v>85</v>
      </c>
      <c r="P632" s="69">
        <v>2</v>
      </c>
      <c r="R632" s="69">
        <v>20</v>
      </c>
      <c r="S632" s="69">
        <v>36</v>
      </c>
      <c r="T632" s="69">
        <v>1</v>
      </c>
      <c r="BB632" s="69">
        <v>6.8</v>
      </c>
      <c r="BC632" s="69">
        <v>105</v>
      </c>
      <c r="BD632" s="69">
        <v>0</v>
      </c>
      <c r="BE632" s="69">
        <v>165</v>
      </c>
      <c r="BS632" s="20"/>
      <c r="BT632" s="20"/>
      <c r="BU632" s="20"/>
      <c r="BV632" s="20"/>
      <c r="BW632" s="20"/>
    </row>
    <row r="633" spans="1:77" s="69" customFormat="1" ht="33.75" customHeight="1" x14ac:dyDescent="0.25">
      <c r="A633" s="76">
        <v>43988</v>
      </c>
      <c r="B633" s="28" t="s">
        <v>625</v>
      </c>
      <c r="C633" s="28">
        <v>2212113835</v>
      </c>
      <c r="D633" s="28" t="s">
        <v>1044</v>
      </c>
      <c r="E633" s="28" t="s">
        <v>1043</v>
      </c>
      <c r="F633" s="69">
        <v>2</v>
      </c>
      <c r="G633" s="69">
        <v>11</v>
      </c>
      <c r="H633" s="69">
        <v>1</v>
      </c>
      <c r="I633" s="76">
        <v>43988</v>
      </c>
      <c r="J633" s="28">
        <v>129</v>
      </c>
      <c r="K633" s="28">
        <v>80</v>
      </c>
      <c r="L633" s="28">
        <v>96</v>
      </c>
      <c r="M633" s="28">
        <v>1</v>
      </c>
      <c r="N633" s="28"/>
      <c r="O633" s="28">
        <v>90</v>
      </c>
      <c r="P633" s="28">
        <v>2</v>
      </c>
      <c r="Q633" s="28"/>
      <c r="R633" s="28">
        <v>32</v>
      </c>
      <c r="S633" s="28">
        <v>37.200000000000003</v>
      </c>
      <c r="T633" s="28">
        <v>2</v>
      </c>
      <c r="U633" s="28">
        <v>10</v>
      </c>
      <c r="V633" s="28">
        <v>238</v>
      </c>
      <c r="W633" s="28">
        <v>0.68</v>
      </c>
      <c r="X633" s="28">
        <v>5</v>
      </c>
      <c r="Y633" s="28">
        <v>13.8</v>
      </c>
      <c r="Z633" s="28">
        <v>4.7</v>
      </c>
      <c r="AA633" s="28">
        <v>180000</v>
      </c>
      <c r="AB633" s="28">
        <v>12300</v>
      </c>
      <c r="AC633" s="28">
        <v>180</v>
      </c>
      <c r="AD633" s="28">
        <v>10</v>
      </c>
      <c r="AE633" s="28">
        <v>20</v>
      </c>
      <c r="AF633" s="28">
        <v>10730</v>
      </c>
      <c r="AG633" s="28">
        <v>1350</v>
      </c>
      <c r="AH633" s="28">
        <v>3.8</v>
      </c>
      <c r="AI633" s="28">
        <v>140</v>
      </c>
      <c r="AJ633" s="28">
        <v>105</v>
      </c>
      <c r="AK633" s="28">
        <v>7.6</v>
      </c>
      <c r="AL633" s="28">
        <v>33</v>
      </c>
      <c r="AM633" s="28"/>
      <c r="AN633" s="28"/>
      <c r="AO633" s="28"/>
      <c r="AP633" s="28">
        <v>26</v>
      </c>
      <c r="AQ633" s="28"/>
      <c r="AR633" s="28"/>
      <c r="AS633" s="28"/>
      <c r="AT633" s="28">
        <v>381</v>
      </c>
      <c r="AU633" s="28"/>
      <c r="AV633" s="28">
        <v>30</v>
      </c>
      <c r="AW633" s="80">
        <v>6</v>
      </c>
      <c r="AX633" s="28"/>
      <c r="AY633" s="28"/>
      <c r="AZ633" s="28"/>
      <c r="BA633" s="28">
        <v>4</v>
      </c>
      <c r="BB633" s="28">
        <v>7.03</v>
      </c>
      <c r="BC633" s="28">
        <v>73</v>
      </c>
      <c r="BD633" s="28">
        <v>19</v>
      </c>
      <c r="BE633" s="28">
        <v>58</v>
      </c>
      <c r="BF633" s="28"/>
      <c r="BG633" s="28"/>
      <c r="BH633" s="28"/>
      <c r="BI633" s="28"/>
      <c r="BJ633" s="28"/>
      <c r="BK633" s="28"/>
      <c r="BL633" s="28"/>
      <c r="BM633" s="28"/>
      <c r="BN633" s="28"/>
      <c r="BO633" s="28"/>
      <c r="BP633" s="28"/>
      <c r="BQ633" s="28"/>
      <c r="BR633" s="28"/>
      <c r="BS633" s="28">
        <v>2</v>
      </c>
      <c r="BT633" s="28">
        <v>6</v>
      </c>
      <c r="BU633" s="28">
        <v>1</v>
      </c>
      <c r="BV633" s="28">
        <v>1</v>
      </c>
      <c r="BW633" s="28">
        <v>2</v>
      </c>
      <c r="BX633" s="28">
        <v>14.3</v>
      </c>
      <c r="BY633" s="28">
        <v>817</v>
      </c>
    </row>
    <row r="634" spans="1:77" s="69" customFormat="1" ht="33.75" customHeight="1" x14ac:dyDescent="0.25">
      <c r="A634" s="70">
        <v>43993</v>
      </c>
      <c r="B634" s="28" t="s">
        <v>625</v>
      </c>
      <c r="C634" s="28">
        <v>2212113835</v>
      </c>
      <c r="D634" s="28" t="s">
        <v>1044</v>
      </c>
      <c r="E634" s="28" t="s">
        <v>1043</v>
      </c>
      <c r="F634" s="69">
        <v>2</v>
      </c>
      <c r="G634" s="69">
        <v>15</v>
      </c>
      <c r="H634" s="69">
        <v>1</v>
      </c>
      <c r="I634" s="70">
        <v>43993</v>
      </c>
      <c r="J634" s="69">
        <v>115</v>
      </c>
      <c r="K634" s="69">
        <v>83</v>
      </c>
      <c r="L634" s="69">
        <v>100</v>
      </c>
      <c r="M634" s="69">
        <v>1</v>
      </c>
      <c r="N634" s="69">
        <v>99</v>
      </c>
      <c r="P634" s="69">
        <v>2</v>
      </c>
      <c r="R634" s="69">
        <v>22</v>
      </c>
      <c r="S634" s="69">
        <v>36.5</v>
      </c>
      <c r="T634" s="69">
        <v>1</v>
      </c>
      <c r="U634" s="69">
        <v>111</v>
      </c>
      <c r="V634" s="69">
        <v>382</v>
      </c>
      <c r="W634" s="69">
        <v>8.27</v>
      </c>
      <c r="X634" s="69">
        <v>51</v>
      </c>
      <c r="Y634" s="69">
        <v>12.3</v>
      </c>
      <c r="Z634" s="69">
        <v>4.5</v>
      </c>
      <c r="AA634" s="69">
        <v>223000</v>
      </c>
      <c r="AB634" s="69">
        <v>18980</v>
      </c>
      <c r="AC634" s="69">
        <v>490</v>
      </c>
      <c r="AD634" s="69">
        <v>10</v>
      </c>
      <c r="AE634" s="69">
        <v>60</v>
      </c>
      <c r="AF634" s="69">
        <v>17970</v>
      </c>
      <c r="AG634" s="69">
        <v>450</v>
      </c>
      <c r="AH634" s="69">
        <v>6.6</v>
      </c>
      <c r="AI634" s="69">
        <v>144</v>
      </c>
      <c r="AJ634" s="69">
        <v>114</v>
      </c>
      <c r="AL634" s="69">
        <v>913</v>
      </c>
      <c r="AP634" s="69">
        <v>927</v>
      </c>
      <c r="AQ634" s="69">
        <v>4002</v>
      </c>
      <c r="AT634" s="69">
        <v>1995</v>
      </c>
      <c r="BB634" s="69">
        <v>7.02</v>
      </c>
      <c r="BC634" s="69">
        <v>69</v>
      </c>
      <c r="BD634" s="69">
        <v>17</v>
      </c>
      <c r="BE634" s="69">
        <v>192</v>
      </c>
      <c r="BS634" s="20">
        <v>2</v>
      </c>
      <c r="BT634" s="20">
        <v>6</v>
      </c>
      <c r="BU634" s="20">
        <v>1</v>
      </c>
      <c r="BV634" s="20">
        <v>1</v>
      </c>
      <c r="BW634" s="20">
        <v>2</v>
      </c>
      <c r="BX634" s="69">
        <v>14</v>
      </c>
    </row>
    <row r="635" spans="1:77" s="69" customFormat="1" ht="33.75" customHeight="1" x14ac:dyDescent="0.25">
      <c r="A635" s="70">
        <v>43998</v>
      </c>
      <c r="B635" s="28" t="s">
        <v>625</v>
      </c>
      <c r="C635" s="28">
        <v>2212113835</v>
      </c>
      <c r="D635" s="28" t="s">
        <v>1044</v>
      </c>
      <c r="E635" s="28" t="s">
        <v>1043</v>
      </c>
      <c r="F635" s="69">
        <v>2</v>
      </c>
      <c r="G635" s="69">
        <v>15</v>
      </c>
      <c r="H635" s="69">
        <v>2</v>
      </c>
      <c r="I635" s="70">
        <v>43998</v>
      </c>
      <c r="J635" s="69">
        <v>145</v>
      </c>
      <c r="K635" s="69">
        <v>70</v>
      </c>
      <c r="L635" s="69">
        <v>81</v>
      </c>
      <c r="M635" s="69">
        <v>1</v>
      </c>
      <c r="N635" s="69">
        <v>93</v>
      </c>
      <c r="P635" s="69">
        <v>2</v>
      </c>
      <c r="R635" s="69">
        <v>16</v>
      </c>
      <c r="S635" s="69">
        <v>38.5</v>
      </c>
      <c r="T635" s="69">
        <v>1</v>
      </c>
      <c r="U635" s="69">
        <v>125</v>
      </c>
      <c r="V635" s="69">
        <v>475</v>
      </c>
      <c r="W635" s="69">
        <v>12.33</v>
      </c>
      <c r="X635" s="69">
        <v>58</v>
      </c>
      <c r="Y635" s="69">
        <v>10.7</v>
      </c>
      <c r="Z635" s="69">
        <v>2.9</v>
      </c>
      <c r="AA635" s="69">
        <v>550000</v>
      </c>
      <c r="AB635" s="69">
        <v>18010</v>
      </c>
      <c r="AC635" s="69">
        <v>550</v>
      </c>
      <c r="AD635" s="69">
        <v>200</v>
      </c>
      <c r="AE635" s="69">
        <v>120</v>
      </c>
      <c r="AF635" s="69">
        <v>16600</v>
      </c>
      <c r="AG635" s="69">
        <v>540</v>
      </c>
      <c r="AH635" s="69">
        <v>9</v>
      </c>
      <c r="AI635" s="69">
        <v>149</v>
      </c>
      <c r="AJ635" s="69">
        <v>113</v>
      </c>
      <c r="AL635" s="69">
        <v>466</v>
      </c>
      <c r="AP635" s="69">
        <v>50</v>
      </c>
      <c r="AT635" s="69">
        <v>1995</v>
      </c>
      <c r="BB635" s="69">
        <v>7.26</v>
      </c>
      <c r="BC635" s="69">
        <v>30</v>
      </c>
      <c r="BD635" s="69">
        <v>12</v>
      </c>
      <c r="BE635" s="69">
        <v>80</v>
      </c>
      <c r="BG635" s="69">
        <v>4267</v>
      </c>
      <c r="BS635" s="20">
        <v>2</v>
      </c>
      <c r="BT635" s="20">
        <v>6</v>
      </c>
      <c r="BU635" s="20">
        <v>1</v>
      </c>
      <c r="BV635" s="20">
        <v>2</v>
      </c>
      <c r="BW635" s="20">
        <v>2</v>
      </c>
      <c r="BX635" s="69">
        <v>14</v>
      </c>
    </row>
    <row r="636" spans="1:77" ht="15" x14ac:dyDescent="0.25">
      <c r="A636" s="25">
        <v>43998</v>
      </c>
      <c r="B636" s="18" t="s">
        <v>193</v>
      </c>
      <c r="C636" s="18">
        <v>2225051680</v>
      </c>
      <c r="D636" s="18" t="s">
        <v>1046</v>
      </c>
      <c r="E636" s="18" t="s">
        <v>1045</v>
      </c>
      <c r="F636" s="47">
        <v>2</v>
      </c>
      <c r="G636" s="47">
        <v>11</v>
      </c>
      <c r="H636" s="26">
        <v>1</v>
      </c>
      <c r="I636" s="25">
        <v>43997</v>
      </c>
      <c r="J636" s="18">
        <v>130</v>
      </c>
      <c r="K636" s="18">
        <v>50</v>
      </c>
      <c r="L636" s="18">
        <v>117</v>
      </c>
      <c r="M636" s="18">
        <v>1</v>
      </c>
      <c r="N636" s="18"/>
      <c r="O636" s="18">
        <v>91</v>
      </c>
      <c r="P636" s="18">
        <v>2</v>
      </c>
      <c r="Q636" s="18">
        <v>5</v>
      </c>
      <c r="R636" s="18">
        <v>22</v>
      </c>
      <c r="S636" s="18">
        <v>39</v>
      </c>
      <c r="T636" s="18">
        <v>2</v>
      </c>
      <c r="U636" s="18">
        <v>74</v>
      </c>
      <c r="V636" s="18">
        <v>275</v>
      </c>
      <c r="W636" s="18">
        <v>4.3099999999999996</v>
      </c>
      <c r="X636" s="18">
        <v>35</v>
      </c>
      <c r="Y636" s="18">
        <v>11.3</v>
      </c>
      <c r="Z636" s="18">
        <v>3.86</v>
      </c>
      <c r="AA636" s="18">
        <v>194000</v>
      </c>
      <c r="AB636" s="18">
        <v>16210</v>
      </c>
      <c r="AC636" s="18">
        <v>490</v>
      </c>
      <c r="AD636" s="18">
        <v>0</v>
      </c>
      <c r="AE636" s="18">
        <v>0</v>
      </c>
      <c r="AF636" s="18">
        <v>15560</v>
      </c>
      <c r="AG636" s="18">
        <v>320</v>
      </c>
      <c r="AH636" s="18">
        <v>4.2</v>
      </c>
      <c r="AI636" s="18">
        <v>134</v>
      </c>
      <c r="AJ636" s="18">
        <v>103</v>
      </c>
      <c r="AK636" s="18"/>
      <c r="AL636" s="18">
        <v>48</v>
      </c>
      <c r="AM636" s="18"/>
      <c r="AN636" s="18"/>
      <c r="AO636" s="18"/>
      <c r="AP636" s="18">
        <v>44</v>
      </c>
      <c r="AQ636" s="18"/>
      <c r="AR636" s="18"/>
      <c r="AS636" s="18"/>
      <c r="AT636" s="18">
        <v>648</v>
      </c>
      <c r="AU636" s="18"/>
      <c r="AV636" s="18"/>
      <c r="AW636" s="19"/>
      <c r="AX636" s="18"/>
      <c r="AY636" s="18"/>
      <c r="AZ636" s="18"/>
      <c r="BA636" s="18"/>
      <c r="BB636" s="18">
        <v>7.31</v>
      </c>
      <c r="BC636" s="18">
        <v>40</v>
      </c>
      <c r="BD636" s="18">
        <v>20</v>
      </c>
      <c r="BE636" s="18">
        <v>134</v>
      </c>
      <c r="BF636" s="18"/>
      <c r="BG636" s="18">
        <v>162</v>
      </c>
      <c r="BH636" s="18"/>
      <c r="BI636" s="18"/>
      <c r="BJ636" s="18"/>
      <c r="BK636" s="18"/>
      <c r="BL636" s="18"/>
      <c r="BM636" s="18"/>
      <c r="BN636" s="18"/>
      <c r="BO636" s="18"/>
      <c r="BP636" s="18"/>
      <c r="BQ636" s="18"/>
      <c r="BR636" s="18"/>
      <c r="BS636" s="18">
        <v>2</v>
      </c>
      <c r="BT636" s="18">
        <v>6</v>
      </c>
      <c r="BU636" s="18">
        <v>1</v>
      </c>
      <c r="BV636" s="18">
        <v>2</v>
      </c>
      <c r="BW636" s="18">
        <v>1</v>
      </c>
      <c r="BX636" s="22">
        <v>16.7</v>
      </c>
      <c r="BY636" s="22"/>
    </row>
    <row r="637" spans="1:77" ht="15" x14ac:dyDescent="0.25">
      <c r="A637" s="25">
        <v>44003</v>
      </c>
      <c r="B637" s="18" t="s">
        <v>193</v>
      </c>
      <c r="C637" s="18">
        <v>2225051680</v>
      </c>
      <c r="D637" s="18" t="s">
        <v>1046</v>
      </c>
      <c r="E637" s="18" t="s">
        <v>1045</v>
      </c>
      <c r="F637" s="47">
        <v>2</v>
      </c>
      <c r="G637" s="47">
        <v>15</v>
      </c>
      <c r="H637" s="47">
        <v>1</v>
      </c>
      <c r="I637" s="59">
        <v>44003</v>
      </c>
      <c r="J637" s="47">
        <v>72</v>
      </c>
      <c r="K637" s="47">
        <v>51</v>
      </c>
      <c r="L637" s="47">
        <v>90</v>
      </c>
      <c r="M637" s="47">
        <v>1</v>
      </c>
      <c r="N637" s="47">
        <v>81</v>
      </c>
      <c r="P637" s="47">
        <v>2</v>
      </c>
      <c r="R637" s="47">
        <v>25</v>
      </c>
      <c r="S637" s="47">
        <v>40</v>
      </c>
      <c r="T637" s="47">
        <v>1</v>
      </c>
      <c r="U637" s="47">
        <v>125</v>
      </c>
      <c r="V637" s="47">
        <v>136</v>
      </c>
      <c r="W637" s="47">
        <v>12.07</v>
      </c>
      <c r="X637" s="47">
        <v>58</v>
      </c>
      <c r="Y637" s="47">
        <v>9.3000000000000007</v>
      </c>
      <c r="Z637" s="47">
        <v>3.15</v>
      </c>
      <c r="AA637" s="47">
        <v>181000</v>
      </c>
      <c r="AB637" s="47">
        <v>25210</v>
      </c>
      <c r="AC637" s="47">
        <v>450</v>
      </c>
      <c r="AD637" s="47">
        <v>0</v>
      </c>
      <c r="AE637" s="47">
        <v>100</v>
      </c>
      <c r="AF637" s="47">
        <v>23910</v>
      </c>
      <c r="AG637" s="47">
        <v>750</v>
      </c>
      <c r="AH637" s="47">
        <v>7.2</v>
      </c>
      <c r="AI637" s="47">
        <v>137</v>
      </c>
      <c r="AJ637" s="47">
        <v>113</v>
      </c>
      <c r="AL637" s="47">
        <v>15</v>
      </c>
      <c r="AP637" s="47">
        <v>25</v>
      </c>
      <c r="AQ637" s="47">
        <v>3180</v>
      </c>
      <c r="AT637" s="47">
        <v>648</v>
      </c>
      <c r="BB637" s="47">
        <v>6.98</v>
      </c>
      <c r="BC637" s="47">
        <v>47</v>
      </c>
      <c r="BD637" s="47">
        <v>11</v>
      </c>
      <c r="BE637" s="47">
        <v>99</v>
      </c>
      <c r="BS637" s="2">
        <v>2</v>
      </c>
      <c r="BT637" s="50">
        <v>6</v>
      </c>
      <c r="BU637" s="2">
        <v>1</v>
      </c>
      <c r="BV637" s="30">
        <v>2</v>
      </c>
      <c r="BW637" s="2">
        <v>1</v>
      </c>
      <c r="BX637" s="46">
        <v>13.4</v>
      </c>
    </row>
    <row r="638" spans="1:77" s="69" customFormat="1" ht="28.5" x14ac:dyDescent="0.25">
      <c r="A638" s="76">
        <v>43999</v>
      </c>
      <c r="B638" s="28" t="s">
        <v>967</v>
      </c>
      <c r="C638" s="28">
        <v>2228104862</v>
      </c>
      <c r="D638" s="28" t="s">
        <v>1048</v>
      </c>
      <c r="E638" s="28" t="s">
        <v>1047</v>
      </c>
      <c r="F638" s="69">
        <v>2</v>
      </c>
      <c r="G638" s="69">
        <v>11</v>
      </c>
      <c r="H638" s="78">
        <v>1</v>
      </c>
      <c r="I638" s="76">
        <v>43999</v>
      </c>
      <c r="J638" s="28">
        <v>109</v>
      </c>
      <c r="K638" s="28">
        <v>66</v>
      </c>
      <c r="L638" s="28">
        <v>74</v>
      </c>
      <c r="M638" s="28">
        <v>1</v>
      </c>
      <c r="N638" s="28">
        <v>87</v>
      </c>
      <c r="O638" s="28"/>
      <c r="P638" s="28">
        <v>2</v>
      </c>
      <c r="Q638" s="28">
        <v>10</v>
      </c>
      <c r="R638" s="28">
        <v>32</v>
      </c>
      <c r="S638" s="28">
        <v>35</v>
      </c>
      <c r="T638" s="28">
        <v>2</v>
      </c>
      <c r="U638" s="28">
        <v>12</v>
      </c>
      <c r="V638" s="28">
        <v>103</v>
      </c>
      <c r="W638" s="28">
        <v>0.81</v>
      </c>
      <c r="X638" s="28">
        <v>5</v>
      </c>
      <c r="Y638" s="28">
        <v>15</v>
      </c>
      <c r="Z638" s="28">
        <v>4.66</v>
      </c>
      <c r="AA638" s="28">
        <v>77000</v>
      </c>
      <c r="AB638" s="28">
        <v>6054</v>
      </c>
      <c r="AC638" s="28">
        <v>270</v>
      </c>
      <c r="AD638" s="28">
        <v>0</v>
      </c>
      <c r="AE638" s="28">
        <v>20</v>
      </c>
      <c r="AF638" s="28">
        <v>5146</v>
      </c>
      <c r="AG638" s="28">
        <v>618</v>
      </c>
      <c r="AH638" s="28">
        <v>3.9</v>
      </c>
      <c r="AI638" s="28">
        <v>135</v>
      </c>
      <c r="AJ638" s="28">
        <v>105</v>
      </c>
      <c r="AK638" s="28"/>
      <c r="AL638" s="28">
        <v>51</v>
      </c>
      <c r="AM638" s="28"/>
      <c r="AN638" s="28"/>
      <c r="AO638" s="28"/>
      <c r="AP638" s="28">
        <v>28</v>
      </c>
      <c r="AQ638" s="28"/>
      <c r="AR638" s="28"/>
      <c r="AS638" s="28"/>
      <c r="AT638" s="28">
        <v>391</v>
      </c>
      <c r="AU638" s="28"/>
      <c r="AV638" s="28"/>
      <c r="AW638" s="80"/>
      <c r="AX638" s="28"/>
      <c r="AY638" s="28"/>
      <c r="AZ638" s="28"/>
      <c r="BA638" s="28"/>
      <c r="BB638" s="28">
        <v>7.44</v>
      </c>
      <c r="BC638" s="28">
        <v>25</v>
      </c>
      <c r="BD638" s="28">
        <v>17</v>
      </c>
      <c r="BE638" s="28">
        <v>57</v>
      </c>
      <c r="BF638" s="28"/>
      <c r="BG638" s="28">
        <v>488</v>
      </c>
      <c r="BH638" s="28"/>
      <c r="BI638" s="28"/>
      <c r="BJ638" s="28"/>
      <c r="BK638" s="28"/>
      <c r="BL638" s="28"/>
      <c r="BM638" s="28"/>
      <c r="BN638" s="28"/>
      <c r="BO638" s="28"/>
      <c r="BP638" s="28"/>
      <c r="BQ638" s="28"/>
      <c r="BR638" s="28"/>
      <c r="BS638" s="28">
        <v>2</v>
      </c>
      <c r="BT638" s="28">
        <v>7</v>
      </c>
      <c r="BU638" s="28">
        <v>1</v>
      </c>
      <c r="BV638" s="28">
        <v>1</v>
      </c>
      <c r="BW638" s="28">
        <v>1</v>
      </c>
      <c r="BX638" s="28">
        <v>11.8</v>
      </c>
      <c r="BY638" s="28"/>
    </row>
    <row r="639" spans="1:77" s="69" customFormat="1" ht="28.5" x14ac:dyDescent="0.25">
      <c r="A639" s="70">
        <v>44002</v>
      </c>
      <c r="B639" s="28" t="s">
        <v>967</v>
      </c>
      <c r="C639" s="28">
        <v>2228104862</v>
      </c>
      <c r="D639" s="28" t="s">
        <v>1048</v>
      </c>
      <c r="E639" s="28" t="s">
        <v>1047</v>
      </c>
      <c r="F639" s="69">
        <v>2</v>
      </c>
      <c r="G639" s="69">
        <v>11</v>
      </c>
      <c r="H639" s="69">
        <v>1</v>
      </c>
      <c r="I639" s="70">
        <v>44002</v>
      </c>
      <c r="J639" s="69">
        <v>100</v>
      </c>
      <c r="K639" s="69">
        <v>50</v>
      </c>
      <c r="L639" s="69">
        <v>75</v>
      </c>
      <c r="M639" s="69">
        <v>1</v>
      </c>
      <c r="N639" s="69">
        <v>73</v>
      </c>
      <c r="P639" s="69">
        <v>2</v>
      </c>
      <c r="Q639" s="69">
        <v>15</v>
      </c>
      <c r="R639" s="69">
        <v>23</v>
      </c>
      <c r="S639" s="69">
        <v>36.5</v>
      </c>
      <c r="T639" s="69">
        <v>2</v>
      </c>
      <c r="BB639" s="69">
        <v>7.5</v>
      </c>
      <c r="BC639" s="69">
        <v>23</v>
      </c>
      <c r="BD639" s="69">
        <v>17</v>
      </c>
      <c r="BE639" s="69">
        <v>35</v>
      </c>
      <c r="BS639" s="20"/>
      <c r="BT639" s="20"/>
      <c r="BU639" s="20"/>
      <c r="BV639" s="20"/>
      <c r="BW639" s="20"/>
    </row>
    <row r="640" spans="1:77" s="69" customFormat="1" ht="15" x14ac:dyDescent="0.25">
      <c r="A640" s="76">
        <v>43997</v>
      </c>
      <c r="B640" s="28" t="s">
        <v>377</v>
      </c>
      <c r="C640" s="28">
        <v>2228978360</v>
      </c>
      <c r="D640" s="28" t="s">
        <v>1050</v>
      </c>
      <c r="E640" s="28" t="s">
        <v>1049</v>
      </c>
      <c r="F640" s="69">
        <v>2</v>
      </c>
      <c r="G640" s="69">
        <v>11</v>
      </c>
      <c r="H640" s="78">
        <v>1</v>
      </c>
      <c r="I640" s="76">
        <v>43997</v>
      </c>
      <c r="J640" s="28">
        <v>140</v>
      </c>
      <c r="K640" s="28">
        <v>70</v>
      </c>
      <c r="L640" s="28">
        <v>100</v>
      </c>
      <c r="M640" s="28">
        <v>1</v>
      </c>
      <c r="N640" s="28"/>
      <c r="O640" s="28">
        <v>86</v>
      </c>
      <c r="P640" s="28">
        <v>2</v>
      </c>
      <c r="Q640" s="28"/>
      <c r="R640" s="28">
        <v>22</v>
      </c>
      <c r="S640" s="28">
        <v>38</v>
      </c>
      <c r="T640" s="28">
        <v>2</v>
      </c>
      <c r="U640" s="28">
        <v>60</v>
      </c>
      <c r="V640" s="28">
        <v>109</v>
      </c>
      <c r="W640" s="28">
        <v>1.87</v>
      </c>
      <c r="X640" s="28">
        <v>28</v>
      </c>
      <c r="Y640" s="28">
        <v>17.7</v>
      </c>
      <c r="Z640" s="28">
        <v>5.85</v>
      </c>
      <c r="AA640" s="28">
        <v>369000</v>
      </c>
      <c r="AB640" s="28">
        <v>15730</v>
      </c>
      <c r="AC640" s="28">
        <v>800</v>
      </c>
      <c r="AD640" s="28">
        <v>0</v>
      </c>
      <c r="AE640" s="28">
        <v>100</v>
      </c>
      <c r="AF640" s="28">
        <v>12600</v>
      </c>
      <c r="AG640" s="28">
        <v>2230</v>
      </c>
      <c r="AH640" s="28">
        <v>5.4</v>
      </c>
      <c r="AI640" s="28">
        <v>143</v>
      </c>
      <c r="AJ640" s="28">
        <v>108</v>
      </c>
      <c r="AK640" s="28"/>
      <c r="AL640" s="28">
        <v>49</v>
      </c>
      <c r="AM640" s="28"/>
      <c r="AN640" s="28"/>
      <c r="AO640" s="28"/>
      <c r="AP640" s="28">
        <v>36</v>
      </c>
      <c r="AQ640" s="28"/>
      <c r="AR640" s="28"/>
      <c r="AS640" s="28"/>
      <c r="AT640" s="28">
        <v>946</v>
      </c>
      <c r="AU640" s="28"/>
      <c r="AV640" s="28"/>
      <c r="AW640" s="80"/>
      <c r="AX640" s="28"/>
      <c r="AY640" s="28"/>
      <c r="AZ640" s="28"/>
      <c r="BA640" s="28"/>
      <c r="BB640" s="28">
        <v>7.5</v>
      </c>
      <c r="BC640" s="28">
        <v>21</v>
      </c>
      <c r="BD640" s="28">
        <v>16</v>
      </c>
      <c r="BE640" s="28">
        <v>24</v>
      </c>
      <c r="BF640" s="28"/>
      <c r="BG640" s="28"/>
      <c r="BH640" s="28"/>
      <c r="BI640" s="28"/>
      <c r="BJ640" s="28"/>
      <c r="BK640" s="28"/>
      <c r="BL640" s="28"/>
      <c r="BM640" s="28"/>
      <c r="BN640" s="28"/>
      <c r="BO640" s="28"/>
      <c r="BP640" s="28"/>
      <c r="BQ640" s="28"/>
      <c r="BR640" s="28"/>
      <c r="BS640" s="28">
        <v>2</v>
      </c>
      <c r="BT640" s="28">
        <v>3</v>
      </c>
      <c r="BU640" s="28">
        <v>1</v>
      </c>
      <c r="BV640" s="28">
        <v>2</v>
      </c>
      <c r="BW640" s="28">
        <v>1</v>
      </c>
      <c r="BX640" s="28">
        <v>13</v>
      </c>
      <c r="BY640" s="28"/>
    </row>
    <row r="641" spans="1:77" s="69" customFormat="1" ht="15" x14ac:dyDescent="0.25">
      <c r="A641" s="76">
        <v>44000</v>
      </c>
      <c r="B641" s="28" t="s">
        <v>377</v>
      </c>
      <c r="C641" s="28">
        <v>2228978360</v>
      </c>
      <c r="D641" s="28" t="s">
        <v>1050</v>
      </c>
      <c r="E641" s="28" t="s">
        <v>1049</v>
      </c>
      <c r="F641" s="69">
        <v>2</v>
      </c>
      <c r="G641" s="69">
        <v>11</v>
      </c>
      <c r="H641" s="69">
        <v>1</v>
      </c>
      <c r="I641" s="70">
        <v>44000</v>
      </c>
      <c r="J641" s="69">
        <v>111</v>
      </c>
      <c r="K641" s="69">
        <v>70</v>
      </c>
      <c r="L641" s="69">
        <v>80</v>
      </c>
      <c r="M641" s="69">
        <v>1</v>
      </c>
      <c r="N641" s="69">
        <v>69</v>
      </c>
      <c r="P641" s="69">
        <v>2</v>
      </c>
      <c r="Q641" s="69">
        <v>15</v>
      </c>
      <c r="R641" s="69">
        <v>27</v>
      </c>
      <c r="S641" s="69">
        <v>37</v>
      </c>
      <c r="T641" s="69">
        <v>2</v>
      </c>
      <c r="BB641" s="69">
        <v>7.44</v>
      </c>
      <c r="BC641" s="69">
        <v>30</v>
      </c>
      <c r="BD641" s="69">
        <v>20</v>
      </c>
      <c r="BE641" s="69">
        <v>46</v>
      </c>
      <c r="BS641" s="20"/>
      <c r="BT641" s="20"/>
      <c r="BU641" s="20"/>
      <c r="BV641" s="20"/>
      <c r="BW641" s="20"/>
    </row>
    <row r="642" spans="1:77" s="69" customFormat="1" ht="28.5" x14ac:dyDescent="0.25">
      <c r="A642" s="76">
        <v>44004</v>
      </c>
      <c r="B642" s="28" t="s">
        <v>603</v>
      </c>
      <c r="C642" s="28">
        <v>2228629106</v>
      </c>
      <c r="D642" s="28" t="s">
        <v>1052</v>
      </c>
      <c r="E642" s="28" t="s">
        <v>1051</v>
      </c>
      <c r="F642" s="69">
        <v>2</v>
      </c>
      <c r="G642" s="69">
        <v>11</v>
      </c>
      <c r="H642" s="78">
        <v>1</v>
      </c>
      <c r="I642" s="76">
        <v>44004</v>
      </c>
      <c r="J642" s="28">
        <v>132</v>
      </c>
      <c r="K642" s="28">
        <v>81</v>
      </c>
      <c r="L642" s="28">
        <v>69</v>
      </c>
      <c r="M642" s="28">
        <v>1</v>
      </c>
      <c r="N642" s="28">
        <v>98</v>
      </c>
      <c r="O642" s="28"/>
      <c r="P642" s="28">
        <v>2</v>
      </c>
      <c r="Q642" s="28">
        <v>2</v>
      </c>
      <c r="R642" s="28">
        <v>24</v>
      </c>
      <c r="S642" s="28">
        <v>37.5</v>
      </c>
      <c r="T642" s="28">
        <v>2</v>
      </c>
      <c r="U642" s="28">
        <v>75</v>
      </c>
      <c r="V642" s="28">
        <v>76</v>
      </c>
      <c r="W642" s="28">
        <v>3.67</v>
      </c>
      <c r="X642" s="28">
        <v>35</v>
      </c>
      <c r="Y642" s="28">
        <v>11.5</v>
      </c>
      <c r="Z642" s="28">
        <v>4.4000000000000004</v>
      </c>
      <c r="AA642" s="28">
        <v>283000</v>
      </c>
      <c r="AB642" s="28">
        <v>12190</v>
      </c>
      <c r="AC642" s="28">
        <v>400</v>
      </c>
      <c r="AD642" s="28">
        <v>0</v>
      </c>
      <c r="AE642" s="28">
        <v>50</v>
      </c>
      <c r="AF642" s="28">
        <v>11348</v>
      </c>
      <c r="AG642" s="28">
        <v>426</v>
      </c>
      <c r="AH642" s="28">
        <v>5.0999999999999996</v>
      </c>
      <c r="AI642" s="28">
        <v>137</v>
      </c>
      <c r="AJ642" s="28">
        <v>111</v>
      </c>
      <c r="AK642" s="28">
        <v>7.9</v>
      </c>
      <c r="AL642" s="28">
        <v>15</v>
      </c>
      <c r="AM642" s="28"/>
      <c r="AN642" s="28"/>
      <c r="AO642" s="28"/>
      <c r="AP642" s="28">
        <v>7</v>
      </c>
      <c r="AQ642" s="28">
        <v>140</v>
      </c>
      <c r="AR642" s="28"/>
      <c r="AS642" s="28"/>
      <c r="AT642" s="28"/>
      <c r="AU642" s="28"/>
      <c r="AV642" s="28"/>
      <c r="AW642" s="80"/>
      <c r="AX642" s="28"/>
      <c r="AY642" s="28"/>
      <c r="AZ642" s="28"/>
      <c r="BA642" s="28"/>
      <c r="BB642" s="28">
        <v>7.31</v>
      </c>
      <c r="BC642" s="28">
        <v>17</v>
      </c>
      <c r="BD642" s="28">
        <v>8</v>
      </c>
      <c r="BE642" s="28">
        <v>112</v>
      </c>
      <c r="BF642" s="28"/>
      <c r="BG642" s="28"/>
      <c r="BH642" s="28"/>
      <c r="BI642" s="28"/>
      <c r="BJ642" s="28"/>
      <c r="BK642" s="28"/>
      <c r="BL642" s="28"/>
      <c r="BM642" s="28"/>
      <c r="BN642" s="28"/>
      <c r="BO642" s="28"/>
      <c r="BP642" s="28"/>
      <c r="BQ642" s="28"/>
      <c r="BR642" s="28"/>
      <c r="BS642" s="28">
        <v>2</v>
      </c>
      <c r="BT642" s="28">
        <v>2</v>
      </c>
      <c r="BU642" s="28">
        <v>1</v>
      </c>
      <c r="BV642" s="28">
        <v>1</v>
      </c>
      <c r="BW642" s="28">
        <v>1</v>
      </c>
      <c r="BX642" s="28">
        <v>10.9</v>
      </c>
      <c r="BY642" s="28"/>
    </row>
    <row r="643" spans="1:77" s="69" customFormat="1" ht="28.5" x14ac:dyDescent="0.25">
      <c r="A643" s="76">
        <v>44010</v>
      </c>
      <c r="B643" s="28" t="s">
        <v>603</v>
      </c>
      <c r="C643" s="28">
        <v>2228629106</v>
      </c>
      <c r="D643" s="28" t="s">
        <v>1052</v>
      </c>
      <c r="E643" s="28" t="s">
        <v>1051</v>
      </c>
      <c r="F643" s="69">
        <v>2</v>
      </c>
      <c r="G643" s="69">
        <v>15</v>
      </c>
      <c r="H643" s="69">
        <v>1</v>
      </c>
      <c r="I643" s="70">
        <v>44010</v>
      </c>
      <c r="J643" s="69">
        <v>120</v>
      </c>
      <c r="K643" s="69">
        <v>70</v>
      </c>
      <c r="L643" s="69">
        <v>110</v>
      </c>
      <c r="M643" s="69">
        <v>1</v>
      </c>
      <c r="N643" s="69">
        <v>82</v>
      </c>
      <c r="P643" s="69">
        <v>2</v>
      </c>
      <c r="R643" s="69">
        <v>25</v>
      </c>
      <c r="S643" s="69">
        <v>36</v>
      </c>
      <c r="T643" s="69">
        <v>1</v>
      </c>
      <c r="U643" s="69">
        <v>75</v>
      </c>
      <c r="V643" s="69">
        <v>112</v>
      </c>
      <c r="W643" s="69">
        <v>4.17</v>
      </c>
      <c r="X643" s="69">
        <v>35</v>
      </c>
      <c r="Y643" s="69">
        <v>11</v>
      </c>
      <c r="Z643" s="69">
        <v>4.25</v>
      </c>
      <c r="AA643" s="69">
        <v>303000</v>
      </c>
      <c r="AB643" s="69">
        <v>16050</v>
      </c>
      <c r="AC643" s="69">
        <v>320</v>
      </c>
      <c r="AD643" s="69">
        <v>0</v>
      </c>
      <c r="AE643" s="69">
        <v>0</v>
      </c>
      <c r="AF643" s="69">
        <v>15570</v>
      </c>
      <c r="AG643" s="69">
        <v>160</v>
      </c>
      <c r="AH643" s="69">
        <v>4.3</v>
      </c>
      <c r="AI643" s="69">
        <v>140</v>
      </c>
      <c r="AJ643" s="69">
        <v>114</v>
      </c>
      <c r="AL643" s="69">
        <v>16</v>
      </c>
      <c r="AP643" s="69">
        <v>6</v>
      </c>
      <c r="AT643" s="69">
        <v>446</v>
      </c>
      <c r="BB643" s="69">
        <v>6.96</v>
      </c>
      <c r="BC643" s="69">
        <v>53</v>
      </c>
      <c r="BD643" s="69">
        <v>11</v>
      </c>
      <c r="BE643" s="69">
        <v>73</v>
      </c>
      <c r="BS643" s="20">
        <v>2</v>
      </c>
      <c r="BT643" s="20">
        <v>2</v>
      </c>
      <c r="BU643" s="20">
        <v>1</v>
      </c>
      <c r="BV643" s="20">
        <v>1</v>
      </c>
      <c r="BW643" s="20">
        <v>1</v>
      </c>
    </row>
    <row r="644" spans="1:77" ht="15" x14ac:dyDescent="0.25">
      <c r="A644" s="76">
        <v>43994</v>
      </c>
      <c r="B644" s="28" t="s">
        <v>1053</v>
      </c>
      <c r="C644" s="28">
        <v>5562974737</v>
      </c>
      <c r="D644" s="28" t="s">
        <v>1055</v>
      </c>
      <c r="E644" s="28" t="s">
        <v>1054</v>
      </c>
      <c r="F644" s="69">
        <v>2</v>
      </c>
      <c r="G644" s="69">
        <v>15</v>
      </c>
      <c r="H644" s="69">
        <v>1</v>
      </c>
      <c r="I644" s="76">
        <v>43994</v>
      </c>
      <c r="J644" s="28">
        <v>151</v>
      </c>
      <c r="K644" s="28">
        <v>87</v>
      </c>
      <c r="L644" s="28">
        <v>100</v>
      </c>
      <c r="M644" s="28">
        <v>1</v>
      </c>
      <c r="N644" s="28"/>
      <c r="O644" s="28">
        <v>74</v>
      </c>
      <c r="P644" s="28">
        <v>2</v>
      </c>
      <c r="Q644" s="28"/>
      <c r="R644" s="28">
        <v>32</v>
      </c>
      <c r="S644" s="28">
        <v>36.700000000000003</v>
      </c>
      <c r="T644" s="28">
        <v>1</v>
      </c>
      <c r="U644" s="28">
        <v>31</v>
      </c>
      <c r="V644" s="28">
        <v>227</v>
      </c>
      <c r="W644" s="28">
        <v>1.06</v>
      </c>
      <c r="X644" s="28">
        <v>14</v>
      </c>
      <c r="Y644" s="28">
        <v>13.4</v>
      </c>
      <c r="Z644" s="28">
        <v>5.0999999999999996</v>
      </c>
      <c r="AA644" s="28">
        <v>607000</v>
      </c>
      <c r="AB644" s="28">
        <v>9400</v>
      </c>
      <c r="AC644" s="28">
        <v>560</v>
      </c>
      <c r="AD644" s="28">
        <v>90</v>
      </c>
      <c r="AE644" s="28">
        <v>90</v>
      </c>
      <c r="AF644" s="28">
        <v>7800</v>
      </c>
      <c r="AG644" s="28">
        <v>940</v>
      </c>
      <c r="AH644" s="28">
        <v>5.3</v>
      </c>
      <c r="AI644" s="28">
        <v>131</v>
      </c>
      <c r="AJ644" s="28">
        <v>97</v>
      </c>
      <c r="AK644" s="28"/>
      <c r="AL644" s="28">
        <v>63</v>
      </c>
      <c r="AM644" s="28"/>
      <c r="AN644" s="28"/>
      <c r="AO644" s="28"/>
      <c r="AP644" s="28">
        <v>61</v>
      </c>
      <c r="AQ644" s="28"/>
      <c r="AR644" s="28"/>
      <c r="AS644" s="28"/>
      <c r="AT644" s="28">
        <v>577</v>
      </c>
      <c r="AU644" s="28"/>
      <c r="AV644" s="28"/>
      <c r="AW644" s="80"/>
      <c r="AX644" s="28"/>
      <c r="AY644" s="28"/>
      <c r="AZ644" s="28"/>
      <c r="BA644" s="28"/>
      <c r="BB644" s="28">
        <v>7.46</v>
      </c>
      <c r="BC644" s="28">
        <v>25</v>
      </c>
      <c r="BD644" s="28">
        <v>17</v>
      </c>
      <c r="BE644" s="28">
        <v>47</v>
      </c>
      <c r="BF644" s="28"/>
      <c r="BG644" s="28">
        <v>99</v>
      </c>
      <c r="BH644" s="28"/>
      <c r="BI644" s="28"/>
      <c r="BJ644" s="28"/>
      <c r="BK644" s="28"/>
      <c r="BL644" s="28"/>
      <c r="BM644" s="28"/>
      <c r="BN644" s="28"/>
      <c r="BO644" s="28"/>
      <c r="BP644" s="28"/>
      <c r="BQ644" s="28"/>
      <c r="BR644" s="28"/>
      <c r="BS644" s="28">
        <v>2</v>
      </c>
      <c r="BT644" s="28">
        <v>2</v>
      </c>
      <c r="BU644" s="28">
        <v>1</v>
      </c>
      <c r="BV644" s="28">
        <v>1</v>
      </c>
      <c r="BW644" s="28">
        <v>1</v>
      </c>
      <c r="BX644" s="28">
        <v>15.7</v>
      </c>
    </row>
    <row r="645" spans="1:77" s="69" customFormat="1" ht="33.75" customHeight="1" x14ac:dyDescent="0.25">
      <c r="A645" s="76">
        <v>44004</v>
      </c>
      <c r="B645" s="28" t="s">
        <v>402</v>
      </c>
      <c r="C645" s="28">
        <v>2228625699</v>
      </c>
      <c r="D645" s="28" t="s">
        <v>1061</v>
      </c>
      <c r="E645" s="28" t="s">
        <v>1060</v>
      </c>
      <c r="F645" s="69">
        <v>3</v>
      </c>
      <c r="G645" s="69">
        <v>11</v>
      </c>
      <c r="H645" s="78">
        <v>1</v>
      </c>
      <c r="I645" s="76">
        <v>44004</v>
      </c>
      <c r="J645" s="28">
        <v>110</v>
      </c>
      <c r="K645" s="28">
        <v>72</v>
      </c>
      <c r="L645" s="28">
        <v>100</v>
      </c>
      <c r="M645" s="28">
        <v>1</v>
      </c>
      <c r="N645" s="28"/>
      <c r="O645" s="28">
        <v>88</v>
      </c>
      <c r="P645" s="28">
        <v>2</v>
      </c>
      <c r="Q645" s="28"/>
      <c r="R645" s="28">
        <v>22</v>
      </c>
      <c r="S645" s="28">
        <v>37.5</v>
      </c>
      <c r="T645" s="28">
        <v>2</v>
      </c>
      <c r="U645" s="28">
        <v>24</v>
      </c>
      <c r="V645" s="28">
        <v>198</v>
      </c>
      <c r="W645" s="28">
        <v>0.81</v>
      </c>
      <c r="X645" s="28">
        <v>11</v>
      </c>
      <c r="Y645" s="28">
        <v>16.600000000000001</v>
      </c>
      <c r="Z645" s="28">
        <v>5.23</v>
      </c>
      <c r="AA645" s="28">
        <v>108000</v>
      </c>
      <c r="AB645" s="28">
        <v>13760</v>
      </c>
      <c r="AC645" s="28">
        <v>410</v>
      </c>
      <c r="AD645" s="28">
        <v>0</v>
      </c>
      <c r="AE645" s="28">
        <v>0</v>
      </c>
      <c r="AF645" s="28">
        <v>12660</v>
      </c>
      <c r="AG645" s="28">
        <v>690</v>
      </c>
      <c r="AH645" s="28">
        <v>4</v>
      </c>
      <c r="AI645" s="28">
        <v>142</v>
      </c>
      <c r="AJ645" s="28">
        <v>108</v>
      </c>
      <c r="AK645" s="28"/>
      <c r="AL645" s="28">
        <v>74</v>
      </c>
      <c r="AM645" s="28"/>
      <c r="AN645" s="28"/>
      <c r="AO645" s="28"/>
      <c r="AP645" s="28">
        <v>79</v>
      </c>
      <c r="AQ645" s="28">
        <v>182</v>
      </c>
      <c r="AR645" s="28"/>
      <c r="AS645" s="28"/>
      <c r="AT645" s="28"/>
      <c r="AU645" s="28"/>
      <c r="AV645" s="28"/>
      <c r="AW645" s="80"/>
      <c r="AX645" s="28"/>
      <c r="AY645" s="28"/>
      <c r="AZ645" s="28"/>
      <c r="BA645" s="28"/>
      <c r="BB645" s="28">
        <v>7.42</v>
      </c>
      <c r="BC645" s="28">
        <v>29</v>
      </c>
      <c r="BD645" s="28">
        <v>19</v>
      </c>
      <c r="BE645" s="28">
        <v>68</v>
      </c>
      <c r="BF645" s="28"/>
      <c r="BG645" s="28"/>
      <c r="BH645" s="28"/>
      <c r="BI645" s="28"/>
      <c r="BJ645" s="28"/>
      <c r="BK645" s="28"/>
      <c r="BL645" s="28"/>
      <c r="BM645" s="28"/>
      <c r="BN645" s="28"/>
      <c r="BO645" s="28"/>
      <c r="BP645" s="28"/>
      <c r="BQ645" s="28"/>
      <c r="BR645" s="28"/>
      <c r="BS645" s="28">
        <v>2</v>
      </c>
      <c r="BT645" s="28">
        <v>6</v>
      </c>
      <c r="BU645" s="28">
        <v>1</v>
      </c>
      <c r="BV645" s="28">
        <v>2</v>
      </c>
      <c r="BW645" s="28">
        <v>2</v>
      </c>
      <c r="BX645" s="28">
        <v>14.4</v>
      </c>
      <c r="BY645" s="28"/>
    </row>
    <row r="646" spans="1:77" s="69" customFormat="1" ht="33.75" customHeight="1" x14ac:dyDescent="0.25">
      <c r="A646" s="70">
        <v>44009</v>
      </c>
      <c r="B646" s="69" t="s">
        <v>402</v>
      </c>
      <c r="C646" s="28">
        <v>2228625699</v>
      </c>
      <c r="D646" s="28" t="s">
        <v>1061</v>
      </c>
      <c r="E646" s="28" t="s">
        <v>1060</v>
      </c>
      <c r="F646" s="69">
        <v>2</v>
      </c>
      <c r="G646" s="69">
        <v>11</v>
      </c>
      <c r="H646" s="69">
        <v>1</v>
      </c>
      <c r="I646" s="70">
        <v>44009</v>
      </c>
      <c r="J646" s="69">
        <v>140</v>
      </c>
      <c r="K646" s="69">
        <v>80</v>
      </c>
      <c r="L646" s="69">
        <v>110</v>
      </c>
      <c r="M646" s="69">
        <v>1</v>
      </c>
      <c r="N646" s="69">
        <v>50</v>
      </c>
      <c r="P646" s="69">
        <v>2</v>
      </c>
      <c r="Q646" s="69">
        <v>15</v>
      </c>
      <c r="R646" s="69">
        <v>24</v>
      </c>
      <c r="S646" s="69">
        <v>36.5</v>
      </c>
      <c r="T646" s="69">
        <v>2</v>
      </c>
      <c r="U646" s="69">
        <v>46</v>
      </c>
      <c r="V646" s="69">
        <v>187</v>
      </c>
      <c r="W646" s="69">
        <v>1.27</v>
      </c>
      <c r="X646" s="69">
        <v>21</v>
      </c>
      <c r="Y646" s="69">
        <v>17.100000000000001</v>
      </c>
      <c r="Z646" s="69">
        <v>5.47</v>
      </c>
      <c r="AA646" s="69">
        <v>207000</v>
      </c>
      <c r="AB646" s="69">
        <v>11830</v>
      </c>
      <c r="AC646" s="69">
        <v>590</v>
      </c>
      <c r="AD646" s="69">
        <v>0</v>
      </c>
      <c r="AE646" s="69">
        <v>120</v>
      </c>
      <c r="AF646" s="69">
        <v>9700</v>
      </c>
      <c r="AG646" s="69">
        <v>1540</v>
      </c>
      <c r="AL646" s="69">
        <v>366</v>
      </c>
      <c r="AM646" s="69">
        <v>105</v>
      </c>
      <c r="AP646" s="69">
        <v>241</v>
      </c>
      <c r="AT646" s="69">
        <v>1636</v>
      </c>
      <c r="BB646" s="69">
        <v>7.41</v>
      </c>
      <c r="BC646" s="69">
        <v>23</v>
      </c>
      <c r="BD646" s="69">
        <v>14</v>
      </c>
      <c r="BE646" s="69">
        <v>40</v>
      </c>
      <c r="BS646" s="20"/>
      <c r="BT646" s="20"/>
      <c r="BU646" s="20"/>
      <c r="BV646" s="20"/>
      <c r="BW646" s="20"/>
      <c r="BX646" s="69">
        <v>16.5</v>
      </c>
    </row>
    <row r="647" spans="1:77" s="69" customFormat="1" ht="33.75" customHeight="1" x14ac:dyDescent="0.25">
      <c r="A647" s="76">
        <v>43986</v>
      </c>
      <c r="B647" s="28" t="s">
        <v>1062</v>
      </c>
      <c r="C647" s="28">
        <v>2223231911</v>
      </c>
      <c r="D647" s="28" t="s">
        <v>1064</v>
      </c>
      <c r="E647" s="28" t="s">
        <v>1063</v>
      </c>
      <c r="F647" s="69">
        <v>2</v>
      </c>
      <c r="G647" s="69">
        <v>11</v>
      </c>
      <c r="H647" s="78">
        <v>1</v>
      </c>
      <c r="I647" s="76">
        <v>43986</v>
      </c>
      <c r="J647" s="28">
        <v>148</v>
      </c>
      <c r="K647" s="28">
        <v>91</v>
      </c>
      <c r="L647" s="28">
        <v>106</v>
      </c>
      <c r="M647" s="28">
        <v>1</v>
      </c>
      <c r="N647" s="28"/>
      <c r="O647" s="28">
        <v>83</v>
      </c>
      <c r="P647" s="28">
        <v>2</v>
      </c>
      <c r="Q647" s="28"/>
      <c r="R647" s="28">
        <v>46</v>
      </c>
      <c r="S647" s="28">
        <v>38.700000000000003</v>
      </c>
      <c r="T647" s="28">
        <v>2</v>
      </c>
      <c r="U647" s="28">
        <v>134</v>
      </c>
      <c r="V647" s="28">
        <v>123</v>
      </c>
      <c r="W647" s="28">
        <v>2.5499999999999998</v>
      </c>
      <c r="X647" s="28">
        <v>62</v>
      </c>
      <c r="Y647" s="28">
        <v>12.8</v>
      </c>
      <c r="Z647" s="28">
        <v>4.8499999999999996</v>
      </c>
      <c r="AA647" s="28">
        <v>404000</v>
      </c>
      <c r="AB647" s="28">
        <v>16100</v>
      </c>
      <c r="AC647" s="28">
        <v>1770</v>
      </c>
      <c r="AD647" s="28">
        <v>160</v>
      </c>
      <c r="AE647" s="28">
        <v>320</v>
      </c>
      <c r="AF647" s="28">
        <v>11750</v>
      </c>
      <c r="AG647" s="28">
        <v>2250</v>
      </c>
      <c r="AH647" s="28">
        <v>6.8</v>
      </c>
      <c r="AI647" s="28">
        <v>130</v>
      </c>
      <c r="AJ647" s="28">
        <v>91</v>
      </c>
      <c r="AK647" s="28"/>
      <c r="AL647" s="28">
        <v>106</v>
      </c>
      <c r="AM647" s="28"/>
      <c r="AN647" s="28"/>
      <c r="AO647" s="28"/>
      <c r="AP647" s="28">
        <v>67</v>
      </c>
      <c r="AQ647" s="28">
        <v>880</v>
      </c>
      <c r="AR647" s="28"/>
      <c r="AS647" s="28"/>
      <c r="AT647" s="28">
        <v>583</v>
      </c>
      <c r="AU647" s="28"/>
      <c r="AV647" s="28"/>
      <c r="AW647" s="80"/>
      <c r="AX647" s="28"/>
      <c r="AY647" s="28"/>
      <c r="AZ647" s="28"/>
      <c r="BA647" s="28"/>
      <c r="BB647" s="28">
        <v>7.22</v>
      </c>
      <c r="BC647" s="28">
        <v>35</v>
      </c>
      <c r="BD647" s="28">
        <v>14</v>
      </c>
      <c r="BE647" s="28">
        <v>32</v>
      </c>
      <c r="BF647" s="28"/>
      <c r="BG647" s="28"/>
      <c r="BH647" s="28"/>
      <c r="BI647" s="28"/>
      <c r="BJ647" s="28"/>
      <c r="BK647" s="28"/>
      <c r="BL647" s="28"/>
      <c r="BM647" s="28"/>
      <c r="BN647" s="28"/>
      <c r="BO647" s="28"/>
      <c r="BP647" s="28"/>
      <c r="BQ647" s="28"/>
      <c r="BR647" s="28"/>
      <c r="BS647" s="28">
        <v>2</v>
      </c>
      <c r="BT647" s="28">
        <v>6</v>
      </c>
      <c r="BU647" s="28">
        <v>2</v>
      </c>
      <c r="BV647" s="28">
        <v>1</v>
      </c>
      <c r="BW647" s="28">
        <v>2</v>
      </c>
      <c r="BX647" s="28">
        <v>18.100000000000001</v>
      </c>
    </row>
    <row r="648" spans="1:77" s="69" customFormat="1" ht="33.75" customHeight="1" x14ac:dyDescent="0.25">
      <c r="A648" s="76">
        <v>43983</v>
      </c>
      <c r="B648" s="28" t="s">
        <v>179</v>
      </c>
      <c r="C648" s="28">
        <v>2221049909</v>
      </c>
      <c r="D648" s="28" t="s">
        <v>1067</v>
      </c>
      <c r="E648" s="28" t="s">
        <v>1066</v>
      </c>
      <c r="F648" s="69">
        <v>2</v>
      </c>
      <c r="G648" s="69">
        <v>11</v>
      </c>
      <c r="H648" s="78">
        <v>1</v>
      </c>
      <c r="I648" s="76">
        <v>43983</v>
      </c>
      <c r="J648" s="28">
        <v>157</v>
      </c>
      <c r="K648" s="28">
        <v>90</v>
      </c>
      <c r="L648" s="28">
        <v>121</v>
      </c>
      <c r="M648" s="28">
        <v>1</v>
      </c>
      <c r="N648" s="28">
        <v>81</v>
      </c>
      <c r="O648" s="28">
        <v>76</v>
      </c>
      <c r="P648" s="28">
        <v>2</v>
      </c>
      <c r="Q648" s="28">
        <v>5</v>
      </c>
      <c r="R648" s="28">
        <v>28</v>
      </c>
      <c r="S648" s="28">
        <v>37</v>
      </c>
      <c r="T648" s="28">
        <v>2</v>
      </c>
      <c r="U648" s="28">
        <v>28</v>
      </c>
      <c r="V648" s="28">
        <v>89</v>
      </c>
      <c r="W648" s="28">
        <v>0.9</v>
      </c>
      <c r="X648" s="28">
        <v>13</v>
      </c>
      <c r="Y648" s="28">
        <v>15</v>
      </c>
      <c r="Z648" s="28">
        <v>5.5</v>
      </c>
      <c r="AA648" s="28">
        <v>223000</v>
      </c>
      <c r="AB648" s="28">
        <v>10500</v>
      </c>
      <c r="AC648" s="28">
        <v>1050</v>
      </c>
      <c r="AD648" s="28">
        <v>0</v>
      </c>
      <c r="AE648" s="28">
        <v>0</v>
      </c>
      <c r="AF648" s="28">
        <v>8820</v>
      </c>
      <c r="AG648" s="28">
        <v>520</v>
      </c>
      <c r="AH648" s="28">
        <v>4</v>
      </c>
      <c r="AI648" s="28">
        <v>133</v>
      </c>
      <c r="AJ648" s="28">
        <v>101</v>
      </c>
      <c r="AK648" s="28"/>
      <c r="AL648" s="28">
        <v>38</v>
      </c>
      <c r="AM648" s="28"/>
      <c r="AN648" s="28"/>
      <c r="AO648" s="28"/>
      <c r="AP648" s="28">
        <v>30</v>
      </c>
      <c r="AQ648" s="28" t="s">
        <v>457</v>
      </c>
      <c r="AR648" s="28"/>
      <c r="AS648" s="28"/>
      <c r="AT648" s="28">
        <v>251</v>
      </c>
      <c r="AU648" s="28"/>
      <c r="AV648" s="28"/>
      <c r="AW648" s="80"/>
      <c r="AX648" s="28"/>
      <c r="AY648" s="28"/>
      <c r="AZ648" s="28"/>
      <c r="BA648" s="28"/>
      <c r="BB648" s="28">
        <v>7.34</v>
      </c>
      <c r="BC648" s="28">
        <v>24</v>
      </c>
      <c r="BD648" s="28">
        <v>12</v>
      </c>
      <c r="BE648" s="28">
        <v>39</v>
      </c>
      <c r="BF648" s="28"/>
      <c r="BG648" s="28"/>
      <c r="BH648" s="28"/>
      <c r="BI648" s="28"/>
      <c r="BJ648" s="28"/>
      <c r="BK648" s="28"/>
      <c r="BL648" s="28"/>
      <c r="BM648" s="28"/>
      <c r="BN648" s="28"/>
      <c r="BO648" s="28"/>
      <c r="BP648" s="28"/>
      <c r="BQ648" s="28"/>
      <c r="BR648" s="28"/>
      <c r="BS648" s="28">
        <v>2</v>
      </c>
      <c r="BT648" s="28">
        <v>2</v>
      </c>
      <c r="BU648" s="28">
        <v>2</v>
      </c>
      <c r="BV648" s="28">
        <v>1</v>
      </c>
      <c r="BW648" s="28">
        <v>1</v>
      </c>
      <c r="BX648" s="28">
        <v>14.7</v>
      </c>
    </row>
    <row r="649" spans="1:77" ht="33.75" customHeight="1" x14ac:dyDescent="0.25">
      <c r="A649" s="59">
        <v>44004</v>
      </c>
      <c r="B649" s="47" t="s">
        <v>309</v>
      </c>
      <c r="C649" s="47">
        <v>2225683726</v>
      </c>
      <c r="D649" s="18" t="s">
        <v>1069</v>
      </c>
      <c r="E649" s="18" t="s">
        <v>1068</v>
      </c>
      <c r="F649" s="47">
        <v>2</v>
      </c>
      <c r="G649" s="47">
        <v>11</v>
      </c>
      <c r="H649" s="26">
        <v>1</v>
      </c>
      <c r="I649" s="25">
        <v>44004</v>
      </c>
      <c r="J649" s="18">
        <v>116</v>
      </c>
      <c r="K649" s="18">
        <v>52</v>
      </c>
      <c r="L649" s="18">
        <v>92</v>
      </c>
      <c r="M649" s="18">
        <v>1</v>
      </c>
      <c r="N649" s="18">
        <v>88</v>
      </c>
      <c r="O649" s="18">
        <v>82</v>
      </c>
      <c r="P649" s="18">
        <v>2</v>
      </c>
      <c r="Q649" s="18">
        <v>10</v>
      </c>
      <c r="R649" s="18">
        <v>25</v>
      </c>
      <c r="S649" s="18">
        <v>38</v>
      </c>
      <c r="T649" s="18">
        <v>2</v>
      </c>
      <c r="U649" s="18">
        <v>67</v>
      </c>
      <c r="V649" s="18">
        <v>296</v>
      </c>
      <c r="W649" s="18">
        <v>4.6100000000000003</v>
      </c>
      <c r="X649" s="18">
        <v>31</v>
      </c>
      <c r="Y649" s="18">
        <v>10.7</v>
      </c>
      <c r="Z649" s="18">
        <v>3.3</v>
      </c>
      <c r="AA649" s="18">
        <v>505700</v>
      </c>
      <c r="AB649" s="18">
        <v>36200</v>
      </c>
      <c r="AC649" s="18">
        <v>1450</v>
      </c>
      <c r="AD649" s="18">
        <v>0</v>
      </c>
      <c r="AE649" s="18">
        <v>720</v>
      </c>
      <c r="AF649" s="18">
        <v>32094</v>
      </c>
      <c r="AG649" s="18">
        <v>1450</v>
      </c>
      <c r="AH649" s="18">
        <v>7.3</v>
      </c>
      <c r="AI649" s="18">
        <v>135</v>
      </c>
      <c r="AJ649" s="18">
        <v>108</v>
      </c>
      <c r="AK649" s="18"/>
      <c r="AL649" s="18">
        <v>19</v>
      </c>
      <c r="AM649" s="18">
        <v>86</v>
      </c>
      <c r="AN649" s="18"/>
      <c r="AO649" s="18"/>
      <c r="AP649" s="18">
        <v>12</v>
      </c>
      <c r="AQ649" s="18"/>
      <c r="AR649" s="18"/>
      <c r="AS649" s="18"/>
      <c r="AT649" s="18">
        <v>281</v>
      </c>
      <c r="AU649" s="18"/>
      <c r="AV649" s="18"/>
      <c r="AW649" s="19"/>
      <c r="AX649" s="18"/>
      <c r="AY649" s="18"/>
      <c r="AZ649" s="18"/>
      <c r="BA649" s="18"/>
      <c r="BB649" s="18">
        <v>7.07</v>
      </c>
      <c r="BC649" s="18">
        <v>51</v>
      </c>
      <c r="BD649" s="18">
        <v>14</v>
      </c>
      <c r="BE649" s="18">
        <v>57</v>
      </c>
      <c r="BF649" s="18"/>
      <c r="BG649" s="18"/>
      <c r="BH649" s="18"/>
      <c r="BI649" s="18"/>
      <c r="BJ649" s="18"/>
      <c r="BK649" s="18"/>
      <c r="BL649" s="18"/>
      <c r="BM649" s="18"/>
      <c r="BN649" s="18"/>
      <c r="BO649" s="18"/>
      <c r="BP649" s="18"/>
      <c r="BQ649" s="18"/>
      <c r="BR649" s="18"/>
      <c r="BS649" s="18">
        <v>2</v>
      </c>
      <c r="BT649" s="18">
        <v>6</v>
      </c>
      <c r="BU649" s="18">
        <v>1</v>
      </c>
      <c r="BV649" s="18">
        <v>2</v>
      </c>
      <c r="BW649" s="18">
        <v>2</v>
      </c>
      <c r="BX649" s="88">
        <v>13.4</v>
      </c>
    </row>
    <row r="650" spans="1:77" ht="33.75" customHeight="1" x14ac:dyDescent="0.25">
      <c r="A650" s="59">
        <v>44008</v>
      </c>
      <c r="B650" s="47" t="s">
        <v>309</v>
      </c>
      <c r="C650" s="47">
        <v>2225683726</v>
      </c>
      <c r="D650" s="18" t="s">
        <v>1069</v>
      </c>
      <c r="E650" s="18" t="s">
        <v>1068</v>
      </c>
      <c r="F650" s="47">
        <v>2</v>
      </c>
      <c r="G650" s="47">
        <v>15</v>
      </c>
      <c r="H650" s="47">
        <v>1</v>
      </c>
      <c r="I650" s="59">
        <v>44008</v>
      </c>
      <c r="J650" s="47">
        <v>130</v>
      </c>
      <c r="K650" s="47">
        <v>60</v>
      </c>
      <c r="L650" s="47">
        <v>92</v>
      </c>
      <c r="M650" s="47">
        <v>1</v>
      </c>
      <c r="N650" s="47">
        <v>91</v>
      </c>
      <c r="R650" s="47">
        <v>18</v>
      </c>
      <c r="S650" s="47">
        <v>37.5</v>
      </c>
      <c r="T650" s="47">
        <v>1</v>
      </c>
      <c r="U650" s="47">
        <v>95</v>
      </c>
      <c r="V650" s="47">
        <v>268</v>
      </c>
      <c r="W650" s="47">
        <v>7.8</v>
      </c>
      <c r="X650" s="47">
        <v>44</v>
      </c>
      <c r="Y650" s="47">
        <v>10.1</v>
      </c>
      <c r="Z650" s="47">
        <v>3.1</v>
      </c>
      <c r="AA650" s="47" t="s">
        <v>1070</v>
      </c>
      <c r="AB650" s="47">
        <v>27920</v>
      </c>
      <c r="AC650" s="47">
        <v>1680</v>
      </c>
      <c r="AD650" s="47">
        <v>0</v>
      </c>
      <c r="AE650" s="47">
        <v>280</v>
      </c>
      <c r="AF650" s="47">
        <v>24850</v>
      </c>
      <c r="AG650" s="47">
        <v>1120</v>
      </c>
      <c r="AH650" s="47">
        <v>7.6</v>
      </c>
      <c r="AI650" s="47">
        <v>139</v>
      </c>
      <c r="AJ650" s="47">
        <v>108</v>
      </c>
      <c r="AL650" s="47">
        <v>30</v>
      </c>
      <c r="AM650" s="47">
        <v>98</v>
      </c>
      <c r="AP650" s="47">
        <v>15</v>
      </c>
      <c r="AT650" s="47">
        <v>261</v>
      </c>
      <c r="BB650" s="47">
        <v>6.9</v>
      </c>
      <c r="BC650" s="47">
        <v>66</v>
      </c>
      <c r="BD650" s="47">
        <v>13</v>
      </c>
      <c r="BE650" s="47">
        <v>80</v>
      </c>
      <c r="BG650" s="47">
        <v>66</v>
      </c>
      <c r="BH650" s="47">
        <v>35</v>
      </c>
    </row>
    <row r="651" spans="1:77" ht="33.75" customHeight="1" x14ac:dyDescent="0.25">
      <c r="A651" s="59">
        <v>44011</v>
      </c>
      <c r="B651" s="47" t="s">
        <v>309</v>
      </c>
      <c r="C651" s="47">
        <v>2225683726</v>
      </c>
      <c r="D651" s="18" t="s">
        <v>1069</v>
      </c>
      <c r="E651" s="18" t="s">
        <v>1068</v>
      </c>
      <c r="F651" s="47">
        <v>2</v>
      </c>
      <c r="G651" s="47">
        <v>15</v>
      </c>
      <c r="H651" s="47">
        <v>1</v>
      </c>
      <c r="I651" s="59">
        <v>44011</v>
      </c>
      <c r="K651" s="47">
        <v>115</v>
      </c>
      <c r="L651" s="47">
        <v>60</v>
      </c>
      <c r="M651" s="47">
        <v>1</v>
      </c>
      <c r="N651" s="47">
        <v>96</v>
      </c>
      <c r="R651" s="47">
        <v>86</v>
      </c>
      <c r="S651" s="47">
        <v>38.5</v>
      </c>
      <c r="T651" s="47">
        <v>1</v>
      </c>
      <c r="U651" s="47">
        <v>116</v>
      </c>
      <c r="V651" s="47">
        <v>107</v>
      </c>
      <c r="W651" s="47">
        <v>10.3</v>
      </c>
      <c r="X651" s="47">
        <v>54</v>
      </c>
      <c r="Y651" s="47">
        <v>8.6999999999999993</v>
      </c>
      <c r="Z651" s="47">
        <v>2.7</v>
      </c>
      <c r="AA651" s="47">
        <v>426000</v>
      </c>
      <c r="AB651" s="47">
        <v>33000</v>
      </c>
      <c r="AC651" s="47">
        <v>660</v>
      </c>
      <c r="AD651" s="47">
        <v>0</v>
      </c>
      <c r="AE651" s="47">
        <v>0</v>
      </c>
      <c r="AF651" s="47">
        <v>31</v>
      </c>
      <c r="AI651" s="47">
        <v>11</v>
      </c>
      <c r="AL651" s="47">
        <v>38</v>
      </c>
      <c r="AM651" s="47">
        <v>65</v>
      </c>
      <c r="AP651" s="47">
        <v>20</v>
      </c>
      <c r="AQ651" s="47">
        <v>5016</v>
      </c>
      <c r="AT651" s="47">
        <v>443</v>
      </c>
      <c r="BB651" s="47">
        <v>6.98</v>
      </c>
      <c r="BC651" s="47">
        <v>61</v>
      </c>
      <c r="BD651" s="47">
        <v>14</v>
      </c>
      <c r="BE651" s="47">
        <v>106</v>
      </c>
      <c r="BX651" s="46">
        <v>13.5</v>
      </c>
    </row>
    <row r="652" spans="1:77" s="69" customFormat="1" ht="33.75" customHeight="1" x14ac:dyDescent="0.25">
      <c r="A652" s="76">
        <v>43980</v>
      </c>
      <c r="B652" s="28" t="s">
        <v>1071</v>
      </c>
      <c r="C652" s="28">
        <v>2223319373</v>
      </c>
      <c r="D652" s="28" t="s">
        <v>1073</v>
      </c>
      <c r="E652" s="28" t="s">
        <v>1072</v>
      </c>
      <c r="F652" s="69">
        <v>2</v>
      </c>
      <c r="G652" s="69">
        <v>11</v>
      </c>
      <c r="H652" s="69">
        <v>1</v>
      </c>
      <c r="I652" s="76">
        <v>43980</v>
      </c>
      <c r="J652" s="28">
        <v>70</v>
      </c>
      <c r="K652" s="28">
        <v>60</v>
      </c>
      <c r="L652" s="28">
        <v>133</v>
      </c>
      <c r="M652" s="28">
        <v>1</v>
      </c>
      <c r="N652" s="28">
        <v>78</v>
      </c>
      <c r="O652" s="28"/>
      <c r="P652" s="28"/>
      <c r="Q652" s="28">
        <v>15</v>
      </c>
      <c r="R652" s="28">
        <v>33</v>
      </c>
      <c r="S652" s="28">
        <v>36</v>
      </c>
      <c r="T652" s="28">
        <v>2</v>
      </c>
      <c r="U652" s="28">
        <v>67</v>
      </c>
      <c r="V652" s="28">
        <v>545</v>
      </c>
      <c r="W652" s="28">
        <v>1.4</v>
      </c>
      <c r="X652" s="28">
        <v>31</v>
      </c>
      <c r="Y652" s="28">
        <v>16</v>
      </c>
      <c r="Z652" s="28">
        <v>5.6</v>
      </c>
      <c r="AA652" s="28">
        <v>409000</v>
      </c>
      <c r="AB652" s="28">
        <v>36700</v>
      </c>
      <c r="AC652" s="28">
        <v>1840</v>
      </c>
      <c r="AD652" s="28">
        <v>0</v>
      </c>
      <c r="AE652" s="28">
        <v>0</v>
      </c>
      <c r="AF652" s="28">
        <v>25320</v>
      </c>
      <c r="AG652" s="28">
        <v>1470</v>
      </c>
      <c r="AH652" s="28">
        <v>5.8</v>
      </c>
      <c r="AI652" s="28">
        <v>127</v>
      </c>
      <c r="AJ652" s="28">
        <v>96</v>
      </c>
      <c r="AK652" s="28"/>
      <c r="AL652" s="28">
        <v>106</v>
      </c>
      <c r="AM652" s="28"/>
      <c r="AN652" s="28"/>
      <c r="AO652" s="28"/>
      <c r="AP652" s="28">
        <v>39</v>
      </c>
      <c r="AQ652" s="28" t="s">
        <v>457</v>
      </c>
      <c r="AR652" s="28"/>
      <c r="AS652" s="28"/>
      <c r="AT652" s="28">
        <v>692</v>
      </c>
      <c r="AU652" s="28"/>
      <c r="AV652" s="28"/>
      <c r="AW652" s="80"/>
      <c r="AX652" s="28"/>
      <c r="AY652" s="28"/>
      <c r="AZ652" s="28"/>
      <c r="BA652" s="28"/>
      <c r="BB652" s="28">
        <v>6.8</v>
      </c>
      <c r="BC652" s="28">
        <v>17</v>
      </c>
      <c r="BD652" s="28">
        <v>3</v>
      </c>
      <c r="BE652" s="28">
        <v>48</v>
      </c>
      <c r="BF652" s="28"/>
      <c r="BG652" s="28"/>
      <c r="BH652" s="28"/>
      <c r="BI652" s="28"/>
      <c r="BJ652" s="28"/>
      <c r="BK652" s="28"/>
      <c r="BL652" s="28"/>
      <c r="BM652" s="28"/>
      <c r="BN652" s="28"/>
      <c r="BO652" s="28"/>
      <c r="BP652" s="28"/>
      <c r="BQ652" s="28"/>
      <c r="BR652" s="28"/>
      <c r="BS652" s="28">
        <v>2</v>
      </c>
      <c r="BT652" s="28">
        <v>6</v>
      </c>
      <c r="BU652" s="28">
        <v>1</v>
      </c>
      <c r="BV652" s="28">
        <v>2</v>
      </c>
      <c r="BW652" s="28">
        <v>1</v>
      </c>
      <c r="BX652" s="28">
        <v>14.3</v>
      </c>
    </row>
    <row r="653" spans="1:77" ht="33.75" customHeight="1" x14ac:dyDescent="0.25">
      <c r="A653" s="25">
        <v>44005</v>
      </c>
      <c r="B653" s="18" t="s">
        <v>1074</v>
      </c>
      <c r="C653" s="18">
        <v>2211604603</v>
      </c>
      <c r="D653" s="18" t="s">
        <v>1076</v>
      </c>
      <c r="E653" s="18" t="s">
        <v>1075</v>
      </c>
      <c r="F653" s="47">
        <v>2</v>
      </c>
      <c r="G653" s="47">
        <v>11</v>
      </c>
      <c r="H653" s="47">
        <v>1</v>
      </c>
      <c r="I653" s="59">
        <v>44005</v>
      </c>
      <c r="J653" s="18">
        <v>123</v>
      </c>
      <c r="K653" s="18">
        <v>74</v>
      </c>
      <c r="L653" s="18">
        <v>108</v>
      </c>
      <c r="M653" s="18">
        <v>1</v>
      </c>
      <c r="N653" s="18"/>
      <c r="O653" s="18">
        <v>50</v>
      </c>
      <c r="P653" s="18"/>
      <c r="Q653" s="18"/>
      <c r="R653" s="18">
        <v>28</v>
      </c>
      <c r="S653" s="18">
        <v>37.6</v>
      </c>
      <c r="T653" s="18">
        <v>2</v>
      </c>
      <c r="U653" s="18">
        <v>21</v>
      </c>
      <c r="V653" s="18">
        <v>158</v>
      </c>
      <c r="W653" s="18">
        <v>1.01</v>
      </c>
      <c r="X653" s="18">
        <v>10</v>
      </c>
      <c r="Y653" s="18">
        <v>15</v>
      </c>
      <c r="Z653" s="18">
        <v>5.3</v>
      </c>
      <c r="AA653" s="18">
        <v>197000</v>
      </c>
      <c r="AB653" s="18">
        <v>9700</v>
      </c>
      <c r="AC653" s="18">
        <v>350</v>
      </c>
      <c r="AD653" s="18">
        <v>0</v>
      </c>
      <c r="AE653" s="18">
        <v>70</v>
      </c>
      <c r="AF653" s="18">
        <v>8300</v>
      </c>
      <c r="AG653" s="18">
        <v>420</v>
      </c>
      <c r="AH653" s="18">
        <v>4</v>
      </c>
      <c r="AI653" s="18">
        <v>137</v>
      </c>
      <c r="AJ653" s="18">
        <v>102</v>
      </c>
      <c r="AK653" s="18"/>
      <c r="AL653" s="18">
        <v>27</v>
      </c>
      <c r="AM653" s="18"/>
      <c r="AN653" s="18"/>
      <c r="AO653" s="18"/>
      <c r="AP653" s="18">
        <v>19</v>
      </c>
      <c r="AQ653" s="18"/>
      <c r="AR653" s="18"/>
      <c r="AS653" s="18"/>
      <c r="AT653" s="18">
        <v>584</v>
      </c>
      <c r="AU653" s="18"/>
      <c r="AV653" s="18"/>
      <c r="AW653" s="19"/>
      <c r="AX653" s="18"/>
      <c r="AY653" s="18"/>
      <c r="AZ653" s="18"/>
      <c r="BA653" s="18"/>
      <c r="BB653" s="18">
        <v>7.44</v>
      </c>
      <c r="BC653" s="18">
        <v>30</v>
      </c>
      <c r="BD653" s="18">
        <v>23</v>
      </c>
      <c r="BE653" s="18">
        <v>65</v>
      </c>
      <c r="BF653" s="18"/>
      <c r="BG653" s="18">
        <v>172</v>
      </c>
      <c r="BH653" s="18">
        <v>26</v>
      </c>
      <c r="BI653" s="18"/>
      <c r="BJ653" s="18"/>
      <c r="BK653" s="18"/>
      <c r="BL653" s="18"/>
      <c r="BM653" s="18"/>
      <c r="BN653" s="18"/>
      <c r="BO653" s="18"/>
      <c r="BP653" s="18"/>
      <c r="BQ653" s="18"/>
      <c r="BR653" s="18"/>
      <c r="BS653" s="18">
        <v>2</v>
      </c>
      <c r="BT653" s="18">
        <v>7</v>
      </c>
      <c r="BU653" s="18">
        <v>1</v>
      </c>
      <c r="BV653" s="18">
        <v>2</v>
      </c>
      <c r="BW653" s="18">
        <v>1</v>
      </c>
      <c r="BX653" s="88">
        <v>13.9</v>
      </c>
    </row>
    <row r="654" spans="1:77" ht="33.75" customHeight="1" x14ac:dyDescent="0.25">
      <c r="A654" s="59">
        <v>44010</v>
      </c>
      <c r="B654" s="47" t="s">
        <v>1074</v>
      </c>
      <c r="C654" s="18">
        <v>2211604603</v>
      </c>
      <c r="D654" s="18" t="s">
        <v>1076</v>
      </c>
      <c r="E654" s="18" t="s">
        <v>1075</v>
      </c>
      <c r="F654" s="47">
        <v>2</v>
      </c>
      <c r="G654" s="47">
        <v>15</v>
      </c>
      <c r="H654" s="47">
        <v>1</v>
      </c>
      <c r="I654" s="59">
        <v>44010</v>
      </c>
      <c r="J654" s="47">
        <v>108</v>
      </c>
      <c r="K654" s="47">
        <v>60</v>
      </c>
      <c r="L654" s="47">
        <v>90</v>
      </c>
      <c r="M654" s="47">
        <v>1</v>
      </c>
      <c r="N654" s="47">
        <v>92</v>
      </c>
      <c r="R654" s="47">
        <v>25</v>
      </c>
      <c r="S654" s="47">
        <v>38</v>
      </c>
      <c r="T654" s="47">
        <v>1</v>
      </c>
      <c r="U654" s="47">
        <v>27</v>
      </c>
      <c r="V654" s="47">
        <v>81</v>
      </c>
      <c r="W654" s="47">
        <v>0.98</v>
      </c>
      <c r="X654" s="47">
        <v>12</v>
      </c>
      <c r="Y654" s="47">
        <v>13</v>
      </c>
      <c r="Z654" s="47">
        <v>4.5999999999999996</v>
      </c>
      <c r="AA654" s="47">
        <v>229000</v>
      </c>
      <c r="AB654" s="47">
        <v>6910</v>
      </c>
      <c r="AC654" s="47">
        <v>350</v>
      </c>
      <c r="AD654" s="47">
        <v>70</v>
      </c>
      <c r="AE654" s="47">
        <v>70</v>
      </c>
      <c r="AF654" s="47">
        <v>5940</v>
      </c>
      <c r="AG654" s="47">
        <v>550</v>
      </c>
      <c r="AH654" s="47">
        <v>4.4000000000000004</v>
      </c>
      <c r="AI654" s="47">
        <v>144</v>
      </c>
      <c r="AJ654" s="47">
        <v>106</v>
      </c>
      <c r="AK654" s="47">
        <v>7.7</v>
      </c>
      <c r="AL654" s="47">
        <v>43</v>
      </c>
      <c r="AP654" s="47">
        <v>26</v>
      </c>
      <c r="AT654" s="47">
        <v>614</v>
      </c>
      <c r="BB654" s="47">
        <v>7.22</v>
      </c>
      <c r="BC654" s="47">
        <v>96</v>
      </c>
      <c r="BD654" s="47">
        <v>39</v>
      </c>
      <c r="BE654" s="47">
        <v>76</v>
      </c>
      <c r="BG654" s="47">
        <v>739</v>
      </c>
      <c r="BS654" s="2">
        <v>2</v>
      </c>
      <c r="BT654" s="50">
        <v>7</v>
      </c>
      <c r="BU654" s="2">
        <v>1</v>
      </c>
      <c r="BV654" s="30">
        <v>2</v>
      </c>
      <c r="BW654" s="2">
        <v>1</v>
      </c>
      <c r="BX654" s="46">
        <v>13.9</v>
      </c>
    </row>
    <row r="655" spans="1:77" ht="33.75" customHeight="1" x14ac:dyDescent="0.25">
      <c r="A655" s="25">
        <v>44004</v>
      </c>
      <c r="B655" s="18" t="s">
        <v>1077</v>
      </c>
      <c r="C655" s="18">
        <v>2226621672</v>
      </c>
      <c r="D655" s="18" t="s">
        <v>1079</v>
      </c>
      <c r="E655" s="18" t="s">
        <v>1078</v>
      </c>
      <c r="F655" s="47">
        <v>2</v>
      </c>
      <c r="G655" s="47">
        <v>3</v>
      </c>
      <c r="H655" s="47">
        <v>1</v>
      </c>
      <c r="I655" s="59">
        <v>44004</v>
      </c>
      <c r="J655" s="18">
        <v>115</v>
      </c>
      <c r="K655" s="18">
        <v>65</v>
      </c>
      <c r="L655" s="18">
        <v>110</v>
      </c>
      <c r="M655" s="18">
        <v>1</v>
      </c>
      <c r="N655" s="18">
        <v>88</v>
      </c>
      <c r="O655" s="18"/>
      <c r="P655" s="18"/>
      <c r="Q655" s="18">
        <v>15</v>
      </c>
      <c r="R655" s="18">
        <v>28</v>
      </c>
      <c r="S655" s="18">
        <v>38</v>
      </c>
      <c r="T655" s="18">
        <v>2</v>
      </c>
      <c r="U655" s="18">
        <v>24</v>
      </c>
      <c r="V655" s="18">
        <v>127</v>
      </c>
      <c r="W655" s="18">
        <v>1.03</v>
      </c>
      <c r="X655" s="18">
        <v>11</v>
      </c>
      <c r="Y655" s="18">
        <v>17.5</v>
      </c>
      <c r="Z655" s="18">
        <v>5.9</v>
      </c>
      <c r="AA655" s="18">
        <v>311000</v>
      </c>
      <c r="AB655" s="18">
        <v>19000</v>
      </c>
      <c r="AC655" s="18">
        <v>1140</v>
      </c>
      <c r="AD655" s="18">
        <v>0</v>
      </c>
      <c r="AE655" s="18">
        <v>0</v>
      </c>
      <c r="AF655" s="18">
        <v>17100</v>
      </c>
      <c r="AG655" s="18">
        <v>760</v>
      </c>
      <c r="AH655" s="18">
        <v>4.8</v>
      </c>
      <c r="AI655" s="18">
        <v>141</v>
      </c>
      <c r="AJ655" s="18">
        <v>103</v>
      </c>
      <c r="AK655" s="18"/>
      <c r="AL655" s="18">
        <v>67</v>
      </c>
      <c r="AM655" s="18"/>
      <c r="AN655" s="18"/>
      <c r="AO655" s="18"/>
      <c r="AP655" s="18">
        <v>62</v>
      </c>
      <c r="AQ655" s="18">
        <v>246</v>
      </c>
      <c r="AR655" s="18"/>
      <c r="AS655" s="18"/>
      <c r="AT655" s="18">
        <v>697</v>
      </c>
      <c r="AU655" s="18"/>
      <c r="AV655" s="18"/>
      <c r="AW655" s="19"/>
      <c r="AX655" s="18"/>
      <c r="AY655" s="18"/>
      <c r="AZ655" s="18"/>
      <c r="BA655" s="18"/>
      <c r="BB655" s="18">
        <v>7.49</v>
      </c>
      <c r="BC655" s="18">
        <v>25</v>
      </c>
      <c r="BD655" s="18">
        <v>19</v>
      </c>
      <c r="BE655" s="18">
        <v>64</v>
      </c>
      <c r="BF655" s="18"/>
      <c r="BG655" s="18">
        <v>224</v>
      </c>
      <c r="BH655" s="18">
        <v>41</v>
      </c>
      <c r="BI655" s="18"/>
      <c r="BJ655" s="18"/>
      <c r="BK655" s="18"/>
      <c r="BL655" s="18"/>
      <c r="BM655" s="18"/>
      <c r="BN655" s="18"/>
      <c r="BO655" s="18"/>
      <c r="BP655" s="18"/>
      <c r="BQ655" s="18"/>
      <c r="BR655" s="18"/>
      <c r="BS655" s="18">
        <v>2</v>
      </c>
      <c r="BT655" s="18">
        <v>6</v>
      </c>
      <c r="BU655" s="18">
        <v>1</v>
      </c>
      <c r="BV655" s="18">
        <v>2</v>
      </c>
      <c r="BW655" s="18">
        <v>1</v>
      </c>
      <c r="BX655" s="88">
        <v>14.3</v>
      </c>
    </row>
    <row r="656" spans="1:77" ht="33.75" customHeight="1" x14ac:dyDescent="0.25">
      <c r="A656" s="59">
        <v>44007</v>
      </c>
      <c r="B656" s="18" t="s">
        <v>1077</v>
      </c>
      <c r="C656" s="18">
        <v>2226621672</v>
      </c>
      <c r="D656" s="18" t="s">
        <v>1079</v>
      </c>
      <c r="E656" s="18" t="s">
        <v>1078</v>
      </c>
      <c r="F656" s="47">
        <v>2</v>
      </c>
      <c r="G656" s="47">
        <v>11</v>
      </c>
      <c r="H656" s="47">
        <v>1</v>
      </c>
      <c r="I656" s="59">
        <v>44007</v>
      </c>
      <c r="J656" s="47">
        <v>120</v>
      </c>
      <c r="K656" s="47">
        <v>73</v>
      </c>
      <c r="L656" s="47">
        <v>101</v>
      </c>
      <c r="M656" s="47">
        <v>1</v>
      </c>
      <c r="N656" s="47">
        <v>73</v>
      </c>
      <c r="Q656" s="47">
        <v>10</v>
      </c>
      <c r="R656" s="47">
        <v>36</v>
      </c>
      <c r="S656" s="47">
        <v>36</v>
      </c>
      <c r="T656" s="47">
        <v>2</v>
      </c>
      <c r="U656" s="47">
        <v>22</v>
      </c>
      <c r="V656" s="47">
        <v>113</v>
      </c>
      <c r="W656" s="47">
        <v>0.79</v>
      </c>
      <c r="X656" s="47">
        <v>10</v>
      </c>
      <c r="Y656" s="47">
        <v>17</v>
      </c>
      <c r="Z656" s="47">
        <v>6</v>
      </c>
      <c r="AA656" s="47">
        <v>346000</v>
      </c>
      <c r="AB656" s="47">
        <v>15870</v>
      </c>
      <c r="AC656" s="47">
        <v>1430</v>
      </c>
      <c r="AD656" s="47">
        <v>0</v>
      </c>
      <c r="AE656" s="47">
        <v>320</v>
      </c>
      <c r="AF656" s="47">
        <v>13490</v>
      </c>
      <c r="AG656" s="47">
        <v>639</v>
      </c>
      <c r="AH656" s="47">
        <v>4.7</v>
      </c>
      <c r="AI656" s="47">
        <v>138</v>
      </c>
      <c r="AJ656" s="47">
        <v>103</v>
      </c>
      <c r="AK656" s="47">
        <v>8.5</v>
      </c>
      <c r="BB656" s="47">
        <v>7.43</v>
      </c>
      <c r="BC656" s="47">
        <v>33</v>
      </c>
      <c r="BD656" s="47">
        <v>21</v>
      </c>
      <c r="BE656" s="47">
        <v>36</v>
      </c>
    </row>
    <row r="657" spans="1:77" ht="33.75" customHeight="1" x14ac:dyDescent="0.25">
      <c r="A657" s="25">
        <v>43997</v>
      </c>
      <c r="B657" s="18" t="s">
        <v>1080</v>
      </c>
      <c r="C657" s="18">
        <v>2215367084</v>
      </c>
      <c r="D657" s="18" t="s">
        <v>1082</v>
      </c>
      <c r="E657" s="18" t="s">
        <v>1081</v>
      </c>
      <c r="F657" s="47">
        <v>2</v>
      </c>
      <c r="G657" s="47">
        <v>5</v>
      </c>
      <c r="H657" s="47">
        <v>1</v>
      </c>
      <c r="I657" s="59">
        <v>43997</v>
      </c>
      <c r="J657" s="18">
        <v>152</v>
      </c>
      <c r="K657" s="18">
        <v>68</v>
      </c>
      <c r="L657" s="18">
        <v>83</v>
      </c>
      <c r="M657" s="18">
        <v>1</v>
      </c>
      <c r="N657" s="18">
        <v>92</v>
      </c>
      <c r="O657" s="18"/>
      <c r="P657" s="18"/>
      <c r="Q657" s="18">
        <v>15</v>
      </c>
      <c r="R657" s="18">
        <v>22</v>
      </c>
      <c r="S657" s="18">
        <v>37.700000000000003</v>
      </c>
      <c r="T657" s="18">
        <v>2</v>
      </c>
      <c r="U657" s="18">
        <v>56</v>
      </c>
      <c r="V657" s="18">
        <v>310</v>
      </c>
      <c r="W657" s="18">
        <v>1.92</v>
      </c>
      <c r="X657" s="18">
        <v>26</v>
      </c>
      <c r="Y657" s="18">
        <v>11.5</v>
      </c>
      <c r="Z657" s="18">
        <v>4.0999999999999996</v>
      </c>
      <c r="AA657" s="18">
        <v>376000</v>
      </c>
      <c r="AB657" s="18">
        <v>11220</v>
      </c>
      <c r="AC657" s="18">
        <v>250</v>
      </c>
      <c r="AD657" s="18">
        <v>0</v>
      </c>
      <c r="AE657" s="18">
        <v>40</v>
      </c>
      <c r="AF657" s="18">
        <v>10560</v>
      </c>
      <c r="AG657" s="18">
        <v>270</v>
      </c>
      <c r="AH657" s="18">
        <v>4.5999999999999996</v>
      </c>
      <c r="AI657" s="18">
        <v>112</v>
      </c>
      <c r="AJ657" s="18">
        <v>90</v>
      </c>
      <c r="AK657" s="18"/>
      <c r="AL657" s="18">
        <v>44</v>
      </c>
      <c r="AM657" s="18"/>
      <c r="AN657" s="18"/>
      <c r="AO657" s="18"/>
      <c r="AP657" s="18">
        <v>49</v>
      </c>
      <c r="AQ657" s="18">
        <v>1270</v>
      </c>
      <c r="AR657" s="18"/>
      <c r="AS657" s="18">
        <v>54</v>
      </c>
      <c r="AT657" s="18">
        <v>553</v>
      </c>
      <c r="AU657" s="18"/>
      <c r="AV657" s="18"/>
      <c r="AW657" s="19"/>
      <c r="AX657" s="18"/>
      <c r="AY657" s="18"/>
      <c r="AZ657" s="18"/>
      <c r="BA657" s="18"/>
      <c r="BB657" s="18">
        <v>7.41</v>
      </c>
      <c r="BC657" s="18">
        <v>23</v>
      </c>
      <c r="BD657" s="18">
        <v>14</v>
      </c>
      <c r="BE657" s="18">
        <v>63</v>
      </c>
      <c r="BF657" s="18"/>
      <c r="BG657" s="18">
        <v>181</v>
      </c>
      <c r="BH657" s="18">
        <v>4</v>
      </c>
      <c r="BI657" s="18"/>
      <c r="BJ657" s="18"/>
      <c r="BK657" s="18"/>
      <c r="BL657" s="18"/>
      <c r="BM657" s="18"/>
      <c r="BN657" s="18"/>
      <c r="BO657" s="18"/>
      <c r="BP657" s="18"/>
      <c r="BQ657" s="18"/>
      <c r="BR657" s="18"/>
      <c r="BS657" s="18">
        <v>2</v>
      </c>
      <c r="BT657" s="18">
        <v>7</v>
      </c>
      <c r="BU657" s="18">
        <v>1</v>
      </c>
      <c r="BV657" s="18">
        <v>1</v>
      </c>
      <c r="BW657" s="18">
        <v>1</v>
      </c>
      <c r="BX657" s="88">
        <v>13</v>
      </c>
    </row>
    <row r="658" spans="1:77" ht="33.75" customHeight="1" x14ac:dyDescent="0.25">
      <c r="A658" s="59">
        <v>44002</v>
      </c>
      <c r="B658" s="18" t="s">
        <v>1080</v>
      </c>
      <c r="C658" s="18">
        <v>2215367084</v>
      </c>
      <c r="D658" s="18" t="s">
        <v>1082</v>
      </c>
      <c r="E658" s="18" t="s">
        <v>1081</v>
      </c>
      <c r="F658" s="47">
        <v>3</v>
      </c>
      <c r="G658" s="47">
        <v>15</v>
      </c>
      <c r="H658" s="47">
        <v>1</v>
      </c>
      <c r="I658" s="59">
        <v>44002</v>
      </c>
      <c r="J658" s="47">
        <v>140</v>
      </c>
      <c r="K658" s="47">
        <v>80</v>
      </c>
      <c r="L658" s="47">
        <v>94</v>
      </c>
      <c r="M658" s="47">
        <v>1</v>
      </c>
      <c r="Q658" s="47">
        <v>10</v>
      </c>
      <c r="R658" s="47">
        <v>19</v>
      </c>
      <c r="S658" s="47">
        <v>36.200000000000003</v>
      </c>
      <c r="T658" s="47">
        <v>2</v>
      </c>
      <c r="U658" s="47">
        <v>26</v>
      </c>
      <c r="V658" s="47">
        <v>388</v>
      </c>
      <c r="W658" s="47">
        <v>1.39</v>
      </c>
      <c r="X658" s="47">
        <v>12</v>
      </c>
      <c r="Y658" s="47">
        <v>10</v>
      </c>
      <c r="Z658" s="47">
        <v>3.6</v>
      </c>
      <c r="AA658" s="47">
        <v>367000</v>
      </c>
      <c r="AB658" s="47">
        <v>7100</v>
      </c>
      <c r="AC658" s="47">
        <v>150</v>
      </c>
      <c r="AD658" s="47">
        <v>80</v>
      </c>
      <c r="AE658" s="47">
        <v>0</v>
      </c>
      <c r="AF658" s="47">
        <v>7070</v>
      </c>
      <c r="AG658" s="47">
        <v>380</v>
      </c>
      <c r="AH658" s="47">
        <v>4.7</v>
      </c>
      <c r="AI658" s="47">
        <v>131</v>
      </c>
      <c r="AJ658" s="47">
        <v>101</v>
      </c>
      <c r="AK658" s="47">
        <v>7.8</v>
      </c>
      <c r="AL658" s="47">
        <v>15</v>
      </c>
      <c r="AP658" s="47">
        <v>45</v>
      </c>
      <c r="AQ658" s="47">
        <v>1184</v>
      </c>
      <c r="AT658" s="47">
        <v>354</v>
      </c>
      <c r="BB658" s="47">
        <v>7.45</v>
      </c>
      <c r="BC658" s="47">
        <v>33</v>
      </c>
      <c r="BD658" s="47">
        <v>22</v>
      </c>
      <c r="BE658" s="47">
        <v>91</v>
      </c>
      <c r="BS658" s="2">
        <v>2</v>
      </c>
      <c r="BT658" s="50">
        <v>7</v>
      </c>
      <c r="BU658" s="2">
        <v>1</v>
      </c>
      <c r="BV658" s="30">
        <v>1</v>
      </c>
      <c r="BW658" s="2">
        <v>1</v>
      </c>
      <c r="BX658" s="46">
        <v>12.9</v>
      </c>
    </row>
    <row r="659" spans="1:77" ht="33.75" customHeight="1" x14ac:dyDescent="0.25">
      <c r="A659" s="59">
        <v>44007</v>
      </c>
      <c r="B659" s="18" t="s">
        <v>1080</v>
      </c>
      <c r="C659" s="18">
        <v>2215367084</v>
      </c>
      <c r="D659" s="18" t="s">
        <v>1082</v>
      </c>
      <c r="E659" s="18" t="s">
        <v>1081</v>
      </c>
      <c r="F659" s="47">
        <v>3</v>
      </c>
      <c r="G659" s="47">
        <v>15</v>
      </c>
      <c r="H659" s="47">
        <v>1</v>
      </c>
      <c r="I659" s="59">
        <v>44007</v>
      </c>
      <c r="J659" s="47">
        <v>100</v>
      </c>
      <c r="K659" s="47">
        <v>60</v>
      </c>
      <c r="L659" s="47">
        <v>65</v>
      </c>
      <c r="M659" s="47">
        <v>1</v>
      </c>
      <c r="N659" s="47">
        <v>82</v>
      </c>
      <c r="R659" s="47">
        <v>16</v>
      </c>
      <c r="S659" s="47">
        <v>36.5</v>
      </c>
      <c r="T659" s="47">
        <v>1</v>
      </c>
      <c r="U659" s="47">
        <v>11</v>
      </c>
      <c r="V659" s="47">
        <v>104</v>
      </c>
      <c r="W659" s="47">
        <v>1.1000000000000001</v>
      </c>
      <c r="X659" s="47">
        <v>5.3</v>
      </c>
      <c r="Y659" s="47">
        <v>9.6</v>
      </c>
      <c r="Z659" s="47">
        <v>3.4</v>
      </c>
      <c r="AA659" s="47">
        <v>292000</v>
      </c>
      <c r="AB659" s="47">
        <v>10160</v>
      </c>
      <c r="AC659" s="47">
        <v>200</v>
      </c>
      <c r="AD659" s="47">
        <v>0</v>
      </c>
      <c r="AE659" s="47">
        <v>0</v>
      </c>
      <c r="AF659" s="47">
        <v>9350</v>
      </c>
      <c r="AG659" s="47">
        <v>510</v>
      </c>
      <c r="AH659" s="47">
        <v>3.7</v>
      </c>
      <c r="AI659" s="47">
        <v>138</v>
      </c>
      <c r="AJ659" s="47">
        <v>105</v>
      </c>
      <c r="AK659" s="47">
        <v>7.3</v>
      </c>
      <c r="AL659" s="47">
        <v>32</v>
      </c>
      <c r="AM659" s="47">
        <v>80</v>
      </c>
      <c r="AP659" s="47">
        <v>45</v>
      </c>
      <c r="AT659" s="47">
        <v>446</v>
      </c>
      <c r="BB659" s="47">
        <v>7.43</v>
      </c>
      <c r="BC659" s="47">
        <v>47</v>
      </c>
      <c r="BD659" s="47">
        <v>31</v>
      </c>
      <c r="BE659" s="47">
        <v>80</v>
      </c>
      <c r="BS659" s="2">
        <v>2</v>
      </c>
      <c r="BT659" s="50">
        <v>7</v>
      </c>
      <c r="BU659" s="2">
        <v>1</v>
      </c>
      <c r="BV659" s="30">
        <v>1</v>
      </c>
      <c r="BW659" s="2">
        <v>1</v>
      </c>
      <c r="BX659" s="46">
        <v>13.9</v>
      </c>
    </row>
    <row r="660" spans="1:77" s="69" customFormat="1" ht="33.75" customHeight="1" x14ac:dyDescent="0.25">
      <c r="A660" s="76">
        <v>43995</v>
      </c>
      <c r="B660" s="28" t="s">
        <v>1083</v>
      </c>
      <c r="C660" s="28">
        <v>9982158668</v>
      </c>
      <c r="D660" s="28" t="s">
        <v>1085</v>
      </c>
      <c r="E660" s="28" t="s">
        <v>1084</v>
      </c>
      <c r="F660" s="69">
        <v>2</v>
      </c>
      <c r="G660" s="69">
        <v>11</v>
      </c>
      <c r="H660" s="69">
        <v>1</v>
      </c>
      <c r="I660" s="70">
        <v>43995</v>
      </c>
      <c r="J660" s="28">
        <v>156</v>
      </c>
      <c r="K660" s="28">
        <v>88</v>
      </c>
      <c r="L660" s="28">
        <v>134</v>
      </c>
      <c r="M660" s="28">
        <v>1</v>
      </c>
      <c r="N660" s="28">
        <v>80</v>
      </c>
      <c r="O660" s="28">
        <v>60</v>
      </c>
      <c r="P660" s="28">
        <v>2</v>
      </c>
      <c r="Q660" s="28">
        <v>10</v>
      </c>
      <c r="R660" s="28">
        <v>36</v>
      </c>
      <c r="S660" s="28">
        <v>37</v>
      </c>
      <c r="T660" s="28">
        <v>2</v>
      </c>
      <c r="U660" s="28">
        <v>40</v>
      </c>
      <c r="V660" s="28">
        <v>216</v>
      </c>
      <c r="W660" s="28">
        <v>1.6</v>
      </c>
      <c r="X660" s="28">
        <v>18</v>
      </c>
      <c r="Y660" s="28">
        <v>14</v>
      </c>
      <c r="Z660" s="28">
        <v>5.2</v>
      </c>
      <c r="AA660" s="28">
        <v>313000</v>
      </c>
      <c r="AB660" s="28">
        <v>15800</v>
      </c>
      <c r="AC660" s="28">
        <v>650</v>
      </c>
      <c r="AD660" s="28">
        <v>0</v>
      </c>
      <c r="AE660" s="28">
        <v>50</v>
      </c>
      <c r="AF660" s="28">
        <v>13890</v>
      </c>
      <c r="AG660" s="28">
        <v>1210</v>
      </c>
      <c r="AH660" s="28">
        <v>5</v>
      </c>
      <c r="AI660" s="28">
        <v>121</v>
      </c>
      <c r="AJ660" s="28">
        <v>84</v>
      </c>
      <c r="AK660" s="28"/>
      <c r="AL660" s="28">
        <v>89</v>
      </c>
      <c r="AM660" s="28"/>
      <c r="AN660" s="28"/>
      <c r="AO660" s="28"/>
      <c r="AP660" s="28">
        <v>67</v>
      </c>
      <c r="AQ660" s="28">
        <v>625</v>
      </c>
      <c r="AR660" s="28"/>
      <c r="AS660" s="28"/>
      <c r="AT660" s="28">
        <v>652</v>
      </c>
      <c r="AU660" s="28"/>
      <c r="AV660" s="28"/>
      <c r="AW660" s="80"/>
      <c r="AX660" s="28"/>
      <c r="AY660" s="28"/>
      <c r="AZ660" s="28"/>
      <c r="BA660" s="28"/>
      <c r="BB660" s="28">
        <v>7.45</v>
      </c>
      <c r="BC660" s="28">
        <v>31</v>
      </c>
      <c r="BD660" s="28">
        <v>21</v>
      </c>
      <c r="BE660" s="28">
        <v>42</v>
      </c>
      <c r="BF660" s="28"/>
      <c r="BG660" s="28">
        <v>201</v>
      </c>
      <c r="BH660" s="28"/>
      <c r="BI660" s="28"/>
      <c r="BJ660" s="28"/>
      <c r="BK660" s="28"/>
      <c r="BL660" s="28"/>
      <c r="BM660" s="28"/>
      <c r="BN660" s="28"/>
      <c r="BO660" s="28"/>
      <c r="BP660" s="28"/>
      <c r="BQ660" s="28"/>
      <c r="BR660" s="28"/>
      <c r="BS660" s="28">
        <v>2</v>
      </c>
      <c r="BT660" s="28">
        <v>6</v>
      </c>
      <c r="BU660" s="28">
        <v>1</v>
      </c>
      <c r="BV660" s="28">
        <v>1</v>
      </c>
      <c r="BW660" s="28">
        <v>1</v>
      </c>
      <c r="BX660" s="28">
        <v>11.8</v>
      </c>
      <c r="BY660" s="28">
        <v>1052</v>
      </c>
    </row>
    <row r="661" spans="1:77" ht="15" x14ac:dyDescent="0.25">
      <c r="A661" s="25">
        <v>43997</v>
      </c>
      <c r="B661" s="18" t="s">
        <v>1071</v>
      </c>
      <c r="C661" s="18">
        <v>2221868647</v>
      </c>
      <c r="D661" s="18" t="s">
        <v>1087</v>
      </c>
      <c r="E661" s="18" t="s">
        <v>1086</v>
      </c>
      <c r="F661" s="47">
        <v>2</v>
      </c>
      <c r="G661" s="47">
        <v>11</v>
      </c>
      <c r="H661" s="47">
        <v>1</v>
      </c>
      <c r="I661" s="59">
        <v>43997</v>
      </c>
      <c r="J661" s="18">
        <v>136</v>
      </c>
      <c r="K661" s="18">
        <v>93</v>
      </c>
      <c r="L661" s="18">
        <v>132</v>
      </c>
      <c r="M661" s="18">
        <v>1</v>
      </c>
      <c r="N661" s="18">
        <v>50</v>
      </c>
      <c r="O661" s="18">
        <v>33</v>
      </c>
      <c r="P661" s="18"/>
      <c r="Q661" s="18">
        <v>10</v>
      </c>
      <c r="R661" s="18">
        <v>44</v>
      </c>
      <c r="S661" s="18">
        <v>37</v>
      </c>
      <c r="T661" s="18">
        <v>2</v>
      </c>
      <c r="U661" s="18">
        <v>8</v>
      </c>
      <c r="V661" s="18">
        <v>99</v>
      </c>
      <c r="W661" s="18">
        <v>0.73</v>
      </c>
      <c r="X661" s="18">
        <v>3.7</v>
      </c>
      <c r="Y661" s="18">
        <v>16.100000000000001</v>
      </c>
      <c r="Z661" s="18">
        <v>5.5</v>
      </c>
      <c r="AA661" s="18">
        <v>181000</v>
      </c>
      <c r="AB661" s="18">
        <v>5100</v>
      </c>
      <c r="AC661" s="18">
        <v>590</v>
      </c>
      <c r="AD661" s="18">
        <v>30</v>
      </c>
      <c r="AE661" s="18">
        <v>30</v>
      </c>
      <c r="AF661" s="18">
        <v>3170</v>
      </c>
      <c r="AG661" s="18">
        <v>1320</v>
      </c>
      <c r="AH661" s="18">
        <v>3.5</v>
      </c>
      <c r="AI661" s="18">
        <v>138</v>
      </c>
      <c r="AJ661" s="18">
        <v>106</v>
      </c>
      <c r="AK661" s="18"/>
      <c r="AL661" s="18">
        <v>85</v>
      </c>
      <c r="AM661" s="18">
        <v>36</v>
      </c>
      <c r="AN661" s="18"/>
      <c r="AO661" s="18"/>
      <c r="AP661" s="18">
        <v>66</v>
      </c>
      <c r="AQ661" s="18">
        <v>331</v>
      </c>
      <c r="AR661" s="18"/>
      <c r="AS661" s="18">
        <v>17</v>
      </c>
      <c r="AT661" s="18">
        <v>380</v>
      </c>
      <c r="AU661" s="18"/>
      <c r="AV661" s="18"/>
      <c r="AW661" s="19"/>
      <c r="AX661" s="18"/>
      <c r="AY661" s="18"/>
      <c r="AZ661" s="18"/>
      <c r="BA661" s="18"/>
      <c r="BB661" s="18">
        <v>7.31</v>
      </c>
      <c r="BC661" s="18">
        <v>26</v>
      </c>
      <c r="BD661" s="18">
        <v>13</v>
      </c>
      <c r="BE661" s="18">
        <v>28</v>
      </c>
      <c r="BF661" s="18"/>
      <c r="BG661" s="18"/>
      <c r="BH661" s="18"/>
      <c r="BI661" s="18"/>
      <c r="BJ661" s="18"/>
      <c r="BK661" s="18"/>
      <c r="BL661" s="18"/>
      <c r="BM661" s="18"/>
      <c r="BN661" s="18"/>
      <c r="BO661" s="18"/>
      <c r="BP661" s="18"/>
      <c r="BQ661" s="18"/>
      <c r="BR661" s="18"/>
      <c r="BS661" s="18">
        <v>2</v>
      </c>
      <c r="BT661" s="18">
        <v>6</v>
      </c>
      <c r="BU661" s="18">
        <v>1</v>
      </c>
      <c r="BV661" s="18">
        <v>1</v>
      </c>
      <c r="BW661" s="18">
        <v>1</v>
      </c>
      <c r="BX661" s="88">
        <v>11.8</v>
      </c>
      <c r="BY661" s="88"/>
    </row>
    <row r="662" spans="1:77" ht="28.5" x14ac:dyDescent="0.25">
      <c r="A662" s="25">
        <v>44013</v>
      </c>
      <c r="B662" s="18" t="s">
        <v>1088</v>
      </c>
      <c r="C662" s="18">
        <v>2481722264</v>
      </c>
      <c r="D662" s="18" t="s">
        <v>1090</v>
      </c>
      <c r="E662" s="18" t="s">
        <v>1089</v>
      </c>
      <c r="F662" s="47">
        <v>2</v>
      </c>
      <c r="G662" s="47">
        <v>2</v>
      </c>
      <c r="H662" s="47">
        <v>1</v>
      </c>
      <c r="I662" s="59">
        <v>44013</v>
      </c>
      <c r="J662" s="18">
        <v>134</v>
      </c>
      <c r="K662" s="18">
        <v>82</v>
      </c>
      <c r="L662" s="18">
        <v>134</v>
      </c>
      <c r="M662" s="18">
        <v>1</v>
      </c>
      <c r="N662" s="18">
        <v>93</v>
      </c>
      <c r="O662" s="18"/>
      <c r="P662" s="18"/>
      <c r="Q662" s="18">
        <v>10</v>
      </c>
      <c r="R662" s="18">
        <v>30</v>
      </c>
      <c r="S662" s="18">
        <v>37.799999999999997</v>
      </c>
      <c r="T662" s="18">
        <v>2</v>
      </c>
      <c r="U662" s="18">
        <v>30</v>
      </c>
      <c r="V662" s="18">
        <v>358</v>
      </c>
      <c r="W662" s="18">
        <v>1.27</v>
      </c>
      <c r="X662" s="18">
        <v>14</v>
      </c>
      <c r="Y662" s="18">
        <v>17.2</v>
      </c>
      <c r="Z662" s="18">
        <v>5.7</v>
      </c>
      <c r="AA662" s="18">
        <v>197000</v>
      </c>
      <c r="AB662" s="18">
        <v>27600</v>
      </c>
      <c r="AC662" s="18">
        <v>1930</v>
      </c>
      <c r="AD662" s="18">
        <v>0</v>
      </c>
      <c r="AE662" s="18">
        <v>280</v>
      </c>
      <c r="AF662" s="18">
        <v>23950</v>
      </c>
      <c r="AG662" s="18">
        <v>1380</v>
      </c>
      <c r="AH662" s="18">
        <v>4.3</v>
      </c>
      <c r="AI662" s="18">
        <v>134</v>
      </c>
      <c r="AJ662" s="18">
        <v>106</v>
      </c>
      <c r="AK662" s="18"/>
      <c r="AL662" s="18">
        <v>43</v>
      </c>
      <c r="AM662" s="18"/>
      <c r="AN662" s="18"/>
      <c r="AO662" s="18"/>
      <c r="AP662" s="18">
        <v>212</v>
      </c>
      <c r="AQ662" s="18"/>
      <c r="AR662" s="18"/>
      <c r="AS662" s="18"/>
      <c r="AT662" s="18">
        <v>815</v>
      </c>
      <c r="AU662" s="18"/>
      <c r="AV662" s="18"/>
      <c r="AW662" s="19"/>
      <c r="AX662" s="18"/>
      <c r="AY662" s="18"/>
      <c r="AZ662" s="18"/>
      <c r="BA662" s="18"/>
      <c r="BB662" s="18">
        <v>7.4</v>
      </c>
      <c r="BC662" s="18">
        <v>23</v>
      </c>
      <c r="BD662" s="18">
        <v>14</v>
      </c>
      <c r="BE662" s="18">
        <v>42</v>
      </c>
      <c r="BF662" s="18"/>
      <c r="BG662" s="18"/>
      <c r="BH662" s="18"/>
      <c r="BI662" s="18"/>
      <c r="BJ662" s="18"/>
      <c r="BK662" s="18"/>
      <c r="BL662" s="18"/>
      <c r="BM662" s="18"/>
      <c r="BN662" s="18"/>
      <c r="BO662" s="18"/>
      <c r="BP662" s="18"/>
      <c r="BQ662" s="18"/>
      <c r="BR662" s="18"/>
      <c r="BS662" s="18">
        <v>2</v>
      </c>
      <c r="BT662" s="18">
        <v>6</v>
      </c>
      <c r="BU662" s="18">
        <v>2</v>
      </c>
      <c r="BV662" s="18">
        <v>2</v>
      </c>
      <c r="BW662" s="18">
        <v>2</v>
      </c>
      <c r="BX662" s="90">
        <v>11.5</v>
      </c>
    </row>
    <row r="663" spans="1:77" ht="28.5" x14ac:dyDescent="0.25">
      <c r="A663" s="59">
        <v>44016</v>
      </c>
      <c r="B663" s="18" t="s">
        <v>1088</v>
      </c>
      <c r="C663" s="18">
        <v>2481722264</v>
      </c>
      <c r="D663" s="18" t="s">
        <v>1090</v>
      </c>
      <c r="E663" s="18" t="s">
        <v>1089</v>
      </c>
      <c r="F663" s="47">
        <v>2</v>
      </c>
      <c r="G663" s="47">
        <v>15</v>
      </c>
      <c r="H663" s="47">
        <v>1</v>
      </c>
      <c r="I663" s="59">
        <v>44016</v>
      </c>
      <c r="J663" s="47">
        <v>119</v>
      </c>
      <c r="K663" s="47">
        <v>70</v>
      </c>
      <c r="L663" s="47">
        <v>80</v>
      </c>
      <c r="N663" s="47">
        <v>91</v>
      </c>
      <c r="R663" s="47">
        <v>20</v>
      </c>
      <c r="S663" s="47">
        <v>37</v>
      </c>
      <c r="T663" s="47">
        <v>1</v>
      </c>
      <c r="U663" s="47">
        <v>19</v>
      </c>
      <c r="V663" s="47">
        <v>88</v>
      </c>
      <c r="W663" s="47">
        <v>0.76</v>
      </c>
      <c r="X663" s="47">
        <v>9.1</v>
      </c>
      <c r="Y663" s="47">
        <v>16.100000000000001</v>
      </c>
      <c r="Z663" s="47">
        <v>5.3</v>
      </c>
      <c r="AA663" s="47">
        <v>193000</v>
      </c>
      <c r="AB663" s="47">
        <v>274050</v>
      </c>
      <c r="AC663" s="47">
        <v>1370</v>
      </c>
      <c r="AD663" s="47">
        <v>0</v>
      </c>
      <c r="AE663" s="47">
        <v>270</v>
      </c>
      <c r="AF663" s="47">
        <v>23610</v>
      </c>
      <c r="AG663" s="47">
        <v>2470</v>
      </c>
      <c r="AH663" s="47">
        <v>4.5</v>
      </c>
      <c r="AI663" s="47">
        <v>134</v>
      </c>
      <c r="AJ663" s="47">
        <v>107</v>
      </c>
      <c r="AK663" s="47">
        <v>7.5</v>
      </c>
      <c r="AL663" s="47">
        <v>32</v>
      </c>
      <c r="AP663" s="47">
        <v>107</v>
      </c>
      <c r="AS663" s="47">
        <v>30</v>
      </c>
      <c r="AT663" s="47">
        <v>625</v>
      </c>
      <c r="BB663" s="47">
        <v>7.36</v>
      </c>
      <c r="BC663" s="47">
        <v>45</v>
      </c>
      <c r="BD663" s="47">
        <v>25</v>
      </c>
      <c r="BE663" s="47">
        <v>63</v>
      </c>
      <c r="BS663" s="2">
        <v>2</v>
      </c>
      <c r="BT663" s="50">
        <v>6</v>
      </c>
      <c r="BU663" s="2">
        <v>2</v>
      </c>
      <c r="BV663" s="30">
        <v>2</v>
      </c>
      <c r="BW663" s="2">
        <v>2</v>
      </c>
    </row>
    <row r="664" spans="1:77" s="69" customFormat="1" ht="28.5" x14ac:dyDescent="0.25">
      <c r="A664" s="76">
        <v>44012</v>
      </c>
      <c r="B664" s="28" t="s">
        <v>1091</v>
      </c>
      <c r="C664" s="28">
        <v>2221520489</v>
      </c>
      <c r="D664" s="28" t="s">
        <v>1093</v>
      </c>
      <c r="E664" s="28" t="s">
        <v>1092</v>
      </c>
      <c r="F664" s="69">
        <v>2</v>
      </c>
      <c r="G664" s="69">
        <v>5</v>
      </c>
      <c r="H664" s="69">
        <v>1</v>
      </c>
      <c r="I664" s="70">
        <v>44012</v>
      </c>
      <c r="J664" s="28">
        <v>163</v>
      </c>
      <c r="K664" s="28">
        <v>72</v>
      </c>
      <c r="L664" s="28">
        <v>112</v>
      </c>
      <c r="M664" s="28">
        <v>1</v>
      </c>
      <c r="N664" s="28"/>
      <c r="O664" s="28">
        <v>78</v>
      </c>
      <c r="P664" s="28"/>
      <c r="Q664" s="28"/>
      <c r="R664" s="28">
        <v>25</v>
      </c>
      <c r="S664" s="28">
        <v>36.9</v>
      </c>
      <c r="T664" s="28">
        <v>2</v>
      </c>
      <c r="U664" s="28">
        <v>125</v>
      </c>
      <c r="V664" s="28">
        <v>102</v>
      </c>
      <c r="W664" s="28">
        <v>13.3</v>
      </c>
      <c r="X664" s="28">
        <v>58</v>
      </c>
      <c r="Y664" s="28">
        <v>9.4</v>
      </c>
      <c r="Z664" s="28">
        <v>3.3</v>
      </c>
      <c r="AA664" s="28">
        <v>190000</v>
      </c>
      <c r="AB664" s="28">
        <v>13000</v>
      </c>
      <c r="AC664" s="28">
        <v>260</v>
      </c>
      <c r="AD664" s="28">
        <v>0</v>
      </c>
      <c r="AE664" s="28">
        <v>0</v>
      </c>
      <c r="AF664" s="28">
        <v>12350</v>
      </c>
      <c r="AG664" s="28">
        <v>390</v>
      </c>
      <c r="AH664" s="28">
        <v>7.3</v>
      </c>
      <c r="AI664" s="28">
        <v>138</v>
      </c>
      <c r="AJ664" s="28">
        <v>104</v>
      </c>
      <c r="AK664" s="28">
        <v>4.4000000000000004</v>
      </c>
      <c r="AL664" s="28">
        <v>73</v>
      </c>
      <c r="AM664" s="28">
        <v>105</v>
      </c>
      <c r="AN664" s="28"/>
      <c r="AO664" s="28"/>
      <c r="AP664" s="28">
        <v>21</v>
      </c>
      <c r="AQ664" s="28"/>
      <c r="AR664" s="28"/>
      <c r="AS664" s="28"/>
      <c r="AT664" s="28">
        <v>1100</v>
      </c>
      <c r="AU664" s="28"/>
      <c r="AV664" s="28"/>
      <c r="AW664" s="80"/>
      <c r="AX664" s="28"/>
      <c r="AY664" s="28"/>
      <c r="AZ664" s="28"/>
      <c r="BA664" s="28"/>
      <c r="BB664" s="28">
        <v>6.94</v>
      </c>
      <c r="BC664" s="28">
        <v>44</v>
      </c>
      <c r="BD664" s="28">
        <v>9.5</v>
      </c>
      <c r="BE664" s="28">
        <v>63</v>
      </c>
      <c r="BF664" s="28"/>
      <c r="BG664" s="28"/>
      <c r="BH664" s="28"/>
      <c r="BI664" s="28"/>
      <c r="BJ664" s="28"/>
      <c r="BK664" s="28"/>
      <c r="BL664" s="28"/>
      <c r="BM664" s="28"/>
      <c r="BN664" s="28"/>
      <c r="BO664" s="28"/>
      <c r="BP664" s="28"/>
      <c r="BQ664" s="28"/>
      <c r="BR664" s="28"/>
      <c r="BS664" s="28">
        <v>2</v>
      </c>
      <c r="BT664" s="28">
        <v>6</v>
      </c>
      <c r="BU664" s="28">
        <v>2</v>
      </c>
      <c r="BV664" s="28">
        <v>1</v>
      </c>
      <c r="BW664" s="28">
        <v>1</v>
      </c>
      <c r="BX664" s="28">
        <v>13.8</v>
      </c>
      <c r="BY664" s="28">
        <v>1274</v>
      </c>
    </row>
    <row r="665" spans="1:77" ht="28.5" x14ac:dyDescent="0.25">
      <c r="A665" s="25">
        <v>44005</v>
      </c>
      <c r="B665" s="18" t="s">
        <v>1094</v>
      </c>
      <c r="C665" s="18">
        <v>2229653513</v>
      </c>
      <c r="D665" s="18" t="s">
        <v>1096</v>
      </c>
      <c r="E665" s="18" t="s">
        <v>1095</v>
      </c>
      <c r="F665" s="47">
        <v>2</v>
      </c>
      <c r="G665" s="47">
        <v>2</v>
      </c>
      <c r="H665" s="47">
        <v>1</v>
      </c>
      <c r="I665" s="59">
        <v>44005</v>
      </c>
      <c r="J665" s="18">
        <v>110</v>
      </c>
      <c r="K665" s="18">
        <v>72</v>
      </c>
      <c r="L665" s="18">
        <v>89</v>
      </c>
      <c r="M665" s="18">
        <v>1</v>
      </c>
      <c r="N665" s="18">
        <v>84</v>
      </c>
      <c r="O665" s="18"/>
      <c r="P665" s="18"/>
      <c r="Q665" s="18">
        <v>10</v>
      </c>
      <c r="R665" s="18">
        <v>18</v>
      </c>
      <c r="S665" s="18">
        <v>36.4</v>
      </c>
      <c r="T665" s="18">
        <v>2</v>
      </c>
      <c r="U665" s="18">
        <v>24</v>
      </c>
      <c r="V665" s="18">
        <v>91</v>
      </c>
      <c r="W665" s="18">
        <v>0.69</v>
      </c>
      <c r="X665" s="18">
        <v>11</v>
      </c>
      <c r="Y665" s="18">
        <v>13.6</v>
      </c>
      <c r="Z665" s="18">
        <v>4.5</v>
      </c>
      <c r="AA665" s="18">
        <v>161000</v>
      </c>
      <c r="AB665" s="18">
        <v>7735</v>
      </c>
      <c r="AC665" s="18">
        <v>390</v>
      </c>
      <c r="AD665" s="18">
        <v>0</v>
      </c>
      <c r="AE665" s="18">
        <v>80</v>
      </c>
      <c r="AF665" s="18">
        <v>6810</v>
      </c>
      <c r="AG665" s="18">
        <v>460</v>
      </c>
      <c r="AH665" s="18">
        <v>4.9000000000000004</v>
      </c>
      <c r="AI665" s="18">
        <v>140</v>
      </c>
      <c r="AJ665" s="18">
        <v>106</v>
      </c>
      <c r="AK665" s="18"/>
      <c r="AL665" s="18"/>
      <c r="AM665" s="18"/>
      <c r="AN665" s="18"/>
      <c r="AO665" s="18"/>
      <c r="AP665" s="18"/>
      <c r="AQ665" s="18">
        <v>12886</v>
      </c>
      <c r="AR665" s="18"/>
      <c r="AS665" s="18"/>
      <c r="AT665" s="18"/>
      <c r="AU665" s="18"/>
      <c r="AV665" s="18"/>
      <c r="AW665" s="19"/>
      <c r="AX665" s="18"/>
      <c r="AY665" s="18"/>
      <c r="AZ665" s="18"/>
      <c r="BA665" s="18"/>
      <c r="BB665" s="18">
        <v>7.51</v>
      </c>
      <c r="BC665" s="18">
        <v>38</v>
      </c>
      <c r="BD665" s="18">
        <v>27</v>
      </c>
      <c r="BE665" s="18">
        <v>45</v>
      </c>
      <c r="BF665" s="18"/>
      <c r="BG665" s="18"/>
      <c r="BH665" s="18"/>
      <c r="BI665" s="18"/>
      <c r="BJ665" s="18"/>
      <c r="BK665" s="18"/>
      <c r="BL665" s="18"/>
      <c r="BM665" s="18"/>
      <c r="BN665" s="18"/>
      <c r="BO665" s="18"/>
      <c r="BP665" s="18"/>
      <c r="BQ665" s="18"/>
      <c r="BR665" s="18"/>
      <c r="BS665" s="18">
        <v>2</v>
      </c>
      <c r="BT665" s="18">
        <v>6</v>
      </c>
      <c r="BU665" s="18">
        <v>1</v>
      </c>
      <c r="BV665" s="18">
        <v>2</v>
      </c>
      <c r="BW665" s="18">
        <v>1</v>
      </c>
      <c r="BX665" s="90">
        <v>12.7</v>
      </c>
    </row>
    <row r="666" spans="1:77" ht="28.5" x14ac:dyDescent="0.25">
      <c r="A666" s="59">
        <v>44010</v>
      </c>
      <c r="B666" s="18" t="s">
        <v>1094</v>
      </c>
      <c r="C666" s="18">
        <v>2229653513</v>
      </c>
      <c r="D666" s="18" t="s">
        <v>1096</v>
      </c>
      <c r="E666" s="18" t="s">
        <v>1095</v>
      </c>
      <c r="F666" s="47">
        <v>2</v>
      </c>
      <c r="G666" s="47">
        <v>11</v>
      </c>
      <c r="H666" s="47">
        <v>1</v>
      </c>
      <c r="I666" s="59">
        <v>44010</v>
      </c>
      <c r="J666" s="47">
        <v>128</v>
      </c>
      <c r="K666" s="47">
        <v>79</v>
      </c>
      <c r="L666" s="47">
        <v>85</v>
      </c>
      <c r="M666" s="47">
        <v>1</v>
      </c>
      <c r="N666" s="47">
        <v>89</v>
      </c>
      <c r="Q666" s="47">
        <v>10</v>
      </c>
      <c r="R666" s="47">
        <v>24</v>
      </c>
      <c r="S666" s="47">
        <v>36.9</v>
      </c>
      <c r="T666" s="47">
        <v>2</v>
      </c>
      <c r="BB666" s="47">
        <v>7.46</v>
      </c>
      <c r="BC666" s="47">
        <v>32</v>
      </c>
      <c r="BD666" s="47">
        <v>22</v>
      </c>
      <c r="BE666" s="47">
        <v>58</v>
      </c>
      <c r="BS666" s="2">
        <v>2</v>
      </c>
      <c r="BT666" s="50">
        <v>6</v>
      </c>
      <c r="BU666" s="2">
        <v>1</v>
      </c>
      <c r="BV666" s="30">
        <v>2</v>
      </c>
      <c r="BW666" s="2">
        <v>1</v>
      </c>
    </row>
    <row r="667" spans="1:77" ht="28.5" x14ac:dyDescent="0.25">
      <c r="A667" s="59">
        <v>44015</v>
      </c>
      <c r="B667" s="18" t="s">
        <v>1094</v>
      </c>
      <c r="C667" s="18">
        <v>2229653513</v>
      </c>
      <c r="D667" s="18" t="s">
        <v>1096</v>
      </c>
      <c r="E667" s="18" t="s">
        <v>1095</v>
      </c>
      <c r="F667" s="47">
        <v>2</v>
      </c>
      <c r="G667" s="47">
        <v>11</v>
      </c>
      <c r="H667" s="47">
        <v>1</v>
      </c>
      <c r="I667" s="59">
        <v>44015</v>
      </c>
      <c r="J667" s="47">
        <v>104</v>
      </c>
      <c r="K667" s="47">
        <v>61</v>
      </c>
      <c r="L667" s="47">
        <v>90</v>
      </c>
      <c r="M667" s="47">
        <v>1</v>
      </c>
      <c r="N667" s="47">
        <v>67</v>
      </c>
      <c r="R667" s="47">
        <v>21</v>
      </c>
      <c r="S667" s="47">
        <v>37</v>
      </c>
      <c r="T667" s="47">
        <v>1</v>
      </c>
      <c r="U667" s="47">
        <v>14</v>
      </c>
      <c r="V667" s="47">
        <v>99</v>
      </c>
      <c r="W667" s="47">
        <v>0.63</v>
      </c>
      <c r="X667" s="47">
        <v>6.8</v>
      </c>
      <c r="Y667" s="47">
        <v>14</v>
      </c>
      <c r="Z667" s="47">
        <v>4.7</v>
      </c>
      <c r="AA667" s="47">
        <v>198000</v>
      </c>
      <c r="AB667" s="47">
        <v>11750</v>
      </c>
      <c r="AC667" s="47">
        <v>350</v>
      </c>
      <c r="AD667" s="47">
        <v>120</v>
      </c>
      <c r="AE667" s="47">
        <v>0</v>
      </c>
      <c r="AF667" s="47">
        <v>10460</v>
      </c>
      <c r="AG667" s="47">
        <v>820</v>
      </c>
      <c r="AH667" s="47">
        <v>4</v>
      </c>
      <c r="AI667" s="47">
        <v>138</v>
      </c>
      <c r="AJ667" s="47">
        <v>101</v>
      </c>
      <c r="AL667" s="47">
        <v>33</v>
      </c>
      <c r="AP667" s="47">
        <v>14</v>
      </c>
      <c r="AT667" s="47">
        <v>588</v>
      </c>
      <c r="BB667" s="47">
        <v>7.04</v>
      </c>
      <c r="BC667" s="47">
        <v>102</v>
      </c>
      <c r="BD667" s="47">
        <v>27</v>
      </c>
      <c r="BE667" s="47">
        <v>73</v>
      </c>
      <c r="BS667" s="2">
        <v>2</v>
      </c>
      <c r="BT667" s="50">
        <v>6</v>
      </c>
      <c r="BU667" s="2">
        <v>1</v>
      </c>
      <c r="BV667" s="30">
        <v>2</v>
      </c>
      <c r="BW667" s="2">
        <v>1</v>
      </c>
      <c r="BX667" s="46">
        <v>12.5</v>
      </c>
    </row>
    <row r="668" spans="1:77" s="69" customFormat="1" ht="15" x14ac:dyDescent="0.25">
      <c r="A668" s="76">
        <v>44014</v>
      </c>
      <c r="B668" s="28" t="s">
        <v>1097</v>
      </c>
      <c r="C668" s="28">
        <v>2224028717</v>
      </c>
      <c r="D668" s="28" t="s">
        <v>1099</v>
      </c>
      <c r="E668" s="28" t="s">
        <v>1098</v>
      </c>
      <c r="F668" s="69">
        <v>2</v>
      </c>
      <c r="G668" s="69">
        <v>12</v>
      </c>
      <c r="H668" s="69">
        <v>1</v>
      </c>
      <c r="I668" s="70">
        <v>44014</v>
      </c>
      <c r="J668" s="28">
        <v>85</v>
      </c>
      <c r="K668" s="28">
        <v>55</v>
      </c>
      <c r="L668" s="28">
        <v>160</v>
      </c>
      <c r="M668" s="28">
        <v>1</v>
      </c>
      <c r="N668" s="28">
        <v>75</v>
      </c>
      <c r="O668" s="28"/>
      <c r="P668" s="28"/>
      <c r="Q668" s="28">
        <v>10</v>
      </c>
      <c r="R668" s="28">
        <v>26</v>
      </c>
      <c r="S668" s="28">
        <v>35</v>
      </c>
      <c r="T668" s="28">
        <v>2</v>
      </c>
      <c r="U668" s="28">
        <v>24</v>
      </c>
      <c r="V668" s="28">
        <v>164</v>
      </c>
      <c r="W668" s="28">
        <v>0.85</v>
      </c>
      <c r="X668" s="28">
        <v>11</v>
      </c>
      <c r="Y668" s="28">
        <v>15</v>
      </c>
      <c r="Z668" s="28">
        <v>5.0999999999999996</v>
      </c>
      <c r="AA668" s="28">
        <v>262000</v>
      </c>
      <c r="AB668" s="28">
        <v>14150</v>
      </c>
      <c r="AC668" s="28">
        <v>200</v>
      </c>
      <c r="AD668" s="28">
        <v>20</v>
      </c>
      <c r="AE668" s="28">
        <v>50</v>
      </c>
      <c r="AF668" s="28">
        <v>13200</v>
      </c>
      <c r="AG668" s="28">
        <v>550</v>
      </c>
      <c r="AH668" s="28">
        <v>4.0999999999999996</v>
      </c>
      <c r="AI668" s="28">
        <v>137</v>
      </c>
      <c r="AJ668" s="28">
        <v>104</v>
      </c>
      <c r="AK668" s="28"/>
      <c r="AL668" s="28">
        <v>33</v>
      </c>
      <c r="AM668" s="28"/>
      <c r="AN668" s="28"/>
      <c r="AO668" s="28"/>
      <c r="AP668" s="28"/>
      <c r="AQ668" s="28"/>
      <c r="AR668" s="28"/>
      <c r="AS668" s="28"/>
      <c r="AT668" s="28">
        <v>592</v>
      </c>
      <c r="AU668" s="28"/>
      <c r="AV668" s="28"/>
      <c r="AW668" s="80"/>
      <c r="AX668" s="28"/>
      <c r="AY668" s="28"/>
      <c r="AZ668" s="28"/>
      <c r="BA668" s="28"/>
      <c r="BB668" s="28">
        <v>7.45</v>
      </c>
      <c r="BC668" s="28">
        <v>27</v>
      </c>
      <c r="BD668" s="28">
        <v>18</v>
      </c>
      <c r="BE668" s="28">
        <v>69</v>
      </c>
      <c r="BF668" s="28"/>
      <c r="BG668" s="28">
        <v>63</v>
      </c>
      <c r="BH668" s="28"/>
      <c r="BI668" s="28"/>
      <c r="BJ668" s="28"/>
      <c r="BK668" s="28"/>
      <c r="BL668" s="28"/>
      <c r="BM668" s="28"/>
      <c r="BN668" s="28"/>
      <c r="BO668" s="28"/>
      <c r="BP668" s="28"/>
      <c r="BQ668" s="28"/>
      <c r="BR668" s="28"/>
      <c r="BS668" s="28">
        <v>2</v>
      </c>
      <c r="BT668" s="28">
        <v>6</v>
      </c>
      <c r="BU668" s="28">
        <v>1</v>
      </c>
      <c r="BV668" s="28">
        <v>1</v>
      </c>
      <c r="BW668" s="28">
        <v>2</v>
      </c>
      <c r="BX668" s="28">
        <v>13.2</v>
      </c>
    </row>
    <row r="669" spans="1:77" ht="28.5" x14ac:dyDescent="0.25">
      <c r="A669" s="25">
        <v>44007</v>
      </c>
      <c r="B669" s="18" t="s">
        <v>1100</v>
      </c>
      <c r="C669" s="18">
        <v>2221635402</v>
      </c>
      <c r="D669" s="18" t="s">
        <v>1102</v>
      </c>
      <c r="E669" s="18" t="s">
        <v>1101</v>
      </c>
      <c r="F669" s="47">
        <v>2</v>
      </c>
      <c r="G669" s="47">
        <v>11</v>
      </c>
      <c r="H669" s="47">
        <v>1</v>
      </c>
      <c r="I669" s="59">
        <v>44007</v>
      </c>
      <c r="J669" s="18">
        <v>132</v>
      </c>
      <c r="K669" s="18">
        <v>72</v>
      </c>
      <c r="L669" s="18">
        <v>108</v>
      </c>
      <c r="M669" s="18">
        <v>1</v>
      </c>
      <c r="N669" s="18">
        <v>69</v>
      </c>
      <c r="O669" s="18"/>
      <c r="P669" s="18"/>
      <c r="Q669" s="18">
        <v>15</v>
      </c>
      <c r="R669" s="18">
        <v>28</v>
      </c>
      <c r="S669" s="18">
        <v>37.4</v>
      </c>
      <c r="T669" s="18">
        <v>2</v>
      </c>
      <c r="U669" s="18">
        <v>23</v>
      </c>
      <c r="V669" s="18">
        <v>107</v>
      </c>
      <c r="W669" s="18">
        <v>0.69</v>
      </c>
      <c r="X669" s="18">
        <v>11</v>
      </c>
      <c r="Y669" s="18">
        <v>15</v>
      </c>
      <c r="Z669" s="18">
        <v>5.0999999999999996</v>
      </c>
      <c r="AA669" s="18">
        <v>575000</v>
      </c>
      <c r="AB669" s="18">
        <v>21730</v>
      </c>
      <c r="AC669" s="18">
        <v>650</v>
      </c>
      <c r="AD669" s="18">
        <v>220</v>
      </c>
      <c r="AE669" s="18">
        <v>0</v>
      </c>
      <c r="AF669" s="18">
        <v>20430</v>
      </c>
      <c r="AG669" s="18">
        <v>430</v>
      </c>
      <c r="AH669" s="18">
        <v>4.4000000000000004</v>
      </c>
      <c r="AI669" s="18">
        <v>140</v>
      </c>
      <c r="AJ669" s="18">
        <v>101</v>
      </c>
      <c r="AK669" s="18"/>
      <c r="AL669" s="18">
        <v>21</v>
      </c>
      <c r="AM669" s="18"/>
      <c r="AN669" s="18"/>
      <c r="AO669" s="18"/>
      <c r="AP669" s="18">
        <v>27</v>
      </c>
      <c r="AQ669" s="18"/>
      <c r="AR669" s="18"/>
      <c r="AS669" s="18"/>
      <c r="AT669" s="18">
        <v>533</v>
      </c>
      <c r="AU669" s="18"/>
      <c r="AV669" s="18"/>
      <c r="AW669" s="19"/>
      <c r="AX669" s="18"/>
      <c r="AY669" s="18"/>
      <c r="AZ669" s="18"/>
      <c r="BA669" s="18"/>
      <c r="BB669" s="18">
        <v>7.22</v>
      </c>
      <c r="BC669" s="18">
        <v>40</v>
      </c>
      <c r="BD669" s="18">
        <v>16</v>
      </c>
      <c r="BE669" s="18">
        <v>29</v>
      </c>
      <c r="BF669" s="18"/>
      <c r="BG669" s="18">
        <v>80</v>
      </c>
      <c r="BH669" s="18">
        <v>36</v>
      </c>
      <c r="BI669" s="18"/>
      <c r="BJ669" s="18"/>
      <c r="BK669" s="18"/>
      <c r="BL669" s="18"/>
      <c r="BM669" s="18"/>
      <c r="BN669" s="18"/>
      <c r="BO669" s="18"/>
      <c r="BP669" s="18"/>
      <c r="BQ669" s="18" t="s">
        <v>1103</v>
      </c>
      <c r="BR669" s="18"/>
      <c r="BS669" s="18">
        <v>2</v>
      </c>
      <c r="BT669" s="18">
        <v>6</v>
      </c>
      <c r="BU669" s="18">
        <v>1</v>
      </c>
      <c r="BV669" s="18">
        <v>1</v>
      </c>
      <c r="BW669" s="18">
        <v>1</v>
      </c>
      <c r="BX669" s="90">
        <v>14.5</v>
      </c>
    </row>
    <row r="670" spans="1:77" ht="28.5" x14ac:dyDescent="0.25">
      <c r="A670" s="25">
        <v>44012</v>
      </c>
      <c r="B670" s="18" t="s">
        <v>1100</v>
      </c>
      <c r="C670" s="18">
        <v>2221635402</v>
      </c>
      <c r="D670" s="18" t="s">
        <v>1102</v>
      </c>
      <c r="E670" s="18" t="s">
        <v>1101</v>
      </c>
      <c r="F670" s="47">
        <v>2</v>
      </c>
      <c r="G670" s="47">
        <v>11</v>
      </c>
      <c r="H670" s="47">
        <v>1</v>
      </c>
      <c r="I670" s="59">
        <v>44012</v>
      </c>
      <c r="J670" s="47">
        <v>90</v>
      </c>
      <c r="K670" s="47">
        <v>60</v>
      </c>
      <c r="L670" s="47">
        <v>59</v>
      </c>
      <c r="M670" s="47">
        <v>1</v>
      </c>
      <c r="N670" s="47">
        <v>89</v>
      </c>
      <c r="R670" s="47">
        <v>26</v>
      </c>
      <c r="S670" s="47">
        <v>37</v>
      </c>
      <c r="T670" s="47">
        <v>1</v>
      </c>
      <c r="U670" s="47">
        <v>77</v>
      </c>
      <c r="V670" s="47">
        <v>120</v>
      </c>
      <c r="W670" s="47">
        <v>4.8</v>
      </c>
      <c r="X670" s="47">
        <v>36</v>
      </c>
      <c r="Y670" s="47">
        <v>12</v>
      </c>
      <c r="Z670" s="47">
        <v>4.0999999999999996</v>
      </c>
      <c r="AA670" s="47">
        <v>269000</v>
      </c>
      <c r="AB670" s="47">
        <v>31600</v>
      </c>
      <c r="AC670" s="47">
        <v>1580</v>
      </c>
      <c r="AD670" s="47">
        <v>0</v>
      </c>
      <c r="AE670" s="47">
        <v>320</v>
      </c>
      <c r="AF670" s="47">
        <v>29450</v>
      </c>
      <c r="AG670" s="47">
        <v>630</v>
      </c>
      <c r="AH670" s="47">
        <v>6</v>
      </c>
      <c r="AI670" s="47">
        <v>137</v>
      </c>
      <c r="AJ670" s="47">
        <v>103</v>
      </c>
      <c r="AL670" s="47">
        <v>30</v>
      </c>
      <c r="AM670" s="47">
        <v>104</v>
      </c>
      <c r="AP670" s="47">
        <v>21</v>
      </c>
      <c r="AQ670" s="47">
        <v>471</v>
      </c>
      <c r="AT670" s="47">
        <v>500</v>
      </c>
      <c r="BB670" s="47">
        <v>7.17</v>
      </c>
      <c r="BC670" s="47">
        <v>31</v>
      </c>
      <c r="BD670" s="47">
        <v>11.3</v>
      </c>
      <c r="BE670" s="47">
        <v>144</v>
      </c>
      <c r="BG670" s="47">
        <v>529</v>
      </c>
      <c r="BH670" s="47">
        <v>52</v>
      </c>
      <c r="BS670" s="2">
        <v>2</v>
      </c>
      <c r="BT670" s="50">
        <v>6</v>
      </c>
      <c r="BU670" s="2">
        <v>1</v>
      </c>
      <c r="BV670" s="30">
        <v>1</v>
      </c>
      <c r="BW670" s="2">
        <v>1</v>
      </c>
      <c r="BX670" s="46">
        <v>12</v>
      </c>
    </row>
    <row r="671" spans="1:77" s="69" customFormat="1" ht="15" x14ac:dyDescent="0.25">
      <c r="A671" s="76">
        <v>44012</v>
      </c>
      <c r="B671" s="28" t="s">
        <v>1104</v>
      </c>
      <c r="C671" s="28">
        <v>2228995351</v>
      </c>
      <c r="D671" s="28" t="s">
        <v>1106</v>
      </c>
      <c r="E671" s="28" t="s">
        <v>1105</v>
      </c>
      <c r="F671" s="69">
        <v>2</v>
      </c>
      <c r="G671" s="69">
        <v>11</v>
      </c>
      <c r="H671" s="69">
        <v>1</v>
      </c>
      <c r="I671" s="70">
        <v>44012</v>
      </c>
      <c r="J671" s="28">
        <v>170</v>
      </c>
      <c r="K671" s="28">
        <v>100</v>
      </c>
      <c r="L671" s="28">
        <v>100</v>
      </c>
      <c r="M671" s="28">
        <v>1</v>
      </c>
      <c r="N671" s="28">
        <v>81</v>
      </c>
      <c r="O671" s="28"/>
      <c r="P671" s="28"/>
      <c r="Q671" s="28">
        <v>10</v>
      </c>
      <c r="R671" s="28">
        <v>36</v>
      </c>
      <c r="S671" s="28">
        <v>37</v>
      </c>
      <c r="T671" s="28">
        <v>2</v>
      </c>
      <c r="U671" s="28">
        <v>16</v>
      </c>
      <c r="V671" s="28">
        <v>105</v>
      </c>
      <c r="W671" s="28">
        <v>0.77</v>
      </c>
      <c r="X671" s="28">
        <v>7.8</v>
      </c>
      <c r="Y671" s="28">
        <v>17.899999999999999</v>
      </c>
      <c r="Z671" s="28">
        <v>6.1</v>
      </c>
      <c r="AA671" s="28">
        <v>288000</v>
      </c>
      <c r="AB671" s="28">
        <v>19450</v>
      </c>
      <c r="AC671" s="28">
        <v>90</v>
      </c>
      <c r="AD671" s="28">
        <v>30</v>
      </c>
      <c r="AE671" s="28">
        <v>20</v>
      </c>
      <c r="AF671" s="28">
        <v>17900</v>
      </c>
      <c r="AG671" s="28">
        <v>1180</v>
      </c>
      <c r="AH671" s="28">
        <v>3.9</v>
      </c>
      <c r="AI671" s="28">
        <v>137</v>
      </c>
      <c r="AJ671" s="28">
        <v>103</v>
      </c>
      <c r="AK671" s="28"/>
      <c r="AL671" s="28">
        <v>65</v>
      </c>
      <c r="AM671" s="28"/>
      <c r="AN671" s="28"/>
      <c r="AO671" s="28"/>
      <c r="AP671" s="28">
        <v>56</v>
      </c>
      <c r="AQ671" s="28"/>
      <c r="AR671" s="28"/>
      <c r="AS671" s="28"/>
      <c r="AT671" s="28">
        <v>805</v>
      </c>
      <c r="AU671" s="28"/>
      <c r="AV671" s="28"/>
      <c r="AW671" s="80"/>
      <c r="AX671" s="28"/>
      <c r="AY671" s="28"/>
      <c r="AZ671" s="28"/>
      <c r="BA671" s="28"/>
      <c r="BB671" s="28">
        <v>7.45</v>
      </c>
      <c r="BC671" s="28">
        <v>36</v>
      </c>
      <c r="BD671" s="28">
        <v>25</v>
      </c>
      <c r="BE671" s="28">
        <v>52</v>
      </c>
      <c r="BF671" s="28"/>
      <c r="BG671" s="28">
        <v>178</v>
      </c>
      <c r="BH671" s="28"/>
      <c r="BI671" s="28"/>
      <c r="BJ671" s="28"/>
      <c r="BK671" s="28"/>
      <c r="BL671" s="28"/>
      <c r="BM671" s="28"/>
      <c r="BN671" s="28"/>
      <c r="BO671" s="28"/>
      <c r="BP671" s="28"/>
      <c r="BQ671" s="28"/>
      <c r="BR671" s="28"/>
      <c r="BS671" s="28">
        <v>2</v>
      </c>
      <c r="BT671" s="28">
        <v>6</v>
      </c>
      <c r="BU671" s="28">
        <v>2</v>
      </c>
      <c r="BV671" s="28">
        <v>2</v>
      </c>
      <c r="BW671" s="28">
        <v>1</v>
      </c>
      <c r="BX671" s="28">
        <v>11.8</v>
      </c>
    </row>
    <row r="672" spans="1:77" ht="28.5" x14ac:dyDescent="0.25">
      <c r="A672" s="25">
        <v>43994</v>
      </c>
      <c r="B672" s="18" t="s">
        <v>1074</v>
      </c>
      <c r="C672" s="18">
        <v>2222651845</v>
      </c>
      <c r="D672" s="18" t="s">
        <v>1108</v>
      </c>
      <c r="E672" s="18" t="s">
        <v>1107</v>
      </c>
      <c r="F672" s="47">
        <v>2</v>
      </c>
      <c r="G672" s="47">
        <v>11</v>
      </c>
      <c r="H672" s="47">
        <v>1</v>
      </c>
      <c r="I672" s="59">
        <v>43994</v>
      </c>
      <c r="J672" s="18">
        <v>130</v>
      </c>
      <c r="K672" s="18">
        <v>83</v>
      </c>
      <c r="L672" s="18">
        <v>110</v>
      </c>
      <c r="M672" s="18">
        <v>1</v>
      </c>
      <c r="N672" s="18">
        <v>80</v>
      </c>
      <c r="O672" s="18"/>
      <c r="P672" s="18"/>
      <c r="Q672" s="18">
        <v>10</v>
      </c>
      <c r="R672" s="18">
        <v>32</v>
      </c>
      <c r="S672" s="18">
        <v>37</v>
      </c>
      <c r="T672" s="18">
        <v>2</v>
      </c>
      <c r="U672" s="18">
        <v>46</v>
      </c>
      <c r="V672" s="18">
        <v>113</v>
      </c>
      <c r="W672" s="18">
        <v>0.95</v>
      </c>
      <c r="X672" s="18">
        <v>21</v>
      </c>
      <c r="Y672" s="18">
        <v>13.8</v>
      </c>
      <c r="Z672" s="18">
        <v>4.7</v>
      </c>
      <c r="AA672" s="18">
        <v>476000</v>
      </c>
      <c r="AB672" s="18">
        <v>12100</v>
      </c>
      <c r="AC672" s="18">
        <v>970</v>
      </c>
      <c r="AD672" s="18">
        <v>120</v>
      </c>
      <c r="AE672" s="18"/>
      <c r="AF672" s="18">
        <v>9920</v>
      </c>
      <c r="AG672" s="18">
        <v>1090</v>
      </c>
      <c r="AH672" s="18">
        <v>3.9</v>
      </c>
      <c r="AI672" s="18">
        <v>139</v>
      </c>
      <c r="AJ672" s="18">
        <v>101</v>
      </c>
      <c r="AK672" s="18"/>
      <c r="AL672" s="18">
        <v>52</v>
      </c>
      <c r="AM672" s="18"/>
      <c r="AN672" s="18"/>
      <c r="AO672" s="18"/>
      <c r="AP672" s="18">
        <v>35</v>
      </c>
      <c r="AQ672" s="18"/>
      <c r="AR672" s="18"/>
      <c r="AS672" s="18"/>
      <c r="AT672" s="18">
        <v>582</v>
      </c>
      <c r="AU672" s="18"/>
      <c r="AV672" s="18"/>
      <c r="AW672" s="19"/>
      <c r="AX672" s="18"/>
      <c r="AY672" s="18"/>
      <c r="AZ672" s="18"/>
      <c r="BA672" s="18"/>
      <c r="BB672" s="18">
        <v>7.3</v>
      </c>
      <c r="BC672" s="18">
        <v>42</v>
      </c>
      <c r="BD672" s="18">
        <v>21</v>
      </c>
      <c r="BE672" s="18">
        <v>61</v>
      </c>
      <c r="BF672" s="18"/>
      <c r="BG672" s="18">
        <v>149</v>
      </c>
      <c r="BH672" s="18">
        <v>32</v>
      </c>
      <c r="BI672" s="18"/>
      <c r="BJ672" s="18"/>
      <c r="BK672" s="18"/>
      <c r="BL672" s="18"/>
      <c r="BM672" s="18"/>
      <c r="BN672" s="18"/>
      <c r="BO672" s="18"/>
      <c r="BP672" s="18"/>
      <c r="BQ672" s="18"/>
      <c r="BR672" s="18"/>
      <c r="BS672" s="18">
        <v>1</v>
      </c>
      <c r="BT672" s="18">
        <v>6</v>
      </c>
      <c r="BU672" s="18">
        <v>2</v>
      </c>
      <c r="BV672" s="18">
        <v>2</v>
      </c>
      <c r="BW672" s="18">
        <v>1</v>
      </c>
      <c r="BX672" s="90">
        <v>20.7</v>
      </c>
    </row>
    <row r="673" spans="1:138" ht="28.5" x14ac:dyDescent="0.25">
      <c r="A673" s="59">
        <v>43999</v>
      </c>
      <c r="B673" s="18" t="s">
        <v>1074</v>
      </c>
      <c r="C673" s="18">
        <v>2222651845</v>
      </c>
      <c r="D673" s="18" t="s">
        <v>1108</v>
      </c>
      <c r="E673" s="18" t="s">
        <v>1107</v>
      </c>
      <c r="F673" s="47">
        <v>2</v>
      </c>
      <c r="G673" s="47">
        <v>11</v>
      </c>
      <c r="H673" s="47">
        <v>1</v>
      </c>
      <c r="I673" s="59">
        <v>43999</v>
      </c>
      <c r="J673" s="47">
        <v>120</v>
      </c>
      <c r="K673" s="47">
        <v>75</v>
      </c>
      <c r="L673" s="47">
        <v>114</v>
      </c>
      <c r="M673" s="47">
        <v>1</v>
      </c>
      <c r="N673" s="47">
        <v>89</v>
      </c>
      <c r="R673" s="47">
        <v>20</v>
      </c>
      <c r="S673" s="47">
        <v>36.700000000000003</v>
      </c>
      <c r="T673" s="47">
        <v>1</v>
      </c>
      <c r="U673" s="47">
        <v>57</v>
      </c>
      <c r="V673" s="47">
        <v>157</v>
      </c>
      <c r="W673" s="47">
        <v>1.76</v>
      </c>
      <c r="X673" s="47">
        <v>26</v>
      </c>
      <c r="Y673" s="47">
        <v>10.8</v>
      </c>
      <c r="Z673" s="47">
        <v>3.6</v>
      </c>
      <c r="AA673" s="47">
        <v>250000</v>
      </c>
      <c r="AB673" s="47">
        <v>15450</v>
      </c>
      <c r="AC673" s="47">
        <v>830</v>
      </c>
      <c r="AD673" s="47">
        <v>0</v>
      </c>
      <c r="AE673" s="47">
        <v>50</v>
      </c>
      <c r="AF673" s="47">
        <v>13750</v>
      </c>
      <c r="AG673" s="47">
        <v>790</v>
      </c>
      <c r="AH673" s="47">
        <v>3.7</v>
      </c>
      <c r="AI673" s="47">
        <v>159</v>
      </c>
      <c r="AJ673" s="47">
        <v>125</v>
      </c>
      <c r="AK673" s="47">
        <v>7.7</v>
      </c>
      <c r="AL673" s="47">
        <v>88</v>
      </c>
      <c r="AP673" s="47">
        <v>60</v>
      </c>
      <c r="AT673" s="47">
        <v>693</v>
      </c>
      <c r="BB673" s="47">
        <v>7.3</v>
      </c>
      <c r="BC673" s="47">
        <v>35</v>
      </c>
      <c r="BD673" s="47">
        <v>20</v>
      </c>
      <c r="BE673" s="47">
        <v>94</v>
      </c>
      <c r="BS673" s="2">
        <v>1</v>
      </c>
      <c r="BT673" s="50">
        <v>6</v>
      </c>
      <c r="BU673" s="2">
        <v>2</v>
      </c>
      <c r="BV673" s="30">
        <v>2</v>
      </c>
      <c r="BW673" s="2">
        <v>1</v>
      </c>
      <c r="BX673" s="46">
        <v>20</v>
      </c>
    </row>
    <row r="674" spans="1:138" ht="28.5" x14ac:dyDescent="0.25">
      <c r="A674" s="59">
        <v>44004</v>
      </c>
      <c r="B674" s="18" t="s">
        <v>1074</v>
      </c>
      <c r="C674" s="18">
        <v>2222651845</v>
      </c>
      <c r="D674" s="18" t="s">
        <v>1108</v>
      </c>
      <c r="E674" s="18" t="s">
        <v>1107</v>
      </c>
      <c r="F674" s="47">
        <v>2</v>
      </c>
      <c r="G674" s="47">
        <v>11</v>
      </c>
      <c r="H674" s="47">
        <v>1</v>
      </c>
      <c r="I674" s="59">
        <v>44004</v>
      </c>
      <c r="J674" s="47">
        <v>110</v>
      </c>
      <c r="K674" s="47">
        <v>70</v>
      </c>
      <c r="L674" s="47">
        <v>133</v>
      </c>
      <c r="M674" s="47">
        <v>1</v>
      </c>
      <c r="N674" s="47">
        <v>95</v>
      </c>
      <c r="R674" s="47">
        <v>22</v>
      </c>
      <c r="S674" s="47">
        <v>38</v>
      </c>
      <c r="T674" s="47">
        <v>1</v>
      </c>
      <c r="U674" s="47">
        <v>125</v>
      </c>
      <c r="V674" s="47">
        <v>157</v>
      </c>
      <c r="W674" s="47">
        <v>11.7</v>
      </c>
      <c r="X674" s="47">
        <v>58</v>
      </c>
      <c r="Y674" s="47">
        <v>8.6999999999999993</v>
      </c>
      <c r="Z674" s="47">
        <v>2.9</v>
      </c>
      <c r="AA674" s="47">
        <v>147000</v>
      </c>
      <c r="AB674" s="47">
        <v>16980</v>
      </c>
      <c r="AC674" s="47">
        <v>340</v>
      </c>
      <c r="AD674" s="47">
        <v>0</v>
      </c>
      <c r="AE674" s="47">
        <v>0</v>
      </c>
      <c r="AF674" s="47">
        <v>15790</v>
      </c>
      <c r="AG674" s="47">
        <v>680</v>
      </c>
      <c r="AH674" s="47">
        <v>6.3</v>
      </c>
      <c r="AI674" s="47">
        <v>151</v>
      </c>
      <c r="AJ674" s="47">
        <v>117</v>
      </c>
      <c r="AK674" s="47">
        <v>7.5</v>
      </c>
      <c r="AL674" s="47">
        <v>87</v>
      </c>
      <c r="AP674" s="47">
        <v>22</v>
      </c>
      <c r="AQ674" s="47">
        <v>3082</v>
      </c>
      <c r="AS674" s="47">
        <v>60</v>
      </c>
      <c r="BB674" s="47">
        <v>7.18</v>
      </c>
      <c r="BC674" s="47">
        <v>55</v>
      </c>
      <c r="BD674" s="47">
        <v>20</v>
      </c>
      <c r="BE674" s="47">
        <v>83</v>
      </c>
      <c r="BG674" s="47">
        <v>1005</v>
      </c>
      <c r="BH674" s="47">
        <v>53</v>
      </c>
      <c r="BS674" s="2">
        <v>1</v>
      </c>
      <c r="BT674" s="50">
        <v>6</v>
      </c>
      <c r="BU674" s="2">
        <v>2</v>
      </c>
      <c r="BV674" s="30">
        <v>2</v>
      </c>
      <c r="BW674" s="2">
        <v>1</v>
      </c>
      <c r="BX674" s="46">
        <v>17.3</v>
      </c>
    </row>
    <row r="675" spans="1:138" ht="28.5" x14ac:dyDescent="0.25">
      <c r="A675" s="59">
        <v>44009</v>
      </c>
      <c r="B675" s="18" t="s">
        <v>1074</v>
      </c>
      <c r="C675" s="18">
        <v>2222651845</v>
      </c>
      <c r="D675" s="18" t="s">
        <v>1108</v>
      </c>
      <c r="E675" s="18" t="s">
        <v>1107</v>
      </c>
      <c r="F675" s="47">
        <v>2</v>
      </c>
      <c r="G675" s="47">
        <v>11</v>
      </c>
      <c r="H675" s="47">
        <v>1</v>
      </c>
      <c r="I675" s="59">
        <v>44009</v>
      </c>
      <c r="J675" s="47">
        <v>122</v>
      </c>
      <c r="K675" s="47">
        <v>73</v>
      </c>
      <c r="L675" s="47">
        <v>87</v>
      </c>
      <c r="M675" s="47">
        <v>1</v>
      </c>
      <c r="N675" s="47">
        <v>83</v>
      </c>
      <c r="R675" s="47">
        <v>25</v>
      </c>
      <c r="S675" s="47">
        <v>35</v>
      </c>
      <c r="T675" s="47">
        <v>1</v>
      </c>
      <c r="U675" s="47">
        <v>125</v>
      </c>
      <c r="V675" s="47">
        <v>104</v>
      </c>
      <c r="W675" s="47">
        <v>13</v>
      </c>
      <c r="X675" s="47">
        <v>58</v>
      </c>
      <c r="Y675" s="47">
        <v>8.9</v>
      </c>
      <c r="Z675" s="47">
        <v>2.9</v>
      </c>
      <c r="AA675" s="47">
        <v>125000</v>
      </c>
      <c r="AB675" s="47">
        <v>19880</v>
      </c>
      <c r="AC675" s="47">
        <v>600</v>
      </c>
      <c r="AD675" s="47">
        <v>0</v>
      </c>
      <c r="AE675" s="47">
        <v>0</v>
      </c>
      <c r="AF675" s="47">
        <v>18890</v>
      </c>
      <c r="AG675" s="47">
        <v>400</v>
      </c>
      <c r="AH675" s="47">
        <v>5.8</v>
      </c>
      <c r="AI675" s="47">
        <v>145</v>
      </c>
      <c r="AJ675" s="47">
        <v>112</v>
      </c>
      <c r="AL675" s="47">
        <v>128</v>
      </c>
      <c r="AP675" s="47">
        <v>24</v>
      </c>
      <c r="AT675" s="47">
        <v>920</v>
      </c>
      <c r="BB675" s="47">
        <v>7.15</v>
      </c>
      <c r="BC675" s="47">
        <v>45</v>
      </c>
      <c r="BD675" s="47">
        <v>62</v>
      </c>
      <c r="BE675" s="47">
        <v>62</v>
      </c>
      <c r="BG675" s="47">
        <v>2085</v>
      </c>
      <c r="BH675" s="47">
        <v>78</v>
      </c>
      <c r="BS675" s="2">
        <v>1</v>
      </c>
      <c r="BT675" s="50">
        <v>6</v>
      </c>
      <c r="BU675" s="2">
        <v>2</v>
      </c>
      <c r="BV675" s="30">
        <v>2</v>
      </c>
      <c r="BW675" s="2">
        <v>1</v>
      </c>
      <c r="BX675" s="46">
        <v>11.8</v>
      </c>
    </row>
    <row r="676" spans="1:138" ht="28.5" x14ac:dyDescent="0.25">
      <c r="A676" s="59">
        <v>44015</v>
      </c>
      <c r="B676" s="18" t="s">
        <v>1074</v>
      </c>
      <c r="C676" s="18">
        <v>2222651845</v>
      </c>
      <c r="D676" s="18" t="s">
        <v>1108</v>
      </c>
      <c r="E676" s="18" t="s">
        <v>1107</v>
      </c>
      <c r="F676" s="47">
        <v>2</v>
      </c>
      <c r="G676" s="47">
        <v>11</v>
      </c>
      <c r="H676" s="47">
        <v>2</v>
      </c>
      <c r="I676" s="59">
        <v>44015</v>
      </c>
      <c r="J676" s="47">
        <v>128</v>
      </c>
      <c r="K676" s="47">
        <v>70</v>
      </c>
      <c r="L676" s="47">
        <v>103</v>
      </c>
      <c r="M676" s="47">
        <v>1</v>
      </c>
      <c r="N676" s="47">
        <v>88</v>
      </c>
      <c r="R676" s="47">
        <v>24</v>
      </c>
      <c r="S676" s="47">
        <v>37.5</v>
      </c>
      <c r="T676" s="47">
        <v>1</v>
      </c>
      <c r="U676" s="47">
        <v>102</v>
      </c>
      <c r="V676" s="47">
        <v>103</v>
      </c>
      <c r="W676" s="47">
        <v>4.8</v>
      </c>
      <c r="X676" s="47">
        <v>47</v>
      </c>
      <c r="Y676" s="47">
        <v>10.1</v>
      </c>
      <c r="Z676" s="47">
        <v>2.9</v>
      </c>
      <c r="AA676" s="47">
        <v>116000</v>
      </c>
      <c r="AB676" s="47">
        <v>25300</v>
      </c>
      <c r="AC676" s="47">
        <v>750</v>
      </c>
      <c r="AD676" s="47">
        <v>370</v>
      </c>
      <c r="AE676" s="47">
        <v>0</v>
      </c>
      <c r="AF676" s="47">
        <v>22800</v>
      </c>
      <c r="AG676" s="47">
        <v>750</v>
      </c>
      <c r="AH676" s="47">
        <v>5.7</v>
      </c>
      <c r="AI676" s="47">
        <v>135</v>
      </c>
      <c r="AJ676" s="47">
        <v>101</v>
      </c>
      <c r="AL676" s="47">
        <v>223</v>
      </c>
      <c r="AP676" s="47">
        <v>39</v>
      </c>
      <c r="AT676" s="47">
        <v>1806</v>
      </c>
      <c r="BB676" s="47">
        <v>7.13</v>
      </c>
      <c r="BC676" s="47">
        <v>47</v>
      </c>
      <c r="BD676" s="47">
        <v>15</v>
      </c>
      <c r="BE676" s="47">
        <v>63</v>
      </c>
      <c r="BG676" s="47">
        <v>9695</v>
      </c>
      <c r="BS676" s="2">
        <v>1</v>
      </c>
      <c r="BT676" s="50">
        <v>6</v>
      </c>
      <c r="BU676" s="2">
        <v>2</v>
      </c>
      <c r="BV676" s="30">
        <v>2</v>
      </c>
      <c r="BW676" s="2">
        <v>1</v>
      </c>
      <c r="BX676" s="46">
        <v>12.7</v>
      </c>
    </row>
    <row r="677" spans="1:138" ht="28.5" x14ac:dyDescent="0.25">
      <c r="A677" s="25">
        <v>44005</v>
      </c>
      <c r="B677" s="18" t="s">
        <v>1074</v>
      </c>
      <c r="C677" s="18">
        <v>2223020631</v>
      </c>
      <c r="D677" s="18" t="s">
        <v>1110</v>
      </c>
      <c r="E677" s="18" t="s">
        <v>1109</v>
      </c>
      <c r="F677" s="47">
        <v>2</v>
      </c>
      <c r="G677" s="47">
        <v>11</v>
      </c>
      <c r="H677" s="47">
        <v>1</v>
      </c>
      <c r="I677" s="59">
        <v>44005</v>
      </c>
      <c r="J677" s="18">
        <v>134</v>
      </c>
      <c r="K677" s="18">
        <v>93</v>
      </c>
      <c r="L677" s="18">
        <v>101</v>
      </c>
      <c r="M677" s="18">
        <v>1</v>
      </c>
      <c r="N677" s="18"/>
      <c r="O677" s="18">
        <v>76</v>
      </c>
      <c r="P677" s="18"/>
      <c r="Q677" s="18"/>
      <c r="R677" s="18">
        <v>34</v>
      </c>
      <c r="S677" s="18">
        <v>36</v>
      </c>
      <c r="T677" s="18">
        <v>2</v>
      </c>
      <c r="U677" s="18">
        <v>13</v>
      </c>
      <c r="V677" s="18">
        <v>92</v>
      </c>
      <c r="W677" s="18">
        <v>0.83</v>
      </c>
      <c r="X677" s="18">
        <v>6.1</v>
      </c>
      <c r="Y677" s="18">
        <v>13.1</v>
      </c>
      <c r="Z677" s="18">
        <v>5.2</v>
      </c>
      <c r="AA677" s="18">
        <v>315000</v>
      </c>
      <c r="AB677" s="18">
        <v>10740</v>
      </c>
      <c r="AC677" s="18">
        <v>320</v>
      </c>
      <c r="AD677" s="18">
        <v>20</v>
      </c>
      <c r="AE677" s="18">
        <v>60</v>
      </c>
      <c r="AF677" s="18">
        <v>9670</v>
      </c>
      <c r="AG677" s="18">
        <v>644</v>
      </c>
      <c r="AH677" s="18">
        <v>4.5</v>
      </c>
      <c r="AI677" s="18">
        <v>132</v>
      </c>
      <c r="AJ677" s="18">
        <v>101</v>
      </c>
      <c r="AK677" s="18"/>
      <c r="AL677" s="18">
        <v>53</v>
      </c>
      <c r="AM677" s="18"/>
      <c r="AN677" s="18"/>
      <c r="AO677" s="18"/>
      <c r="AP677" s="18">
        <v>65</v>
      </c>
      <c r="AQ677" s="18">
        <v>1022</v>
      </c>
      <c r="AR677" s="18"/>
      <c r="AS677" s="18"/>
      <c r="AT677" s="18">
        <v>477</v>
      </c>
      <c r="AU677" s="18"/>
      <c r="AV677" s="18"/>
      <c r="AW677" s="19"/>
      <c r="AX677" s="18"/>
      <c r="AY677" s="18"/>
      <c r="AZ677" s="18"/>
      <c r="BA677" s="18"/>
      <c r="BB677" s="18">
        <v>7.48</v>
      </c>
      <c r="BC677" s="18">
        <v>28</v>
      </c>
      <c r="BD677" s="18">
        <v>20</v>
      </c>
      <c r="BE677" s="18">
        <v>73</v>
      </c>
      <c r="BF677" s="18"/>
      <c r="BG677" s="18">
        <v>101</v>
      </c>
      <c r="BH677" s="18">
        <v>44</v>
      </c>
      <c r="BI677" s="18"/>
      <c r="BJ677" s="18"/>
      <c r="BK677" s="18"/>
      <c r="BL677" s="18"/>
      <c r="BM677" s="18"/>
      <c r="BN677" s="18"/>
      <c r="BO677" s="18"/>
      <c r="BP677" s="18"/>
      <c r="BQ677" s="18"/>
      <c r="BR677" s="18"/>
      <c r="BS677" s="18">
        <v>1</v>
      </c>
      <c r="BT677" s="18">
        <v>6</v>
      </c>
      <c r="BU677" s="18">
        <v>1</v>
      </c>
      <c r="BV677" s="18">
        <v>2</v>
      </c>
      <c r="BW677" s="18">
        <v>1</v>
      </c>
      <c r="BX677" s="90">
        <v>12</v>
      </c>
    </row>
    <row r="678" spans="1:138" ht="28.5" x14ac:dyDescent="0.25">
      <c r="A678" s="59">
        <v>44012</v>
      </c>
      <c r="B678" s="18" t="s">
        <v>1074</v>
      </c>
      <c r="C678" s="18">
        <v>2223020631</v>
      </c>
      <c r="D678" s="18" t="s">
        <v>1110</v>
      </c>
      <c r="E678" s="18" t="s">
        <v>1109</v>
      </c>
      <c r="F678" s="47">
        <v>2</v>
      </c>
      <c r="G678" s="47">
        <v>11</v>
      </c>
      <c r="H678" s="47">
        <v>1</v>
      </c>
      <c r="I678" s="59">
        <v>44012</v>
      </c>
      <c r="J678" s="47">
        <v>114</v>
      </c>
      <c r="K678" s="47">
        <v>68</v>
      </c>
      <c r="L678" s="47">
        <v>112</v>
      </c>
      <c r="M678" s="47">
        <v>1</v>
      </c>
      <c r="N678" s="47">
        <v>85</v>
      </c>
      <c r="R678" s="47">
        <v>28</v>
      </c>
      <c r="S678" s="47">
        <v>37</v>
      </c>
      <c r="T678" s="47">
        <v>1</v>
      </c>
      <c r="U678" s="47">
        <v>12</v>
      </c>
      <c r="V678" s="47">
        <v>73</v>
      </c>
      <c r="W678" s="47">
        <v>0.71</v>
      </c>
      <c r="X678" s="47">
        <v>5.6</v>
      </c>
      <c r="Y678" s="47">
        <v>13.6</v>
      </c>
      <c r="Z678" s="47">
        <v>5.4</v>
      </c>
      <c r="AA678" s="47">
        <v>271000</v>
      </c>
      <c r="AB678" s="47">
        <v>13380</v>
      </c>
      <c r="AC678" s="47">
        <v>400</v>
      </c>
      <c r="AD678" s="47">
        <v>130</v>
      </c>
      <c r="AE678" s="47">
        <v>0</v>
      </c>
      <c r="AF678" s="47">
        <v>11910</v>
      </c>
      <c r="AG678" s="47">
        <v>940</v>
      </c>
      <c r="AH678" s="47">
        <v>3.9</v>
      </c>
      <c r="AI678" s="47">
        <v>133</v>
      </c>
      <c r="AJ678" s="47">
        <v>99</v>
      </c>
      <c r="AL678" s="47">
        <v>35</v>
      </c>
      <c r="AM678" s="47">
        <v>113</v>
      </c>
      <c r="AP678" s="47">
        <v>61</v>
      </c>
      <c r="BB678" s="47">
        <v>7.07</v>
      </c>
      <c r="BC678" s="47">
        <v>53</v>
      </c>
      <c r="BD678" s="47">
        <v>15</v>
      </c>
      <c r="BE678" s="47">
        <v>31</v>
      </c>
      <c r="BS678" s="2">
        <v>1</v>
      </c>
      <c r="BT678" s="50">
        <v>6</v>
      </c>
      <c r="BU678" s="2">
        <v>1</v>
      </c>
      <c r="BV678" s="30">
        <v>2</v>
      </c>
      <c r="BW678" s="2">
        <v>1</v>
      </c>
    </row>
    <row r="679" spans="1:138" ht="28.5" x14ac:dyDescent="0.25">
      <c r="A679" s="25">
        <v>44004</v>
      </c>
      <c r="B679" s="18" t="s">
        <v>1111</v>
      </c>
      <c r="C679" s="18">
        <v>2211032179</v>
      </c>
      <c r="D679" s="18" t="s">
        <v>1113</v>
      </c>
      <c r="E679" s="18" t="s">
        <v>1112</v>
      </c>
      <c r="F679" s="47">
        <v>2</v>
      </c>
      <c r="G679" s="47">
        <v>11</v>
      </c>
      <c r="H679" s="47">
        <v>1</v>
      </c>
      <c r="I679" s="59">
        <v>44004</v>
      </c>
      <c r="J679" s="18">
        <v>147</v>
      </c>
      <c r="K679" s="18">
        <v>80</v>
      </c>
      <c r="L679" s="18">
        <v>100</v>
      </c>
      <c r="M679" s="18">
        <v>1</v>
      </c>
      <c r="N679" s="18"/>
      <c r="O679" s="18">
        <v>60</v>
      </c>
      <c r="P679" s="18"/>
      <c r="Q679" s="18"/>
      <c r="R679" s="18">
        <v>34</v>
      </c>
      <c r="S679" s="18">
        <v>37.799999999999997</v>
      </c>
      <c r="T679" s="18">
        <v>2</v>
      </c>
      <c r="U679" s="18">
        <v>58</v>
      </c>
      <c r="V679" s="18">
        <v>154</v>
      </c>
      <c r="W679" s="18">
        <v>3.8</v>
      </c>
      <c r="X679" s="18">
        <v>27</v>
      </c>
      <c r="Y679" s="18">
        <v>13.6</v>
      </c>
      <c r="Z679" s="18">
        <v>4.5</v>
      </c>
      <c r="AA679" s="18">
        <v>315000</v>
      </c>
      <c r="AB679" s="18">
        <v>11080</v>
      </c>
      <c r="AC679" s="18">
        <v>220</v>
      </c>
      <c r="AD679" s="18">
        <v>0</v>
      </c>
      <c r="AE679" s="18">
        <v>110</v>
      </c>
      <c r="AF679" s="18">
        <v>1530</v>
      </c>
      <c r="AG679" s="18">
        <v>330</v>
      </c>
      <c r="AH679" s="18">
        <v>4.7</v>
      </c>
      <c r="AI679" s="18">
        <v>142</v>
      </c>
      <c r="AJ679" s="18">
        <v>110</v>
      </c>
      <c r="AK679" s="18"/>
      <c r="AL679" s="18">
        <v>344</v>
      </c>
      <c r="AM679" s="18">
        <v>105</v>
      </c>
      <c r="AN679" s="18"/>
      <c r="AO679" s="18"/>
      <c r="AP679" s="18">
        <v>557</v>
      </c>
      <c r="AQ679" s="18"/>
      <c r="AR679" s="18"/>
      <c r="AS679" s="18"/>
      <c r="AT679" s="18">
        <v>1009</v>
      </c>
      <c r="AU679" s="18"/>
      <c r="AV679" s="18"/>
      <c r="AW679" s="19"/>
      <c r="AX679" s="18"/>
      <c r="AY679" s="18"/>
      <c r="AZ679" s="18"/>
      <c r="BA679" s="18"/>
      <c r="BB679" s="18">
        <v>6.8</v>
      </c>
      <c r="BC679" s="18">
        <v>101</v>
      </c>
      <c r="BD679" s="18">
        <v>17</v>
      </c>
      <c r="BE679" s="18">
        <v>57</v>
      </c>
      <c r="BF679" s="18"/>
      <c r="BG679" s="18">
        <v>1945</v>
      </c>
      <c r="BH679" s="18"/>
      <c r="BI679" s="18"/>
      <c r="BJ679" s="18"/>
      <c r="BK679" s="18"/>
      <c r="BL679" s="18"/>
      <c r="BM679" s="18"/>
      <c r="BN679" s="18"/>
      <c r="BO679" s="18"/>
      <c r="BP679" s="18"/>
      <c r="BQ679" s="18"/>
      <c r="BR679" s="18"/>
      <c r="BS679" s="18">
        <v>1</v>
      </c>
      <c r="BT679" s="18">
        <v>6</v>
      </c>
      <c r="BU679" s="18">
        <v>1</v>
      </c>
      <c r="BV679" s="18">
        <v>2</v>
      </c>
      <c r="BW679" s="18">
        <v>1</v>
      </c>
      <c r="BX679" s="90">
        <v>12.4</v>
      </c>
    </row>
    <row r="680" spans="1:138" ht="28.5" x14ac:dyDescent="0.25">
      <c r="A680" s="25">
        <v>44009</v>
      </c>
      <c r="B680" s="18" t="s">
        <v>1111</v>
      </c>
      <c r="C680" s="18">
        <v>2211032179</v>
      </c>
      <c r="D680" s="18" t="s">
        <v>1113</v>
      </c>
      <c r="E680" s="18" t="s">
        <v>1112</v>
      </c>
      <c r="F680" s="47">
        <v>2</v>
      </c>
      <c r="G680" s="47">
        <v>11</v>
      </c>
      <c r="H680" s="47">
        <v>1</v>
      </c>
      <c r="I680" s="47" t="s">
        <v>1114</v>
      </c>
      <c r="J680" s="47">
        <v>154</v>
      </c>
      <c r="K680" s="47">
        <v>84</v>
      </c>
      <c r="L680" s="47">
        <v>78</v>
      </c>
      <c r="M680" s="47">
        <v>1</v>
      </c>
      <c r="N680" s="47">
        <v>92</v>
      </c>
      <c r="R680" s="47">
        <v>20</v>
      </c>
      <c r="S680" s="47">
        <v>37</v>
      </c>
      <c r="BB680" s="47">
        <v>7.38</v>
      </c>
      <c r="BC680" s="47">
        <v>33</v>
      </c>
      <c r="BD680" s="47">
        <v>19</v>
      </c>
      <c r="BE680" s="47">
        <v>66</v>
      </c>
    </row>
    <row r="681" spans="1:138" ht="28.5" x14ac:dyDescent="0.25">
      <c r="A681" s="25">
        <v>44012</v>
      </c>
      <c r="B681" s="18" t="s">
        <v>1111</v>
      </c>
      <c r="C681" s="18">
        <v>2211032179</v>
      </c>
      <c r="D681" s="18" t="s">
        <v>1113</v>
      </c>
      <c r="E681" s="18" t="s">
        <v>1112</v>
      </c>
      <c r="F681" s="47">
        <v>2</v>
      </c>
      <c r="G681" s="47">
        <v>11</v>
      </c>
      <c r="H681" s="47">
        <v>1</v>
      </c>
      <c r="I681" s="47" t="s">
        <v>1115</v>
      </c>
      <c r="J681" s="47">
        <v>138</v>
      </c>
      <c r="K681" s="47">
        <v>80</v>
      </c>
      <c r="L681" s="47">
        <v>75</v>
      </c>
      <c r="M681" s="47">
        <v>1</v>
      </c>
      <c r="N681" s="47">
        <v>97</v>
      </c>
      <c r="R681" s="47">
        <v>25</v>
      </c>
      <c r="S681" s="47">
        <v>37</v>
      </c>
      <c r="U681" s="47">
        <v>92</v>
      </c>
      <c r="V681" s="47">
        <v>158</v>
      </c>
      <c r="W681" s="47">
        <v>4.0999999999999996</v>
      </c>
      <c r="X681" s="47">
        <v>43</v>
      </c>
      <c r="Y681" s="47">
        <v>13.9</v>
      </c>
      <c r="Z681" s="47">
        <v>4.7</v>
      </c>
      <c r="AA681" s="47">
        <v>318000</v>
      </c>
      <c r="AB681" s="47">
        <v>11050</v>
      </c>
      <c r="AC681" s="47">
        <v>330</v>
      </c>
      <c r="AD681" s="47">
        <v>0</v>
      </c>
      <c r="AE681" s="47">
        <v>110</v>
      </c>
      <c r="AF681" s="47">
        <v>10390</v>
      </c>
      <c r="AG681" s="47">
        <v>330</v>
      </c>
      <c r="AH681" s="47">
        <v>5</v>
      </c>
      <c r="AI681" s="47">
        <v>146</v>
      </c>
      <c r="AJ681" s="47">
        <v>115</v>
      </c>
      <c r="AT681" s="47">
        <v>935</v>
      </c>
      <c r="BB681" s="47">
        <v>7.38</v>
      </c>
      <c r="BC681" s="47">
        <v>33</v>
      </c>
      <c r="BD681" s="47">
        <v>19</v>
      </c>
      <c r="BE681" s="47">
        <v>82</v>
      </c>
      <c r="BG681" s="47">
        <v>697</v>
      </c>
      <c r="BH681" s="47">
        <v>61</v>
      </c>
      <c r="BS681" s="2">
        <v>1</v>
      </c>
      <c r="BT681" s="50">
        <v>2</v>
      </c>
      <c r="BU681" s="2">
        <v>1</v>
      </c>
      <c r="BV681" s="30">
        <v>2</v>
      </c>
      <c r="BW681" s="2">
        <v>1</v>
      </c>
    </row>
    <row r="682" spans="1:138" s="69" customFormat="1" ht="15" x14ac:dyDescent="0.25">
      <c r="A682" s="76">
        <v>44013</v>
      </c>
      <c r="B682" s="28" t="s">
        <v>1116</v>
      </c>
      <c r="C682" s="28">
        <v>2225702841</v>
      </c>
      <c r="D682" s="28" t="s">
        <v>1118</v>
      </c>
      <c r="E682" s="28" t="s">
        <v>1117</v>
      </c>
      <c r="F682" s="69">
        <v>2</v>
      </c>
      <c r="G682" s="69">
        <v>11</v>
      </c>
      <c r="H682" s="69">
        <v>1</v>
      </c>
      <c r="I682" s="69" t="s">
        <v>1119</v>
      </c>
      <c r="J682" s="28">
        <v>160</v>
      </c>
      <c r="K682" s="28">
        <v>74</v>
      </c>
      <c r="L682" s="28">
        <v>118</v>
      </c>
      <c r="M682" s="28">
        <v>1</v>
      </c>
      <c r="N682" s="28">
        <v>92</v>
      </c>
      <c r="O682" s="28"/>
      <c r="P682" s="28"/>
      <c r="Q682" s="28">
        <v>15</v>
      </c>
      <c r="R682" s="28">
        <v>26</v>
      </c>
      <c r="S682" s="28">
        <v>38.1</v>
      </c>
      <c r="T682" s="28">
        <v>2</v>
      </c>
      <c r="U682" s="28">
        <v>14</v>
      </c>
      <c r="V682" s="28">
        <v>119</v>
      </c>
      <c r="W682" s="28">
        <v>0.9</v>
      </c>
      <c r="X682" s="28">
        <v>6.7</v>
      </c>
      <c r="Y682" s="28">
        <v>14.7</v>
      </c>
      <c r="Z682" s="28">
        <v>4.9000000000000004</v>
      </c>
      <c r="AA682" s="28">
        <v>203000</v>
      </c>
      <c r="AB682" s="28">
        <v>15530</v>
      </c>
      <c r="AC682" s="28">
        <v>310</v>
      </c>
      <c r="AD682" s="28">
        <v>0</v>
      </c>
      <c r="AE682" s="28">
        <v>0</v>
      </c>
      <c r="AF682" s="28">
        <v>14130</v>
      </c>
      <c r="AG682" s="28">
        <v>1090</v>
      </c>
      <c r="AH682" s="28">
        <v>4.2</v>
      </c>
      <c r="AI682" s="28">
        <v>133</v>
      </c>
      <c r="AJ682" s="28">
        <v>103</v>
      </c>
      <c r="AK682" s="28"/>
      <c r="AL682" s="28">
        <v>78</v>
      </c>
      <c r="AM682" s="28"/>
      <c r="AN682" s="28"/>
      <c r="AO682" s="28"/>
      <c r="AP682" s="28">
        <v>48</v>
      </c>
      <c r="AQ682" s="28"/>
      <c r="AR682" s="28"/>
      <c r="AS682" s="28"/>
      <c r="AT682" s="28">
        <v>641</v>
      </c>
      <c r="AU682" s="28"/>
      <c r="AV682" s="28"/>
      <c r="AW682" s="80"/>
      <c r="AX682" s="28"/>
      <c r="AY682" s="28"/>
      <c r="AZ682" s="28"/>
      <c r="BA682" s="28"/>
      <c r="BB682" s="28">
        <v>7.47</v>
      </c>
      <c r="BC682" s="28">
        <v>20</v>
      </c>
      <c r="BD682" s="28">
        <v>14</v>
      </c>
      <c r="BE682" s="28">
        <v>29</v>
      </c>
      <c r="BF682" s="28"/>
      <c r="BG682" s="28"/>
      <c r="BH682" s="28"/>
      <c r="BI682" s="28"/>
      <c r="BJ682" s="28"/>
      <c r="BK682" s="28"/>
      <c r="BL682" s="28"/>
      <c r="BM682" s="28"/>
      <c r="BN682" s="28"/>
      <c r="BO682" s="28"/>
      <c r="BP682" s="28"/>
      <c r="BQ682" s="28"/>
      <c r="BR682" s="28"/>
      <c r="BS682" s="28">
        <v>2</v>
      </c>
      <c r="BT682" s="28">
        <v>6</v>
      </c>
      <c r="BU682" s="28">
        <v>1</v>
      </c>
      <c r="BV682" s="28">
        <v>2</v>
      </c>
      <c r="BW682" s="28">
        <v>1</v>
      </c>
      <c r="BX682" s="28">
        <v>11.8</v>
      </c>
    </row>
    <row r="683" spans="1:138" ht="28.5" x14ac:dyDescent="0.25">
      <c r="A683" s="25">
        <v>44004</v>
      </c>
      <c r="B683" s="18" t="s">
        <v>1120</v>
      </c>
      <c r="C683" s="18" t="s">
        <v>373</v>
      </c>
      <c r="D683" s="18" t="s">
        <v>1122</v>
      </c>
      <c r="E683" s="18" t="s">
        <v>1121</v>
      </c>
      <c r="F683" s="47">
        <v>2</v>
      </c>
      <c r="G683" s="47">
        <v>11</v>
      </c>
      <c r="H683" s="47">
        <v>1</v>
      </c>
      <c r="I683" s="59">
        <v>44004</v>
      </c>
      <c r="J683" s="18">
        <v>123</v>
      </c>
      <c r="K683" s="18">
        <v>69</v>
      </c>
      <c r="L683" s="18">
        <v>102</v>
      </c>
      <c r="M683" s="18">
        <v>1</v>
      </c>
      <c r="N683" s="18">
        <v>91</v>
      </c>
      <c r="O683" s="18"/>
      <c r="P683" s="18"/>
      <c r="Q683" s="18"/>
      <c r="R683" s="18">
        <v>20</v>
      </c>
      <c r="S683" s="18">
        <v>366.3</v>
      </c>
      <c r="T683" s="18">
        <v>1</v>
      </c>
      <c r="U683" s="18">
        <v>21</v>
      </c>
      <c r="V683" s="18">
        <v>147</v>
      </c>
      <c r="W683" s="18">
        <v>1.1000000000000001</v>
      </c>
      <c r="X683" s="18">
        <v>10</v>
      </c>
      <c r="Y683" s="18">
        <v>11.6</v>
      </c>
      <c r="Z683" s="18">
        <v>4</v>
      </c>
      <c r="AA683" s="18">
        <v>238000</v>
      </c>
      <c r="AB683" s="18">
        <v>18900</v>
      </c>
      <c r="AC683" s="18">
        <v>1200</v>
      </c>
      <c r="AD683" s="18">
        <v>180</v>
      </c>
      <c r="AE683" s="18">
        <v>80</v>
      </c>
      <c r="AF683" s="18">
        <v>16350</v>
      </c>
      <c r="AG683" s="18">
        <v>730</v>
      </c>
      <c r="AH683" s="18">
        <v>4.9000000000000004</v>
      </c>
      <c r="AI683" s="18">
        <v>140</v>
      </c>
      <c r="AJ683" s="18">
        <v>106</v>
      </c>
      <c r="AK683" s="18"/>
      <c r="AL683" s="18">
        <v>25</v>
      </c>
      <c r="AM683" s="18"/>
      <c r="AN683" s="18"/>
      <c r="AO683" s="18"/>
      <c r="AP683" s="18">
        <v>55</v>
      </c>
      <c r="AQ683" s="18">
        <v>2742</v>
      </c>
      <c r="AR683" s="18"/>
      <c r="AS683" s="18"/>
      <c r="AT683" s="18">
        <v>421</v>
      </c>
      <c r="AU683" s="18"/>
      <c r="AV683" s="18"/>
      <c r="AW683" s="19"/>
      <c r="AX683" s="18"/>
      <c r="AY683" s="18"/>
      <c r="AZ683" s="18"/>
      <c r="BA683" s="18"/>
      <c r="BB683" s="18">
        <v>7.1</v>
      </c>
      <c r="BC683" s="18">
        <v>86</v>
      </c>
      <c r="BD683" s="18">
        <v>26</v>
      </c>
      <c r="BE683" s="18">
        <v>114</v>
      </c>
      <c r="BF683" s="18"/>
      <c r="BG683" s="18"/>
      <c r="BH683" s="18"/>
      <c r="BI683" s="18"/>
      <c r="BJ683" s="18"/>
      <c r="BK683" s="18"/>
      <c r="BL683" s="18"/>
      <c r="BM683" s="18"/>
      <c r="BN683" s="18"/>
      <c r="BO683" s="18"/>
      <c r="BP683" s="18"/>
      <c r="BQ683" s="18"/>
      <c r="BR683" s="18"/>
      <c r="BS683" s="18">
        <v>2</v>
      </c>
      <c r="BT683" s="18">
        <v>6</v>
      </c>
      <c r="BU683" s="18">
        <v>1</v>
      </c>
      <c r="BV683" s="18">
        <v>2</v>
      </c>
      <c r="BW683" s="18">
        <v>2</v>
      </c>
      <c r="BX683" s="90">
        <v>12.5</v>
      </c>
      <c r="BY683" s="90">
        <v>707</v>
      </c>
    </row>
    <row r="684" spans="1:138" ht="28.5" x14ac:dyDescent="0.25">
      <c r="A684" s="59">
        <v>44009</v>
      </c>
      <c r="B684" s="18" t="s">
        <v>1120</v>
      </c>
      <c r="C684" s="18" t="s">
        <v>373</v>
      </c>
      <c r="D684" s="18" t="s">
        <v>1122</v>
      </c>
      <c r="E684" s="18" t="s">
        <v>1121</v>
      </c>
      <c r="F684" s="47">
        <v>2</v>
      </c>
      <c r="G684" s="47">
        <v>11</v>
      </c>
      <c r="H684" s="47">
        <v>1</v>
      </c>
      <c r="I684" s="59">
        <v>44009</v>
      </c>
      <c r="J684" s="47">
        <v>110</v>
      </c>
      <c r="K684" s="47">
        <v>70</v>
      </c>
      <c r="L684" s="47">
        <v>85</v>
      </c>
      <c r="M684" s="47">
        <v>1</v>
      </c>
      <c r="R684" s="47">
        <v>25</v>
      </c>
      <c r="S684" s="47">
        <v>38.200000000000003</v>
      </c>
      <c r="T684" s="47">
        <v>1</v>
      </c>
      <c r="U684" s="47">
        <v>89</v>
      </c>
      <c r="V684" s="47">
        <v>184</v>
      </c>
      <c r="W684" s="47">
        <v>5.9</v>
      </c>
      <c r="X684" s="47">
        <v>41</v>
      </c>
      <c r="Y684" s="47">
        <v>11.6</v>
      </c>
      <c r="Z684" s="47">
        <v>4.0999999999999996</v>
      </c>
      <c r="AA684" s="47">
        <v>341000</v>
      </c>
      <c r="AB684" s="47">
        <v>26890</v>
      </c>
      <c r="AC684" s="47">
        <v>1880</v>
      </c>
      <c r="AD684" s="47">
        <v>0</v>
      </c>
      <c r="AE684" s="47">
        <v>0</v>
      </c>
      <c r="AF684" s="47">
        <v>24200</v>
      </c>
      <c r="AG684" s="47">
        <v>540</v>
      </c>
      <c r="AH684" s="47">
        <v>6.5</v>
      </c>
      <c r="AI684" s="47">
        <v>139</v>
      </c>
      <c r="AJ684" s="47">
        <v>103</v>
      </c>
      <c r="AL684" s="47">
        <v>30</v>
      </c>
      <c r="AP684" s="47">
        <v>45</v>
      </c>
      <c r="AQ684" s="47">
        <v>1550</v>
      </c>
      <c r="AT684" s="47">
        <v>476</v>
      </c>
      <c r="BB684" s="47">
        <v>7.1</v>
      </c>
      <c r="BC684" s="47">
        <v>78</v>
      </c>
      <c r="BD684" s="47">
        <v>24</v>
      </c>
      <c r="BE684" s="47">
        <v>146</v>
      </c>
      <c r="BS684" s="2">
        <v>2</v>
      </c>
      <c r="BT684" s="50">
        <v>6</v>
      </c>
      <c r="BU684" s="2">
        <v>1</v>
      </c>
      <c r="BV684" s="30">
        <v>2</v>
      </c>
      <c r="BW684" s="2">
        <v>2</v>
      </c>
    </row>
    <row r="685" spans="1:138" ht="28.5" x14ac:dyDescent="0.25">
      <c r="A685" s="59">
        <v>44014</v>
      </c>
      <c r="B685" s="18" t="s">
        <v>1120</v>
      </c>
      <c r="C685" s="18" t="s">
        <v>373</v>
      </c>
      <c r="D685" s="18" t="s">
        <v>1122</v>
      </c>
      <c r="E685" s="18" t="s">
        <v>1121</v>
      </c>
      <c r="F685" s="47">
        <v>2</v>
      </c>
      <c r="G685" s="47">
        <v>11</v>
      </c>
      <c r="H685" s="47">
        <v>1</v>
      </c>
      <c r="I685" s="59">
        <v>44014</v>
      </c>
      <c r="J685" s="47">
        <v>113</v>
      </c>
      <c r="K685" s="47">
        <v>76</v>
      </c>
      <c r="L685" s="47">
        <v>99</v>
      </c>
      <c r="M685" s="47">
        <v>1</v>
      </c>
      <c r="N685" s="47">
        <v>98</v>
      </c>
      <c r="O685" s="47">
        <v>35</v>
      </c>
      <c r="R685" s="47">
        <v>35</v>
      </c>
      <c r="S685" s="47">
        <v>36</v>
      </c>
      <c r="U685" s="47">
        <v>125</v>
      </c>
      <c r="V685" s="47">
        <v>150</v>
      </c>
      <c r="W685" s="47">
        <v>9.1</v>
      </c>
      <c r="X685" s="47">
        <v>58</v>
      </c>
      <c r="Y685" s="47">
        <v>10.7</v>
      </c>
      <c r="Z685" s="47">
        <v>3.7</v>
      </c>
      <c r="AA685" s="47">
        <v>720000</v>
      </c>
      <c r="AB685" s="47">
        <v>20990</v>
      </c>
      <c r="AC685" s="47">
        <v>1600</v>
      </c>
      <c r="AD685" s="47">
        <v>0</v>
      </c>
      <c r="AE685" s="47">
        <v>500</v>
      </c>
      <c r="AF685" s="47">
        <v>18680</v>
      </c>
      <c r="AG685" s="47">
        <v>400</v>
      </c>
      <c r="AH685" s="47">
        <v>5.4</v>
      </c>
      <c r="AI685" s="47">
        <v>143</v>
      </c>
      <c r="AJ685" s="47">
        <v>107</v>
      </c>
      <c r="BB685" s="47">
        <v>7.01</v>
      </c>
      <c r="BC685" s="47">
        <v>60</v>
      </c>
      <c r="BD685" s="47">
        <v>15</v>
      </c>
      <c r="BE685" s="47">
        <v>29</v>
      </c>
      <c r="BS685" s="2">
        <v>2</v>
      </c>
      <c r="BT685" s="50">
        <v>6</v>
      </c>
      <c r="BU685" s="2">
        <v>1</v>
      </c>
      <c r="BV685" s="30">
        <v>2</v>
      </c>
      <c r="BW685" s="2">
        <v>2</v>
      </c>
    </row>
    <row r="686" spans="1:138" ht="33.75" customHeight="1" x14ac:dyDescent="0.25">
      <c r="A686" s="25">
        <v>44006</v>
      </c>
      <c r="B686" s="18" t="s">
        <v>1123</v>
      </c>
      <c r="C686" s="18">
        <v>2224931715</v>
      </c>
      <c r="D686" s="18" t="s">
        <v>1125</v>
      </c>
      <c r="E686" s="18" t="s">
        <v>1124</v>
      </c>
      <c r="F686" s="47">
        <v>2</v>
      </c>
      <c r="G686" s="47">
        <v>2</v>
      </c>
      <c r="H686" s="47">
        <v>1</v>
      </c>
      <c r="I686" s="59">
        <v>44006</v>
      </c>
      <c r="J686" s="18">
        <v>130</v>
      </c>
      <c r="K686" s="18">
        <v>91</v>
      </c>
      <c r="L686" s="18">
        <v>112</v>
      </c>
      <c r="M686" s="18">
        <v>1</v>
      </c>
      <c r="N686" s="18">
        <v>85</v>
      </c>
      <c r="O686" s="18"/>
      <c r="P686" s="18"/>
      <c r="Q686" s="18">
        <v>10</v>
      </c>
      <c r="R686" s="18">
        <v>24</v>
      </c>
      <c r="S686" s="18">
        <v>37.5</v>
      </c>
      <c r="T686" s="18">
        <v>1</v>
      </c>
      <c r="U686" s="18">
        <v>38</v>
      </c>
      <c r="V686" s="18">
        <v>438</v>
      </c>
      <c r="W686" s="18">
        <v>1.4</v>
      </c>
      <c r="X686" s="18">
        <v>17</v>
      </c>
      <c r="Y686" s="18">
        <v>10.8</v>
      </c>
      <c r="Z686" s="18">
        <v>3.1</v>
      </c>
      <c r="AA686" s="18">
        <v>359000</v>
      </c>
      <c r="AB686" s="18">
        <v>30310</v>
      </c>
      <c r="AC686" s="18">
        <v>910</v>
      </c>
      <c r="AD686" s="18">
        <v>0</v>
      </c>
      <c r="AE686" s="18">
        <v>0</v>
      </c>
      <c r="AF686" s="18">
        <v>28190</v>
      </c>
      <c r="AG686" s="18">
        <v>1210</v>
      </c>
      <c r="AH686" s="18">
        <v>4.7</v>
      </c>
      <c r="AI686" s="18">
        <v>134</v>
      </c>
      <c r="AJ686" s="18">
        <v>100</v>
      </c>
      <c r="AK686" s="18"/>
      <c r="AL686" s="18">
        <v>21</v>
      </c>
      <c r="AM686" s="18"/>
      <c r="AN686" s="18"/>
      <c r="AO686" s="18"/>
      <c r="AP686" s="18">
        <v>20</v>
      </c>
      <c r="AQ686" s="18"/>
      <c r="AR686" s="18"/>
      <c r="AS686" s="18">
        <v>62</v>
      </c>
      <c r="AT686" s="18">
        <v>439</v>
      </c>
      <c r="AU686" s="18"/>
      <c r="AV686" s="18"/>
      <c r="AW686" s="19"/>
      <c r="AX686" s="18"/>
      <c r="AY686" s="18"/>
      <c r="AZ686" s="18"/>
      <c r="BA686" s="18"/>
      <c r="BB686" s="18">
        <v>7.18</v>
      </c>
      <c r="BC686" s="18">
        <v>49</v>
      </c>
      <c r="BD686" s="18">
        <v>18</v>
      </c>
      <c r="BE686" s="18">
        <v>35</v>
      </c>
      <c r="BF686" s="18"/>
      <c r="BG686" s="18"/>
      <c r="BH686" s="18"/>
      <c r="BI686" s="18"/>
      <c r="BJ686" s="18"/>
      <c r="BK686" s="18"/>
      <c r="BL686" s="18"/>
      <c r="BM686" s="18"/>
      <c r="BN686" s="18"/>
      <c r="BO686" s="18"/>
      <c r="BP686" s="18"/>
      <c r="BQ686" s="18"/>
      <c r="BR686" s="18"/>
      <c r="BS686" s="18">
        <v>1</v>
      </c>
      <c r="BT686" s="18">
        <v>2</v>
      </c>
      <c r="BU686" s="18">
        <v>1</v>
      </c>
      <c r="BV686" s="18">
        <v>2</v>
      </c>
      <c r="BW686" s="18">
        <v>2</v>
      </c>
      <c r="BX686" s="90">
        <v>13.9</v>
      </c>
    </row>
    <row r="687" spans="1:138" ht="33.75" customHeight="1" x14ac:dyDescent="0.25">
      <c r="A687" s="25">
        <v>44011</v>
      </c>
      <c r="B687" s="18" t="s">
        <v>1123</v>
      </c>
      <c r="C687" s="18">
        <v>2224931715</v>
      </c>
      <c r="D687" s="18" t="s">
        <v>1125</v>
      </c>
      <c r="E687" s="18" t="s">
        <v>1124</v>
      </c>
      <c r="F687" s="47">
        <v>2</v>
      </c>
      <c r="G687" s="47">
        <v>15</v>
      </c>
      <c r="H687" s="47">
        <v>1</v>
      </c>
      <c r="J687" s="47">
        <v>100</v>
      </c>
      <c r="K687" s="47">
        <v>50</v>
      </c>
      <c r="L687" s="47">
        <v>100</v>
      </c>
      <c r="N687" s="47">
        <v>69</v>
      </c>
      <c r="R687" s="47">
        <v>16</v>
      </c>
      <c r="S687" s="47">
        <v>36.799999999999997</v>
      </c>
      <c r="T687" s="47">
        <v>1</v>
      </c>
      <c r="U687" s="47">
        <v>125</v>
      </c>
      <c r="V687" s="47">
        <v>373</v>
      </c>
      <c r="W687" s="47">
        <v>5.7</v>
      </c>
      <c r="X687" s="47">
        <v>58</v>
      </c>
      <c r="Y687" s="47">
        <v>9.3000000000000007</v>
      </c>
      <c r="Z687" s="47">
        <v>2.9</v>
      </c>
      <c r="AA687" s="47">
        <v>334000</v>
      </c>
      <c r="AB687" s="47">
        <v>24400</v>
      </c>
      <c r="AC687" s="47">
        <v>240</v>
      </c>
      <c r="AD687" s="47">
        <v>0</v>
      </c>
      <c r="AE687" s="47">
        <v>0</v>
      </c>
      <c r="AF687" s="47">
        <v>23740</v>
      </c>
      <c r="AG687" s="47">
        <v>240</v>
      </c>
      <c r="AH687" s="47">
        <v>7</v>
      </c>
      <c r="AI687" s="47">
        <v>136</v>
      </c>
      <c r="AJ687" s="47">
        <v>112</v>
      </c>
      <c r="AK687" s="47">
        <v>6.4</v>
      </c>
      <c r="AQ687" s="47">
        <v>766</v>
      </c>
      <c r="AS687" s="47">
        <v>60</v>
      </c>
      <c r="BB687" s="47">
        <v>7.13</v>
      </c>
      <c r="BC687" s="47">
        <v>36</v>
      </c>
      <c r="BD687" s="47">
        <v>12</v>
      </c>
      <c r="BE687" s="47">
        <v>60</v>
      </c>
      <c r="BS687" s="2">
        <v>1</v>
      </c>
      <c r="BT687" s="50">
        <v>2</v>
      </c>
      <c r="BU687" s="2">
        <v>1</v>
      </c>
      <c r="BV687" s="30">
        <v>2</v>
      </c>
      <c r="BW687" s="2">
        <v>2</v>
      </c>
    </row>
    <row r="688" spans="1:138" s="115" customFormat="1" ht="33.75" customHeight="1" x14ac:dyDescent="0.25">
      <c r="A688" s="76">
        <v>44005</v>
      </c>
      <c r="B688" s="28" t="s">
        <v>1129</v>
      </c>
      <c r="C688" s="28">
        <v>2211741132</v>
      </c>
      <c r="D688" s="28" t="s">
        <v>1131</v>
      </c>
      <c r="E688" s="28" t="s">
        <v>1130</v>
      </c>
      <c r="F688" s="115">
        <v>2</v>
      </c>
      <c r="G688" s="115">
        <v>11</v>
      </c>
      <c r="H688" s="115">
        <v>2</v>
      </c>
      <c r="I688" s="116">
        <v>44005</v>
      </c>
      <c r="J688" s="28">
        <v>90</v>
      </c>
      <c r="K688" s="28">
        <v>59</v>
      </c>
      <c r="L688" s="28">
        <v>122</v>
      </c>
      <c r="M688" s="28">
        <v>1</v>
      </c>
      <c r="N688" s="28"/>
      <c r="O688" s="28">
        <v>88</v>
      </c>
      <c r="P688" s="28">
        <v>2</v>
      </c>
      <c r="Q688" s="28">
        <v>10</v>
      </c>
      <c r="R688" s="28">
        <v>22</v>
      </c>
      <c r="S688" s="28">
        <v>37</v>
      </c>
      <c r="T688" s="28">
        <v>2</v>
      </c>
      <c r="U688" s="28">
        <v>65</v>
      </c>
      <c r="V688" s="28">
        <v>212</v>
      </c>
      <c r="W688" s="28">
        <v>3.56</v>
      </c>
      <c r="X688" s="28">
        <v>30</v>
      </c>
      <c r="Y688" s="113">
        <v>14.9</v>
      </c>
      <c r="Z688" s="28">
        <v>4.9400000000000004</v>
      </c>
      <c r="AA688" s="28">
        <v>312000</v>
      </c>
      <c r="AB688" s="28">
        <v>10380</v>
      </c>
      <c r="AC688" s="28">
        <v>620</v>
      </c>
      <c r="AD688" s="28">
        <v>0</v>
      </c>
      <c r="AE688" s="28">
        <v>440</v>
      </c>
      <c r="AF688" s="28">
        <v>8300</v>
      </c>
      <c r="AG688" s="28">
        <v>1350</v>
      </c>
      <c r="AH688" s="28">
        <v>5</v>
      </c>
      <c r="AI688" s="28">
        <v>133</v>
      </c>
      <c r="AJ688" s="28">
        <v>101</v>
      </c>
      <c r="AK688" s="28"/>
      <c r="AL688" s="28">
        <v>196</v>
      </c>
      <c r="AM688" s="28"/>
      <c r="AN688" s="28"/>
      <c r="AO688" s="28"/>
      <c r="AP688" s="28">
        <v>105</v>
      </c>
      <c r="AQ688" s="28"/>
      <c r="AR688" s="28"/>
      <c r="AS688" s="28"/>
      <c r="AT688" s="28"/>
      <c r="AU688" s="28"/>
      <c r="AV688" s="28"/>
      <c r="AW688" s="80"/>
      <c r="AX688" s="28"/>
      <c r="AY688" s="28"/>
      <c r="AZ688" s="28"/>
      <c r="BA688" s="28"/>
      <c r="BB688" s="28">
        <v>7.41</v>
      </c>
      <c r="BC688" s="28">
        <v>27</v>
      </c>
      <c r="BD688" s="28">
        <v>17</v>
      </c>
      <c r="BE688" s="28">
        <v>57</v>
      </c>
      <c r="BF688" s="28"/>
      <c r="BG688" s="28">
        <v>1645</v>
      </c>
      <c r="BH688" s="28">
        <v>51</v>
      </c>
      <c r="BI688" s="28"/>
      <c r="BJ688" s="28"/>
      <c r="BK688" s="28"/>
      <c r="BL688" s="28"/>
      <c r="BM688" s="28"/>
      <c r="BN688" s="28"/>
      <c r="BO688" s="28"/>
      <c r="BP688" s="28"/>
      <c r="BQ688" s="28"/>
      <c r="BR688" s="28"/>
      <c r="BS688" s="28">
        <v>2</v>
      </c>
      <c r="BT688" s="28">
        <v>3</v>
      </c>
      <c r="BU688" s="28">
        <v>1</v>
      </c>
      <c r="BV688" s="28">
        <v>1</v>
      </c>
      <c r="BW688" s="28"/>
      <c r="BX688" s="28">
        <v>16</v>
      </c>
      <c r="BY688" s="28"/>
      <c r="BZ688" s="28"/>
      <c r="CA688" s="28"/>
      <c r="CB688" s="28"/>
      <c r="CC688" s="28"/>
      <c r="CD688" s="28"/>
      <c r="CE688" s="28"/>
      <c r="CF688" s="28"/>
      <c r="CG688" s="28"/>
      <c r="CH688" s="28"/>
      <c r="CI688" s="28"/>
      <c r="CJ688" s="28"/>
      <c r="CK688" s="28"/>
      <c r="CL688" s="28"/>
      <c r="CM688" s="28"/>
      <c r="CN688" s="28"/>
      <c r="CO688" s="28"/>
      <c r="CP688" s="28"/>
      <c r="CQ688" s="28"/>
      <c r="CR688" s="28"/>
      <c r="CS688" s="28"/>
      <c r="CT688" s="28"/>
      <c r="CU688" s="28"/>
      <c r="CV688" s="28"/>
      <c r="CW688" s="28"/>
      <c r="CX688" s="28"/>
      <c r="CY688" s="28"/>
      <c r="CZ688" s="28"/>
      <c r="DA688" s="28"/>
      <c r="DB688" s="28"/>
      <c r="DC688" s="28"/>
      <c r="DD688" s="28"/>
      <c r="DE688" s="28"/>
      <c r="DF688" s="28"/>
      <c r="DG688" s="28"/>
      <c r="DH688" s="28"/>
      <c r="DI688" s="28"/>
      <c r="DJ688" s="28"/>
      <c r="DK688" s="28"/>
      <c r="DL688" s="28"/>
      <c r="DM688" s="28"/>
      <c r="DN688" s="28"/>
      <c r="DO688" s="28"/>
      <c r="DP688" s="28"/>
      <c r="DQ688" s="28"/>
      <c r="DR688" s="28"/>
      <c r="DS688" s="28"/>
      <c r="DT688" s="28"/>
      <c r="DU688" s="28"/>
      <c r="DV688" s="28"/>
      <c r="DW688" s="28"/>
      <c r="DX688" s="28"/>
      <c r="DY688" s="28"/>
      <c r="DZ688" s="28"/>
      <c r="EA688" s="28"/>
      <c r="EB688" s="28"/>
      <c r="EC688" s="28"/>
      <c r="ED688" s="28"/>
      <c r="EE688" s="28"/>
      <c r="EF688" s="28"/>
      <c r="EG688" s="28"/>
      <c r="EH688" s="28"/>
    </row>
    <row r="689" spans="1:77" s="115" customFormat="1" ht="33.75" customHeight="1" x14ac:dyDescent="0.25">
      <c r="A689" s="76">
        <v>44011</v>
      </c>
      <c r="B689" s="28" t="s">
        <v>1129</v>
      </c>
      <c r="C689" s="28">
        <v>2211741133</v>
      </c>
      <c r="D689" s="28" t="s">
        <v>1131</v>
      </c>
      <c r="E689" s="28" t="s">
        <v>1130</v>
      </c>
      <c r="F689" s="115">
        <v>2</v>
      </c>
      <c r="G689" s="115">
        <v>15</v>
      </c>
      <c r="H689" s="115">
        <v>2</v>
      </c>
      <c r="I689" s="116">
        <v>44002</v>
      </c>
      <c r="J689" s="115">
        <v>113</v>
      </c>
      <c r="K689" s="115">
        <v>63</v>
      </c>
      <c r="L689" s="115">
        <v>96</v>
      </c>
      <c r="M689" s="115">
        <v>1</v>
      </c>
      <c r="N689" s="117">
        <v>0.6</v>
      </c>
      <c r="P689" s="115">
        <v>2</v>
      </c>
      <c r="Q689" s="115">
        <v>10</v>
      </c>
      <c r="R689" s="115">
        <v>26</v>
      </c>
      <c r="S689" s="115">
        <v>36.5</v>
      </c>
      <c r="T689" s="115">
        <v>1</v>
      </c>
      <c r="U689" s="115">
        <v>117</v>
      </c>
      <c r="V689" s="115">
        <v>264</v>
      </c>
      <c r="W689" s="115">
        <v>5.95</v>
      </c>
      <c r="X689" s="115">
        <v>54.7</v>
      </c>
      <c r="Y689" s="115">
        <v>14</v>
      </c>
      <c r="Z689" s="115">
        <v>4.7</v>
      </c>
      <c r="AA689" s="115">
        <v>509000</v>
      </c>
      <c r="AB689" s="115">
        <v>20140</v>
      </c>
      <c r="AC689" s="115">
        <v>2000</v>
      </c>
      <c r="AD689" s="115">
        <v>40</v>
      </c>
      <c r="AE689" s="115">
        <v>0</v>
      </c>
      <c r="AF689" s="115">
        <v>18400</v>
      </c>
      <c r="AG689" s="115">
        <v>1000</v>
      </c>
      <c r="AH689" s="115">
        <v>8.3000000000000007</v>
      </c>
      <c r="AI689" s="115">
        <v>140</v>
      </c>
      <c r="AJ689" s="115">
        <v>107</v>
      </c>
      <c r="AL689" s="115">
        <v>68</v>
      </c>
      <c r="AP689" s="115">
        <v>46</v>
      </c>
      <c r="AQ689" s="115">
        <v>742</v>
      </c>
      <c r="BB689" s="115">
        <v>7</v>
      </c>
      <c r="BC689" s="115">
        <v>67</v>
      </c>
      <c r="BD689" s="115">
        <v>16.3</v>
      </c>
      <c r="BE689" s="115">
        <v>49</v>
      </c>
      <c r="BG689" s="115">
        <v>33388</v>
      </c>
      <c r="BS689" s="20">
        <v>2</v>
      </c>
      <c r="BT689" s="20">
        <v>3</v>
      </c>
      <c r="BU689" s="20">
        <v>1</v>
      </c>
      <c r="BV689" s="20">
        <v>1</v>
      </c>
      <c r="BW689" s="20"/>
      <c r="BX689" s="115">
        <v>12.4</v>
      </c>
    </row>
    <row r="690" spans="1:77" s="118" customFormat="1" ht="33.75" customHeight="1" x14ac:dyDescent="0.25">
      <c r="A690" s="76">
        <v>44008</v>
      </c>
      <c r="B690" s="28" t="s">
        <v>219</v>
      </c>
      <c r="C690" s="28">
        <v>2228095205</v>
      </c>
      <c r="D690" s="28" t="s">
        <v>1134</v>
      </c>
      <c r="E690" s="28" t="s">
        <v>1133</v>
      </c>
      <c r="F690" s="115">
        <v>2</v>
      </c>
      <c r="G690" s="115">
        <v>11</v>
      </c>
      <c r="H690" s="115">
        <v>1</v>
      </c>
      <c r="I690" s="76">
        <v>44008</v>
      </c>
      <c r="J690" s="28">
        <v>106</v>
      </c>
      <c r="K690" s="28">
        <v>68</v>
      </c>
      <c r="L690" s="28">
        <v>106</v>
      </c>
      <c r="M690" s="28">
        <v>1</v>
      </c>
      <c r="N690" s="28">
        <v>100</v>
      </c>
      <c r="O690" s="28">
        <v>79</v>
      </c>
      <c r="P690" s="28">
        <v>2</v>
      </c>
      <c r="Q690" s="28">
        <v>8</v>
      </c>
      <c r="R690" s="28">
        <v>26</v>
      </c>
      <c r="S690" s="28">
        <v>36.6</v>
      </c>
      <c r="T690" s="28">
        <v>2</v>
      </c>
      <c r="U690" s="28">
        <v>38</v>
      </c>
      <c r="V690" s="28">
        <v>80</v>
      </c>
      <c r="W690" s="28">
        <v>0.67</v>
      </c>
      <c r="X690" s="28">
        <v>18</v>
      </c>
      <c r="Y690" s="28">
        <v>13.6</v>
      </c>
      <c r="Z690" s="28">
        <v>4.51</v>
      </c>
      <c r="AA690" s="28">
        <v>547000</v>
      </c>
      <c r="AB690" s="28">
        <v>10600</v>
      </c>
      <c r="AC690" s="28">
        <v>0</v>
      </c>
      <c r="AD690" s="28">
        <v>0</v>
      </c>
      <c r="AE690" s="28">
        <v>0</v>
      </c>
      <c r="AF690" s="28">
        <v>8700</v>
      </c>
      <c r="AG690" s="28">
        <v>860</v>
      </c>
      <c r="AH690" s="28">
        <v>5.5</v>
      </c>
      <c r="AI690" s="28">
        <v>135</v>
      </c>
      <c r="AJ690" s="28">
        <v>106</v>
      </c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80"/>
      <c r="AX690" s="28"/>
      <c r="AY690" s="28"/>
      <c r="AZ690" s="28"/>
      <c r="BA690" s="28"/>
      <c r="BB690" s="28">
        <v>7.43</v>
      </c>
      <c r="BC690" s="28">
        <v>27</v>
      </c>
      <c r="BD690" s="28">
        <v>17.899999999999999</v>
      </c>
      <c r="BE690" s="28">
        <v>68</v>
      </c>
      <c r="BF690" s="28"/>
      <c r="BG690" s="28"/>
      <c r="BH690" s="28"/>
      <c r="BI690" s="28"/>
      <c r="BJ690" s="28"/>
      <c r="BK690" s="28"/>
      <c r="BL690" s="28"/>
      <c r="BM690" s="28"/>
      <c r="BN690" s="28"/>
      <c r="BO690" s="28"/>
      <c r="BP690" s="28"/>
      <c r="BQ690" s="28"/>
      <c r="BR690" s="28"/>
      <c r="BS690" s="28">
        <v>2</v>
      </c>
      <c r="BT690" s="28"/>
      <c r="BU690" s="28">
        <v>1</v>
      </c>
      <c r="BV690" s="28">
        <v>2</v>
      </c>
      <c r="BW690" s="28" t="s">
        <v>383</v>
      </c>
      <c r="BX690" s="28">
        <v>31.4</v>
      </c>
      <c r="BY690" s="28">
        <v>1141</v>
      </c>
    </row>
    <row r="691" spans="1:77" s="115" customFormat="1" ht="33.75" customHeight="1" x14ac:dyDescent="0.25">
      <c r="A691" s="76">
        <v>44009</v>
      </c>
      <c r="B691" s="28" t="s">
        <v>219</v>
      </c>
      <c r="C691" s="28">
        <v>2228095206</v>
      </c>
      <c r="D691" s="28" t="s">
        <v>1134</v>
      </c>
      <c r="E691" s="28" t="s">
        <v>1133</v>
      </c>
      <c r="F691" s="115">
        <v>2</v>
      </c>
      <c r="G691" s="115">
        <v>11</v>
      </c>
      <c r="H691" s="115">
        <v>1</v>
      </c>
      <c r="I691" s="76">
        <v>44011</v>
      </c>
      <c r="J691" s="115">
        <v>96</v>
      </c>
      <c r="K691" s="115">
        <v>61</v>
      </c>
      <c r="L691" s="115">
        <v>144</v>
      </c>
      <c r="M691" s="115">
        <v>1</v>
      </c>
      <c r="O691" s="115">
        <v>40</v>
      </c>
      <c r="P691" s="115">
        <v>2</v>
      </c>
      <c r="Q691" s="115">
        <v>10</v>
      </c>
      <c r="R691" s="115">
        <v>20</v>
      </c>
      <c r="S691" s="115">
        <v>36</v>
      </c>
      <c r="T691" s="115">
        <v>1</v>
      </c>
      <c r="U691" s="115">
        <v>17.600000000000001</v>
      </c>
      <c r="V691" s="115">
        <v>126</v>
      </c>
      <c r="W691" s="115">
        <v>0.6</v>
      </c>
      <c r="X691" s="115">
        <v>8.4</v>
      </c>
      <c r="Y691" s="115">
        <v>12.5</v>
      </c>
      <c r="Z691" s="115">
        <v>4.1399999999999997</v>
      </c>
      <c r="AA691" s="115">
        <v>450000</v>
      </c>
      <c r="AB691" s="115">
        <v>9390</v>
      </c>
      <c r="AC691" s="115">
        <v>190</v>
      </c>
      <c r="AD691" s="115">
        <v>0</v>
      </c>
      <c r="AE691" s="115">
        <v>280</v>
      </c>
      <c r="AF691" s="115">
        <v>8830</v>
      </c>
      <c r="AG691" s="115">
        <v>3800</v>
      </c>
      <c r="AH691" s="115">
        <v>4.7</v>
      </c>
      <c r="AI691" s="115">
        <v>125</v>
      </c>
      <c r="AJ691" s="115">
        <v>105</v>
      </c>
      <c r="AL691" s="115">
        <v>114</v>
      </c>
      <c r="AP691" s="115">
        <v>71</v>
      </c>
      <c r="AQ691" s="115">
        <v>4297</v>
      </c>
      <c r="BS691" s="20">
        <v>2</v>
      </c>
      <c r="BT691" s="20"/>
      <c r="BU691" s="20">
        <v>1</v>
      </c>
      <c r="BV691" s="20">
        <v>2</v>
      </c>
      <c r="BW691" s="20"/>
    </row>
    <row r="692" spans="1:77" s="118" customFormat="1" ht="33.75" customHeight="1" x14ac:dyDescent="0.25">
      <c r="A692" s="25">
        <v>43985</v>
      </c>
      <c r="B692" s="18" t="s">
        <v>377</v>
      </c>
      <c r="C692" s="18" t="s">
        <v>325</v>
      </c>
      <c r="D692" s="18" t="s">
        <v>1137</v>
      </c>
      <c r="E692" s="18" t="s">
        <v>1136</v>
      </c>
      <c r="F692" s="118">
        <v>2</v>
      </c>
      <c r="G692" s="62">
        <v>11</v>
      </c>
      <c r="H692" s="26">
        <v>1</v>
      </c>
      <c r="I692" s="25">
        <v>43985</v>
      </c>
      <c r="J692" s="18">
        <v>130</v>
      </c>
      <c r="K692" s="18">
        <v>70</v>
      </c>
      <c r="L692" s="18">
        <v>132</v>
      </c>
      <c r="M692" s="18">
        <v>1</v>
      </c>
      <c r="N692" s="18">
        <v>82</v>
      </c>
      <c r="O692" s="18"/>
      <c r="P692" s="18">
        <v>2</v>
      </c>
      <c r="Q692" s="18">
        <v>10</v>
      </c>
      <c r="R692" s="18">
        <v>27</v>
      </c>
      <c r="S692" s="18">
        <v>38.4</v>
      </c>
      <c r="T692" s="18">
        <v>2</v>
      </c>
      <c r="U692" s="18">
        <v>36</v>
      </c>
      <c r="V692" s="18">
        <v>209</v>
      </c>
      <c r="W692" s="18">
        <v>0.54</v>
      </c>
      <c r="X692" s="18">
        <v>16.8</v>
      </c>
      <c r="Y692" s="18">
        <v>12.4</v>
      </c>
      <c r="Z692" s="18">
        <v>3.85</v>
      </c>
      <c r="AA692" s="18">
        <v>223000</v>
      </c>
      <c r="AB692" s="18">
        <v>10300</v>
      </c>
      <c r="AC692" s="18">
        <v>310</v>
      </c>
      <c r="AD692" s="18">
        <v>0</v>
      </c>
      <c r="AE692" s="18">
        <v>0</v>
      </c>
      <c r="AF692" s="18">
        <v>9170</v>
      </c>
      <c r="AG692" s="18">
        <v>720</v>
      </c>
      <c r="AH692" s="18">
        <v>4.0999999999999996</v>
      </c>
      <c r="AI692" s="18">
        <v>136</v>
      </c>
      <c r="AJ692" s="18">
        <v>107</v>
      </c>
      <c r="AK692" s="18">
        <v>7.4</v>
      </c>
      <c r="AL692" s="18">
        <v>26</v>
      </c>
      <c r="AM692" s="18">
        <v>76</v>
      </c>
      <c r="AN692" s="18"/>
      <c r="AO692" s="18"/>
      <c r="AP692" s="18">
        <v>22</v>
      </c>
      <c r="AQ692" s="18">
        <v>618</v>
      </c>
      <c r="AR692" s="18"/>
      <c r="AS692" s="18"/>
      <c r="AT692" s="18"/>
      <c r="AU692" s="18"/>
      <c r="AV692" s="18"/>
      <c r="AW692" s="19"/>
      <c r="AX692" s="18"/>
      <c r="AY692" s="18"/>
      <c r="AZ692" s="18"/>
      <c r="BA692" s="18"/>
      <c r="BB692" s="18">
        <v>7.43</v>
      </c>
      <c r="BC692" s="18">
        <v>34</v>
      </c>
      <c r="BD692" s="18">
        <v>22</v>
      </c>
      <c r="BE692" s="18">
        <v>51</v>
      </c>
      <c r="BF692" s="18"/>
      <c r="BG692" s="18"/>
      <c r="BH692" s="18"/>
      <c r="BI692" s="18"/>
      <c r="BJ692" s="18"/>
      <c r="BK692" s="18"/>
      <c r="BL692" s="18"/>
      <c r="BM692" s="18"/>
      <c r="BN692" s="18"/>
      <c r="BO692" s="18"/>
      <c r="BP692" s="18"/>
      <c r="BQ692" s="18"/>
      <c r="BR692" s="18"/>
      <c r="BS692" s="18">
        <v>2</v>
      </c>
      <c r="BT692" s="18">
        <v>6</v>
      </c>
      <c r="BU692" s="18">
        <v>1</v>
      </c>
      <c r="BV692" s="4">
        <v>2</v>
      </c>
      <c r="BW692" s="18">
        <v>2</v>
      </c>
      <c r="BX692" s="90">
        <v>14.8</v>
      </c>
      <c r="BY692" s="90">
        <v>759</v>
      </c>
    </row>
    <row r="693" spans="1:77" s="118" customFormat="1" ht="33.75" customHeight="1" x14ac:dyDescent="0.25">
      <c r="A693" s="25">
        <v>43990</v>
      </c>
      <c r="B693" s="18" t="s">
        <v>377</v>
      </c>
      <c r="C693" s="18" t="s">
        <v>325</v>
      </c>
      <c r="D693" s="18" t="s">
        <v>1137</v>
      </c>
      <c r="E693" s="18" t="s">
        <v>1136</v>
      </c>
      <c r="F693" s="118">
        <v>2</v>
      </c>
      <c r="G693" s="62">
        <v>15</v>
      </c>
      <c r="H693" s="26">
        <v>1</v>
      </c>
      <c r="I693" s="25">
        <v>43990</v>
      </c>
      <c r="J693" s="118">
        <v>140</v>
      </c>
      <c r="K693" s="118">
        <v>85</v>
      </c>
      <c r="L693" s="118">
        <v>90</v>
      </c>
      <c r="M693" s="118">
        <v>1</v>
      </c>
      <c r="N693" s="118">
        <v>95</v>
      </c>
      <c r="P693" s="18">
        <v>2</v>
      </c>
      <c r="Q693" s="118">
        <v>15</v>
      </c>
      <c r="R693" s="118">
        <v>19</v>
      </c>
      <c r="S693" s="118">
        <v>38</v>
      </c>
      <c r="T693" s="118">
        <v>1</v>
      </c>
      <c r="V693" s="118">
        <v>45.4</v>
      </c>
      <c r="W693" s="118">
        <v>0.66</v>
      </c>
      <c r="X693" s="118">
        <v>294</v>
      </c>
      <c r="Y693" s="118">
        <v>10.6</v>
      </c>
      <c r="Z693" s="118">
        <v>3.44</v>
      </c>
      <c r="AA693" s="118">
        <v>318000</v>
      </c>
      <c r="AB693" s="118">
        <v>17800</v>
      </c>
      <c r="AC693" s="118">
        <v>2080</v>
      </c>
      <c r="AD693" s="118">
        <v>0</v>
      </c>
      <c r="AE693" s="118">
        <v>0</v>
      </c>
      <c r="AF693" s="118">
        <v>14010</v>
      </c>
      <c r="AG693" s="118">
        <v>2080</v>
      </c>
      <c r="AH693" s="118">
        <v>4.5</v>
      </c>
      <c r="AI693" s="118">
        <v>143</v>
      </c>
      <c r="AJ693" s="118">
        <v>110</v>
      </c>
      <c r="AL693" s="118">
        <v>18</v>
      </c>
      <c r="AP693" s="118">
        <v>20</v>
      </c>
      <c r="AQ693" s="118">
        <v>496</v>
      </c>
      <c r="BB693" s="118">
        <v>7.41</v>
      </c>
      <c r="BC693" s="118">
        <v>37</v>
      </c>
      <c r="BD693" s="118">
        <v>23</v>
      </c>
      <c r="BE693" s="118">
        <v>76</v>
      </c>
      <c r="BG693" s="118">
        <v>24</v>
      </c>
      <c r="BH693" s="118">
        <v>17</v>
      </c>
      <c r="BS693" s="2">
        <v>2</v>
      </c>
      <c r="BT693" s="50">
        <v>6</v>
      </c>
      <c r="BU693" s="2">
        <v>1</v>
      </c>
      <c r="BV693" s="30">
        <v>2</v>
      </c>
      <c r="BW693" s="2">
        <v>2</v>
      </c>
      <c r="BX693" s="119">
        <v>14.3</v>
      </c>
      <c r="BY693" s="119"/>
    </row>
    <row r="694" spans="1:77" s="118" customFormat="1" ht="33.75" customHeight="1" x14ac:dyDescent="0.25">
      <c r="A694" s="25">
        <v>43995</v>
      </c>
      <c r="B694" s="18" t="s">
        <v>377</v>
      </c>
      <c r="C694" s="18" t="s">
        <v>325</v>
      </c>
      <c r="D694" s="18" t="s">
        <v>1137</v>
      </c>
      <c r="E694" s="18" t="s">
        <v>1136</v>
      </c>
      <c r="F694" s="118">
        <v>2</v>
      </c>
      <c r="G694" s="62">
        <v>15</v>
      </c>
      <c r="H694" s="26">
        <v>1</v>
      </c>
      <c r="I694" s="25">
        <v>43995</v>
      </c>
      <c r="J694" s="118">
        <v>90</v>
      </c>
      <c r="K694" s="118">
        <v>50</v>
      </c>
      <c r="L694" s="118">
        <v>130</v>
      </c>
      <c r="M694" s="118">
        <v>1</v>
      </c>
      <c r="N694" s="118">
        <v>93</v>
      </c>
      <c r="P694" s="18">
        <v>2</v>
      </c>
      <c r="Q694" s="118">
        <v>15</v>
      </c>
      <c r="R694" s="118">
        <v>19</v>
      </c>
      <c r="S694" s="118">
        <v>37.5</v>
      </c>
      <c r="T694" s="118">
        <v>1</v>
      </c>
      <c r="V694" s="118">
        <v>186</v>
      </c>
      <c r="W694" s="118">
        <v>1.28</v>
      </c>
      <c r="Y694" s="118">
        <v>11.5</v>
      </c>
      <c r="Z694" s="118">
        <v>3.76</v>
      </c>
      <c r="AA694" s="118">
        <v>205000</v>
      </c>
      <c r="AB694" s="118">
        <v>24860</v>
      </c>
      <c r="AC694" s="118">
        <v>410</v>
      </c>
      <c r="AD694" s="118">
        <v>110</v>
      </c>
      <c r="AE694" s="118">
        <v>20</v>
      </c>
      <c r="AF694" s="118">
        <v>24290</v>
      </c>
      <c r="AG694" s="118">
        <v>410</v>
      </c>
      <c r="AL694" s="118">
        <v>43</v>
      </c>
      <c r="BB694" s="118">
        <v>7.38</v>
      </c>
      <c r="BC694" s="118">
        <v>43</v>
      </c>
      <c r="BD694" s="118">
        <v>20</v>
      </c>
      <c r="BE694" s="118">
        <v>108</v>
      </c>
      <c r="BS694" s="2">
        <v>2</v>
      </c>
      <c r="BT694" s="50">
        <v>6</v>
      </c>
      <c r="BU694" s="2">
        <v>1</v>
      </c>
      <c r="BV694" s="30">
        <v>2</v>
      </c>
      <c r="BW694" s="2">
        <v>2</v>
      </c>
      <c r="BX694" s="119"/>
      <c r="BY694" s="119"/>
    </row>
    <row r="695" spans="1:77" s="118" customFormat="1" ht="33.75" customHeight="1" x14ac:dyDescent="0.25">
      <c r="A695" s="25">
        <v>44000</v>
      </c>
      <c r="B695" s="18" t="s">
        <v>377</v>
      </c>
      <c r="C695" s="18" t="s">
        <v>325</v>
      </c>
      <c r="D695" s="18" t="s">
        <v>1137</v>
      </c>
      <c r="E695" s="18" t="s">
        <v>1136</v>
      </c>
      <c r="F695" s="118">
        <v>2</v>
      </c>
      <c r="G695" s="62">
        <v>15</v>
      </c>
      <c r="H695" s="26">
        <v>1</v>
      </c>
      <c r="I695" s="25">
        <v>44000</v>
      </c>
      <c r="J695" s="118">
        <v>130</v>
      </c>
      <c r="K695" s="118">
        <v>70</v>
      </c>
      <c r="L695" s="118">
        <v>82</v>
      </c>
      <c r="M695" s="118">
        <v>1</v>
      </c>
      <c r="N695" s="118">
        <v>97</v>
      </c>
      <c r="P695" s="18">
        <v>2</v>
      </c>
      <c r="Q695" s="118">
        <v>15</v>
      </c>
      <c r="R695" s="118">
        <v>22</v>
      </c>
      <c r="S695" s="118">
        <v>37</v>
      </c>
      <c r="T695" s="118">
        <v>1</v>
      </c>
      <c r="U695" s="118">
        <v>53</v>
      </c>
      <c r="V695" s="118">
        <v>406</v>
      </c>
      <c r="W695" s="118">
        <v>1.26</v>
      </c>
      <c r="X695" s="118">
        <v>24.8</v>
      </c>
      <c r="Y695" s="118">
        <v>11.1</v>
      </c>
      <c r="Z695" s="118">
        <v>3.74</v>
      </c>
      <c r="AA695" s="118">
        <v>244000</v>
      </c>
      <c r="AC695" s="118">
        <v>31520</v>
      </c>
      <c r="AD695" s="118">
        <v>420</v>
      </c>
      <c r="AE695" s="118">
        <v>10</v>
      </c>
      <c r="AF695" s="118">
        <v>30750</v>
      </c>
      <c r="AG695" s="118">
        <v>310</v>
      </c>
      <c r="AH695" s="118">
        <v>3.5</v>
      </c>
      <c r="AI695" s="118">
        <v>150</v>
      </c>
      <c r="AJ695" s="118">
        <v>112</v>
      </c>
      <c r="AL695" s="118">
        <v>36</v>
      </c>
      <c r="AP695" s="118">
        <v>31</v>
      </c>
      <c r="AQ695" s="118">
        <v>362</v>
      </c>
      <c r="BB695" s="118" t="s">
        <v>1160</v>
      </c>
      <c r="BC695" s="118">
        <v>42</v>
      </c>
      <c r="BD695" s="118">
        <v>29</v>
      </c>
      <c r="BE695" s="118">
        <v>106</v>
      </c>
      <c r="BS695" s="2">
        <v>2</v>
      </c>
      <c r="BT695" s="50">
        <v>6</v>
      </c>
      <c r="BU695" s="2">
        <v>1</v>
      </c>
      <c r="BV695" s="30">
        <v>2</v>
      </c>
      <c r="BW695" s="2">
        <v>2</v>
      </c>
      <c r="BX695" s="119"/>
      <c r="BY695" s="119"/>
    </row>
    <row r="696" spans="1:77" s="118" customFormat="1" ht="33.75" customHeight="1" x14ac:dyDescent="0.25">
      <c r="A696" s="118" t="s">
        <v>1161</v>
      </c>
      <c r="B696" s="18" t="s">
        <v>377</v>
      </c>
      <c r="C696" s="18" t="s">
        <v>325</v>
      </c>
      <c r="D696" s="18" t="s">
        <v>1137</v>
      </c>
      <c r="E696" s="18" t="s">
        <v>1136</v>
      </c>
      <c r="F696" s="118">
        <v>2</v>
      </c>
      <c r="G696" s="62">
        <v>15</v>
      </c>
      <c r="H696" s="26">
        <v>1</v>
      </c>
      <c r="I696" s="118" t="s">
        <v>1161</v>
      </c>
      <c r="J696" s="118">
        <v>115</v>
      </c>
      <c r="K696" s="118">
        <v>75</v>
      </c>
      <c r="L696" s="118">
        <v>103</v>
      </c>
      <c r="M696" s="118">
        <v>1</v>
      </c>
      <c r="N696" s="118">
        <v>64</v>
      </c>
      <c r="P696" s="18">
        <v>2</v>
      </c>
      <c r="Q696" s="118">
        <v>15</v>
      </c>
      <c r="R696" s="118">
        <v>20</v>
      </c>
      <c r="S696" s="118">
        <v>36</v>
      </c>
      <c r="T696" s="118">
        <v>1</v>
      </c>
      <c r="U696" s="118">
        <v>89.6</v>
      </c>
      <c r="V696" s="118">
        <v>279</v>
      </c>
      <c r="W696" s="118" t="s">
        <v>1162</v>
      </c>
      <c r="X696" s="118">
        <v>41.9</v>
      </c>
      <c r="Y696" s="118">
        <v>10.7</v>
      </c>
      <c r="Z696" s="118">
        <v>3.46</v>
      </c>
      <c r="AA696" s="118">
        <v>180000</v>
      </c>
      <c r="AB696" s="118">
        <v>25570</v>
      </c>
      <c r="AC696" s="118">
        <v>1100</v>
      </c>
      <c r="AD696" s="118">
        <v>0</v>
      </c>
      <c r="AE696" s="118">
        <v>310</v>
      </c>
      <c r="AF696" s="118">
        <v>21890</v>
      </c>
      <c r="AG696" s="118">
        <v>2280</v>
      </c>
      <c r="AH696" s="118">
        <v>6.1</v>
      </c>
      <c r="AI696" s="118">
        <v>151</v>
      </c>
      <c r="AJ696" s="118">
        <v>139</v>
      </c>
      <c r="AL696" s="118">
        <v>67</v>
      </c>
      <c r="AP696" s="118">
        <v>28</v>
      </c>
      <c r="BB696" s="118">
        <v>7.4</v>
      </c>
      <c r="BC696" s="118">
        <v>37</v>
      </c>
      <c r="BD696" s="118">
        <v>22</v>
      </c>
      <c r="BE696" s="118">
        <v>81</v>
      </c>
      <c r="BS696" s="2">
        <v>2</v>
      </c>
      <c r="BT696" s="50">
        <v>6</v>
      </c>
      <c r="BU696" s="2">
        <v>1</v>
      </c>
      <c r="BV696" s="30">
        <v>2</v>
      </c>
      <c r="BW696" s="2">
        <v>2</v>
      </c>
      <c r="BX696" s="119"/>
      <c r="BY696" s="119"/>
    </row>
    <row r="697" spans="1:77" s="118" customFormat="1" ht="33.75" customHeight="1" x14ac:dyDescent="0.25">
      <c r="A697" s="76">
        <v>44006</v>
      </c>
      <c r="B697" s="28" t="s">
        <v>386</v>
      </c>
      <c r="C697" s="28">
        <v>2223236569</v>
      </c>
      <c r="D697" s="28" t="s">
        <v>1140</v>
      </c>
      <c r="E697" s="28" t="s">
        <v>1139</v>
      </c>
      <c r="F697" s="115">
        <v>3</v>
      </c>
      <c r="G697" s="79">
        <v>11</v>
      </c>
      <c r="H697" s="78">
        <v>1</v>
      </c>
      <c r="I697" s="112">
        <v>44006</v>
      </c>
      <c r="J697" s="28">
        <v>102</v>
      </c>
      <c r="K697" s="28">
        <v>70</v>
      </c>
      <c r="L697" s="28">
        <v>96</v>
      </c>
      <c r="M697" s="28">
        <v>1</v>
      </c>
      <c r="N697" s="28">
        <v>94</v>
      </c>
      <c r="O697" s="28">
        <v>79</v>
      </c>
      <c r="P697" s="28"/>
      <c r="Q697" s="28">
        <v>10</v>
      </c>
      <c r="R697" s="28">
        <v>22</v>
      </c>
      <c r="S697" s="28">
        <v>37.200000000000003</v>
      </c>
      <c r="T697" s="28">
        <v>1</v>
      </c>
      <c r="U697" s="28">
        <v>22.9</v>
      </c>
      <c r="V697" s="28">
        <v>387</v>
      </c>
      <c r="W697" s="28">
        <v>1.1000000000000001</v>
      </c>
      <c r="X697" s="28">
        <v>10.7</v>
      </c>
      <c r="Y697" s="28">
        <v>16.600000000000001</v>
      </c>
      <c r="Z697" s="28">
        <v>5.88</v>
      </c>
      <c r="AA697" s="28">
        <v>266000</v>
      </c>
      <c r="AB697" s="28">
        <v>10550</v>
      </c>
      <c r="AC697" s="28">
        <v>200</v>
      </c>
      <c r="AD697" s="28">
        <v>540</v>
      </c>
      <c r="AE697" s="28">
        <v>0</v>
      </c>
      <c r="AF697" s="28">
        <v>8970</v>
      </c>
      <c r="AG697" s="28">
        <v>740</v>
      </c>
      <c r="AH697" s="28">
        <v>4.0999999999999996</v>
      </c>
      <c r="AI697" s="28">
        <v>1234</v>
      </c>
      <c r="AJ697" s="28">
        <v>99</v>
      </c>
      <c r="AK697" s="28"/>
      <c r="AL697" s="28">
        <v>37</v>
      </c>
      <c r="AM697" s="28"/>
      <c r="AN697" s="28"/>
      <c r="AO697" s="28"/>
      <c r="AP697" s="28">
        <v>33</v>
      </c>
      <c r="AQ697" s="28"/>
      <c r="AR697" s="28"/>
      <c r="AS697" s="28"/>
      <c r="AT697" s="28"/>
      <c r="AU697" s="28"/>
      <c r="AV697" s="28"/>
      <c r="AW697" s="80"/>
      <c r="AX697" s="28"/>
      <c r="AY697" s="28"/>
      <c r="AZ697" s="28"/>
      <c r="BA697" s="28"/>
      <c r="BB697" s="28">
        <v>7.38</v>
      </c>
      <c r="BC697" s="28">
        <v>38</v>
      </c>
      <c r="BD697" s="28">
        <v>20</v>
      </c>
      <c r="BE697" s="28">
        <v>64</v>
      </c>
      <c r="BF697" s="28"/>
      <c r="BG697" s="28"/>
      <c r="BH697" s="28"/>
      <c r="BI697" s="28"/>
      <c r="BJ697" s="28"/>
      <c r="BK697" s="28"/>
      <c r="BL697" s="28"/>
      <c r="BM697" s="28"/>
      <c r="BN697" s="28"/>
      <c r="BO697" s="28"/>
      <c r="BP697" s="28"/>
      <c r="BQ697" s="28"/>
      <c r="BR697" s="28"/>
      <c r="BS697" s="28">
        <v>2</v>
      </c>
      <c r="BT697" s="28">
        <v>6</v>
      </c>
      <c r="BU697" s="28">
        <v>1</v>
      </c>
      <c r="BV697" s="28">
        <v>1</v>
      </c>
      <c r="BW697" s="28">
        <v>1</v>
      </c>
      <c r="BX697" s="28">
        <v>17.100000000000001</v>
      </c>
      <c r="BY697" s="119"/>
    </row>
    <row r="698" spans="1:77" s="118" customFormat="1" ht="33.75" customHeight="1" x14ac:dyDescent="0.25">
      <c r="A698" s="25">
        <v>43998</v>
      </c>
      <c r="B698" s="18" t="s">
        <v>1142</v>
      </c>
      <c r="C698" s="18">
        <v>2221315468</v>
      </c>
      <c r="D698" s="18" t="s">
        <v>1144</v>
      </c>
      <c r="E698" s="18" t="s">
        <v>1143</v>
      </c>
      <c r="F698" s="118">
        <v>3</v>
      </c>
      <c r="G698" s="62">
        <v>11</v>
      </c>
      <c r="H698" s="26">
        <v>1</v>
      </c>
      <c r="I698" s="25">
        <v>43998</v>
      </c>
      <c r="J698" s="18">
        <v>123</v>
      </c>
      <c r="K698" s="18">
        <v>70</v>
      </c>
      <c r="L698" s="18">
        <v>117</v>
      </c>
      <c r="M698" s="18">
        <v>1</v>
      </c>
      <c r="N698" s="18"/>
      <c r="O698" s="18">
        <v>84</v>
      </c>
      <c r="P698" s="18"/>
      <c r="Q698" s="18">
        <v>5</v>
      </c>
      <c r="R698" s="18">
        <v>28</v>
      </c>
      <c r="S698" s="18">
        <v>37.5</v>
      </c>
      <c r="T698" s="18">
        <v>2</v>
      </c>
      <c r="U698" s="18">
        <v>22.3</v>
      </c>
      <c r="V698" s="18">
        <v>120</v>
      </c>
      <c r="W698" s="18">
        <v>0.67</v>
      </c>
      <c r="X698" s="18">
        <v>10.4</v>
      </c>
      <c r="Y698" s="18">
        <v>16.5</v>
      </c>
      <c r="Z698" s="18">
        <v>5.18</v>
      </c>
      <c r="AA698" s="18">
        <v>312000</v>
      </c>
      <c r="AB698" s="18">
        <v>17790</v>
      </c>
      <c r="AC698" s="18">
        <v>890</v>
      </c>
      <c r="AD698" s="18">
        <v>0</v>
      </c>
      <c r="AE698" s="18">
        <v>0</v>
      </c>
      <c r="AF698" s="18">
        <v>15830</v>
      </c>
      <c r="AG698" s="18">
        <v>1070</v>
      </c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  <c r="AR698" s="18"/>
      <c r="AS698" s="18"/>
      <c r="AT698" s="18"/>
      <c r="AU698" s="18"/>
      <c r="AV698" s="18"/>
      <c r="AW698" s="19"/>
      <c r="AX698" s="18"/>
      <c r="AY698" s="18"/>
      <c r="AZ698" s="18"/>
      <c r="BA698" s="18"/>
      <c r="BB698" s="18" t="s">
        <v>1147</v>
      </c>
      <c r="BC698" s="18">
        <v>29</v>
      </c>
      <c r="BD698" s="18">
        <v>19</v>
      </c>
      <c r="BE698" s="18">
        <v>42</v>
      </c>
      <c r="BF698" s="18"/>
      <c r="BG698" s="18"/>
      <c r="BH698" s="18"/>
      <c r="BI698" s="18"/>
      <c r="BJ698" s="18"/>
      <c r="BK698" s="18"/>
      <c r="BL698" s="18"/>
      <c r="BM698" s="18"/>
      <c r="BN698" s="18"/>
      <c r="BO698" s="18"/>
      <c r="BP698" s="18"/>
      <c r="BQ698" s="18"/>
      <c r="BR698" s="18"/>
      <c r="BS698" s="18">
        <v>2</v>
      </c>
      <c r="BT698" s="18">
        <v>6</v>
      </c>
      <c r="BU698" s="18">
        <v>1</v>
      </c>
      <c r="BV698" s="4">
        <v>2</v>
      </c>
      <c r="BW698" s="18">
        <v>1</v>
      </c>
      <c r="BX698" s="90">
        <v>10.9</v>
      </c>
      <c r="BY698" s="90"/>
    </row>
    <row r="699" spans="1:77" s="118" customFormat="1" ht="33.75" customHeight="1" x14ac:dyDescent="0.25">
      <c r="A699" s="120">
        <v>44002</v>
      </c>
      <c r="B699" s="18" t="s">
        <v>1142</v>
      </c>
      <c r="C699" s="18">
        <v>2221315469</v>
      </c>
      <c r="D699" s="18" t="s">
        <v>1144</v>
      </c>
      <c r="E699" s="18" t="s">
        <v>1143</v>
      </c>
      <c r="F699" s="118">
        <v>4</v>
      </c>
      <c r="G699" s="118">
        <v>15</v>
      </c>
      <c r="H699" s="118">
        <v>1</v>
      </c>
      <c r="I699" s="120">
        <v>44002</v>
      </c>
      <c r="J699" s="118">
        <v>100</v>
      </c>
      <c r="K699" s="118">
        <v>60</v>
      </c>
      <c r="L699" s="118">
        <v>85</v>
      </c>
      <c r="M699" s="118">
        <v>1</v>
      </c>
      <c r="N699" s="118">
        <v>80</v>
      </c>
      <c r="P699" s="18">
        <v>2</v>
      </c>
      <c r="Q699" s="118">
        <v>10</v>
      </c>
      <c r="R699" s="118">
        <v>26</v>
      </c>
      <c r="S699" s="118">
        <v>36</v>
      </c>
      <c r="T699" s="118">
        <v>1</v>
      </c>
      <c r="U699" s="118">
        <v>19.8</v>
      </c>
      <c r="V699" s="118">
        <v>120</v>
      </c>
      <c r="W699" s="118">
        <v>0.97</v>
      </c>
      <c r="X699" s="118">
        <v>9.3000000000000007</v>
      </c>
      <c r="Y699" s="118">
        <v>15.2</v>
      </c>
      <c r="Z699" s="118">
        <v>4.8</v>
      </c>
      <c r="AA699" s="118">
        <v>319000</v>
      </c>
      <c r="AB699" s="118">
        <v>12410</v>
      </c>
      <c r="AC699" s="118">
        <v>620</v>
      </c>
      <c r="AD699" s="118">
        <v>0</v>
      </c>
      <c r="AE699" s="118">
        <v>120</v>
      </c>
      <c r="AF699" s="118">
        <v>10800</v>
      </c>
      <c r="AG699" s="118">
        <v>870</v>
      </c>
      <c r="AH699" s="118">
        <v>4.2</v>
      </c>
      <c r="AI699" s="118">
        <v>139</v>
      </c>
      <c r="AJ699" s="118">
        <v>113</v>
      </c>
      <c r="AL699" s="118">
        <v>27</v>
      </c>
      <c r="AP699" s="118">
        <v>15</v>
      </c>
      <c r="AQ699" s="118">
        <v>390</v>
      </c>
      <c r="BB699" s="118">
        <v>7.2</v>
      </c>
      <c r="BC699" s="118">
        <v>76</v>
      </c>
      <c r="BD699" s="118">
        <v>24</v>
      </c>
      <c r="BE699" s="118">
        <v>84</v>
      </c>
      <c r="BS699" s="18">
        <v>2</v>
      </c>
      <c r="BT699" s="18">
        <v>6</v>
      </c>
      <c r="BU699" s="18">
        <v>1</v>
      </c>
      <c r="BV699" s="4">
        <v>2</v>
      </c>
      <c r="BW699" s="18">
        <v>1</v>
      </c>
      <c r="BX699" s="119">
        <v>12.6</v>
      </c>
      <c r="BY699" s="119"/>
    </row>
    <row r="700" spans="1:77" s="118" customFormat="1" ht="33.75" customHeight="1" x14ac:dyDescent="0.25">
      <c r="A700" s="120">
        <v>44006</v>
      </c>
      <c r="B700" s="18" t="s">
        <v>1142</v>
      </c>
      <c r="C700" s="18">
        <v>2221315470</v>
      </c>
      <c r="D700" s="18" t="s">
        <v>1144</v>
      </c>
      <c r="E700" s="18" t="s">
        <v>1143</v>
      </c>
      <c r="F700" s="118">
        <v>5</v>
      </c>
      <c r="G700" s="118">
        <v>15</v>
      </c>
      <c r="H700" s="118">
        <v>1</v>
      </c>
      <c r="I700" s="120">
        <v>44006</v>
      </c>
      <c r="J700" s="118">
        <v>110</v>
      </c>
      <c r="K700" s="118">
        <v>80</v>
      </c>
      <c r="L700" s="118">
        <v>58</v>
      </c>
      <c r="M700" s="118">
        <v>1</v>
      </c>
      <c r="N700" s="118">
        <v>95</v>
      </c>
      <c r="P700" s="18">
        <v>2</v>
      </c>
      <c r="Q700" s="118">
        <v>15</v>
      </c>
      <c r="R700" s="118">
        <v>25</v>
      </c>
      <c r="S700" s="118">
        <v>37</v>
      </c>
      <c r="T700" s="118">
        <v>1</v>
      </c>
      <c r="U700" s="118">
        <v>31.5</v>
      </c>
      <c r="V700" s="118">
        <v>103</v>
      </c>
      <c r="W700" s="118">
        <v>0.71</v>
      </c>
      <c r="X700" s="118">
        <v>14.7</v>
      </c>
      <c r="Y700" s="118">
        <v>15</v>
      </c>
      <c r="Z700" s="118">
        <v>4.67</v>
      </c>
      <c r="AA700" s="118">
        <v>322000</v>
      </c>
      <c r="AB700" s="118">
        <v>15620</v>
      </c>
      <c r="AC700" s="118">
        <v>470</v>
      </c>
      <c r="AD700" s="118">
        <v>0</v>
      </c>
      <c r="AE700" s="118">
        <v>0</v>
      </c>
      <c r="AF700" s="118">
        <v>14230</v>
      </c>
      <c r="AG700" s="118">
        <v>940</v>
      </c>
      <c r="AH700" s="118">
        <v>4.5999999999999996</v>
      </c>
      <c r="AI700" s="118">
        <v>143</v>
      </c>
      <c r="AJ700" s="118">
        <v>107</v>
      </c>
      <c r="AL700" s="118">
        <v>31</v>
      </c>
      <c r="AP700" s="118">
        <v>29</v>
      </c>
      <c r="AQ700" s="118">
        <v>451</v>
      </c>
      <c r="BB700" s="118">
        <v>6.94</v>
      </c>
      <c r="BC700" s="118">
        <v>115</v>
      </c>
      <c r="BD700" s="118">
        <v>14</v>
      </c>
      <c r="BE700" s="118">
        <v>93</v>
      </c>
      <c r="BG700" s="118">
        <v>403</v>
      </c>
      <c r="BH700" s="118">
        <v>29</v>
      </c>
      <c r="BS700" s="18">
        <v>2</v>
      </c>
      <c r="BT700" s="18">
        <v>6</v>
      </c>
      <c r="BU700" s="18">
        <v>1</v>
      </c>
      <c r="BV700" s="4">
        <v>2</v>
      </c>
      <c r="BW700" s="18">
        <v>1</v>
      </c>
      <c r="BX700" s="119"/>
      <c r="BY700" s="119"/>
    </row>
    <row r="701" spans="1:77" s="115" customFormat="1" ht="33.75" customHeight="1" x14ac:dyDescent="0.25">
      <c r="A701" s="76">
        <v>43996</v>
      </c>
      <c r="B701" s="28" t="s">
        <v>1148</v>
      </c>
      <c r="C701" s="28">
        <v>2221499809</v>
      </c>
      <c r="D701" s="28" t="s">
        <v>1150</v>
      </c>
      <c r="E701" s="28" t="s">
        <v>1149</v>
      </c>
      <c r="F701" s="115">
        <v>3</v>
      </c>
      <c r="G701" s="115">
        <v>11</v>
      </c>
      <c r="H701" s="115">
        <v>3</v>
      </c>
      <c r="I701" s="112">
        <v>43996</v>
      </c>
      <c r="J701" s="28">
        <v>136</v>
      </c>
      <c r="K701" s="28">
        <v>74</v>
      </c>
      <c r="L701" s="28">
        <v>134</v>
      </c>
      <c r="M701" s="28">
        <v>1</v>
      </c>
      <c r="N701" s="28">
        <v>78</v>
      </c>
      <c r="O701" s="28">
        <v>63</v>
      </c>
      <c r="P701" s="28">
        <v>2</v>
      </c>
      <c r="Q701" s="28">
        <v>15</v>
      </c>
      <c r="R701" s="28">
        <v>34</v>
      </c>
      <c r="S701" s="28">
        <v>36.700000000000003</v>
      </c>
      <c r="T701" s="28">
        <v>2</v>
      </c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28"/>
      <c r="AV701" s="28"/>
      <c r="AW701" s="80"/>
      <c r="AX701" s="28"/>
      <c r="AY701" s="28"/>
      <c r="AZ701" s="28"/>
      <c r="BA701" s="28"/>
      <c r="BB701" s="28">
        <v>7.47</v>
      </c>
      <c r="BC701" s="28">
        <v>16</v>
      </c>
      <c r="BD701" s="28">
        <v>11</v>
      </c>
      <c r="BE701" s="28">
        <v>50</v>
      </c>
      <c r="BF701" s="28"/>
      <c r="BG701" s="28"/>
      <c r="BH701" s="28"/>
      <c r="BI701" s="28"/>
      <c r="BJ701" s="28"/>
      <c r="BK701" s="28"/>
      <c r="BL701" s="28"/>
      <c r="BM701" s="28"/>
      <c r="BN701" s="28"/>
      <c r="BO701" s="28"/>
      <c r="BP701" s="28"/>
      <c r="BQ701" s="28"/>
      <c r="BR701" s="28"/>
      <c r="BS701" s="28">
        <v>2</v>
      </c>
      <c r="BT701" s="28">
        <v>3</v>
      </c>
      <c r="BU701" s="28">
        <v>2</v>
      </c>
      <c r="BV701" s="28">
        <v>1</v>
      </c>
      <c r="BW701" s="28">
        <v>1</v>
      </c>
    </row>
    <row r="702" spans="1:77" s="118" customFormat="1" ht="33.75" customHeight="1" x14ac:dyDescent="0.25">
      <c r="A702" s="76">
        <v>43987</v>
      </c>
      <c r="B702" s="28" t="s">
        <v>364</v>
      </c>
      <c r="C702" s="28">
        <v>2221565553</v>
      </c>
      <c r="D702" s="28" t="s">
        <v>1152</v>
      </c>
      <c r="E702" s="28" t="s">
        <v>1151</v>
      </c>
      <c r="F702" s="115">
        <v>3</v>
      </c>
      <c r="G702" s="79">
        <v>11</v>
      </c>
      <c r="H702" s="78">
        <v>1</v>
      </c>
      <c r="I702" s="112">
        <v>43987</v>
      </c>
      <c r="J702" s="28">
        <v>120</v>
      </c>
      <c r="K702" s="28">
        <v>60</v>
      </c>
      <c r="L702" s="28">
        <v>72</v>
      </c>
      <c r="M702" s="28">
        <v>1</v>
      </c>
      <c r="N702" s="28"/>
      <c r="O702" s="28">
        <v>91</v>
      </c>
      <c r="P702" s="28">
        <v>2</v>
      </c>
      <c r="Q702" s="28"/>
      <c r="R702" s="28">
        <v>16</v>
      </c>
      <c r="S702" s="28">
        <v>36.799999999999997</v>
      </c>
      <c r="T702" s="28">
        <v>2</v>
      </c>
      <c r="U702" s="28">
        <v>36</v>
      </c>
      <c r="V702" s="28">
        <v>72</v>
      </c>
      <c r="W702" s="28">
        <v>0.79</v>
      </c>
      <c r="X702" s="28">
        <v>16.8</v>
      </c>
      <c r="Y702" s="28">
        <v>13.2</v>
      </c>
      <c r="Z702" s="28">
        <v>5.0199999999999996</v>
      </c>
      <c r="AA702" s="28">
        <v>136000</v>
      </c>
      <c r="AB702" s="28">
        <v>4100</v>
      </c>
      <c r="AC702" s="28">
        <v>40</v>
      </c>
      <c r="AD702" s="28">
        <v>40</v>
      </c>
      <c r="AE702" s="28">
        <v>120</v>
      </c>
      <c r="AF702" s="28">
        <v>2400</v>
      </c>
      <c r="AG702" s="28">
        <v>900</v>
      </c>
      <c r="AH702" s="28">
        <v>3.9</v>
      </c>
      <c r="AI702" s="28">
        <v>137</v>
      </c>
      <c r="AJ702" s="28">
        <v>109</v>
      </c>
      <c r="AK702" s="28"/>
      <c r="AL702" s="28">
        <v>51</v>
      </c>
      <c r="AM702" s="28"/>
      <c r="AN702" s="28"/>
      <c r="AO702" s="28"/>
      <c r="AP702" s="28">
        <v>34</v>
      </c>
      <c r="AQ702" s="28">
        <v>148</v>
      </c>
      <c r="AR702" s="28"/>
      <c r="AS702" s="28"/>
      <c r="AT702" s="28"/>
      <c r="AU702" s="28"/>
      <c r="AV702" s="28"/>
      <c r="AW702" s="80"/>
      <c r="AX702" s="28"/>
      <c r="AY702" s="28"/>
      <c r="AZ702" s="28"/>
      <c r="BA702" s="28"/>
      <c r="BB702" s="113">
        <v>7.35</v>
      </c>
      <c r="BC702" s="28">
        <v>20</v>
      </c>
      <c r="BD702" s="28">
        <v>11</v>
      </c>
      <c r="BE702" s="28">
        <v>70</v>
      </c>
      <c r="BF702" s="28"/>
      <c r="BG702" s="28"/>
      <c r="BH702" s="28"/>
      <c r="BI702" s="28"/>
      <c r="BJ702" s="28"/>
      <c r="BK702" s="28"/>
      <c r="BL702" s="28"/>
      <c r="BM702" s="28"/>
      <c r="BN702" s="28"/>
      <c r="BO702" s="28"/>
      <c r="BP702" s="28"/>
      <c r="BQ702" s="28"/>
      <c r="BR702" s="28"/>
      <c r="BS702" s="28">
        <v>2</v>
      </c>
      <c r="BT702" s="28">
        <v>6</v>
      </c>
      <c r="BU702" s="28">
        <v>2</v>
      </c>
      <c r="BV702" s="28">
        <v>1</v>
      </c>
      <c r="BW702" s="28">
        <v>1</v>
      </c>
      <c r="BX702" s="28">
        <v>14.9</v>
      </c>
      <c r="BY702" s="119"/>
    </row>
    <row r="703" spans="1:77" s="115" customFormat="1" ht="33.75" customHeight="1" x14ac:dyDescent="0.25">
      <c r="A703" s="76">
        <v>43989</v>
      </c>
      <c r="B703" s="28" t="s">
        <v>364</v>
      </c>
      <c r="C703" s="28">
        <v>2221565554</v>
      </c>
      <c r="D703" s="28" t="s">
        <v>1152</v>
      </c>
      <c r="E703" s="28" t="s">
        <v>1151</v>
      </c>
      <c r="F703" s="115">
        <v>3</v>
      </c>
      <c r="G703" s="79">
        <v>11</v>
      </c>
      <c r="H703" s="78">
        <v>1</v>
      </c>
      <c r="I703" s="112">
        <v>43988</v>
      </c>
      <c r="J703" s="115">
        <v>100</v>
      </c>
      <c r="K703" s="115">
        <v>61</v>
      </c>
      <c r="L703" s="115">
        <v>118</v>
      </c>
      <c r="M703" s="115">
        <v>1</v>
      </c>
      <c r="N703" s="115">
        <v>60</v>
      </c>
      <c r="P703" s="28">
        <v>2</v>
      </c>
      <c r="Q703" s="115">
        <v>15</v>
      </c>
      <c r="R703" s="115">
        <v>24</v>
      </c>
      <c r="S703" s="115">
        <v>36</v>
      </c>
      <c r="T703" s="115">
        <v>1</v>
      </c>
      <c r="BS703" s="28">
        <v>2</v>
      </c>
      <c r="BT703" s="28">
        <v>6</v>
      </c>
      <c r="BU703" s="28">
        <v>2</v>
      </c>
      <c r="BV703" s="28">
        <v>1</v>
      </c>
      <c r="BW703" s="28">
        <v>1</v>
      </c>
    </row>
    <row r="704" spans="1:77" s="118" customFormat="1" ht="33.75" customHeight="1" x14ac:dyDescent="0.25">
      <c r="A704" s="25">
        <v>44004</v>
      </c>
      <c r="B704" s="18" t="s">
        <v>973</v>
      </c>
      <c r="C704" s="18">
        <v>2228819032</v>
      </c>
      <c r="D704" s="18" t="s">
        <v>1154</v>
      </c>
      <c r="E704" s="18" t="s">
        <v>1153</v>
      </c>
      <c r="F704" s="118">
        <v>3</v>
      </c>
      <c r="G704" s="62">
        <v>1</v>
      </c>
      <c r="H704" s="26">
        <v>1</v>
      </c>
      <c r="I704" s="114" t="s">
        <v>1156</v>
      </c>
      <c r="J704" s="18">
        <v>105</v>
      </c>
      <c r="K704" s="18">
        <v>63</v>
      </c>
      <c r="L704" s="18">
        <v>102</v>
      </c>
      <c r="M704" s="18">
        <v>1</v>
      </c>
      <c r="N704" s="18">
        <v>90</v>
      </c>
      <c r="O704" s="18"/>
      <c r="P704" s="18">
        <v>2</v>
      </c>
      <c r="Q704" s="18">
        <v>15</v>
      </c>
      <c r="R704" s="18">
        <v>28</v>
      </c>
      <c r="S704" s="18">
        <v>38</v>
      </c>
      <c r="T704" s="18">
        <v>2</v>
      </c>
      <c r="U704" s="18">
        <v>12.6</v>
      </c>
      <c r="V704" s="18">
        <v>139</v>
      </c>
      <c r="W704" s="18">
        <v>1</v>
      </c>
      <c r="X704" s="18">
        <v>5.9</v>
      </c>
      <c r="Y704" s="18">
        <v>14.1</v>
      </c>
      <c r="Z704" s="18">
        <v>44.1</v>
      </c>
      <c r="AA704" s="18">
        <v>268000</v>
      </c>
      <c r="AB704" s="18">
        <v>14900</v>
      </c>
      <c r="AC704" s="18">
        <v>200</v>
      </c>
      <c r="AD704" s="18">
        <v>0</v>
      </c>
      <c r="AE704" s="18">
        <v>40</v>
      </c>
      <c r="AF704" s="18">
        <v>14000</v>
      </c>
      <c r="AG704" s="18">
        <v>432</v>
      </c>
      <c r="AH704" s="18">
        <v>4.5</v>
      </c>
      <c r="AI704" s="18">
        <v>135</v>
      </c>
      <c r="AJ704" s="18">
        <v>99</v>
      </c>
      <c r="AK704" s="18"/>
      <c r="AL704" s="18">
        <v>53</v>
      </c>
      <c r="AM704" s="18"/>
      <c r="AN704" s="18"/>
      <c r="AO704" s="18"/>
      <c r="AP704" s="18">
        <v>52</v>
      </c>
      <c r="AQ704" s="18">
        <v>542</v>
      </c>
      <c r="AR704" s="18"/>
      <c r="AS704" s="18"/>
      <c r="AT704" s="18"/>
      <c r="AU704" s="18"/>
      <c r="AV704" s="18"/>
      <c r="AW704" s="19"/>
      <c r="AX704" s="18"/>
      <c r="AY704" s="18"/>
      <c r="AZ704" s="18"/>
      <c r="BA704" s="18"/>
      <c r="BB704" s="54">
        <v>7.42</v>
      </c>
      <c r="BC704" s="18">
        <v>32</v>
      </c>
      <c r="BD704" s="18">
        <v>22</v>
      </c>
      <c r="BE704" s="18">
        <v>36</v>
      </c>
      <c r="BF704" s="18"/>
      <c r="BG704" s="18"/>
      <c r="BH704" s="18"/>
      <c r="BI704" s="18"/>
      <c r="BJ704" s="18"/>
      <c r="BK704" s="18"/>
      <c r="BL704" s="18"/>
      <c r="BM704" s="18"/>
      <c r="BN704" s="18"/>
      <c r="BO704" s="18"/>
      <c r="BP704" s="18"/>
      <c r="BQ704" s="18"/>
      <c r="BR704" s="18"/>
      <c r="BS704" s="18">
        <v>2</v>
      </c>
      <c r="BT704" s="18">
        <v>6</v>
      </c>
      <c r="BU704" s="18">
        <v>1</v>
      </c>
      <c r="BV704" s="4">
        <v>1</v>
      </c>
      <c r="BW704" s="18">
        <v>1</v>
      </c>
      <c r="BX704" s="90">
        <v>13.1</v>
      </c>
      <c r="BY704" s="90"/>
    </row>
    <row r="705" spans="1:77" s="118" customFormat="1" ht="33.75" customHeight="1" x14ac:dyDescent="0.25">
      <c r="A705" s="25">
        <v>44011</v>
      </c>
      <c r="B705" s="18" t="s">
        <v>973</v>
      </c>
      <c r="C705" s="18">
        <v>2228819033</v>
      </c>
      <c r="D705" s="18" t="s">
        <v>1154</v>
      </c>
      <c r="E705" s="18" t="s">
        <v>1153</v>
      </c>
      <c r="F705" s="118">
        <v>3</v>
      </c>
      <c r="G705" s="62">
        <v>11</v>
      </c>
      <c r="H705" s="26">
        <v>1</v>
      </c>
      <c r="I705" s="114" t="s">
        <v>1163</v>
      </c>
      <c r="J705" s="118">
        <v>110</v>
      </c>
      <c r="K705" s="118">
        <v>60</v>
      </c>
      <c r="L705" s="118">
        <v>60</v>
      </c>
      <c r="M705" s="118">
        <v>1</v>
      </c>
      <c r="N705" s="118">
        <v>80</v>
      </c>
      <c r="P705" s="18">
        <v>2</v>
      </c>
      <c r="Q705" s="118">
        <v>15</v>
      </c>
      <c r="R705" s="118">
        <v>25</v>
      </c>
      <c r="S705" s="118">
        <v>36</v>
      </c>
      <c r="T705" s="118">
        <v>1</v>
      </c>
      <c r="BB705" s="118">
        <v>7.4</v>
      </c>
      <c r="BC705" s="118">
        <v>27</v>
      </c>
      <c r="BD705" s="118">
        <v>16.3</v>
      </c>
      <c r="BE705" s="118">
        <v>47</v>
      </c>
      <c r="BS705" s="18">
        <v>2</v>
      </c>
      <c r="BT705" s="18">
        <v>6</v>
      </c>
      <c r="BU705" s="18">
        <v>1</v>
      </c>
      <c r="BV705" s="4">
        <v>1</v>
      </c>
      <c r="BW705" s="18">
        <v>1</v>
      </c>
      <c r="BX705" s="119"/>
      <c r="BY705" s="119"/>
    </row>
    <row r="706" spans="1:77" s="118" customFormat="1" ht="33.75" customHeight="1" x14ac:dyDescent="0.25">
      <c r="A706" s="76">
        <v>43987</v>
      </c>
      <c r="B706" s="28" t="s">
        <v>453</v>
      </c>
      <c r="C706" s="28">
        <v>222341335</v>
      </c>
      <c r="D706" s="28" t="s">
        <v>1158</v>
      </c>
      <c r="E706" s="28" t="s">
        <v>1157</v>
      </c>
      <c r="F706" s="115">
        <v>3</v>
      </c>
      <c r="G706" s="79">
        <v>3</v>
      </c>
      <c r="H706" s="78">
        <v>1</v>
      </c>
      <c r="I706" s="112">
        <v>43987</v>
      </c>
      <c r="J706" s="28">
        <v>150</v>
      </c>
      <c r="K706" s="28">
        <v>100</v>
      </c>
      <c r="L706" s="28">
        <v>54</v>
      </c>
      <c r="M706" s="28">
        <v>1</v>
      </c>
      <c r="N706" s="28">
        <v>86</v>
      </c>
      <c r="O706" s="28"/>
      <c r="P706" s="28">
        <v>2</v>
      </c>
      <c r="Q706" s="28">
        <v>10</v>
      </c>
      <c r="R706" s="28">
        <v>28</v>
      </c>
      <c r="S706" s="28">
        <v>36.5</v>
      </c>
      <c r="T706" s="28">
        <v>2</v>
      </c>
      <c r="U706" s="28">
        <v>29.2</v>
      </c>
      <c r="V706" s="28">
        <v>103</v>
      </c>
      <c r="W706" s="28">
        <v>0.78</v>
      </c>
      <c r="X706" s="28">
        <v>13.6</v>
      </c>
      <c r="Y706" s="28">
        <v>9.5</v>
      </c>
      <c r="Z706" s="28">
        <v>4.67</v>
      </c>
      <c r="AA706" s="28">
        <v>374000</v>
      </c>
      <c r="AB706" s="28">
        <v>4900</v>
      </c>
      <c r="AC706" s="28">
        <v>440</v>
      </c>
      <c r="AD706" s="28">
        <v>0</v>
      </c>
      <c r="AE706" s="28">
        <v>50</v>
      </c>
      <c r="AF706" s="28">
        <v>3480</v>
      </c>
      <c r="AG706" s="28">
        <v>930</v>
      </c>
      <c r="AH706" s="28">
        <v>4</v>
      </c>
      <c r="AI706" s="28">
        <v>139</v>
      </c>
      <c r="AJ706" s="28">
        <v>108</v>
      </c>
      <c r="AK706" s="28"/>
      <c r="AL706" s="28">
        <v>23</v>
      </c>
      <c r="AM706" s="28"/>
      <c r="AN706" s="28"/>
      <c r="AO706" s="28"/>
      <c r="AP706" s="28">
        <v>42</v>
      </c>
      <c r="AQ706" s="28"/>
      <c r="AR706" s="28"/>
      <c r="AS706" s="28"/>
      <c r="AT706" s="28"/>
      <c r="AU706" s="28"/>
      <c r="AV706" s="28"/>
      <c r="AW706" s="80"/>
      <c r="AX706" s="28"/>
      <c r="AY706" s="28"/>
      <c r="AZ706" s="28"/>
      <c r="BA706" s="28"/>
      <c r="BB706" s="113">
        <v>7.38</v>
      </c>
      <c r="BC706" s="28">
        <v>35</v>
      </c>
      <c r="BD706" s="28">
        <v>20</v>
      </c>
      <c r="BE706" s="28">
        <v>69</v>
      </c>
      <c r="BF706" s="28"/>
      <c r="BG706" s="28"/>
      <c r="BH706" s="28"/>
      <c r="BI706" s="28"/>
      <c r="BJ706" s="28"/>
      <c r="BK706" s="28"/>
      <c r="BL706" s="28"/>
      <c r="BM706" s="28"/>
      <c r="BN706" s="28"/>
      <c r="BO706" s="28"/>
      <c r="BP706" s="28"/>
      <c r="BQ706" s="28"/>
      <c r="BR706" s="28"/>
      <c r="BS706" s="28">
        <v>2</v>
      </c>
      <c r="BT706" s="28" t="s">
        <v>353</v>
      </c>
      <c r="BU706" s="28">
        <v>2</v>
      </c>
      <c r="BV706" s="28">
        <v>1</v>
      </c>
      <c r="BW706" s="28">
        <v>2</v>
      </c>
      <c r="BX706" s="28">
        <v>14.8</v>
      </c>
      <c r="BY706" s="28"/>
    </row>
    <row r="707" spans="1:77" s="69" customFormat="1" ht="33.75" customHeight="1" x14ac:dyDescent="0.25">
      <c r="A707" s="76">
        <v>44011</v>
      </c>
      <c r="B707" s="28" t="s">
        <v>428</v>
      </c>
      <c r="C707" s="28">
        <v>2224496267</v>
      </c>
      <c r="D707" s="28" t="s">
        <v>1165</v>
      </c>
      <c r="E707" s="28" t="s">
        <v>1164</v>
      </c>
      <c r="F707" s="69">
        <v>2</v>
      </c>
      <c r="G707" s="69">
        <v>11</v>
      </c>
      <c r="H707" s="78">
        <v>1</v>
      </c>
      <c r="I707" s="76">
        <v>44011</v>
      </c>
      <c r="J707" s="28">
        <v>110</v>
      </c>
      <c r="K707" s="28">
        <v>60</v>
      </c>
      <c r="L707" s="28">
        <v>60</v>
      </c>
      <c r="M707" s="28">
        <v>1</v>
      </c>
      <c r="N707" s="28"/>
      <c r="O707" s="28">
        <v>88</v>
      </c>
      <c r="P707" s="28">
        <v>2</v>
      </c>
      <c r="Q707" s="28"/>
      <c r="R707" s="28">
        <v>22</v>
      </c>
      <c r="S707" s="28">
        <v>36.799999999999997</v>
      </c>
      <c r="T707" s="28">
        <v>2</v>
      </c>
      <c r="U707" s="28">
        <v>19</v>
      </c>
      <c r="V707" s="28">
        <v>106</v>
      </c>
      <c r="W707" s="28">
        <v>0.78</v>
      </c>
      <c r="X707" s="28">
        <v>8.9</v>
      </c>
      <c r="Y707" s="28">
        <v>13.8</v>
      </c>
      <c r="Z707" s="28">
        <v>4.5999999999999996</v>
      </c>
      <c r="AA707" s="28">
        <v>199000</v>
      </c>
      <c r="AB707" s="28">
        <v>10720</v>
      </c>
      <c r="AC707" s="28">
        <v>400</v>
      </c>
      <c r="AD707" s="28">
        <v>80</v>
      </c>
      <c r="AE707" s="28">
        <v>100</v>
      </c>
      <c r="AF707" s="28">
        <v>9648</v>
      </c>
      <c r="AG707" s="28">
        <v>650</v>
      </c>
      <c r="AH707" s="28">
        <v>3.9</v>
      </c>
      <c r="AI707" s="28">
        <v>135</v>
      </c>
      <c r="AJ707" s="28">
        <v>103</v>
      </c>
      <c r="AK707" s="28">
        <v>7.6</v>
      </c>
      <c r="AL707" s="28">
        <v>22</v>
      </c>
      <c r="AM707" s="28">
        <v>80</v>
      </c>
      <c r="AN707" s="28"/>
      <c r="AO707" s="28"/>
      <c r="AP707" s="28">
        <v>22</v>
      </c>
      <c r="AQ707" s="28">
        <v>293</v>
      </c>
      <c r="AR707" s="28"/>
      <c r="AS707" s="28">
        <v>51</v>
      </c>
      <c r="AT707" s="28">
        <v>356</v>
      </c>
      <c r="AU707" s="28"/>
      <c r="AV707" s="28"/>
      <c r="AW707" s="80"/>
      <c r="AX707" s="28"/>
      <c r="AY707" s="28"/>
      <c r="AZ707" s="28"/>
      <c r="BA707" s="28"/>
      <c r="BB707" s="28">
        <v>7.42</v>
      </c>
      <c r="BC707" s="28">
        <v>33</v>
      </c>
      <c r="BD707" s="28">
        <v>21</v>
      </c>
      <c r="BE707" s="28">
        <v>78</v>
      </c>
      <c r="BF707" s="28"/>
      <c r="BG707" s="28"/>
      <c r="BH707" s="28"/>
      <c r="BI707" s="28"/>
      <c r="BJ707" s="28"/>
      <c r="BK707" s="28"/>
      <c r="BL707" s="28"/>
      <c r="BM707" s="28"/>
      <c r="BN707" s="28"/>
      <c r="BO707" s="28"/>
      <c r="BP707" s="28"/>
      <c r="BQ707" s="28"/>
      <c r="BR707" s="28"/>
      <c r="BS707" s="28">
        <v>2</v>
      </c>
      <c r="BT707" s="28">
        <v>6</v>
      </c>
      <c r="BU707" s="28">
        <v>1</v>
      </c>
      <c r="BV707" s="28">
        <v>1</v>
      </c>
      <c r="BW707" s="28">
        <v>1</v>
      </c>
      <c r="BX707" s="28">
        <v>11.8</v>
      </c>
      <c r="BY707" s="28"/>
    </row>
    <row r="708" spans="1:77" s="69" customFormat="1" ht="33.75" customHeight="1" x14ac:dyDescent="0.25">
      <c r="A708" s="70">
        <v>44016</v>
      </c>
      <c r="B708" s="28" t="s">
        <v>428</v>
      </c>
      <c r="C708" s="28">
        <v>2224496267</v>
      </c>
      <c r="D708" s="28" t="s">
        <v>1165</v>
      </c>
      <c r="E708" s="28" t="s">
        <v>1164</v>
      </c>
      <c r="F708" s="69">
        <v>2</v>
      </c>
      <c r="G708" s="69">
        <v>11</v>
      </c>
      <c r="H708" s="69">
        <v>1</v>
      </c>
      <c r="I708" s="70">
        <v>44016</v>
      </c>
      <c r="J708" s="69">
        <v>156</v>
      </c>
      <c r="K708" s="69">
        <v>70</v>
      </c>
      <c r="L708" s="69">
        <v>82</v>
      </c>
      <c r="M708" s="69">
        <v>1</v>
      </c>
      <c r="N708" s="69">
        <v>75</v>
      </c>
      <c r="P708" s="69">
        <v>2</v>
      </c>
      <c r="Q708" s="69">
        <v>15</v>
      </c>
      <c r="R708" s="69">
        <v>23</v>
      </c>
      <c r="S708" s="69">
        <v>37</v>
      </c>
      <c r="T708" s="69">
        <v>2</v>
      </c>
      <c r="U708" s="69">
        <v>12</v>
      </c>
      <c r="V708" s="69">
        <v>76</v>
      </c>
      <c r="W708" s="69">
        <v>0.5</v>
      </c>
      <c r="X708" s="69">
        <v>5.9</v>
      </c>
      <c r="Y708" s="69">
        <v>12</v>
      </c>
      <c r="Z708" s="69">
        <v>4</v>
      </c>
      <c r="AA708" s="69">
        <v>217000</v>
      </c>
      <c r="AB708" s="69">
        <v>18640</v>
      </c>
      <c r="AC708" s="69">
        <v>750</v>
      </c>
      <c r="AD708" s="69">
        <v>0</v>
      </c>
      <c r="AE708" s="69">
        <v>0</v>
      </c>
      <c r="AF708" s="69">
        <v>16960</v>
      </c>
      <c r="AG708" s="69">
        <v>930</v>
      </c>
      <c r="AH708" s="69">
        <v>3.3</v>
      </c>
      <c r="AI708" s="69">
        <v>145</v>
      </c>
      <c r="AJ708" s="69">
        <v>113</v>
      </c>
      <c r="AK708" s="69">
        <v>7.1</v>
      </c>
      <c r="AL708" s="69">
        <v>16</v>
      </c>
      <c r="AM708" s="69">
        <v>77</v>
      </c>
      <c r="AP708" s="69">
        <v>22</v>
      </c>
      <c r="AQ708" s="69">
        <v>495</v>
      </c>
      <c r="AT708" s="69">
        <v>399</v>
      </c>
      <c r="BB708" s="69">
        <v>7.48</v>
      </c>
      <c r="BC708" s="69">
        <v>27</v>
      </c>
      <c r="BD708" s="69">
        <v>20</v>
      </c>
      <c r="BE708" s="69">
        <v>45</v>
      </c>
      <c r="BS708" s="20">
        <v>2</v>
      </c>
      <c r="BT708" s="20">
        <v>6</v>
      </c>
      <c r="BU708" s="20">
        <v>2</v>
      </c>
      <c r="BV708" s="20">
        <v>1</v>
      </c>
      <c r="BW708" s="20">
        <v>1</v>
      </c>
      <c r="BX708" s="69">
        <v>12</v>
      </c>
    </row>
    <row r="709" spans="1:77" ht="33.75" customHeight="1" x14ac:dyDescent="0.25">
      <c r="A709" s="25">
        <v>44009</v>
      </c>
      <c r="B709" s="18" t="s">
        <v>328</v>
      </c>
      <c r="C709" s="18">
        <v>2212530302</v>
      </c>
      <c r="D709" s="18" t="s">
        <v>1168</v>
      </c>
      <c r="E709" s="18" t="s">
        <v>1167</v>
      </c>
      <c r="F709" s="47">
        <v>2</v>
      </c>
      <c r="G709" s="47">
        <v>11</v>
      </c>
      <c r="H709" s="26">
        <v>1</v>
      </c>
      <c r="I709" s="25">
        <v>44009</v>
      </c>
      <c r="J709" s="18">
        <v>141</v>
      </c>
      <c r="K709" s="18">
        <v>91</v>
      </c>
      <c r="L709" s="18">
        <v>90</v>
      </c>
      <c r="M709" s="18">
        <v>1</v>
      </c>
      <c r="N709" s="18">
        <v>88</v>
      </c>
      <c r="O709" s="18"/>
      <c r="P709" s="18">
        <v>2</v>
      </c>
      <c r="Q709" s="18">
        <v>5</v>
      </c>
      <c r="R709" s="18">
        <v>22</v>
      </c>
      <c r="S709" s="18">
        <v>37.700000000000003</v>
      </c>
      <c r="T709" s="18">
        <v>2</v>
      </c>
      <c r="U709" s="18">
        <v>17</v>
      </c>
      <c r="V709" s="18">
        <v>142</v>
      </c>
      <c r="W709" s="18">
        <v>0.8</v>
      </c>
      <c r="X709" s="18">
        <v>8.3000000000000007</v>
      </c>
      <c r="Y709" s="18">
        <v>20</v>
      </c>
      <c r="Z709" s="18">
        <v>6.9</v>
      </c>
      <c r="AA709" s="18">
        <v>180000</v>
      </c>
      <c r="AB709" s="18">
        <v>22240</v>
      </c>
      <c r="AC709" s="18">
        <v>1110</v>
      </c>
      <c r="AD709" s="18">
        <v>0</v>
      </c>
      <c r="AE709" s="18">
        <v>220</v>
      </c>
      <c r="AF709" s="18">
        <v>20460</v>
      </c>
      <c r="AG709" s="18">
        <v>440</v>
      </c>
      <c r="AH709" s="18">
        <v>4.5999999999999996</v>
      </c>
      <c r="AI709" s="18">
        <v>142</v>
      </c>
      <c r="AJ709" s="18">
        <v>103</v>
      </c>
      <c r="AK709" s="18"/>
      <c r="AL709" s="18">
        <v>36</v>
      </c>
      <c r="AM709" s="18">
        <v>148</v>
      </c>
      <c r="AN709" s="18"/>
      <c r="AO709" s="18"/>
      <c r="AP709" s="18">
        <v>49</v>
      </c>
      <c r="AQ709" s="18">
        <v>344</v>
      </c>
      <c r="AR709" s="18"/>
      <c r="AS709" s="18"/>
      <c r="AT709" s="18">
        <v>567</v>
      </c>
      <c r="AU709" s="18"/>
      <c r="AV709" s="18"/>
      <c r="AW709" s="19"/>
      <c r="AX709" s="18"/>
      <c r="AY709" s="18"/>
      <c r="AZ709" s="18"/>
      <c r="BA709" s="18"/>
      <c r="BB709" s="18">
        <v>7.37</v>
      </c>
      <c r="BC709" s="18">
        <v>41</v>
      </c>
      <c r="BD709" s="18">
        <v>23</v>
      </c>
      <c r="BE709" s="18">
        <v>37</v>
      </c>
      <c r="BF709" s="18"/>
      <c r="BG709" s="18">
        <v>56</v>
      </c>
      <c r="BH709" s="18">
        <v>39</v>
      </c>
      <c r="BI709" s="18"/>
      <c r="BJ709" s="18"/>
      <c r="BK709" s="18"/>
      <c r="BL709" s="18"/>
      <c r="BM709" s="18"/>
      <c r="BN709" s="18"/>
      <c r="BO709" s="18"/>
      <c r="BP709" s="18"/>
      <c r="BQ709" s="18"/>
      <c r="BR709" s="18"/>
      <c r="BS709" s="18">
        <v>2</v>
      </c>
      <c r="BT709" s="18">
        <v>3</v>
      </c>
      <c r="BU709" s="18">
        <v>2</v>
      </c>
      <c r="BV709" s="18">
        <v>1</v>
      </c>
      <c r="BW709" s="18">
        <v>2</v>
      </c>
      <c r="BX709" s="104">
        <v>12.2</v>
      </c>
      <c r="BY709" s="104"/>
    </row>
    <row r="710" spans="1:77" ht="33.75" customHeight="1" x14ac:dyDescent="0.25">
      <c r="A710" s="59">
        <v>44015</v>
      </c>
      <c r="B710" s="18" t="s">
        <v>328</v>
      </c>
      <c r="C710" s="18">
        <v>2212530302</v>
      </c>
      <c r="D710" s="18" t="s">
        <v>1168</v>
      </c>
      <c r="E710" s="18" t="s">
        <v>1167</v>
      </c>
      <c r="F710" s="47">
        <v>2</v>
      </c>
      <c r="G710" s="47">
        <v>15</v>
      </c>
      <c r="H710" s="47">
        <v>1</v>
      </c>
      <c r="I710" s="59">
        <v>44015</v>
      </c>
      <c r="J710" s="47">
        <v>187</v>
      </c>
      <c r="K710" s="47">
        <v>94</v>
      </c>
      <c r="L710" s="47">
        <v>91</v>
      </c>
      <c r="M710" s="47">
        <v>1</v>
      </c>
      <c r="N710" s="47">
        <v>80</v>
      </c>
      <c r="P710" s="47">
        <v>2</v>
      </c>
      <c r="R710" s="47">
        <v>26</v>
      </c>
      <c r="S710" s="47">
        <v>37</v>
      </c>
      <c r="T710" s="47">
        <v>1</v>
      </c>
      <c r="U710" s="47">
        <v>17</v>
      </c>
      <c r="V710" s="47">
        <v>121</v>
      </c>
      <c r="W710" s="47">
        <v>0.71</v>
      </c>
      <c r="X710" s="47">
        <v>8.1</v>
      </c>
      <c r="Y710" s="47">
        <v>19.8</v>
      </c>
      <c r="Z710" s="47">
        <v>6.82</v>
      </c>
      <c r="AA710" s="47">
        <v>230000</v>
      </c>
      <c r="AB710" s="47">
        <v>10710</v>
      </c>
      <c r="AC710" s="47">
        <v>430</v>
      </c>
      <c r="AD710" s="47">
        <v>210</v>
      </c>
      <c r="AE710" s="47">
        <v>210</v>
      </c>
      <c r="AF710" s="47">
        <v>9420</v>
      </c>
      <c r="AG710" s="47">
        <v>430</v>
      </c>
      <c r="AH710" s="47">
        <v>4.8</v>
      </c>
      <c r="AI710" s="47">
        <v>150</v>
      </c>
      <c r="AJ710" s="47">
        <v>110</v>
      </c>
      <c r="AL710" s="47">
        <v>20</v>
      </c>
      <c r="AM710" s="47">
        <v>116</v>
      </c>
      <c r="AP710" s="47">
        <v>38</v>
      </c>
      <c r="AT710" s="47">
        <v>352</v>
      </c>
      <c r="BB710" s="47">
        <v>7.26</v>
      </c>
      <c r="BC710" s="47">
        <v>66</v>
      </c>
      <c r="BD710" s="47">
        <v>29</v>
      </c>
      <c r="BE710" s="47">
        <v>50</v>
      </c>
      <c r="BS710" s="2">
        <v>2</v>
      </c>
      <c r="BT710" s="50">
        <v>3</v>
      </c>
      <c r="BU710" s="2">
        <v>2</v>
      </c>
      <c r="BV710" s="30">
        <v>1</v>
      </c>
      <c r="BW710" s="2">
        <v>2</v>
      </c>
      <c r="BX710" s="46">
        <v>11</v>
      </c>
    </row>
    <row r="711" spans="1:77" ht="33.75" customHeight="1" x14ac:dyDescent="0.25">
      <c r="A711" s="76">
        <v>44016</v>
      </c>
      <c r="B711" s="28" t="s">
        <v>851</v>
      </c>
      <c r="C711" s="28" t="s">
        <v>325</v>
      </c>
      <c r="D711" s="28" t="s">
        <v>1170</v>
      </c>
      <c r="E711" s="28" t="s">
        <v>1169</v>
      </c>
      <c r="F711" s="69">
        <v>2</v>
      </c>
      <c r="G711" s="69">
        <v>11</v>
      </c>
      <c r="H711" s="78">
        <v>1</v>
      </c>
      <c r="I711" s="76">
        <v>44016</v>
      </c>
      <c r="J711" s="28">
        <v>100</v>
      </c>
      <c r="K711" s="28">
        <v>60</v>
      </c>
      <c r="L711" s="28">
        <v>128</v>
      </c>
      <c r="M711" s="28">
        <v>1</v>
      </c>
      <c r="N711" s="28">
        <v>89</v>
      </c>
      <c r="O711" s="28"/>
      <c r="P711" s="28">
        <v>2</v>
      </c>
      <c r="Q711" s="28">
        <v>10</v>
      </c>
      <c r="R711" s="28">
        <v>32</v>
      </c>
      <c r="S711" s="28">
        <v>37.4</v>
      </c>
      <c r="T711" s="28">
        <v>2</v>
      </c>
      <c r="U711" s="28">
        <v>28</v>
      </c>
      <c r="V711" s="28">
        <v>116</v>
      </c>
      <c r="W711" s="28">
        <v>1.53</v>
      </c>
      <c r="X711" s="28">
        <v>13</v>
      </c>
      <c r="Y711" s="28">
        <v>18</v>
      </c>
      <c r="Z711" s="28">
        <v>7.1</v>
      </c>
      <c r="AA711" s="28">
        <v>235000</v>
      </c>
      <c r="AB711" s="28">
        <v>14470</v>
      </c>
      <c r="AC711" s="28">
        <v>870</v>
      </c>
      <c r="AD711" s="28">
        <v>0</v>
      </c>
      <c r="AE711" s="28">
        <v>145</v>
      </c>
      <c r="AF711" s="28">
        <v>12760</v>
      </c>
      <c r="AG711" s="28">
        <v>725</v>
      </c>
      <c r="AH711" s="28">
        <v>4.8</v>
      </c>
      <c r="AI711" s="28">
        <v>146</v>
      </c>
      <c r="AJ711" s="28">
        <v>101</v>
      </c>
      <c r="AK711" s="28"/>
      <c r="AL711" s="28">
        <v>435</v>
      </c>
      <c r="AM711" s="28"/>
      <c r="AN711" s="28"/>
      <c r="AO711" s="28"/>
      <c r="AP711" s="28">
        <v>446</v>
      </c>
      <c r="AQ711" s="28"/>
      <c r="AR711" s="28"/>
      <c r="AS711" s="28"/>
      <c r="AT711" s="28"/>
      <c r="AU711" s="28"/>
      <c r="AV711" s="28"/>
      <c r="AW711" s="80"/>
      <c r="AX711" s="28"/>
      <c r="AY711" s="28"/>
      <c r="AZ711" s="28"/>
      <c r="BA711" s="28"/>
      <c r="BB711" s="28">
        <v>7.38</v>
      </c>
      <c r="BC711" s="28">
        <v>40</v>
      </c>
      <c r="BD711" s="28">
        <v>23</v>
      </c>
      <c r="BE711" s="28">
        <v>35</v>
      </c>
      <c r="BF711" s="28"/>
      <c r="BG711" s="28"/>
      <c r="BH711" s="28"/>
      <c r="BI711" s="28"/>
      <c r="BJ711" s="28"/>
      <c r="BK711" s="28"/>
      <c r="BL711" s="28"/>
      <c r="BM711" s="28"/>
      <c r="BN711" s="28"/>
      <c r="BO711" s="28"/>
      <c r="BP711" s="28"/>
      <c r="BQ711" s="28"/>
      <c r="BR711" s="28"/>
      <c r="BS711" s="28">
        <v>2</v>
      </c>
      <c r="BT711" s="28">
        <v>6</v>
      </c>
      <c r="BU711" s="28">
        <v>1</v>
      </c>
      <c r="BV711" s="28">
        <v>1</v>
      </c>
      <c r="BW711" s="28">
        <v>1</v>
      </c>
      <c r="BX711" s="28"/>
    </row>
    <row r="712" spans="1:77" ht="33.75" customHeight="1" x14ac:dyDescent="0.25">
      <c r="A712" s="25">
        <v>43997</v>
      </c>
      <c r="B712" s="18" t="s">
        <v>967</v>
      </c>
      <c r="C712" s="18">
        <v>2229263129</v>
      </c>
      <c r="D712" s="18" t="s">
        <v>1172</v>
      </c>
      <c r="E712" s="18" t="s">
        <v>1171</v>
      </c>
      <c r="F712" s="47">
        <v>2</v>
      </c>
      <c r="G712" s="47">
        <v>11</v>
      </c>
      <c r="H712" s="47">
        <v>1</v>
      </c>
      <c r="I712" s="25">
        <v>43997</v>
      </c>
      <c r="J712" s="18">
        <v>123</v>
      </c>
      <c r="K712" s="18">
        <v>79</v>
      </c>
      <c r="L712" s="18">
        <v>121</v>
      </c>
      <c r="M712" s="18">
        <v>1</v>
      </c>
      <c r="N712" s="18"/>
      <c r="O712" s="18">
        <v>74</v>
      </c>
      <c r="P712" s="18">
        <v>2</v>
      </c>
      <c r="Q712" s="18"/>
      <c r="R712" s="18">
        <v>32</v>
      </c>
      <c r="S712" s="18">
        <v>38</v>
      </c>
      <c r="T712" s="18">
        <v>2</v>
      </c>
      <c r="U712" s="18">
        <v>13</v>
      </c>
      <c r="V712" s="18">
        <v>103</v>
      </c>
      <c r="W712" s="18">
        <v>0.71</v>
      </c>
      <c r="X712" s="18">
        <v>6.1</v>
      </c>
      <c r="Y712" s="18">
        <v>13.8</v>
      </c>
      <c r="Z712" s="18">
        <v>4.26</v>
      </c>
      <c r="AA712" s="18">
        <v>289000</v>
      </c>
      <c r="AB712" s="18">
        <v>13390</v>
      </c>
      <c r="AC712" s="18">
        <v>361</v>
      </c>
      <c r="AD712" s="18">
        <v>0</v>
      </c>
      <c r="AE712" s="18">
        <v>15</v>
      </c>
      <c r="AF712" s="18">
        <v>11515</v>
      </c>
      <c r="AG712" s="18">
        <v>1513</v>
      </c>
      <c r="AH712" s="18">
        <v>3.5</v>
      </c>
      <c r="AI712" s="18">
        <v>129</v>
      </c>
      <c r="AJ712" s="18">
        <v>99</v>
      </c>
      <c r="AK712" s="18">
        <v>7.7</v>
      </c>
      <c r="AL712" s="18">
        <v>33</v>
      </c>
      <c r="AM712" s="18"/>
      <c r="AN712" s="18"/>
      <c r="AO712" s="18"/>
      <c r="AP712" s="18">
        <v>51</v>
      </c>
      <c r="AQ712" s="18"/>
      <c r="AR712" s="18"/>
      <c r="AS712" s="18"/>
      <c r="AT712" s="18">
        <v>563</v>
      </c>
      <c r="AU712" s="18"/>
      <c r="AV712" s="18"/>
      <c r="AW712" s="19"/>
      <c r="AX712" s="18"/>
      <c r="AY712" s="18"/>
      <c r="AZ712" s="18"/>
      <c r="BA712" s="18"/>
      <c r="BB712" s="18">
        <v>7.43</v>
      </c>
      <c r="BC712" s="18">
        <v>18</v>
      </c>
      <c r="BD712" s="18">
        <v>11</v>
      </c>
      <c r="BE712" s="18">
        <v>33</v>
      </c>
      <c r="BF712" s="18"/>
      <c r="BG712" s="18"/>
      <c r="BH712" s="18"/>
      <c r="BI712" s="18"/>
      <c r="BJ712" s="18"/>
      <c r="BK712" s="18"/>
      <c r="BL712" s="18"/>
      <c r="BM712" s="18"/>
      <c r="BN712" s="18"/>
      <c r="BO712" s="18"/>
      <c r="BP712" s="18"/>
      <c r="BQ712" s="18"/>
      <c r="BR712" s="18"/>
      <c r="BS712" s="18">
        <v>1</v>
      </c>
      <c r="BT712" s="18">
        <v>6</v>
      </c>
      <c r="BU712" s="18">
        <v>1</v>
      </c>
      <c r="BV712" s="18">
        <v>1</v>
      </c>
      <c r="BW712" s="18">
        <v>2</v>
      </c>
      <c r="BX712" s="104">
        <v>11</v>
      </c>
      <c r="BY712" s="104"/>
    </row>
    <row r="713" spans="1:77" ht="33.75" customHeight="1" x14ac:dyDescent="0.25">
      <c r="A713" s="59">
        <v>44002</v>
      </c>
      <c r="B713" s="18" t="s">
        <v>967</v>
      </c>
      <c r="C713" s="18">
        <v>2229263129</v>
      </c>
      <c r="D713" s="18" t="s">
        <v>1172</v>
      </c>
      <c r="E713" s="18" t="s">
        <v>1171</v>
      </c>
      <c r="F713" s="47">
        <v>2</v>
      </c>
      <c r="G713" s="47">
        <v>15</v>
      </c>
      <c r="H713" s="47">
        <v>1</v>
      </c>
      <c r="I713" s="59">
        <v>44002</v>
      </c>
      <c r="J713" s="47">
        <v>129</v>
      </c>
      <c r="K713" s="47">
        <v>83</v>
      </c>
      <c r="L713" s="47">
        <v>131</v>
      </c>
      <c r="M713" s="47">
        <v>1</v>
      </c>
      <c r="N713" s="47">
        <v>93</v>
      </c>
      <c r="P713" s="47">
        <v>2</v>
      </c>
      <c r="R713" s="47">
        <v>18</v>
      </c>
      <c r="S713" s="47">
        <v>38</v>
      </c>
      <c r="T713" s="47">
        <v>1</v>
      </c>
      <c r="U713" s="47">
        <v>42</v>
      </c>
      <c r="V713" s="47">
        <v>87</v>
      </c>
      <c r="W713" s="47">
        <v>0.85</v>
      </c>
      <c r="X713" s="47">
        <v>19</v>
      </c>
      <c r="Y713" s="47">
        <v>11.1</v>
      </c>
      <c r="Z713" s="47">
        <v>3.5</v>
      </c>
      <c r="AA713" s="47">
        <v>295000</v>
      </c>
      <c r="AB713" s="47">
        <v>13990</v>
      </c>
      <c r="AC713" s="47">
        <v>420</v>
      </c>
      <c r="AD713" s="47">
        <v>140</v>
      </c>
      <c r="AE713" s="47">
        <v>0</v>
      </c>
      <c r="AF713" s="47">
        <v>12730</v>
      </c>
      <c r="AG713" s="47">
        <v>700</v>
      </c>
      <c r="AH713" s="47">
        <v>3.7</v>
      </c>
      <c r="AI713" s="47">
        <v>155</v>
      </c>
      <c r="AJ713" s="47">
        <v>120</v>
      </c>
      <c r="AK713" s="47">
        <v>7.8</v>
      </c>
      <c r="AL713" s="47">
        <v>29</v>
      </c>
      <c r="AP713" s="47">
        <v>29</v>
      </c>
      <c r="AQ713" s="47">
        <v>1258</v>
      </c>
      <c r="AS713" s="47">
        <v>60</v>
      </c>
      <c r="BB713" s="47">
        <v>7.35</v>
      </c>
      <c r="BC713" s="47">
        <v>46</v>
      </c>
      <c r="BD713" s="47">
        <v>25</v>
      </c>
      <c r="BE713" s="47">
        <v>63</v>
      </c>
      <c r="BS713" s="2">
        <v>1</v>
      </c>
      <c r="BT713" s="50">
        <v>6</v>
      </c>
      <c r="BU713" s="2">
        <v>1</v>
      </c>
      <c r="BV713" s="30">
        <v>2</v>
      </c>
      <c r="BW713" s="2">
        <v>2</v>
      </c>
      <c r="BX713" s="46">
        <v>14.5</v>
      </c>
    </row>
    <row r="714" spans="1:77" ht="33.75" customHeight="1" x14ac:dyDescent="0.25">
      <c r="A714" s="59">
        <v>44007</v>
      </c>
      <c r="B714" s="18" t="s">
        <v>967</v>
      </c>
      <c r="C714" s="18">
        <v>2229263129</v>
      </c>
      <c r="D714" s="18" t="s">
        <v>1172</v>
      </c>
      <c r="E714" s="18" t="s">
        <v>1171</v>
      </c>
      <c r="F714" s="47">
        <v>2</v>
      </c>
      <c r="G714" s="47">
        <v>15</v>
      </c>
      <c r="H714" s="47">
        <v>1</v>
      </c>
      <c r="I714" s="59">
        <v>44007</v>
      </c>
      <c r="J714" s="47">
        <v>115</v>
      </c>
      <c r="K714" s="47">
        <v>60</v>
      </c>
      <c r="L714" s="47">
        <v>89</v>
      </c>
      <c r="M714" s="47">
        <v>1</v>
      </c>
      <c r="N714" s="47">
        <v>95</v>
      </c>
      <c r="P714" s="47">
        <v>2</v>
      </c>
      <c r="R714" s="47">
        <v>24</v>
      </c>
      <c r="S714" s="47">
        <v>38</v>
      </c>
      <c r="T714" s="47">
        <v>1</v>
      </c>
      <c r="U714" s="47">
        <v>40</v>
      </c>
      <c r="V714" s="47">
        <v>134</v>
      </c>
      <c r="W714" s="47">
        <v>0.85</v>
      </c>
      <c r="X714" s="47">
        <v>19</v>
      </c>
      <c r="Y714" s="47">
        <v>10.199999999999999</v>
      </c>
      <c r="Z714" s="47">
        <v>3.2</v>
      </c>
      <c r="AA714" s="47">
        <v>301000</v>
      </c>
      <c r="AB714" s="47">
        <v>9644</v>
      </c>
      <c r="AC714" s="47">
        <v>480</v>
      </c>
      <c r="AD714" s="47">
        <v>100</v>
      </c>
      <c r="AE714" s="47">
        <v>100</v>
      </c>
      <c r="AF714" s="47">
        <v>8290</v>
      </c>
      <c r="AG714" s="47">
        <v>680</v>
      </c>
      <c r="AH714" s="47">
        <v>4.5</v>
      </c>
      <c r="AI714" s="47">
        <v>154</v>
      </c>
      <c r="AJ714" s="47">
        <v>119</v>
      </c>
      <c r="AK714" s="47">
        <v>7.9</v>
      </c>
      <c r="AL714" s="47">
        <v>60</v>
      </c>
      <c r="AP714" s="47">
        <v>39</v>
      </c>
      <c r="AT714" s="47">
        <v>479</v>
      </c>
      <c r="BB714" s="47">
        <v>7.35</v>
      </c>
      <c r="BC714" s="47">
        <v>45</v>
      </c>
      <c r="BD714" s="47">
        <v>24</v>
      </c>
      <c r="BE714" s="47">
        <v>71</v>
      </c>
      <c r="BG714" s="47">
        <v>42</v>
      </c>
      <c r="BH714" s="47">
        <v>25</v>
      </c>
      <c r="BS714" s="2">
        <v>1</v>
      </c>
      <c r="BT714" s="50">
        <v>6</v>
      </c>
      <c r="BU714" s="2">
        <v>1</v>
      </c>
      <c r="BV714" s="30">
        <v>2</v>
      </c>
      <c r="BW714" s="2">
        <v>2</v>
      </c>
      <c r="BX714" s="46">
        <v>12.9</v>
      </c>
    </row>
    <row r="715" spans="1:77" ht="33.75" customHeight="1" x14ac:dyDescent="0.25">
      <c r="A715" s="59">
        <v>44012</v>
      </c>
      <c r="B715" s="18" t="s">
        <v>967</v>
      </c>
      <c r="C715" s="18">
        <v>2229263129</v>
      </c>
      <c r="D715" s="18" t="s">
        <v>1172</v>
      </c>
      <c r="E715" s="18" t="s">
        <v>1171</v>
      </c>
      <c r="F715" s="47">
        <v>2</v>
      </c>
      <c r="G715" s="47">
        <v>15</v>
      </c>
      <c r="H715" s="47">
        <v>1</v>
      </c>
      <c r="I715" s="59">
        <v>44012</v>
      </c>
      <c r="J715" s="47">
        <v>198</v>
      </c>
      <c r="K715" s="47">
        <v>100</v>
      </c>
      <c r="L715" s="47">
        <v>120</v>
      </c>
      <c r="M715" s="47">
        <v>1</v>
      </c>
      <c r="N715" s="47">
        <v>90</v>
      </c>
      <c r="P715" s="47">
        <v>2</v>
      </c>
      <c r="R715" s="47">
        <v>18</v>
      </c>
      <c r="S715" s="47">
        <v>39.200000000000003</v>
      </c>
      <c r="T715" s="47">
        <v>1</v>
      </c>
      <c r="U715" s="47">
        <v>23</v>
      </c>
      <c r="V715" s="47">
        <v>149</v>
      </c>
      <c r="W715" s="47">
        <v>0.73</v>
      </c>
      <c r="X715" s="47">
        <v>11</v>
      </c>
      <c r="Y715" s="47">
        <v>10.7</v>
      </c>
      <c r="Z715" s="47">
        <v>3.4</v>
      </c>
      <c r="AA715" s="47">
        <v>204000</v>
      </c>
      <c r="AB715" s="47">
        <v>14640</v>
      </c>
      <c r="AC715" s="47">
        <v>150</v>
      </c>
      <c r="AD715" s="47">
        <v>0</v>
      </c>
      <c r="AE715" s="47">
        <v>0</v>
      </c>
      <c r="AF715" s="47">
        <v>14050</v>
      </c>
      <c r="AG715" s="47">
        <v>440</v>
      </c>
      <c r="AH715" s="47">
        <v>3.4</v>
      </c>
      <c r="AI715" s="47">
        <v>154</v>
      </c>
      <c r="AJ715" s="47">
        <v>109</v>
      </c>
      <c r="AK715" s="47">
        <v>7.3</v>
      </c>
      <c r="AL715" s="47">
        <v>25</v>
      </c>
      <c r="AM715" s="47">
        <v>82</v>
      </c>
      <c r="AP715" s="47">
        <v>38</v>
      </c>
      <c r="AT715" s="47">
        <v>561</v>
      </c>
      <c r="BB715" s="47">
        <v>7.46</v>
      </c>
      <c r="BC715" s="47">
        <v>46</v>
      </c>
      <c r="BD715" s="47">
        <v>32</v>
      </c>
      <c r="BE715" s="47">
        <v>53</v>
      </c>
      <c r="BS715" s="2">
        <v>1</v>
      </c>
      <c r="BT715" s="50">
        <v>6</v>
      </c>
      <c r="BU715" s="2">
        <v>2</v>
      </c>
      <c r="BV715" s="30">
        <v>2</v>
      </c>
      <c r="BW715" s="2">
        <v>2</v>
      </c>
      <c r="BX715" s="46">
        <v>11.4</v>
      </c>
    </row>
    <row r="716" spans="1:77" ht="33.75" customHeight="1" x14ac:dyDescent="0.25">
      <c r="A716" s="59">
        <v>44017</v>
      </c>
      <c r="B716" s="18" t="s">
        <v>967</v>
      </c>
      <c r="C716" s="18">
        <v>2229263129</v>
      </c>
      <c r="D716" s="18" t="s">
        <v>1172</v>
      </c>
      <c r="E716" s="18" t="s">
        <v>1171</v>
      </c>
      <c r="F716" s="47">
        <v>2</v>
      </c>
      <c r="G716" s="47">
        <v>15</v>
      </c>
      <c r="H716" s="47">
        <v>1</v>
      </c>
      <c r="I716" s="59">
        <v>44017</v>
      </c>
      <c r="J716" s="47">
        <v>70</v>
      </c>
      <c r="K716" s="47">
        <v>40</v>
      </c>
      <c r="L716" s="47">
        <v>56</v>
      </c>
      <c r="M716" s="47">
        <v>1</v>
      </c>
      <c r="N716" s="47">
        <v>84</v>
      </c>
      <c r="P716" s="47">
        <v>2</v>
      </c>
      <c r="R716" s="47">
        <v>23</v>
      </c>
      <c r="S716" s="47">
        <v>36</v>
      </c>
      <c r="T716" s="47">
        <v>1</v>
      </c>
      <c r="U716" s="47">
        <v>37</v>
      </c>
      <c r="V716" s="47">
        <v>89</v>
      </c>
      <c r="W716" s="47">
        <v>1.2</v>
      </c>
      <c r="X716" s="47">
        <v>17</v>
      </c>
      <c r="Y716" s="47">
        <v>7.9</v>
      </c>
      <c r="Z716" s="47">
        <v>2.5</v>
      </c>
      <c r="AA716" s="47">
        <v>150000</v>
      </c>
      <c r="AB716" s="47">
        <v>7713</v>
      </c>
      <c r="AC716" s="47">
        <v>150</v>
      </c>
      <c r="AD716" s="47">
        <v>460</v>
      </c>
      <c r="AE716" s="47">
        <v>0</v>
      </c>
      <c r="AF716" s="47">
        <v>6480</v>
      </c>
      <c r="AG716" s="47">
        <v>620</v>
      </c>
      <c r="AH716" s="47">
        <v>4.3</v>
      </c>
      <c r="AI716" s="47">
        <v>151</v>
      </c>
      <c r="AJ716" s="47">
        <v>104</v>
      </c>
      <c r="AK716" s="47">
        <v>7.5</v>
      </c>
      <c r="AL716" s="47">
        <v>114</v>
      </c>
      <c r="AM716" s="47">
        <v>80</v>
      </c>
      <c r="AP716" s="47">
        <v>53</v>
      </c>
      <c r="AQ716" s="47">
        <v>1725</v>
      </c>
      <c r="AS716" s="47">
        <v>61</v>
      </c>
      <c r="AT716" s="47">
        <v>569</v>
      </c>
      <c r="BB716" s="47">
        <v>7.33</v>
      </c>
      <c r="BC716" s="47">
        <v>75</v>
      </c>
      <c r="BD716" s="47">
        <v>39</v>
      </c>
      <c r="BE716" s="47">
        <v>44</v>
      </c>
      <c r="BS716" s="2">
        <v>1</v>
      </c>
      <c r="BT716" s="50">
        <v>6</v>
      </c>
      <c r="BU716" s="2">
        <v>1</v>
      </c>
      <c r="BV716" s="30">
        <v>2</v>
      </c>
      <c r="BW716" s="2">
        <v>2</v>
      </c>
      <c r="BX716" s="46">
        <v>13.7</v>
      </c>
    </row>
    <row r="717" spans="1:77" s="69" customFormat="1" ht="33.75" customHeight="1" x14ac:dyDescent="0.25">
      <c r="A717" s="76">
        <v>44010</v>
      </c>
      <c r="B717" s="28" t="s">
        <v>488</v>
      </c>
      <c r="C717" s="28">
        <v>2225014614</v>
      </c>
      <c r="D717" s="28" t="s">
        <v>1173</v>
      </c>
      <c r="E717" s="28" t="s">
        <v>1175</v>
      </c>
      <c r="F717" s="69">
        <v>2</v>
      </c>
      <c r="G717" s="69">
        <v>11</v>
      </c>
      <c r="H717" s="78">
        <v>1</v>
      </c>
      <c r="I717" s="76">
        <v>44010</v>
      </c>
      <c r="J717" s="28">
        <v>98</v>
      </c>
      <c r="K717" s="28">
        <v>61</v>
      </c>
      <c r="L717" s="28">
        <v>74</v>
      </c>
      <c r="M717" s="28">
        <v>1</v>
      </c>
      <c r="N717" s="28"/>
      <c r="O717" s="28">
        <v>91</v>
      </c>
      <c r="P717" s="28">
        <v>2</v>
      </c>
      <c r="Q717" s="28"/>
      <c r="R717" s="28">
        <v>21</v>
      </c>
      <c r="S717" s="28">
        <v>36.700000000000003</v>
      </c>
      <c r="T717" s="28">
        <v>2</v>
      </c>
      <c r="U717" s="28">
        <v>20</v>
      </c>
      <c r="V717" s="28">
        <v>101</v>
      </c>
      <c r="W717" s="28">
        <v>1.19</v>
      </c>
      <c r="X717" s="28">
        <v>9</v>
      </c>
      <c r="Y717" s="28">
        <v>14</v>
      </c>
      <c r="Z717" s="28">
        <v>4.9000000000000004</v>
      </c>
      <c r="AA717" s="28">
        <v>181000</v>
      </c>
      <c r="AB717" s="28">
        <v>5224</v>
      </c>
      <c r="AC717" s="28">
        <v>300</v>
      </c>
      <c r="AD717" s="28">
        <v>40</v>
      </c>
      <c r="AE717" s="28">
        <v>40</v>
      </c>
      <c r="AF717" s="28">
        <v>3656</v>
      </c>
      <c r="AG717" s="28">
        <v>1200</v>
      </c>
      <c r="AH717" s="28">
        <v>4.2</v>
      </c>
      <c r="AI717" s="28">
        <v>133</v>
      </c>
      <c r="AJ717" s="28">
        <v>104</v>
      </c>
      <c r="AK717" s="28"/>
      <c r="AL717" s="28">
        <v>66</v>
      </c>
      <c r="AM717" s="28"/>
      <c r="AN717" s="28"/>
      <c r="AO717" s="28"/>
      <c r="AP717" s="28">
        <v>32</v>
      </c>
      <c r="AQ717" s="28">
        <v>290</v>
      </c>
      <c r="AR717" s="28"/>
      <c r="AS717" s="28"/>
      <c r="AT717" s="28">
        <v>691</v>
      </c>
      <c r="AU717" s="28"/>
      <c r="AV717" s="28"/>
      <c r="AW717" s="80"/>
      <c r="AX717" s="28"/>
      <c r="AY717" s="28"/>
      <c r="AZ717" s="28"/>
      <c r="BA717" s="28"/>
      <c r="BB717" s="28">
        <v>7.18</v>
      </c>
      <c r="BC717" s="28">
        <v>38</v>
      </c>
      <c r="BD717" s="28">
        <v>14</v>
      </c>
      <c r="BE717" s="28">
        <v>37</v>
      </c>
      <c r="BF717" s="28"/>
      <c r="BG717" s="28">
        <v>227</v>
      </c>
      <c r="BH717" s="28">
        <v>27</v>
      </c>
      <c r="BI717" s="28"/>
      <c r="BJ717" s="28"/>
      <c r="BK717" s="28"/>
      <c r="BL717" s="28"/>
      <c r="BM717" s="28"/>
      <c r="BN717" s="28"/>
      <c r="BO717" s="28"/>
      <c r="BP717" s="28"/>
      <c r="BQ717" s="28"/>
      <c r="BR717" s="28"/>
      <c r="BS717" s="28">
        <v>1</v>
      </c>
      <c r="BT717" s="28">
        <v>6</v>
      </c>
      <c r="BU717" s="28">
        <v>1</v>
      </c>
      <c r="BV717" s="28">
        <v>1</v>
      </c>
      <c r="BW717" s="28">
        <v>1</v>
      </c>
      <c r="BX717" s="28">
        <v>91</v>
      </c>
      <c r="BY717" s="28"/>
    </row>
    <row r="718" spans="1:77" s="69" customFormat="1" ht="33.75" customHeight="1" x14ac:dyDescent="0.25">
      <c r="A718" s="76">
        <v>44015</v>
      </c>
      <c r="B718" s="28" t="s">
        <v>488</v>
      </c>
      <c r="C718" s="28">
        <v>2225014614</v>
      </c>
      <c r="D718" s="28" t="s">
        <v>1173</v>
      </c>
      <c r="E718" s="28" t="s">
        <v>1175</v>
      </c>
      <c r="F718" s="69">
        <v>2</v>
      </c>
      <c r="G718" s="69">
        <v>11</v>
      </c>
      <c r="H718" s="69">
        <v>1</v>
      </c>
      <c r="I718" s="70">
        <v>44015</v>
      </c>
      <c r="J718" s="69">
        <v>117</v>
      </c>
      <c r="K718" s="69">
        <v>64</v>
      </c>
      <c r="L718" s="69">
        <v>48</v>
      </c>
      <c r="M718" s="69">
        <v>1</v>
      </c>
      <c r="N718" s="69">
        <v>97</v>
      </c>
      <c r="P718" s="69">
        <v>2</v>
      </c>
      <c r="Q718" s="69">
        <v>5</v>
      </c>
      <c r="R718" s="69">
        <v>20</v>
      </c>
      <c r="S718" s="69">
        <v>36.799999999999997</v>
      </c>
      <c r="T718" s="69">
        <v>2</v>
      </c>
      <c r="U718" s="69">
        <v>30</v>
      </c>
      <c r="V718" s="69">
        <v>138</v>
      </c>
      <c r="W718" s="69">
        <v>0.87</v>
      </c>
      <c r="X718" s="69">
        <v>14</v>
      </c>
      <c r="Y718" s="69">
        <v>17</v>
      </c>
      <c r="Z718" s="69">
        <v>5.7</v>
      </c>
      <c r="AA718" s="69">
        <v>280000</v>
      </c>
      <c r="AB718" s="69">
        <v>11640</v>
      </c>
      <c r="AC718" s="69">
        <v>230</v>
      </c>
      <c r="AD718" s="69">
        <v>0</v>
      </c>
      <c r="AE718" s="69">
        <v>0</v>
      </c>
      <c r="AF718" s="69">
        <v>10940</v>
      </c>
      <c r="AG718" s="69">
        <v>350</v>
      </c>
      <c r="AH718" s="69">
        <v>4.4000000000000004</v>
      </c>
      <c r="AI718" s="69">
        <v>150</v>
      </c>
      <c r="AJ718" s="69">
        <v>118</v>
      </c>
      <c r="AK718" s="69">
        <v>7.9</v>
      </c>
      <c r="AL718" s="69">
        <v>116</v>
      </c>
      <c r="AP718" s="69">
        <v>66</v>
      </c>
      <c r="AT718" s="69">
        <v>862</v>
      </c>
      <c r="BB718" s="69">
        <v>7.48</v>
      </c>
      <c r="BC718" s="69">
        <v>18</v>
      </c>
      <c r="BD718" s="69">
        <v>13</v>
      </c>
      <c r="BE718" s="69">
        <v>50</v>
      </c>
      <c r="BS718" s="20">
        <v>1</v>
      </c>
      <c r="BT718" s="20">
        <v>6</v>
      </c>
      <c r="BU718" s="20">
        <v>1</v>
      </c>
      <c r="BV718" s="20">
        <v>1</v>
      </c>
      <c r="BW718" s="20">
        <v>1</v>
      </c>
      <c r="BX718" s="69">
        <v>11.9</v>
      </c>
    </row>
    <row r="719" spans="1:77" ht="33.75" customHeight="1" x14ac:dyDescent="0.25">
      <c r="A719" s="76">
        <v>44015</v>
      </c>
      <c r="B719" s="28" t="s">
        <v>603</v>
      </c>
      <c r="C719" s="28">
        <v>2226188260</v>
      </c>
      <c r="D719" s="28" t="s">
        <v>1176</v>
      </c>
      <c r="E719" s="28" t="s">
        <v>1174</v>
      </c>
      <c r="F719" s="69">
        <v>2</v>
      </c>
      <c r="G719" s="69">
        <v>11</v>
      </c>
      <c r="H719" s="69">
        <v>1</v>
      </c>
      <c r="I719" s="76">
        <v>44015</v>
      </c>
      <c r="J719" s="28">
        <v>122</v>
      </c>
      <c r="K719" s="28">
        <v>78</v>
      </c>
      <c r="L719" s="28">
        <v>108</v>
      </c>
      <c r="M719" s="28">
        <v>1</v>
      </c>
      <c r="N719" s="28">
        <v>88</v>
      </c>
      <c r="O719" s="28"/>
      <c r="P719" s="28">
        <v>2</v>
      </c>
      <c r="Q719" s="28">
        <v>15</v>
      </c>
      <c r="R719" s="28">
        <v>30</v>
      </c>
      <c r="S719" s="28">
        <v>37.799999999999997</v>
      </c>
      <c r="T719" s="28">
        <v>2</v>
      </c>
      <c r="U719" s="28">
        <v>114</v>
      </c>
      <c r="V719" s="28">
        <v>265</v>
      </c>
      <c r="W719" s="28">
        <v>10.5</v>
      </c>
      <c r="X719" s="28">
        <v>53</v>
      </c>
      <c r="Y719" s="28">
        <v>12.2</v>
      </c>
      <c r="Z719" s="28">
        <v>4.3</v>
      </c>
      <c r="AA719" s="28">
        <v>601000</v>
      </c>
      <c r="AB719" s="28">
        <v>39160</v>
      </c>
      <c r="AC719" s="28">
        <v>390</v>
      </c>
      <c r="AD719" s="28">
        <v>0</v>
      </c>
      <c r="AE719" s="28">
        <v>0</v>
      </c>
      <c r="AF719" s="28">
        <v>26240</v>
      </c>
      <c r="AG719" s="28">
        <v>780</v>
      </c>
      <c r="AH719" s="28">
        <v>5.2</v>
      </c>
      <c r="AI719" s="28">
        <v>134</v>
      </c>
      <c r="AJ719" s="28">
        <v>108</v>
      </c>
      <c r="AK719" s="28"/>
      <c r="AL719" s="28">
        <v>92</v>
      </c>
      <c r="AM719" s="28"/>
      <c r="AN719" s="28"/>
      <c r="AO719" s="28"/>
      <c r="AP719" s="28">
        <v>36</v>
      </c>
      <c r="AQ719" s="28"/>
      <c r="AR719" s="28"/>
      <c r="AS719" s="28"/>
      <c r="AT719" s="28">
        <v>800</v>
      </c>
      <c r="AU719" s="28"/>
      <c r="AV719" s="28"/>
      <c r="AW719" s="80"/>
      <c r="AX719" s="28"/>
      <c r="AY719" s="28"/>
      <c r="AZ719" s="28"/>
      <c r="BA719" s="28"/>
      <c r="BB719" s="28">
        <v>7.25</v>
      </c>
      <c r="BC719" s="28">
        <v>18</v>
      </c>
      <c r="BD719" s="28">
        <v>7.9</v>
      </c>
      <c r="BE719" s="28">
        <v>62</v>
      </c>
      <c r="BF719" s="28"/>
      <c r="BG719" s="28">
        <v>639</v>
      </c>
      <c r="BH719" s="28"/>
      <c r="BI719" s="28"/>
      <c r="BJ719" s="28"/>
      <c r="BK719" s="28"/>
      <c r="BL719" s="28"/>
      <c r="BM719" s="28"/>
      <c r="BN719" s="28"/>
      <c r="BO719" s="28"/>
      <c r="BP719" s="28"/>
      <c r="BQ719" s="28"/>
      <c r="BR719" s="28"/>
      <c r="BS719" s="28">
        <v>1</v>
      </c>
      <c r="BT719" s="28" t="s">
        <v>1177</v>
      </c>
      <c r="BU719" s="28">
        <v>1</v>
      </c>
      <c r="BV719" s="28">
        <v>2</v>
      </c>
      <c r="BW719" s="28">
        <v>1</v>
      </c>
      <c r="BX719" s="28">
        <v>12.9</v>
      </c>
      <c r="BY719" s="28"/>
    </row>
    <row r="720" spans="1:77" ht="33.75" customHeight="1" x14ac:dyDescent="0.25">
      <c r="A720" s="76">
        <v>44016</v>
      </c>
      <c r="B720" s="28" t="s">
        <v>402</v>
      </c>
      <c r="C720" s="28">
        <v>2271016764</v>
      </c>
      <c r="D720" s="28" t="s">
        <v>1179</v>
      </c>
      <c r="E720" s="28" t="s">
        <v>1178</v>
      </c>
      <c r="F720" s="69">
        <v>2</v>
      </c>
      <c r="G720" s="69">
        <v>15</v>
      </c>
      <c r="H720" s="69">
        <v>1</v>
      </c>
      <c r="I720" s="76">
        <v>44016</v>
      </c>
      <c r="J720" s="28">
        <v>140</v>
      </c>
      <c r="K720" s="28">
        <v>90</v>
      </c>
      <c r="L720" s="28">
        <v>112</v>
      </c>
      <c r="M720" s="28">
        <v>1</v>
      </c>
      <c r="N720" s="28">
        <v>65</v>
      </c>
      <c r="O720" s="28">
        <v>97</v>
      </c>
      <c r="P720" s="28">
        <v>2</v>
      </c>
      <c r="Q720" s="28"/>
      <c r="R720" s="28">
        <v>20</v>
      </c>
      <c r="S720" s="28">
        <v>37</v>
      </c>
      <c r="T720" s="28">
        <v>1</v>
      </c>
      <c r="U720" s="28">
        <v>23</v>
      </c>
      <c r="V720" s="28">
        <v>161</v>
      </c>
      <c r="W720" s="28">
        <v>0.99</v>
      </c>
      <c r="X720" s="28">
        <v>11</v>
      </c>
      <c r="Y720" s="28">
        <v>17.399999999999999</v>
      </c>
      <c r="Z720" s="28">
        <v>5.8</v>
      </c>
      <c r="AA720" s="28">
        <v>653000</v>
      </c>
      <c r="AB720" s="28">
        <v>44810</v>
      </c>
      <c r="AC720" s="28">
        <v>1792</v>
      </c>
      <c r="AD720" s="28">
        <v>0</v>
      </c>
      <c r="AE720" s="28">
        <v>0</v>
      </c>
      <c r="AF720" s="28">
        <v>41673</v>
      </c>
      <c r="AG720" s="28">
        <v>1344</v>
      </c>
      <c r="AH720" s="28">
        <v>3.9</v>
      </c>
      <c r="AI720" s="28">
        <v>140</v>
      </c>
      <c r="AJ720" s="28">
        <v>104</v>
      </c>
      <c r="AK720" s="28"/>
      <c r="AL720" s="28">
        <v>27</v>
      </c>
      <c r="AM720" s="28"/>
      <c r="AN720" s="28"/>
      <c r="AO720" s="28"/>
      <c r="AP720" s="28">
        <v>32</v>
      </c>
      <c r="AQ720" s="28"/>
      <c r="AR720" s="28"/>
      <c r="AS720" s="28"/>
      <c r="AT720" s="28">
        <v>549</v>
      </c>
      <c r="AU720" s="28"/>
      <c r="AV720" s="28"/>
      <c r="AW720" s="80"/>
      <c r="AX720" s="28"/>
      <c r="AY720" s="28"/>
      <c r="AZ720" s="28"/>
      <c r="BA720" s="28"/>
      <c r="BB720" s="28">
        <v>7.42</v>
      </c>
      <c r="BC720" s="28">
        <v>24</v>
      </c>
      <c r="BD720" s="28">
        <v>15</v>
      </c>
      <c r="BE720" s="28">
        <v>54</v>
      </c>
      <c r="BF720" s="28"/>
      <c r="BG720" s="28">
        <v>72</v>
      </c>
      <c r="BH720" s="28"/>
      <c r="BI720" s="28"/>
      <c r="BJ720" s="28"/>
      <c r="BK720" s="28"/>
      <c r="BL720" s="28"/>
      <c r="BM720" s="28"/>
      <c r="BN720" s="28"/>
      <c r="BO720" s="28"/>
      <c r="BP720" s="28"/>
      <c r="BQ720" s="28"/>
      <c r="BR720" s="28"/>
      <c r="BS720" s="28">
        <v>2</v>
      </c>
      <c r="BT720" s="28">
        <v>6</v>
      </c>
      <c r="BU720" s="28">
        <v>1</v>
      </c>
      <c r="BV720" s="28">
        <v>1</v>
      </c>
      <c r="BW720" s="28">
        <v>1</v>
      </c>
      <c r="BX720" s="28">
        <v>12.7</v>
      </c>
      <c r="BY720" s="28"/>
    </row>
    <row r="721" spans="1:77" ht="33.75" customHeight="1" x14ac:dyDescent="0.25">
      <c r="A721" s="76">
        <v>44017</v>
      </c>
      <c r="B721" s="28" t="s">
        <v>488</v>
      </c>
      <c r="C721" s="28">
        <v>222954845</v>
      </c>
      <c r="D721" s="28" t="s">
        <v>1181</v>
      </c>
      <c r="E721" s="28" t="s">
        <v>1180</v>
      </c>
      <c r="F721" s="69">
        <v>2</v>
      </c>
      <c r="G721" s="69">
        <v>15</v>
      </c>
      <c r="H721" s="78">
        <v>1</v>
      </c>
      <c r="I721" s="76">
        <v>44017</v>
      </c>
      <c r="J721" s="28">
        <v>120</v>
      </c>
      <c r="K721" s="28">
        <v>80</v>
      </c>
      <c r="L721" s="28">
        <v>90</v>
      </c>
      <c r="M721" s="28">
        <v>1</v>
      </c>
      <c r="N721" s="28">
        <v>88</v>
      </c>
      <c r="O721" s="28"/>
      <c r="P721" s="28">
        <v>2</v>
      </c>
      <c r="Q721" s="28"/>
      <c r="R721" s="28">
        <v>26</v>
      </c>
      <c r="S721" s="28">
        <v>37</v>
      </c>
      <c r="T721" s="28">
        <v>1</v>
      </c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  <c r="AU721" s="28"/>
      <c r="AV721" s="28"/>
      <c r="AW721" s="80"/>
      <c r="AX721" s="28"/>
      <c r="AY721" s="28"/>
      <c r="AZ721" s="28"/>
      <c r="BA721" s="28"/>
      <c r="BB721" s="28">
        <v>7.48</v>
      </c>
      <c r="BC721" s="28">
        <v>25</v>
      </c>
      <c r="BD721" s="28">
        <v>18</v>
      </c>
      <c r="BE721" s="28">
        <v>50</v>
      </c>
      <c r="BF721" s="28"/>
      <c r="BG721" s="28"/>
      <c r="BH721" s="28"/>
      <c r="BI721" s="28"/>
      <c r="BJ721" s="28"/>
      <c r="BK721" s="28"/>
      <c r="BL721" s="28"/>
      <c r="BM721" s="28"/>
      <c r="BN721" s="28"/>
      <c r="BO721" s="28"/>
      <c r="BP721" s="28"/>
      <c r="BQ721" s="28"/>
      <c r="BR721" s="28"/>
      <c r="BS721" s="28">
        <v>1</v>
      </c>
      <c r="BT721" s="28">
        <v>6</v>
      </c>
      <c r="BU721" s="28">
        <v>1</v>
      </c>
      <c r="BV721" s="28">
        <v>1</v>
      </c>
      <c r="BW721" s="28">
        <v>1</v>
      </c>
      <c r="BX721" s="28"/>
      <c r="BY721" s="28"/>
    </row>
    <row r="722" spans="1:77" ht="33.75" customHeight="1" x14ac:dyDescent="0.25">
      <c r="A722" s="76">
        <v>43966</v>
      </c>
      <c r="B722" s="28" t="s">
        <v>1182</v>
      </c>
      <c r="C722" s="28">
        <v>4424349997</v>
      </c>
      <c r="D722" s="28" t="s">
        <v>1184</v>
      </c>
      <c r="E722" s="28" t="s">
        <v>1183</v>
      </c>
      <c r="F722" s="69">
        <v>2</v>
      </c>
      <c r="G722" s="69">
        <v>11</v>
      </c>
      <c r="H722" s="78">
        <v>1</v>
      </c>
      <c r="I722" s="76">
        <v>43966</v>
      </c>
      <c r="J722" s="28">
        <v>103</v>
      </c>
      <c r="K722" s="28">
        <v>72</v>
      </c>
      <c r="L722" s="28">
        <v>115</v>
      </c>
      <c r="M722" s="28">
        <v>1</v>
      </c>
      <c r="N722" s="28">
        <v>96</v>
      </c>
      <c r="O722" s="28"/>
      <c r="P722" s="28">
        <v>2</v>
      </c>
      <c r="Q722" s="28">
        <v>5</v>
      </c>
      <c r="R722" s="28">
        <v>26</v>
      </c>
      <c r="S722" s="28">
        <v>37</v>
      </c>
      <c r="T722" s="28">
        <v>2</v>
      </c>
      <c r="U722" s="28">
        <v>16</v>
      </c>
      <c r="V722" s="28">
        <v>112</v>
      </c>
      <c r="W722" s="28">
        <v>1.1599999999999999</v>
      </c>
      <c r="X722" s="28">
        <v>7.4</v>
      </c>
      <c r="Y722" s="28">
        <v>15.9</v>
      </c>
      <c r="Z722" s="28">
        <v>5.5</v>
      </c>
      <c r="AA722" s="28">
        <v>223</v>
      </c>
      <c r="AB722" s="28">
        <v>7600</v>
      </c>
      <c r="AC722" s="28">
        <v>680</v>
      </c>
      <c r="AD722" s="28">
        <v>0</v>
      </c>
      <c r="AE722" s="28">
        <v>0</v>
      </c>
      <c r="AF722" s="28">
        <v>5930</v>
      </c>
      <c r="AG722" s="28">
        <v>990</v>
      </c>
      <c r="AH722" s="28">
        <v>3.6</v>
      </c>
      <c r="AI722" s="28">
        <v>140</v>
      </c>
      <c r="AJ722" s="28">
        <v>102</v>
      </c>
      <c r="AK722" s="28"/>
      <c r="AL722" s="28">
        <v>43</v>
      </c>
      <c r="AM722" s="28"/>
      <c r="AN722" s="28"/>
      <c r="AO722" s="28"/>
      <c r="AP722" s="28">
        <v>63</v>
      </c>
      <c r="AQ722" s="28" t="s">
        <v>457</v>
      </c>
      <c r="AR722" s="28"/>
      <c r="AS722" s="28"/>
      <c r="AT722" s="28">
        <v>346</v>
      </c>
      <c r="AU722" s="28"/>
      <c r="AV722" s="28"/>
      <c r="AW722" s="80"/>
      <c r="AX722" s="28"/>
      <c r="AY722" s="28"/>
      <c r="AZ722" s="28"/>
      <c r="BA722" s="28"/>
      <c r="BB722" s="28">
        <v>7.47</v>
      </c>
      <c r="BC722" s="28">
        <v>25</v>
      </c>
      <c r="BD722" s="28">
        <v>18</v>
      </c>
      <c r="BE722" s="28">
        <v>52</v>
      </c>
      <c r="BF722" s="28"/>
      <c r="BG722" s="28">
        <v>112</v>
      </c>
      <c r="BH722" s="28">
        <v>18</v>
      </c>
      <c r="BI722" s="28"/>
      <c r="BJ722" s="28"/>
      <c r="BK722" s="28"/>
      <c r="BL722" s="28"/>
      <c r="BM722" s="28"/>
      <c r="BN722" s="28"/>
      <c r="BO722" s="28"/>
      <c r="BP722" s="28"/>
      <c r="BQ722" s="28"/>
      <c r="BR722" s="28"/>
      <c r="BS722" s="28">
        <v>2</v>
      </c>
      <c r="BT722" s="28">
        <v>6</v>
      </c>
      <c r="BU722" s="28">
        <v>1</v>
      </c>
      <c r="BV722" s="28">
        <v>1</v>
      </c>
      <c r="BW722" s="28">
        <v>1</v>
      </c>
      <c r="BX722" s="28">
        <v>13.9</v>
      </c>
      <c r="BY722" s="28"/>
    </row>
    <row r="723" spans="1:77" ht="33.75" customHeight="1" x14ac:dyDescent="0.25">
      <c r="A723" s="25">
        <v>43955</v>
      </c>
      <c r="B723" s="18" t="s">
        <v>1188</v>
      </c>
      <c r="C723" s="18">
        <v>2224886277</v>
      </c>
      <c r="D723" s="18" t="s">
        <v>1190</v>
      </c>
      <c r="E723" s="18" t="s">
        <v>1189</v>
      </c>
      <c r="F723" s="47">
        <v>3</v>
      </c>
      <c r="G723" s="47">
        <v>11</v>
      </c>
      <c r="H723" s="26">
        <v>1</v>
      </c>
      <c r="I723" s="25">
        <v>43955</v>
      </c>
      <c r="J723" s="18">
        <v>110</v>
      </c>
      <c r="K723" s="18">
        <v>72</v>
      </c>
      <c r="L723" s="18">
        <v>122</v>
      </c>
      <c r="M723" s="18">
        <v>1</v>
      </c>
      <c r="N723" s="18"/>
      <c r="O723" s="18">
        <v>83</v>
      </c>
      <c r="P723" s="18">
        <v>2</v>
      </c>
      <c r="Q723" s="18"/>
      <c r="R723" s="18">
        <v>23</v>
      </c>
      <c r="S723" s="18">
        <v>37.200000000000003</v>
      </c>
      <c r="T723" s="18">
        <v>2</v>
      </c>
      <c r="U723" s="18">
        <v>21</v>
      </c>
      <c r="V723" s="18">
        <v>114</v>
      </c>
      <c r="W723" s="18">
        <v>1</v>
      </c>
      <c r="X723" s="18">
        <v>10</v>
      </c>
      <c r="Y723" s="18">
        <v>15.2</v>
      </c>
      <c r="Z723" s="18">
        <v>4.9000000000000004</v>
      </c>
      <c r="AA723" s="18">
        <v>181000</v>
      </c>
      <c r="AB723" s="18">
        <v>9100</v>
      </c>
      <c r="AC723" s="18">
        <v>550</v>
      </c>
      <c r="AD723" s="18">
        <v>90</v>
      </c>
      <c r="AE723" s="18">
        <v>90</v>
      </c>
      <c r="AF723" s="18">
        <v>7830</v>
      </c>
      <c r="AG723" s="18">
        <v>640</v>
      </c>
      <c r="AH723" s="18">
        <v>4.0999999999999996</v>
      </c>
      <c r="AI723" s="18">
        <v>132</v>
      </c>
      <c r="AJ723" s="18">
        <v>102</v>
      </c>
      <c r="AK723" s="18"/>
      <c r="AL723" s="18">
        <v>41</v>
      </c>
      <c r="AM723" s="18"/>
      <c r="AN723" s="18"/>
      <c r="AO723" s="18"/>
      <c r="AP723" s="18">
        <v>39</v>
      </c>
      <c r="AQ723" s="18">
        <v>442</v>
      </c>
      <c r="AR723" s="18"/>
      <c r="AS723" s="18"/>
      <c r="AT723" s="18">
        <v>289</v>
      </c>
      <c r="AU723" s="18"/>
      <c r="AV723" s="18"/>
      <c r="AW723" s="19"/>
      <c r="AX723" s="18"/>
      <c r="AY723" s="18"/>
      <c r="AZ723" s="18"/>
      <c r="BA723" s="18"/>
      <c r="BB723" s="18">
        <v>7.47</v>
      </c>
      <c r="BC723" s="18">
        <v>28</v>
      </c>
      <c r="BD723" s="18">
        <v>20</v>
      </c>
      <c r="BE723" s="18">
        <v>76</v>
      </c>
      <c r="BF723" s="18"/>
      <c r="BG723" s="18"/>
      <c r="BH723" s="18"/>
      <c r="BI723" s="18"/>
      <c r="BJ723" s="18"/>
      <c r="BK723" s="18"/>
      <c r="BL723" s="18"/>
      <c r="BM723" s="18"/>
      <c r="BN723" s="18"/>
      <c r="BO723" s="18"/>
      <c r="BP723" s="18"/>
      <c r="BQ723" s="18"/>
      <c r="BR723" s="18"/>
      <c r="BS723" s="18">
        <v>2</v>
      </c>
      <c r="BT723" s="18">
        <v>6</v>
      </c>
      <c r="BU723" s="18">
        <v>1</v>
      </c>
      <c r="BV723" s="18">
        <v>1</v>
      </c>
      <c r="BW723" s="18">
        <v>1</v>
      </c>
      <c r="BX723" s="104">
        <v>14.9</v>
      </c>
      <c r="BY723" s="104"/>
    </row>
    <row r="724" spans="1:77" ht="33.75" customHeight="1" x14ac:dyDescent="0.25">
      <c r="A724" s="25">
        <v>43960</v>
      </c>
      <c r="B724" s="18" t="s">
        <v>1188</v>
      </c>
      <c r="C724" s="18">
        <v>2224886277</v>
      </c>
      <c r="D724" s="18" t="s">
        <v>1190</v>
      </c>
      <c r="E724" s="18" t="s">
        <v>1189</v>
      </c>
      <c r="F724" s="47">
        <v>1</v>
      </c>
      <c r="G724" s="47">
        <v>15</v>
      </c>
      <c r="H724" s="47">
        <v>1</v>
      </c>
      <c r="I724" s="59">
        <v>43960</v>
      </c>
      <c r="J724" s="47">
        <v>120</v>
      </c>
      <c r="K724" s="47">
        <v>80</v>
      </c>
      <c r="L724" s="47">
        <v>88</v>
      </c>
      <c r="M724" s="47">
        <v>1</v>
      </c>
      <c r="N724" s="47">
        <v>99</v>
      </c>
      <c r="Q724" s="47">
        <v>15</v>
      </c>
      <c r="R724" s="47">
        <v>20</v>
      </c>
      <c r="S724" s="47">
        <v>36.5</v>
      </c>
      <c r="T724" s="47">
        <v>2</v>
      </c>
      <c r="BS724" s="18">
        <v>2</v>
      </c>
      <c r="BT724" s="18">
        <v>6</v>
      </c>
      <c r="BU724" s="18">
        <v>1</v>
      </c>
      <c r="BV724" s="18">
        <v>1</v>
      </c>
      <c r="BW724" s="18">
        <v>1</v>
      </c>
      <c r="BX724" s="104">
        <v>14.9</v>
      </c>
    </row>
    <row r="725" spans="1:77" ht="33.75" customHeight="1" x14ac:dyDescent="0.25">
      <c r="A725" s="25">
        <v>43963</v>
      </c>
      <c r="B725" s="18" t="s">
        <v>1188</v>
      </c>
      <c r="C725" s="18">
        <v>2224886277</v>
      </c>
      <c r="D725" s="18" t="s">
        <v>1190</v>
      </c>
      <c r="E725" s="18" t="s">
        <v>1189</v>
      </c>
      <c r="F725" s="47">
        <v>1</v>
      </c>
      <c r="G725" s="47">
        <v>15</v>
      </c>
      <c r="H725" s="47">
        <v>1</v>
      </c>
      <c r="I725" s="59">
        <v>43963</v>
      </c>
      <c r="J725" s="47">
        <v>106</v>
      </c>
      <c r="K725" s="47">
        <v>68</v>
      </c>
      <c r="L725" s="47">
        <v>85</v>
      </c>
      <c r="M725" s="47">
        <v>1</v>
      </c>
      <c r="O725" s="47">
        <v>92</v>
      </c>
      <c r="P725" s="47">
        <v>2</v>
      </c>
      <c r="R725" s="47">
        <v>20</v>
      </c>
      <c r="S725" s="47">
        <v>36</v>
      </c>
      <c r="T725" s="47">
        <v>2</v>
      </c>
      <c r="U725" s="47">
        <v>21</v>
      </c>
      <c r="V725" s="47">
        <v>94</v>
      </c>
      <c r="W725" s="47">
        <v>0.81</v>
      </c>
      <c r="X725" s="47">
        <v>9.9</v>
      </c>
      <c r="Y725" s="47">
        <v>16.3</v>
      </c>
      <c r="Z725" s="47">
        <v>4.9000000000000004</v>
      </c>
      <c r="AA725" s="47">
        <v>511000</v>
      </c>
      <c r="AB725" s="47">
        <v>6900</v>
      </c>
      <c r="AC725" s="47">
        <v>690</v>
      </c>
      <c r="AD725" s="47">
        <v>70</v>
      </c>
      <c r="AE725" s="47">
        <v>70</v>
      </c>
      <c r="AF725" s="47">
        <v>4140</v>
      </c>
      <c r="AG725" s="47">
        <v>1930</v>
      </c>
      <c r="AH725" s="47">
        <v>5</v>
      </c>
      <c r="AI725" s="47">
        <v>136</v>
      </c>
      <c r="AJ725" s="47">
        <v>103</v>
      </c>
      <c r="AQ725" s="47">
        <v>2513</v>
      </c>
      <c r="BS725" s="18">
        <v>2</v>
      </c>
      <c r="BT725" s="18">
        <v>6</v>
      </c>
      <c r="BU725" s="18">
        <v>1</v>
      </c>
      <c r="BV725" s="18">
        <v>1</v>
      </c>
      <c r="BW725" s="18">
        <v>1</v>
      </c>
      <c r="BX725" s="104">
        <v>14.9</v>
      </c>
    </row>
    <row r="726" spans="1:77" s="69" customFormat="1" ht="33.75" customHeight="1" x14ac:dyDescent="0.25">
      <c r="A726" s="76">
        <v>43987</v>
      </c>
      <c r="B726" s="28" t="s">
        <v>1009</v>
      </c>
      <c r="C726" s="28">
        <v>2221551344</v>
      </c>
      <c r="D726" s="28" t="s">
        <v>1192</v>
      </c>
      <c r="E726" s="28" t="s">
        <v>1191</v>
      </c>
      <c r="F726" s="69">
        <v>3</v>
      </c>
      <c r="G726" s="69">
        <v>11</v>
      </c>
      <c r="H726" s="78">
        <v>1</v>
      </c>
      <c r="I726" s="76">
        <v>43987</v>
      </c>
      <c r="J726" s="28">
        <v>130</v>
      </c>
      <c r="K726" s="28">
        <v>89</v>
      </c>
      <c r="L726" s="28">
        <v>100</v>
      </c>
      <c r="M726" s="28">
        <v>1</v>
      </c>
      <c r="N726" s="28">
        <v>96</v>
      </c>
      <c r="O726" s="28"/>
      <c r="P726" s="28">
        <v>2</v>
      </c>
      <c r="Q726" s="28">
        <v>5</v>
      </c>
      <c r="R726" s="28">
        <v>24</v>
      </c>
      <c r="S726" s="28">
        <v>36.799999999999997</v>
      </c>
      <c r="T726" s="28">
        <v>2</v>
      </c>
      <c r="U726" s="28">
        <v>72</v>
      </c>
      <c r="V726" s="28">
        <v>344</v>
      </c>
      <c r="W726" s="28">
        <v>0.95</v>
      </c>
      <c r="X726" s="28">
        <v>34</v>
      </c>
      <c r="Y726" s="28">
        <v>13.3</v>
      </c>
      <c r="Z726" s="28">
        <v>4.8</v>
      </c>
      <c r="AA726" s="28">
        <v>247000</v>
      </c>
      <c r="AB726" s="28">
        <v>124000</v>
      </c>
      <c r="AC726" s="28">
        <v>740</v>
      </c>
      <c r="AD726" s="28">
        <v>120</v>
      </c>
      <c r="AE726" s="28">
        <v>0</v>
      </c>
      <c r="AF726" s="28">
        <v>10660</v>
      </c>
      <c r="AG726" s="28">
        <v>870</v>
      </c>
      <c r="AH726" s="28">
        <v>4</v>
      </c>
      <c r="AI726" s="28">
        <v>141</v>
      </c>
      <c r="AJ726" s="28">
        <v>109</v>
      </c>
      <c r="AK726" s="28"/>
      <c r="AL726" s="28">
        <v>23</v>
      </c>
      <c r="AM726" s="28"/>
      <c r="AN726" s="28"/>
      <c r="AO726" s="28"/>
      <c r="AP726" s="28">
        <v>20</v>
      </c>
      <c r="AQ726" s="28">
        <v>197</v>
      </c>
      <c r="AR726" s="28"/>
      <c r="AS726" s="28"/>
      <c r="AT726" s="28">
        <v>183</v>
      </c>
      <c r="AU726" s="28"/>
      <c r="AV726" s="28"/>
      <c r="AW726" s="80"/>
      <c r="AX726" s="28"/>
      <c r="AY726" s="28"/>
      <c r="AZ726" s="28"/>
      <c r="BA726" s="28"/>
      <c r="BB726" s="28">
        <v>7.43</v>
      </c>
      <c r="BC726" s="28">
        <v>31</v>
      </c>
      <c r="BD726" s="28">
        <v>20</v>
      </c>
      <c r="BE726" s="28">
        <v>71</v>
      </c>
      <c r="BF726" s="28"/>
      <c r="BG726" s="28"/>
      <c r="BH726" s="28"/>
      <c r="BI726" s="28"/>
      <c r="BJ726" s="28"/>
      <c r="BK726" s="28"/>
      <c r="BL726" s="28"/>
      <c r="BM726" s="28"/>
      <c r="BN726" s="28"/>
      <c r="BO726" s="28"/>
      <c r="BP726" s="28"/>
      <c r="BQ726" s="28"/>
      <c r="BR726" s="28"/>
      <c r="BS726" s="28">
        <v>2</v>
      </c>
      <c r="BT726" s="28">
        <v>6</v>
      </c>
      <c r="BU726" s="28">
        <v>1</v>
      </c>
      <c r="BV726" s="28">
        <v>1</v>
      </c>
      <c r="BW726" s="28">
        <v>1</v>
      </c>
      <c r="BX726" s="28">
        <v>16.7</v>
      </c>
      <c r="BY726" s="28"/>
    </row>
    <row r="727" spans="1:77" s="69" customFormat="1" ht="33.75" customHeight="1" x14ac:dyDescent="0.25">
      <c r="A727" s="76">
        <v>43992</v>
      </c>
      <c r="B727" s="28" t="s">
        <v>1009</v>
      </c>
      <c r="C727" s="28">
        <v>2221551344</v>
      </c>
      <c r="D727" s="28" t="s">
        <v>1192</v>
      </c>
      <c r="E727" s="28" t="s">
        <v>1191</v>
      </c>
      <c r="F727" s="69">
        <v>1</v>
      </c>
      <c r="G727" s="69">
        <v>15</v>
      </c>
      <c r="H727" s="69">
        <v>1</v>
      </c>
      <c r="I727" s="70">
        <v>43992</v>
      </c>
      <c r="J727" s="69">
        <v>135</v>
      </c>
      <c r="K727" s="69">
        <v>53</v>
      </c>
      <c r="L727" s="69">
        <v>70</v>
      </c>
      <c r="M727" s="69">
        <v>1</v>
      </c>
      <c r="O727" s="69">
        <v>95</v>
      </c>
      <c r="P727" s="69">
        <v>2</v>
      </c>
      <c r="R727" s="69">
        <v>22</v>
      </c>
      <c r="S727" s="69">
        <v>37</v>
      </c>
      <c r="T727" s="69">
        <v>2</v>
      </c>
      <c r="U727" s="69">
        <v>43</v>
      </c>
      <c r="V727" s="69">
        <v>59</v>
      </c>
      <c r="W727" s="69">
        <v>0.75</v>
      </c>
      <c r="X727" s="69">
        <v>20</v>
      </c>
      <c r="Y727" s="69">
        <v>13.9</v>
      </c>
      <c r="Z727" s="69">
        <v>4.8</v>
      </c>
      <c r="AA727" s="69">
        <v>244000</v>
      </c>
      <c r="AB727" s="69">
        <v>9400</v>
      </c>
      <c r="AC727" s="69">
        <v>1030</v>
      </c>
      <c r="AD727" s="69">
        <v>90</v>
      </c>
      <c r="AE727" s="69">
        <v>90</v>
      </c>
      <c r="AF727" s="69">
        <v>6960</v>
      </c>
      <c r="AG727" s="69">
        <v>1220</v>
      </c>
      <c r="AH727" s="69">
        <v>3.5</v>
      </c>
      <c r="AI727" s="69">
        <v>140</v>
      </c>
      <c r="AJ727" s="69">
        <v>105</v>
      </c>
      <c r="AK727" s="69">
        <v>7.6</v>
      </c>
      <c r="AL727" s="69">
        <v>61</v>
      </c>
      <c r="AP727" s="69">
        <v>40</v>
      </c>
      <c r="AT727" s="69">
        <v>173</v>
      </c>
      <c r="BS727" s="28">
        <v>2</v>
      </c>
      <c r="BT727" s="28">
        <v>6</v>
      </c>
      <c r="BU727" s="28">
        <v>1</v>
      </c>
      <c r="BV727" s="28">
        <v>1</v>
      </c>
      <c r="BW727" s="28">
        <v>1</v>
      </c>
    </row>
    <row r="728" spans="1:77" ht="33.75" customHeight="1" x14ac:dyDescent="0.25">
      <c r="A728" s="25">
        <v>43995</v>
      </c>
      <c r="B728" s="18" t="s">
        <v>393</v>
      </c>
      <c r="C728" s="18">
        <v>2212545361</v>
      </c>
      <c r="D728" s="18" t="s">
        <v>1195</v>
      </c>
      <c r="E728" s="18" t="s">
        <v>1194</v>
      </c>
      <c r="F728" s="47">
        <v>3</v>
      </c>
      <c r="G728" s="47">
        <v>12</v>
      </c>
      <c r="H728" s="26">
        <v>1</v>
      </c>
      <c r="I728" s="25">
        <v>43995</v>
      </c>
      <c r="J728" s="18">
        <v>144</v>
      </c>
      <c r="K728" s="18">
        <v>89</v>
      </c>
      <c r="L728" s="18">
        <v>115</v>
      </c>
      <c r="M728" s="18">
        <v>1</v>
      </c>
      <c r="N728" s="18"/>
      <c r="O728" s="18">
        <v>93</v>
      </c>
      <c r="P728" s="18">
        <v>2</v>
      </c>
      <c r="Q728" s="18"/>
      <c r="R728" s="18">
        <v>20</v>
      </c>
      <c r="S728" s="18">
        <v>37.200000000000003</v>
      </c>
      <c r="T728" s="18">
        <v>2</v>
      </c>
      <c r="U728" s="18">
        <v>13</v>
      </c>
      <c r="V728" s="18">
        <v>78</v>
      </c>
      <c r="W728" s="18">
        <v>0.74</v>
      </c>
      <c r="X728" s="18">
        <v>6.1</v>
      </c>
      <c r="Y728" s="18">
        <v>11.7</v>
      </c>
      <c r="Z728" s="18">
        <v>4.4000000000000004</v>
      </c>
      <c r="AA728" s="18">
        <v>216000</v>
      </c>
      <c r="AB728" s="18">
        <v>6632</v>
      </c>
      <c r="AC728" s="18">
        <v>150</v>
      </c>
      <c r="AD728" s="18">
        <v>0</v>
      </c>
      <c r="AE728" s="18">
        <v>0</v>
      </c>
      <c r="AF728" s="18">
        <v>4400</v>
      </c>
      <c r="AG728" s="18">
        <v>1600</v>
      </c>
      <c r="AH728" s="18">
        <v>3.2</v>
      </c>
      <c r="AI728" s="18">
        <v>129</v>
      </c>
      <c r="AJ728" s="18">
        <v>100</v>
      </c>
      <c r="AK728" s="18">
        <v>7.4</v>
      </c>
      <c r="AL728" s="18"/>
      <c r="AM728" s="18"/>
      <c r="AN728" s="18"/>
      <c r="AO728" s="18"/>
      <c r="AP728" s="18"/>
      <c r="AQ728" s="18"/>
      <c r="AR728" s="18"/>
      <c r="AS728" s="18"/>
      <c r="AT728" s="18"/>
      <c r="AU728" s="18"/>
      <c r="AV728" s="18"/>
      <c r="AW728" s="19"/>
      <c r="AX728" s="18"/>
      <c r="AY728" s="18"/>
      <c r="AZ728" s="18"/>
      <c r="BA728" s="18"/>
      <c r="BB728" s="18"/>
      <c r="BC728" s="18"/>
      <c r="BD728" s="18"/>
      <c r="BE728" s="18"/>
      <c r="BF728" s="18"/>
      <c r="BG728" s="18"/>
      <c r="BH728" s="18"/>
      <c r="BI728" s="18"/>
      <c r="BJ728" s="18"/>
      <c r="BK728" s="18"/>
      <c r="BL728" s="18"/>
      <c r="BM728" s="18"/>
      <c r="BN728" s="18"/>
      <c r="BO728" s="18"/>
      <c r="BP728" s="18"/>
      <c r="BQ728" s="18"/>
      <c r="BR728" s="18"/>
      <c r="BS728" s="18">
        <v>2</v>
      </c>
      <c r="BT728" s="18">
        <v>6</v>
      </c>
      <c r="BU728" s="18">
        <v>1</v>
      </c>
      <c r="BV728" s="18">
        <v>1</v>
      </c>
      <c r="BW728" s="18">
        <v>1</v>
      </c>
      <c r="BX728" s="104">
        <v>12.6</v>
      </c>
      <c r="BY728" s="104"/>
    </row>
    <row r="729" spans="1:77" ht="33.75" customHeight="1" x14ac:dyDescent="0.25">
      <c r="A729" s="25">
        <v>44001</v>
      </c>
      <c r="B729" s="18" t="s">
        <v>393</v>
      </c>
      <c r="C729" s="18">
        <v>2212545361</v>
      </c>
      <c r="D729" s="18" t="s">
        <v>1195</v>
      </c>
      <c r="E729" s="18" t="s">
        <v>1194</v>
      </c>
      <c r="F729" s="47">
        <v>1</v>
      </c>
      <c r="G729" s="47">
        <v>15</v>
      </c>
      <c r="H729" s="47">
        <v>1</v>
      </c>
      <c r="I729" s="59">
        <v>44001</v>
      </c>
      <c r="J729" s="47">
        <v>110</v>
      </c>
      <c r="K729" s="47">
        <v>70</v>
      </c>
      <c r="L729" s="47">
        <v>87</v>
      </c>
      <c r="M729" s="47">
        <v>1</v>
      </c>
      <c r="O729" s="47">
        <v>96</v>
      </c>
      <c r="P729" s="47">
        <v>2</v>
      </c>
      <c r="R729" s="47">
        <v>20</v>
      </c>
      <c r="S729" s="47">
        <v>36</v>
      </c>
      <c r="T729" s="47">
        <v>2</v>
      </c>
      <c r="BS729" s="18">
        <v>2</v>
      </c>
      <c r="BT729" s="18">
        <v>6</v>
      </c>
      <c r="BU729" s="18">
        <v>1</v>
      </c>
      <c r="BV729" s="18">
        <v>1</v>
      </c>
      <c r="BW729" s="18">
        <v>1</v>
      </c>
    </row>
    <row r="730" spans="1:77" ht="33.75" customHeight="1" x14ac:dyDescent="0.25">
      <c r="A730" s="25">
        <v>43992</v>
      </c>
      <c r="B730" s="18" t="s">
        <v>242</v>
      </c>
      <c r="C730" s="18">
        <v>2221037790</v>
      </c>
      <c r="D730" s="18" t="s">
        <v>1197</v>
      </c>
      <c r="E730" s="18" t="s">
        <v>1196</v>
      </c>
      <c r="F730" s="47">
        <v>1</v>
      </c>
      <c r="G730" s="47">
        <v>11</v>
      </c>
      <c r="H730" s="26">
        <v>1</v>
      </c>
      <c r="I730" s="25">
        <v>43992</v>
      </c>
      <c r="J730" s="18">
        <v>149</v>
      </c>
      <c r="K730" s="18">
        <v>77</v>
      </c>
      <c r="L730" s="18">
        <v>96</v>
      </c>
      <c r="M730" s="18">
        <v>1</v>
      </c>
      <c r="N730" s="18">
        <v>94</v>
      </c>
      <c r="O730" s="18"/>
      <c r="P730" s="18">
        <v>2</v>
      </c>
      <c r="Q730" s="18">
        <v>5</v>
      </c>
      <c r="R730" s="18">
        <v>19</v>
      </c>
      <c r="S730" s="18">
        <v>37</v>
      </c>
      <c r="T730" s="18">
        <v>2</v>
      </c>
      <c r="U730" s="18">
        <v>45</v>
      </c>
      <c r="V730" s="18">
        <v>146</v>
      </c>
      <c r="W730" s="18">
        <v>0.91</v>
      </c>
      <c r="X730" s="18">
        <v>21</v>
      </c>
      <c r="Y730" s="18">
        <v>14.1</v>
      </c>
      <c r="Z730" s="18">
        <v>4.9000000000000004</v>
      </c>
      <c r="AA730" s="18">
        <v>178000</v>
      </c>
      <c r="AB730" s="18">
        <v>7200</v>
      </c>
      <c r="AC730" s="18">
        <v>790</v>
      </c>
      <c r="AD730" s="18">
        <v>70</v>
      </c>
      <c r="AE730" s="18">
        <v>70</v>
      </c>
      <c r="AF730" s="18">
        <v>5300</v>
      </c>
      <c r="AG730" s="18">
        <v>1010</v>
      </c>
      <c r="AH730" s="18">
        <v>4.4000000000000004</v>
      </c>
      <c r="AI730" s="18">
        <v>135</v>
      </c>
      <c r="AJ730" s="18">
        <v>96</v>
      </c>
      <c r="AK730" s="18"/>
      <c r="AL730" s="18">
        <v>56</v>
      </c>
      <c r="AM730" s="18"/>
      <c r="AN730" s="18"/>
      <c r="AO730" s="18"/>
      <c r="AP730" s="18">
        <v>31</v>
      </c>
      <c r="AQ730" s="18">
        <v>950</v>
      </c>
      <c r="AR730" s="18"/>
      <c r="AS730" s="18"/>
      <c r="AT730" s="18">
        <v>398</v>
      </c>
      <c r="AU730" s="18"/>
      <c r="AV730" s="18"/>
      <c r="AW730" s="19"/>
      <c r="AX730" s="18"/>
      <c r="AY730" s="18"/>
      <c r="AZ730" s="18"/>
      <c r="BA730" s="18"/>
      <c r="BB730" s="18">
        <v>7.38</v>
      </c>
      <c r="BC730" s="18">
        <v>47</v>
      </c>
      <c r="BD730" s="18">
        <v>27</v>
      </c>
      <c r="BE730" s="18">
        <v>65</v>
      </c>
      <c r="BF730" s="18"/>
      <c r="BG730" s="18"/>
      <c r="BH730" s="18"/>
      <c r="BI730" s="18"/>
      <c r="BJ730" s="18"/>
      <c r="BK730" s="18"/>
      <c r="BL730" s="18"/>
      <c r="BM730" s="18"/>
      <c r="BN730" s="18"/>
      <c r="BO730" s="18"/>
      <c r="BP730" s="18"/>
      <c r="BQ730" s="18"/>
      <c r="BR730" s="18"/>
      <c r="BS730" s="18">
        <v>2</v>
      </c>
      <c r="BT730" s="18" t="s">
        <v>1198</v>
      </c>
      <c r="BU730" s="18">
        <v>2</v>
      </c>
      <c r="BV730" s="18">
        <v>2</v>
      </c>
      <c r="BW730" s="18">
        <v>2</v>
      </c>
      <c r="BX730" s="104">
        <v>16.8</v>
      </c>
    </row>
    <row r="731" spans="1:77" ht="33.75" customHeight="1" x14ac:dyDescent="0.25">
      <c r="A731" s="25">
        <v>43997</v>
      </c>
      <c r="B731" s="18" t="s">
        <v>242</v>
      </c>
      <c r="C731" s="18">
        <v>2221037790</v>
      </c>
      <c r="D731" s="18" t="s">
        <v>1197</v>
      </c>
      <c r="E731" s="18" t="s">
        <v>1196</v>
      </c>
      <c r="F731" s="47">
        <v>1</v>
      </c>
      <c r="G731" s="47">
        <v>15</v>
      </c>
      <c r="H731" s="47">
        <v>1</v>
      </c>
      <c r="I731" s="25">
        <v>43997</v>
      </c>
      <c r="J731" s="47">
        <v>170</v>
      </c>
      <c r="K731" s="47">
        <v>91</v>
      </c>
      <c r="L731" s="47">
        <v>101</v>
      </c>
      <c r="M731" s="47">
        <v>1</v>
      </c>
      <c r="O731" s="47">
        <v>85</v>
      </c>
      <c r="P731" s="47">
        <v>2</v>
      </c>
      <c r="R731" s="47">
        <v>19</v>
      </c>
      <c r="S731" s="47">
        <v>37</v>
      </c>
      <c r="T731" s="47">
        <v>2</v>
      </c>
      <c r="BS731" s="18">
        <v>2</v>
      </c>
      <c r="BT731" s="18" t="s">
        <v>1198</v>
      </c>
      <c r="BU731" s="18">
        <v>2</v>
      </c>
      <c r="BV731" s="18">
        <v>2</v>
      </c>
      <c r="BW731" s="18">
        <v>2</v>
      </c>
    </row>
    <row r="732" spans="1:77" ht="33.75" customHeight="1" x14ac:dyDescent="0.25">
      <c r="A732" s="25">
        <v>44000</v>
      </c>
      <c r="B732" s="18" t="s">
        <v>242</v>
      </c>
      <c r="C732" s="18">
        <v>2221037790</v>
      </c>
      <c r="D732" s="18" t="s">
        <v>1197</v>
      </c>
      <c r="E732" s="18" t="s">
        <v>1196</v>
      </c>
      <c r="F732" s="47">
        <v>1</v>
      </c>
      <c r="G732" s="47">
        <v>15</v>
      </c>
      <c r="H732" s="47">
        <v>1</v>
      </c>
      <c r="I732" s="25">
        <v>44000</v>
      </c>
      <c r="J732" s="47">
        <v>179</v>
      </c>
      <c r="K732" s="47">
        <v>96</v>
      </c>
      <c r="L732" s="47">
        <v>98</v>
      </c>
      <c r="M732" s="47">
        <v>1</v>
      </c>
      <c r="O732" s="47">
        <v>91</v>
      </c>
      <c r="P732" s="47">
        <v>2</v>
      </c>
      <c r="R732" s="47">
        <v>26</v>
      </c>
      <c r="S732" s="47">
        <v>36.5</v>
      </c>
      <c r="T732" s="47">
        <v>2</v>
      </c>
      <c r="U732" s="47">
        <v>6</v>
      </c>
      <c r="V732" s="47">
        <v>97</v>
      </c>
      <c r="W732" s="47">
        <v>0.61</v>
      </c>
      <c r="X732" s="47">
        <v>2.8</v>
      </c>
      <c r="Y732" s="47">
        <v>14.1</v>
      </c>
      <c r="Z732" s="47">
        <v>5.04</v>
      </c>
      <c r="AA732" s="47">
        <v>77000</v>
      </c>
      <c r="AB732" s="47">
        <v>4065</v>
      </c>
      <c r="AC732" s="47">
        <v>250</v>
      </c>
      <c r="AD732" s="47">
        <v>200</v>
      </c>
      <c r="AE732" s="47">
        <v>40</v>
      </c>
      <c r="AF732" s="47">
        <v>2950</v>
      </c>
      <c r="AG732" s="47">
        <v>700</v>
      </c>
      <c r="AH732" s="47">
        <v>3.7</v>
      </c>
      <c r="AI732" s="47">
        <v>129</v>
      </c>
      <c r="AJ732" s="47">
        <v>95</v>
      </c>
      <c r="AK732" s="47">
        <v>7.4</v>
      </c>
      <c r="BS732" s="18">
        <v>2</v>
      </c>
      <c r="BT732" s="18" t="s">
        <v>1198</v>
      </c>
      <c r="BU732" s="18">
        <v>2</v>
      </c>
      <c r="BV732" s="18">
        <v>2</v>
      </c>
      <c r="BW732" s="18">
        <v>2</v>
      </c>
      <c r="BX732" s="46">
        <v>12.8</v>
      </c>
    </row>
    <row r="733" spans="1:77" s="69" customFormat="1" ht="33.75" customHeight="1" x14ac:dyDescent="0.25">
      <c r="A733" s="76">
        <v>43998</v>
      </c>
      <c r="B733" s="28" t="s">
        <v>242</v>
      </c>
      <c r="C733" s="28">
        <v>2221073572</v>
      </c>
      <c r="D733" s="28" t="s">
        <v>1200</v>
      </c>
      <c r="E733" s="28" t="s">
        <v>1199</v>
      </c>
      <c r="F733" s="69">
        <v>1</v>
      </c>
      <c r="G733" s="69">
        <v>11</v>
      </c>
      <c r="H733" s="69">
        <v>1</v>
      </c>
      <c r="I733" s="76">
        <v>43998</v>
      </c>
      <c r="J733" s="28">
        <v>123</v>
      </c>
      <c r="K733" s="28">
        <v>78</v>
      </c>
      <c r="L733" s="28">
        <v>104</v>
      </c>
      <c r="M733" s="28">
        <v>1</v>
      </c>
      <c r="N733" s="28"/>
      <c r="O733" s="28">
        <v>75</v>
      </c>
      <c r="P733" s="28">
        <v>2</v>
      </c>
      <c r="Q733" s="28"/>
      <c r="R733" s="28">
        <v>28</v>
      </c>
      <c r="S733" s="28">
        <v>38.5</v>
      </c>
      <c r="T733" s="28">
        <v>2</v>
      </c>
      <c r="U733" s="28">
        <v>9</v>
      </c>
      <c r="V733" s="28">
        <v>90</v>
      </c>
      <c r="W733" s="28">
        <v>0.67</v>
      </c>
      <c r="X733" s="28">
        <v>4.4000000000000004</v>
      </c>
      <c r="Y733" s="28">
        <v>15.1</v>
      </c>
      <c r="Z733" s="28">
        <v>5.5</v>
      </c>
      <c r="AA733" s="28">
        <v>420000</v>
      </c>
      <c r="AB733" s="28">
        <v>11930</v>
      </c>
      <c r="AC733" s="28">
        <v>950</v>
      </c>
      <c r="AD733" s="28">
        <v>140</v>
      </c>
      <c r="AE733" s="28">
        <v>80</v>
      </c>
      <c r="AF733" s="28">
        <v>8960</v>
      </c>
      <c r="AG733" s="28">
        <v>1790</v>
      </c>
      <c r="AH733" s="28">
        <v>3.7</v>
      </c>
      <c r="AI733" s="28">
        <v>140</v>
      </c>
      <c r="AJ733" s="28">
        <v>102</v>
      </c>
      <c r="AK733" s="28"/>
      <c r="AL733" s="28">
        <v>119</v>
      </c>
      <c r="AM733" s="28"/>
      <c r="AN733" s="28"/>
      <c r="AO733" s="28"/>
      <c r="AP733" s="28">
        <v>208</v>
      </c>
      <c r="AQ733" s="28"/>
      <c r="AR733" s="28"/>
      <c r="AS733" s="28"/>
      <c r="AT733" s="28">
        <v>531</v>
      </c>
      <c r="AU733" s="28"/>
      <c r="AV733" s="28"/>
      <c r="AW733" s="80"/>
      <c r="AX733" s="28"/>
      <c r="AY733" s="28"/>
      <c r="AZ733" s="28"/>
      <c r="BA733" s="28"/>
      <c r="BB733" s="28">
        <v>7.4</v>
      </c>
      <c r="BC733" s="28">
        <v>33</v>
      </c>
      <c r="BD733" s="28">
        <v>23</v>
      </c>
      <c r="BE733" s="28">
        <v>67</v>
      </c>
      <c r="BF733" s="28"/>
      <c r="BG733" s="28"/>
      <c r="BH733" s="28"/>
      <c r="BI733" s="28"/>
      <c r="BJ733" s="28"/>
      <c r="BK733" s="28"/>
      <c r="BL733" s="28"/>
      <c r="BM733" s="28"/>
      <c r="BN733" s="28"/>
      <c r="BO733" s="28"/>
      <c r="BP733" s="28"/>
      <c r="BQ733" s="28"/>
      <c r="BR733" s="28"/>
      <c r="BS733" s="28">
        <v>2</v>
      </c>
      <c r="BT733" s="28">
        <v>6</v>
      </c>
      <c r="BU733" s="28">
        <v>1</v>
      </c>
      <c r="BV733" s="28">
        <v>1</v>
      </c>
      <c r="BW733" s="28">
        <v>2</v>
      </c>
      <c r="BX733" s="28">
        <v>12.3</v>
      </c>
      <c r="BY733" s="28"/>
    </row>
    <row r="734" spans="1:77" s="69" customFormat="1" ht="33.75" customHeight="1" x14ac:dyDescent="0.25">
      <c r="A734" s="76">
        <v>44004</v>
      </c>
      <c r="B734" s="28" t="s">
        <v>242</v>
      </c>
      <c r="C734" s="28">
        <v>2221073572</v>
      </c>
      <c r="D734" s="28" t="s">
        <v>1200</v>
      </c>
      <c r="E734" s="28" t="s">
        <v>1199</v>
      </c>
      <c r="F734" s="69">
        <v>1</v>
      </c>
      <c r="G734" s="69">
        <v>15</v>
      </c>
      <c r="H734" s="69">
        <v>1</v>
      </c>
      <c r="I734" s="70">
        <v>44004</v>
      </c>
      <c r="J734" s="69">
        <v>110</v>
      </c>
      <c r="K734" s="69">
        <v>70</v>
      </c>
      <c r="L734" s="69">
        <v>96</v>
      </c>
      <c r="M734" s="69">
        <v>1</v>
      </c>
      <c r="O734" s="69">
        <v>90</v>
      </c>
      <c r="P734" s="69">
        <v>2</v>
      </c>
      <c r="R734" s="69">
        <v>20</v>
      </c>
      <c r="S734" s="69">
        <v>36.200000000000003</v>
      </c>
      <c r="T734" s="69">
        <v>2</v>
      </c>
      <c r="U734" s="69">
        <v>12</v>
      </c>
      <c r="V734" s="69">
        <v>101</v>
      </c>
      <c r="W734" s="69">
        <v>0.59</v>
      </c>
      <c r="X734" s="69">
        <v>5</v>
      </c>
      <c r="Y734" s="69">
        <v>14.4</v>
      </c>
      <c r="Z734" s="69">
        <v>5.3</v>
      </c>
      <c r="AA734" s="69">
        <v>510000</v>
      </c>
      <c r="AB734" s="69">
        <v>11720</v>
      </c>
      <c r="AC734" s="69">
        <v>520</v>
      </c>
      <c r="AD734" s="69">
        <v>0</v>
      </c>
      <c r="AE734" s="69">
        <v>60</v>
      </c>
      <c r="AF734" s="69">
        <v>9840</v>
      </c>
      <c r="AG734" s="69">
        <v>1270</v>
      </c>
      <c r="AH734" s="69">
        <v>4.0999999999999996</v>
      </c>
      <c r="AI734" s="69">
        <v>138</v>
      </c>
      <c r="AJ734" s="69">
        <v>103</v>
      </c>
      <c r="AK734" s="69">
        <v>7.5</v>
      </c>
      <c r="AL734" s="69">
        <v>24</v>
      </c>
      <c r="AM734" s="69">
        <v>110</v>
      </c>
      <c r="AP734" s="69">
        <v>100</v>
      </c>
      <c r="AQ734" s="69">
        <v>610</v>
      </c>
      <c r="BS734" s="20">
        <v>2</v>
      </c>
      <c r="BT734" s="20">
        <v>6</v>
      </c>
      <c r="BU734" s="20">
        <v>1</v>
      </c>
      <c r="BV734" s="20">
        <v>1</v>
      </c>
      <c r="BW734" s="20">
        <v>2</v>
      </c>
      <c r="BX734" s="69">
        <v>11.1</v>
      </c>
    </row>
    <row r="735" spans="1:77" s="69" customFormat="1" ht="33.75" customHeight="1" x14ac:dyDescent="0.25">
      <c r="A735" s="76">
        <v>44000</v>
      </c>
      <c r="B735" s="28" t="s">
        <v>364</v>
      </c>
      <c r="C735" s="28">
        <v>2229062655</v>
      </c>
      <c r="D735" s="28" t="s">
        <v>1202</v>
      </c>
      <c r="E735" s="28" t="s">
        <v>1201</v>
      </c>
      <c r="F735" s="69">
        <v>1</v>
      </c>
      <c r="G735" s="69">
        <v>11</v>
      </c>
      <c r="H735" s="78">
        <v>1</v>
      </c>
      <c r="I735" s="76">
        <v>44000</v>
      </c>
      <c r="J735" s="28">
        <v>106</v>
      </c>
      <c r="K735" s="28">
        <v>74</v>
      </c>
      <c r="L735" s="28">
        <v>86</v>
      </c>
      <c r="M735" s="28">
        <v>1</v>
      </c>
      <c r="N735" s="28"/>
      <c r="O735" s="28">
        <v>89</v>
      </c>
      <c r="P735" s="28">
        <v>2</v>
      </c>
      <c r="Q735" s="28"/>
      <c r="R735" s="28">
        <v>24</v>
      </c>
      <c r="S735" s="28">
        <v>37</v>
      </c>
      <c r="T735" s="28">
        <v>2</v>
      </c>
      <c r="U735" s="28">
        <v>10</v>
      </c>
      <c r="V735" s="28">
        <v>108</v>
      </c>
      <c r="W735" s="28">
        <v>0.57999999999999996</v>
      </c>
      <c r="X735" s="28">
        <v>4</v>
      </c>
      <c r="Y735" s="28">
        <v>13.8</v>
      </c>
      <c r="Z735" s="28">
        <v>4.8</v>
      </c>
      <c r="AA735" s="28">
        <v>260000</v>
      </c>
      <c r="AB735" s="28">
        <v>2367</v>
      </c>
      <c r="AC735" s="28">
        <v>150</v>
      </c>
      <c r="AD735" s="28">
        <v>0</v>
      </c>
      <c r="AE735" s="28">
        <v>0</v>
      </c>
      <c r="AF735" s="28">
        <v>1640</v>
      </c>
      <c r="AG735" s="28">
        <v>700</v>
      </c>
      <c r="AH735" s="28">
        <v>3.7</v>
      </c>
      <c r="AI735" s="28">
        <v>142</v>
      </c>
      <c r="AJ735" s="28">
        <v>109</v>
      </c>
      <c r="AK735" s="28"/>
      <c r="AL735" s="28">
        <v>106</v>
      </c>
      <c r="AM735" s="28"/>
      <c r="AN735" s="28"/>
      <c r="AO735" s="28"/>
      <c r="AP735" s="28">
        <v>114</v>
      </c>
      <c r="AQ735" s="28"/>
      <c r="AR735" s="28"/>
      <c r="AS735" s="28"/>
      <c r="AT735" s="28">
        <v>476</v>
      </c>
      <c r="AU735" s="28"/>
      <c r="AV735" s="28"/>
      <c r="AW735" s="80"/>
      <c r="AX735" s="28"/>
      <c r="AY735" s="28"/>
      <c r="AZ735" s="28"/>
      <c r="BA735" s="28"/>
      <c r="BB735" s="28">
        <v>7.45</v>
      </c>
      <c r="BC735" s="28">
        <v>21</v>
      </c>
      <c r="BD735" s="28">
        <v>14</v>
      </c>
      <c r="BE735" s="28">
        <v>53</v>
      </c>
      <c r="BF735" s="28"/>
      <c r="BG735" s="28">
        <v>70</v>
      </c>
      <c r="BH735" s="28">
        <v>16</v>
      </c>
      <c r="BI735" s="28"/>
      <c r="BJ735" s="28"/>
      <c r="BK735" s="28"/>
      <c r="BL735" s="28"/>
      <c r="BM735" s="28"/>
      <c r="BN735" s="28"/>
      <c r="BO735" s="28"/>
      <c r="BP735" s="28"/>
      <c r="BQ735" s="28"/>
      <c r="BR735" s="28"/>
      <c r="BS735" s="28">
        <v>2</v>
      </c>
      <c r="BT735" s="28">
        <v>6</v>
      </c>
      <c r="BU735" s="28">
        <v>1</v>
      </c>
      <c r="BV735" s="28">
        <v>1</v>
      </c>
      <c r="BW735" s="28">
        <v>1</v>
      </c>
      <c r="BX735" s="28">
        <v>12.2</v>
      </c>
      <c r="BY735" s="28"/>
    </row>
    <row r="736" spans="1:77" s="69" customFormat="1" ht="33.75" customHeight="1" x14ac:dyDescent="0.25">
      <c r="A736" s="76">
        <v>44005</v>
      </c>
      <c r="B736" s="28" t="s">
        <v>364</v>
      </c>
      <c r="C736" s="28">
        <v>2229062655</v>
      </c>
      <c r="D736" s="28" t="s">
        <v>1202</v>
      </c>
      <c r="E736" s="28" t="s">
        <v>1201</v>
      </c>
      <c r="F736" s="69">
        <v>1</v>
      </c>
      <c r="G736" s="69">
        <v>15</v>
      </c>
      <c r="H736" s="69">
        <v>1</v>
      </c>
      <c r="I736" s="70">
        <v>44005</v>
      </c>
      <c r="J736" s="69">
        <v>117</v>
      </c>
      <c r="K736" s="69">
        <v>71</v>
      </c>
      <c r="L736" s="69">
        <v>83</v>
      </c>
      <c r="M736" s="69">
        <v>1</v>
      </c>
      <c r="O736" s="69">
        <v>90</v>
      </c>
      <c r="P736" s="69">
        <v>2</v>
      </c>
      <c r="R736" s="69">
        <v>19</v>
      </c>
      <c r="S736" s="69">
        <v>36.700000000000003</v>
      </c>
      <c r="T736" s="69">
        <v>2</v>
      </c>
      <c r="BS736" s="20"/>
      <c r="BT736" s="20"/>
      <c r="BU736" s="20"/>
      <c r="BV736" s="20"/>
      <c r="BW736" s="20"/>
    </row>
    <row r="737" spans="1:77" s="118" customFormat="1" ht="33.75" customHeight="1" x14ac:dyDescent="0.25">
      <c r="A737" s="25">
        <v>43997</v>
      </c>
      <c r="B737" s="18" t="s">
        <v>266</v>
      </c>
      <c r="C737" s="18">
        <v>2225133288</v>
      </c>
      <c r="D737" s="18" t="s">
        <v>1204</v>
      </c>
      <c r="E737" s="18" t="s">
        <v>1203</v>
      </c>
      <c r="F737" s="118">
        <v>2</v>
      </c>
      <c r="G737" s="62">
        <v>11</v>
      </c>
      <c r="H737" s="26">
        <v>2</v>
      </c>
      <c r="I737" s="25">
        <v>43997</v>
      </c>
      <c r="J737" s="18">
        <v>105</v>
      </c>
      <c r="K737" s="18">
        <v>49</v>
      </c>
      <c r="L737" s="18">
        <v>103</v>
      </c>
      <c r="M737" s="18">
        <v>1</v>
      </c>
      <c r="N737" s="18"/>
      <c r="O737" s="18">
        <v>78</v>
      </c>
      <c r="P737" s="18">
        <v>2</v>
      </c>
      <c r="Q737" s="18">
        <v>15</v>
      </c>
      <c r="R737" s="18">
        <v>27</v>
      </c>
      <c r="S737" s="18">
        <v>38</v>
      </c>
      <c r="T737" s="18">
        <v>1</v>
      </c>
      <c r="U737" s="18">
        <v>49</v>
      </c>
      <c r="V737" s="18">
        <v>100</v>
      </c>
      <c r="W737" s="18">
        <v>3.9</v>
      </c>
      <c r="X737" s="18">
        <v>22.9</v>
      </c>
      <c r="Y737" s="18">
        <v>10.199999999999999</v>
      </c>
      <c r="Z737" s="18">
        <v>3.36</v>
      </c>
      <c r="AA737" s="18">
        <v>349000</v>
      </c>
      <c r="AB737" s="18">
        <v>3197</v>
      </c>
      <c r="AC737" s="18">
        <v>50</v>
      </c>
      <c r="AD737" s="18">
        <v>0</v>
      </c>
      <c r="AE737" s="18">
        <v>50</v>
      </c>
      <c r="AF737" s="18">
        <v>1600</v>
      </c>
      <c r="AG737" s="18">
        <v>1182</v>
      </c>
      <c r="AH737" s="18">
        <v>4.0999999999999996</v>
      </c>
      <c r="AI737" s="18">
        <v>123</v>
      </c>
      <c r="AJ737" s="18">
        <v>90</v>
      </c>
      <c r="AK737" s="18"/>
      <c r="AL737" s="18" t="s">
        <v>1206</v>
      </c>
      <c r="AM737" s="18"/>
      <c r="AN737" s="18"/>
      <c r="AO737" s="18"/>
      <c r="AP737" s="18">
        <v>20</v>
      </c>
      <c r="AQ737" s="18"/>
      <c r="AR737" s="18"/>
      <c r="AS737" s="18"/>
      <c r="AT737" s="18"/>
      <c r="AU737" s="18"/>
      <c r="AV737" s="18"/>
      <c r="AW737" s="19"/>
      <c r="AX737" s="18"/>
      <c r="AY737" s="18"/>
      <c r="AZ737" s="18"/>
      <c r="BA737" s="18"/>
      <c r="BB737" s="18">
        <v>7.14</v>
      </c>
      <c r="BC737" s="18">
        <v>23</v>
      </c>
      <c r="BD737" s="18">
        <v>7.8</v>
      </c>
      <c r="BE737" s="18">
        <v>41</v>
      </c>
      <c r="BF737" s="18"/>
      <c r="BG737" s="18"/>
      <c r="BH737" s="18"/>
      <c r="BI737" s="18"/>
      <c r="BJ737" s="18"/>
      <c r="BK737" s="18"/>
      <c r="BL737" s="18"/>
      <c r="BM737" s="18"/>
      <c r="BN737" s="18"/>
      <c r="BO737" s="18"/>
      <c r="BP737" s="18"/>
      <c r="BQ737" s="18"/>
      <c r="BR737" s="18"/>
      <c r="BS737" s="18">
        <v>2</v>
      </c>
      <c r="BT737" s="18">
        <v>6</v>
      </c>
      <c r="BU737" s="18">
        <v>1</v>
      </c>
      <c r="BV737" s="18">
        <v>1</v>
      </c>
      <c r="BW737" s="18">
        <v>2</v>
      </c>
      <c r="BX737" s="104">
        <v>12.4</v>
      </c>
      <c r="BY737" s="119"/>
    </row>
    <row r="738" spans="1:77" s="118" customFormat="1" ht="33.75" customHeight="1" x14ac:dyDescent="0.25">
      <c r="A738" s="25">
        <v>44002</v>
      </c>
      <c r="B738" s="18" t="s">
        <v>266</v>
      </c>
      <c r="C738" s="18">
        <v>2225133289</v>
      </c>
      <c r="D738" s="18" t="s">
        <v>1204</v>
      </c>
      <c r="E738" s="18" t="s">
        <v>1203</v>
      </c>
      <c r="F738" s="118">
        <v>2</v>
      </c>
      <c r="G738" s="62">
        <v>15</v>
      </c>
      <c r="H738" s="26">
        <v>2</v>
      </c>
      <c r="I738" s="25">
        <v>44002</v>
      </c>
      <c r="J738" s="118">
        <v>123</v>
      </c>
      <c r="K738" s="118">
        <v>66</v>
      </c>
      <c r="L738" s="118">
        <v>104</v>
      </c>
      <c r="M738" s="18">
        <v>1</v>
      </c>
      <c r="N738" s="118">
        <v>97</v>
      </c>
      <c r="P738" s="18">
        <v>2</v>
      </c>
      <c r="Q738" s="18">
        <v>15</v>
      </c>
      <c r="R738" s="118">
        <v>18</v>
      </c>
      <c r="S738" s="118">
        <v>36.4</v>
      </c>
      <c r="T738" s="18">
        <v>1</v>
      </c>
      <c r="U738" s="118">
        <v>24.9</v>
      </c>
      <c r="V738" s="118">
        <v>120</v>
      </c>
      <c r="W738" s="118">
        <v>2.09</v>
      </c>
      <c r="X738" s="118">
        <v>11.6</v>
      </c>
      <c r="Y738" s="118">
        <v>10.6</v>
      </c>
      <c r="Z738" s="118">
        <v>3.49</v>
      </c>
      <c r="AA738" s="118">
        <v>73000</v>
      </c>
      <c r="AB738" s="118">
        <v>22970</v>
      </c>
      <c r="AC738" s="118">
        <v>1837</v>
      </c>
      <c r="AD738" s="118">
        <v>229</v>
      </c>
      <c r="AE738" s="118">
        <v>458</v>
      </c>
      <c r="AF738" s="118">
        <v>22051</v>
      </c>
      <c r="AG738" s="118">
        <v>459</v>
      </c>
      <c r="AH738" s="118">
        <v>4.5</v>
      </c>
      <c r="AI738" s="118">
        <v>135</v>
      </c>
      <c r="AJ738" s="118">
        <v>109</v>
      </c>
      <c r="AL738" s="118">
        <v>65</v>
      </c>
      <c r="AP738" s="118">
        <v>21</v>
      </c>
      <c r="BB738" s="118">
        <v>7.21</v>
      </c>
      <c r="BC738" s="118">
        <v>43</v>
      </c>
      <c r="BD738" s="118">
        <v>17</v>
      </c>
      <c r="BE738" s="118">
        <v>80</v>
      </c>
      <c r="BG738" s="118">
        <v>759</v>
      </c>
      <c r="BH738" s="118">
        <v>31</v>
      </c>
      <c r="BS738" s="2">
        <v>2</v>
      </c>
      <c r="BT738" s="50">
        <v>6</v>
      </c>
      <c r="BU738" s="2">
        <v>1</v>
      </c>
      <c r="BV738" s="30">
        <v>1</v>
      </c>
      <c r="BW738" s="2">
        <v>2</v>
      </c>
      <c r="BX738" s="119">
        <v>13</v>
      </c>
      <c r="BY738" s="119"/>
    </row>
    <row r="739" spans="1:77" s="118" customFormat="1" ht="33.75" customHeight="1" x14ac:dyDescent="0.25">
      <c r="A739" s="25">
        <v>44007</v>
      </c>
      <c r="B739" s="18" t="s">
        <v>266</v>
      </c>
      <c r="C739" s="18">
        <v>2225133290</v>
      </c>
      <c r="D739" s="18" t="s">
        <v>1204</v>
      </c>
      <c r="E739" s="18" t="s">
        <v>1203</v>
      </c>
      <c r="F739" s="118">
        <v>2</v>
      </c>
      <c r="G739" s="62">
        <v>15</v>
      </c>
      <c r="H739" s="26">
        <v>2</v>
      </c>
      <c r="I739" s="25">
        <v>44007</v>
      </c>
      <c r="J739" s="118">
        <v>118</v>
      </c>
      <c r="K739" s="118">
        <v>81</v>
      </c>
      <c r="L739" s="118">
        <v>94</v>
      </c>
      <c r="M739" s="18">
        <v>1</v>
      </c>
      <c r="N739" s="118">
        <v>91</v>
      </c>
      <c r="P739" s="18">
        <v>2</v>
      </c>
      <c r="Q739" s="18">
        <v>15</v>
      </c>
      <c r="R739" s="118">
        <v>12</v>
      </c>
      <c r="S739" s="118">
        <v>36.700000000000003</v>
      </c>
      <c r="T739" s="18">
        <v>1</v>
      </c>
      <c r="U739" s="118">
        <v>37.5</v>
      </c>
      <c r="V739" s="118">
        <v>109</v>
      </c>
      <c r="W739" s="118">
        <v>0.81</v>
      </c>
      <c r="X739" s="118">
        <v>17.5</v>
      </c>
      <c r="Y739" s="118">
        <v>9.8000000000000007</v>
      </c>
      <c r="Z739" s="118">
        <v>3.35</v>
      </c>
      <c r="AA739" s="118">
        <v>122000</v>
      </c>
      <c r="AB739" s="118">
        <v>7500</v>
      </c>
      <c r="AC739" s="118">
        <v>375</v>
      </c>
      <c r="AD739" s="118">
        <v>10</v>
      </c>
      <c r="AE739" s="118">
        <v>20</v>
      </c>
      <c r="AF739" s="118">
        <v>6675</v>
      </c>
      <c r="AG739" s="118">
        <v>307</v>
      </c>
      <c r="AH739" s="118">
        <v>2.5</v>
      </c>
      <c r="AI739" s="118">
        <v>140</v>
      </c>
      <c r="AJ739" s="118">
        <v>104</v>
      </c>
      <c r="AL739" s="118">
        <v>65</v>
      </c>
      <c r="AP739" s="118">
        <v>50</v>
      </c>
      <c r="BB739" s="118">
        <v>7.46</v>
      </c>
      <c r="BC739" s="118">
        <v>35</v>
      </c>
      <c r="BD739" s="118">
        <v>24</v>
      </c>
      <c r="BE739" s="118">
        <v>85</v>
      </c>
      <c r="BG739" s="118">
        <v>159</v>
      </c>
      <c r="BS739" s="2">
        <v>2</v>
      </c>
      <c r="BT739" s="50">
        <v>6</v>
      </c>
      <c r="BU739" s="2">
        <v>1</v>
      </c>
      <c r="BV739" s="30">
        <v>1</v>
      </c>
      <c r="BW739" s="2">
        <v>2</v>
      </c>
      <c r="BX739" s="119">
        <v>10</v>
      </c>
      <c r="BY739" s="119"/>
    </row>
    <row r="740" spans="1:77" s="118" customFormat="1" ht="33.75" customHeight="1" x14ac:dyDescent="0.25">
      <c r="A740" s="25">
        <v>44012</v>
      </c>
      <c r="B740" s="18" t="s">
        <v>266</v>
      </c>
      <c r="C740" s="18">
        <v>2225133291</v>
      </c>
      <c r="D740" s="18" t="s">
        <v>1204</v>
      </c>
      <c r="E740" s="18" t="s">
        <v>1203</v>
      </c>
      <c r="F740" s="118">
        <v>2</v>
      </c>
      <c r="G740" s="62">
        <v>15</v>
      </c>
      <c r="H740" s="26">
        <v>2</v>
      </c>
      <c r="I740" s="25">
        <v>44012</v>
      </c>
      <c r="J740" s="118">
        <v>118</v>
      </c>
      <c r="K740" s="118">
        <v>54</v>
      </c>
      <c r="L740" s="118">
        <v>86</v>
      </c>
      <c r="M740" s="18">
        <v>1</v>
      </c>
      <c r="N740" s="118">
        <v>94</v>
      </c>
      <c r="P740" s="18">
        <v>2</v>
      </c>
      <c r="Q740" s="18">
        <v>15</v>
      </c>
      <c r="R740" s="118">
        <v>22</v>
      </c>
      <c r="S740" s="118">
        <v>36</v>
      </c>
      <c r="T740" s="18">
        <v>1</v>
      </c>
      <c r="U740" s="118">
        <v>30.5</v>
      </c>
      <c r="V740" s="118">
        <v>91</v>
      </c>
      <c r="W740" s="118">
        <v>0.73</v>
      </c>
      <c r="X740" s="118">
        <v>14.3</v>
      </c>
      <c r="Y740" s="118">
        <v>8.8000000000000007</v>
      </c>
      <c r="Z740" s="118">
        <v>2.97</v>
      </c>
      <c r="AA740" s="118">
        <v>222000</v>
      </c>
      <c r="AB740" s="118">
        <v>12200</v>
      </c>
      <c r="AC740" s="118">
        <v>488</v>
      </c>
      <c r="AD740" s="118">
        <v>0</v>
      </c>
      <c r="AE740" s="118" t="s">
        <v>1238</v>
      </c>
      <c r="AF740" s="118">
        <v>10858</v>
      </c>
      <c r="AG740" s="118">
        <v>610</v>
      </c>
      <c r="AH740" s="118">
        <v>3.3</v>
      </c>
      <c r="AI740" s="118">
        <v>146</v>
      </c>
      <c r="AJ740" s="118">
        <v>112</v>
      </c>
      <c r="AL740" s="118">
        <v>25</v>
      </c>
      <c r="AP740" s="118">
        <v>31</v>
      </c>
      <c r="BB740" s="118">
        <v>7.45</v>
      </c>
      <c r="BC740" s="118">
        <v>26</v>
      </c>
      <c r="BD740" s="118">
        <v>18</v>
      </c>
      <c r="BE740" s="118">
        <v>112</v>
      </c>
      <c r="BS740" s="2">
        <v>2</v>
      </c>
      <c r="BT740" s="50">
        <v>6</v>
      </c>
      <c r="BU740" s="2">
        <v>1</v>
      </c>
      <c r="BV740" s="30">
        <v>1</v>
      </c>
      <c r="BW740" s="2">
        <v>2</v>
      </c>
      <c r="BX740" s="119">
        <v>12.4</v>
      </c>
      <c r="BY740" s="119"/>
    </row>
    <row r="741" spans="1:77" s="118" customFormat="1" ht="33.75" customHeight="1" x14ac:dyDescent="0.25">
      <c r="A741" s="120">
        <v>44018</v>
      </c>
      <c r="B741" s="18" t="s">
        <v>266</v>
      </c>
      <c r="C741" s="18">
        <v>2225133292</v>
      </c>
      <c r="D741" s="18" t="s">
        <v>1204</v>
      </c>
      <c r="E741" s="18" t="s">
        <v>1203</v>
      </c>
      <c r="F741" s="118">
        <v>2</v>
      </c>
      <c r="G741" s="62">
        <v>15</v>
      </c>
      <c r="H741" s="26">
        <v>2</v>
      </c>
      <c r="I741" s="120">
        <v>44018</v>
      </c>
      <c r="J741" s="118">
        <v>133</v>
      </c>
      <c r="K741" s="118">
        <v>133</v>
      </c>
      <c r="L741" s="118">
        <v>144</v>
      </c>
      <c r="M741" s="18">
        <v>1</v>
      </c>
      <c r="N741" s="118">
        <v>96</v>
      </c>
      <c r="P741" s="18">
        <v>2</v>
      </c>
      <c r="Q741" s="118">
        <v>15</v>
      </c>
      <c r="R741" s="118">
        <v>30</v>
      </c>
      <c r="S741" s="118">
        <v>37.4</v>
      </c>
      <c r="T741" s="118">
        <v>1</v>
      </c>
      <c r="U741" s="118">
        <v>16.899999999999999</v>
      </c>
      <c r="V741" s="118">
        <v>116</v>
      </c>
      <c r="W741" s="118">
        <v>0.68</v>
      </c>
      <c r="X741" s="118">
        <v>7.9</v>
      </c>
      <c r="Y741" s="118">
        <v>8.4600000000000009</v>
      </c>
      <c r="Z741" s="118">
        <v>2.87</v>
      </c>
      <c r="AA741" s="118">
        <v>246000</v>
      </c>
      <c r="AB741" s="118">
        <v>2230</v>
      </c>
      <c r="AC741" s="118">
        <v>0</v>
      </c>
      <c r="AD741" s="118">
        <v>0</v>
      </c>
      <c r="AE741" s="118">
        <v>0</v>
      </c>
      <c r="AF741" s="118">
        <v>1000</v>
      </c>
      <c r="AG741" s="118">
        <v>1000</v>
      </c>
      <c r="AH741" s="118">
        <v>3.8</v>
      </c>
      <c r="AI741" s="118">
        <v>143</v>
      </c>
      <c r="AJ741" s="118">
        <v>115</v>
      </c>
      <c r="AL741" s="118">
        <v>25</v>
      </c>
      <c r="AP741" s="118">
        <v>24</v>
      </c>
      <c r="AT741" s="118">
        <v>170</v>
      </c>
      <c r="BB741" s="118">
        <v>7.3</v>
      </c>
      <c r="BC741" s="118">
        <v>35</v>
      </c>
      <c r="BD741" s="118">
        <v>18</v>
      </c>
      <c r="BE741" s="118">
        <v>88</v>
      </c>
      <c r="BS741" s="2">
        <v>2</v>
      </c>
      <c r="BT741" s="50">
        <v>6</v>
      </c>
      <c r="BU741" s="2">
        <v>1</v>
      </c>
      <c r="BV741" s="30">
        <v>1</v>
      </c>
      <c r="BW741" s="2">
        <v>2</v>
      </c>
      <c r="BX741" s="119">
        <v>10.4</v>
      </c>
      <c r="BY741" s="119"/>
    </row>
    <row r="742" spans="1:77" s="118" customFormat="1" ht="33.75" customHeight="1" x14ac:dyDescent="0.25">
      <c r="A742" s="25">
        <v>44010</v>
      </c>
      <c r="B742" s="18" t="s">
        <v>712</v>
      </c>
      <c r="C742" s="18">
        <v>2225302322</v>
      </c>
      <c r="D742" s="18" t="s">
        <v>1208</v>
      </c>
      <c r="E742" s="18" t="s">
        <v>1207</v>
      </c>
      <c r="F742" s="118">
        <v>3</v>
      </c>
      <c r="G742" s="62">
        <v>1</v>
      </c>
      <c r="H742" s="26">
        <v>1</v>
      </c>
      <c r="I742" s="25">
        <v>44010</v>
      </c>
      <c r="J742" s="18">
        <v>121</v>
      </c>
      <c r="K742" s="18">
        <v>70</v>
      </c>
      <c r="L742" s="18">
        <v>101</v>
      </c>
      <c r="M742" s="18">
        <v>1</v>
      </c>
      <c r="N742" s="18">
        <v>90</v>
      </c>
      <c r="O742" s="18">
        <v>66</v>
      </c>
      <c r="P742" s="18">
        <v>2</v>
      </c>
      <c r="Q742" s="18">
        <v>10</v>
      </c>
      <c r="R742" s="18">
        <v>28</v>
      </c>
      <c r="S742" s="18">
        <v>36.9</v>
      </c>
      <c r="T742" s="18">
        <v>2</v>
      </c>
      <c r="U742" s="18">
        <v>12.6</v>
      </c>
      <c r="V742" s="18">
        <v>157</v>
      </c>
      <c r="W742" s="18">
        <v>0.64</v>
      </c>
      <c r="X742" s="18">
        <v>5.9</v>
      </c>
      <c r="Y742" s="18">
        <v>13.1</v>
      </c>
      <c r="Z742" s="18">
        <v>4.3099999999999996</v>
      </c>
      <c r="AA742" s="18">
        <v>503000</v>
      </c>
      <c r="AB742" s="18">
        <v>11970</v>
      </c>
      <c r="AC742" s="18">
        <v>200</v>
      </c>
      <c r="AD742" s="18">
        <v>0</v>
      </c>
      <c r="AE742" s="18">
        <v>30</v>
      </c>
      <c r="AF742" s="18">
        <v>11012</v>
      </c>
      <c r="AG742" s="18">
        <v>359</v>
      </c>
      <c r="AH742" s="18">
        <v>4.5</v>
      </c>
      <c r="AI742" s="18">
        <v>140</v>
      </c>
      <c r="AJ742" s="18">
        <v>101</v>
      </c>
      <c r="AK742" s="18"/>
      <c r="AL742" s="18">
        <v>46</v>
      </c>
      <c r="AM742" s="18"/>
      <c r="AN742" s="18"/>
      <c r="AO742" s="18"/>
      <c r="AP742" s="18">
        <v>57</v>
      </c>
      <c r="AQ742" s="18">
        <v>433</v>
      </c>
      <c r="AR742" s="18"/>
      <c r="AS742" s="18"/>
      <c r="AT742" s="18">
        <v>458</v>
      </c>
      <c r="AU742" s="18"/>
      <c r="AV742" s="18"/>
      <c r="AW742" s="19"/>
      <c r="AX742" s="18"/>
      <c r="AY742" s="18"/>
      <c r="AZ742" s="18"/>
      <c r="BA742" s="18"/>
      <c r="BB742" s="18">
        <v>7.55</v>
      </c>
      <c r="BC742" s="18">
        <v>13</v>
      </c>
      <c r="BD742" s="18">
        <v>47</v>
      </c>
      <c r="BE742" s="18">
        <v>47</v>
      </c>
      <c r="BF742" s="18"/>
      <c r="BG742" s="18"/>
      <c r="BH742" s="18"/>
      <c r="BI742" s="18"/>
      <c r="BJ742" s="18"/>
      <c r="BK742" s="18"/>
      <c r="BL742" s="18"/>
      <c r="BM742" s="18"/>
      <c r="BN742" s="18"/>
      <c r="BO742" s="18"/>
      <c r="BP742" s="18"/>
      <c r="BQ742" s="18"/>
      <c r="BR742" s="18"/>
      <c r="BS742" s="18">
        <v>2</v>
      </c>
      <c r="BT742" s="18">
        <v>6</v>
      </c>
      <c r="BU742" s="18">
        <v>2</v>
      </c>
      <c r="BV742" s="18">
        <v>1</v>
      </c>
      <c r="BW742" s="18">
        <v>1</v>
      </c>
      <c r="BX742" s="119"/>
      <c r="BY742" s="119"/>
    </row>
    <row r="743" spans="1:77" s="118" customFormat="1" ht="33.75" customHeight="1" x14ac:dyDescent="0.25">
      <c r="A743" s="25">
        <v>44017</v>
      </c>
      <c r="B743" s="18" t="s">
        <v>712</v>
      </c>
      <c r="C743" s="18">
        <v>2225302323</v>
      </c>
      <c r="D743" s="18" t="s">
        <v>1208</v>
      </c>
      <c r="E743" s="18" t="s">
        <v>1207</v>
      </c>
      <c r="F743" s="118">
        <v>2</v>
      </c>
      <c r="G743" s="118">
        <v>11</v>
      </c>
      <c r="H743" s="118">
        <v>1</v>
      </c>
      <c r="I743" s="120">
        <v>44017</v>
      </c>
      <c r="J743" s="118">
        <v>90</v>
      </c>
      <c r="K743" s="118">
        <v>60</v>
      </c>
      <c r="L743" s="118">
        <v>100</v>
      </c>
      <c r="M743" s="18">
        <v>1</v>
      </c>
      <c r="N743" s="118">
        <v>89</v>
      </c>
      <c r="P743" s="18">
        <v>2</v>
      </c>
      <c r="Q743" s="118">
        <v>15</v>
      </c>
      <c r="R743" s="118">
        <v>23</v>
      </c>
      <c r="S743" s="118">
        <v>36.5</v>
      </c>
      <c r="T743" s="118">
        <v>2</v>
      </c>
      <c r="U743" s="118">
        <v>10</v>
      </c>
      <c r="V743" s="118">
        <v>79</v>
      </c>
      <c r="W743" s="118">
        <v>0.53</v>
      </c>
      <c r="X743" s="118">
        <v>4.7</v>
      </c>
      <c r="Y743" s="118">
        <v>13</v>
      </c>
      <c r="Z743" s="118">
        <v>4.2699999999999996</v>
      </c>
      <c r="AA743" s="118">
        <v>626000</v>
      </c>
      <c r="AB743" s="118">
        <v>12030</v>
      </c>
      <c r="AC743" s="118">
        <v>1970</v>
      </c>
      <c r="AD743" s="118">
        <v>180</v>
      </c>
      <c r="AE743" s="118">
        <v>349</v>
      </c>
      <c r="AF743" s="118">
        <v>10950</v>
      </c>
      <c r="AG743" s="118">
        <v>720</v>
      </c>
      <c r="AH743" s="118">
        <v>4.3</v>
      </c>
      <c r="AI743" s="118">
        <v>139</v>
      </c>
      <c r="AJ743" s="118">
        <v>103</v>
      </c>
      <c r="AK743" s="118">
        <v>7.9</v>
      </c>
      <c r="AL743" s="118">
        <v>61</v>
      </c>
      <c r="AP743" s="118">
        <v>89</v>
      </c>
      <c r="AT743" s="118">
        <v>424</v>
      </c>
      <c r="BB743" s="118">
        <v>7.51</v>
      </c>
      <c r="BC743" s="118">
        <v>53</v>
      </c>
      <c r="BD743" s="118">
        <v>25</v>
      </c>
      <c r="BE743" s="118">
        <v>92</v>
      </c>
      <c r="BS743" s="18">
        <v>2</v>
      </c>
      <c r="BT743" s="18">
        <v>6</v>
      </c>
      <c r="BU743" s="18">
        <v>2</v>
      </c>
      <c r="BV743" s="18">
        <v>1</v>
      </c>
      <c r="BW743" s="18">
        <v>1</v>
      </c>
      <c r="BX743" s="119">
        <v>14</v>
      </c>
      <c r="BY743" s="119"/>
    </row>
    <row r="744" spans="1:77" s="118" customFormat="1" ht="33.75" customHeight="1" x14ac:dyDescent="0.25">
      <c r="A744" s="25">
        <v>43991</v>
      </c>
      <c r="B744" s="18" t="s">
        <v>1209</v>
      </c>
      <c r="C744" s="18" t="s">
        <v>325</v>
      </c>
      <c r="D744" s="18" t="s">
        <v>1211</v>
      </c>
      <c r="E744" s="18" t="s">
        <v>1210</v>
      </c>
      <c r="F744" s="118">
        <v>2</v>
      </c>
      <c r="G744" s="62">
        <v>11</v>
      </c>
      <c r="H744" s="26">
        <v>1</v>
      </c>
      <c r="I744" s="25">
        <v>43991</v>
      </c>
      <c r="J744" s="18">
        <v>70</v>
      </c>
      <c r="K744" s="18">
        <v>50</v>
      </c>
      <c r="L744" s="18">
        <v>110</v>
      </c>
      <c r="M744" s="18">
        <v>1</v>
      </c>
      <c r="N744" s="18">
        <v>91</v>
      </c>
      <c r="O744" s="18">
        <v>77</v>
      </c>
      <c r="P744" s="18">
        <v>2</v>
      </c>
      <c r="Q744" s="18">
        <v>15</v>
      </c>
      <c r="R744" s="18">
        <v>20</v>
      </c>
      <c r="S744" s="18">
        <v>36.5</v>
      </c>
      <c r="T744" s="18">
        <v>1</v>
      </c>
      <c r="U744" s="18">
        <v>112</v>
      </c>
      <c r="V744" s="18">
        <v>229</v>
      </c>
      <c r="W744" s="18">
        <v>3.13</v>
      </c>
      <c r="X744" s="18">
        <v>52.3</v>
      </c>
      <c r="Y744" s="18">
        <v>16</v>
      </c>
      <c r="Z744" s="18">
        <v>5.93</v>
      </c>
      <c r="AA744" s="18">
        <v>457000</v>
      </c>
      <c r="AB744" s="18">
        <v>13300</v>
      </c>
      <c r="AC744" s="18">
        <v>930</v>
      </c>
      <c r="AD744" s="18">
        <v>0</v>
      </c>
      <c r="AE744" s="18">
        <v>130</v>
      </c>
      <c r="AF744" s="18">
        <v>11570</v>
      </c>
      <c r="AG744" s="18">
        <v>660</v>
      </c>
      <c r="AH744" s="18">
        <v>6</v>
      </c>
      <c r="AI744" s="18">
        <v>124</v>
      </c>
      <c r="AJ744" s="18">
        <v>96</v>
      </c>
      <c r="AK744" s="18"/>
      <c r="AL744" s="18">
        <v>642</v>
      </c>
      <c r="AM744" s="18"/>
      <c r="AN744" s="18"/>
      <c r="AO744" s="18"/>
      <c r="AP744" s="18">
        <v>44</v>
      </c>
      <c r="AQ744" s="18"/>
      <c r="AR744" s="18"/>
      <c r="AS744" s="18"/>
      <c r="AT744" s="18"/>
      <c r="AU744" s="18"/>
      <c r="AV744" s="18"/>
      <c r="AW744" s="19"/>
      <c r="AX744" s="18"/>
      <c r="AY744" s="18"/>
      <c r="AZ744" s="18"/>
      <c r="BA744" s="18"/>
      <c r="BB744" s="18">
        <v>7.26</v>
      </c>
      <c r="BC744" s="18">
        <v>12</v>
      </c>
      <c r="BD744" s="18">
        <v>12</v>
      </c>
      <c r="BE744" s="18">
        <v>42</v>
      </c>
      <c r="BF744" s="18"/>
      <c r="BG744" s="18">
        <v>130</v>
      </c>
      <c r="BH744" s="18">
        <v>30</v>
      </c>
      <c r="BI744" s="18"/>
      <c r="BJ744" s="18"/>
      <c r="BK744" s="18"/>
      <c r="BL744" s="18"/>
      <c r="BM744" s="18"/>
      <c r="BN744" s="18"/>
      <c r="BO744" s="18"/>
      <c r="BP744" s="18"/>
      <c r="BQ744" s="18"/>
      <c r="BR744" s="18"/>
      <c r="BS744" s="18">
        <v>2</v>
      </c>
      <c r="BT744" s="18">
        <v>6</v>
      </c>
      <c r="BU744" s="18">
        <v>1</v>
      </c>
      <c r="BV744" s="18">
        <v>1</v>
      </c>
      <c r="BW744" s="18">
        <v>2</v>
      </c>
      <c r="BX744" s="104">
        <v>16.100000000000001</v>
      </c>
      <c r="BY744" s="119"/>
    </row>
    <row r="745" spans="1:77" s="118" customFormat="1" ht="33.75" customHeight="1" x14ac:dyDescent="0.25">
      <c r="A745" s="25">
        <v>43996</v>
      </c>
      <c r="B745" s="18" t="s">
        <v>1209</v>
      </c>
      <c r="C745" s="18" t="s">
        <v>325</v>
      </c>
      <c r="D745" s="18" t="s">
        <v>1211</v>
      </c>
      <c r="E745" s="18" t="s">
        <v>1210</v>
      </c>
      <c r="F745" s="118">
        <v>2</v>
      </c>
      <c r="G745" s="62">
        <v>11</v>
      </c>
      <c r="H745" s="26">
        <v>1</v>
      </c>
      <c r="I745" s="25">
        <v>43996</v>
      </c>
      <c r="J745" s="118">
        <v>108</v>
      </c>
      <c r="K745" s="118">
        <v>64</v>
      </c>
      <c r="L745" s="118">
        <v>90</v>
      </c>
      <c r="M745" s="18">
        <v>1</v>
      </c>
      <c r="N745" s="118">
        <v>97</v>
      </c>
      <c r="P745" s="18">
        <v>2</v>
      </c>
      <c r="Q745" s="118">
        <v>15</v>
      </c>
      <c r="R745" s="118">
        <v>18</v>
      </c>
      <c r="S745" s="118">
        <v>37.700000000000003</v>
      </c>
      <c r="T745" s="118">
        <v>2</v>
      </c>
      <c r="U745" s="118">
        <v>88</v>
      </c>
      <c r="V745" s="118">
        <v>338</v>
      </c>
      <c r="W745" s="118">
        <v>88</v>
      </c>
      <c r="X745" s="118">
        <v>41.1</v>
      </c>
      <c r="Y745" s="118">
        <v>13.4</v>
      </c>
      <c r="Z745" s="118">
        <v>4.87</v>
      </c>
      <c r="AA745" s="118">
        <v>285000</v>
      </c>
      <c r="AB745" s="118">
        <v>11190</v>
      </c>
      <c r="AC745" s="118">
        <v>190</v>
      </c>
      <c r="AD745" s="118">
        <v>0</v>
      </c>
      <c r="AE745" s="118">
        <v>130</v>
      </c>
      <c r="AF745" s="118">
        <v>10666</v>
      </c>
      <c r="AG745" s="118">
        <v>330</v>
      </c>
      <c r="AH745" s="118">
        <v>5.6</v>
      </c>
      <c r="AI745" s="118">
        <v>133</v>
      </c>
      <c r="AJ745" s="118">
        <v>96</v>
      </c>
      <c r="AL745" s="118">
        <v>44</v>
      </c>
      <c r="AP745" s="118">
        <v>22</v>
      </c>
      <c r="AT745" s="118">
        <v>642</v>
      </c>
      <c r="BB745" s="118">
        <v>7.3</v>
      </c>
      <c r="BC745" s="118">
        <v>25</v>
      </c>
      <c r="BD745" s="118">
        <v>12.3</v>
      </c>
      <c r="BE745" s="118">
        <v>108</v>
      </c>
      <c r="BG745" s="118">
        <v>371</v>
      </c>
      <c r="BH745" s="118">
        <v>21</v>
      </c>
      <c r="BS745" s="2">
        <v>2</v>
      </c>
      <c r="BT745" s="50">
        <v>6</v>
      </c>
      <c r="BU745" s="2">
        <v>1</v>
      </c>
      <c r="BV745" s="30">
        <v>1</v>
      </c>
      <c r="BW745" s="2">
        <v>1</v>
      </c>
      <c r="BX745" s="119">
        <v>15</v>
      </c>
      <c r="BY745" s="119"/>
    </row>
    <row r="746" spans="1:77" s="118" customFormat="1" ht="33.75" customHeight="1" x14ac:dyDescent="0.25">
      <c r="A746" s="25">
        <v>44001</v>
      </c>
      <c r="B746" s="18" t="s">
        <v>1209</v>
      </c>
      <c r="C746" s="18" t="s">
        <v>325</v>
      </c>
      <c r="D746" s="18" t="s">
        <v>1211</v>
      </c>
      <c r="E746" s="18" t="s">
        <v>1210</v>
      </c>
      <c r="F746" s="118">
        <v>2</v>
      </c>
      <c r="G746" s="62">
        <v>11</v>
      </c>
      <c r="H746" s="26">
        <v>1</v>
      </c>
      <c r="I746" s="25">
        <v>44001</v>
      </c>
      <c r="J746" s="118">
        <v>152</v>
      </c>
      <c r="K746" s="118">
        <v>92</v>
      </c>
      <c r="L746" s="118">
        <v>97</v>
      </c>
      <c r="M746" s="18">
        <v>1</v>
      </c>
      <c r="N746" s="118">
        <v>98</v>
      </c>
      <c r="P746" s="18">
        <v>2</v>
      </c>
      <c r="Q746" s="118">
        <v>15</v>
      </c>
      <c r="R746" s="118">
        <v>25</v>
      </c>
      <c r="S746" s="118">
        <v>38.5</v>
      </c>
      <c r="T746" s="118">
        <v>2</v>
      </c>
      <c r="U746" s="118">
        <v>82.8</v>
      </c>
      <c r="V746" s="118">
        <v>286</v>
      </c>
      <c r="W746" s="118">
        <v>1.43</v>
      </c>
      <c r="X746" s="118">
        <v>38.700000000000003</v>
      </c>
      <c r="Y746" s="118">
        <v>11.3</v>
      </c>
      <c r="Z746" s="118">
        <v>4.07</v>
      </c>
      <c r="AA746" s="118">
        <v>254000</v>
      </c>
      <c r="AB746" s="118">
        <v>14470</v>
      </c>
      <c r="AC746" s="118">
        <v>0</v>
      </c>
      <c r="AD746" s="118">
        <v>100</v>
      </c>
      <c r="AE746" s="118">
        <v>0</v>
      </c>
      <c r="AF746" s="118">
        <v>13601</v>
      </c>
      <c r="AG746" s="118">
        <v>318</v>
      </c>
      <c r="AH746" s="118">
        <v>5.6</v>
      </c>
      <c r="AI746" s="118">
        <v>145</v>
      </c>
      <c r="AJ746" s="118">
        <v>111</v>
      </c>
      <c r="AL746" s="118">
        <v>16</v>
      </c>
      <c r="AP746" s="118">
        <v>26</v>
      </c>
      <c r="BB746" s="118">
        <v>7.21</v>
      </c>
      <c r="BC746" s="118">
        <v>41</v>
      </c>
      <c r="BD746" s="118">
        <v>16</v>
      </c>
      <c r="BE746" s="118">
        <v>89</v>
      </c>
      <c r="BG746" s="118">
        <v>392</v>
      </c>
      <c r="BS746" s="2">
        <v>2</v>
      </c>
      <c r="BT746" s="50">
        <v>6</v>
      </c>
      <c r="BU746" s="2">
        <v>1</v>
      </c>
      <c r="BV746" s="30">
        <v>1</v>
      </c>
      <c r="BW746" s="2">
        <v>1</v>
      </c>
      <c r="BX746" s="119">
        <v>11.1</v>
      </c>
      <c r="BY746" s="119"/>
    </row>
    <row r="747" spans="1:77" s="118" customFormat="1" ht="33.75" customHeight="1" x14ac:dyDescent="0.25">
      <c r="A747" s="25">
        <v>44006</v>
      </c>
      <c r="B747" s="18" t="s">
        <v>1209</v>
      </c>
      <c r="C747" s="18" t="s">
        <v>325</v>
      </c>
      <c r="D747" s="18" t="s">
        <v>1211</v>
      </c>
      <c r="E747" s="18" t="s">
        <v>1210</v>
      </c>
      <c r="F747" s="118">
        <v>2</v>
      </c>
      <c r="G747" s="62">
        <v>11</v>
      </c>
      <c r="H747" s="26">
        <v>1</v>
      </c>
      <c r="I747" s="25">
        <v>44006</v>
      </c>
      <c r="J747" s="118">
        <v>159</v>
      </c>
      <c r="K747" s="118">
        <v>69</v>
      </c>
      <c r="L747" s="118">
        <v>114</v>
      </c>
      <c r="M747" s="18">
        <v>1</v>
      </c>
      <c r="N747" s="118">
        <v>97</v>
      </c>
      <c r="P747" s="18">
        <v>2</v>
      </c>
      <c r="Q747" s="118">
        <v>15</v>
      </c>
      <c r="R747" s="118">
        <v>12</v>
      </c>
      <c r="S747" s="118">
        <v>37.5</v>
      </c>
      <c r="T747" s="118">
        <v>2</v>
      </c>
      <c r="U747" s="118">
        <v>125</v>
      </c>
      <c r="V747" s="118">
        <v>357</v>
      </c>
      <c r="W747" s="118">
        <v>6.49</v>
      </c>
      <c r="X747" s="118">
        <v>58.4</v>
      </c>
      <c r="Y747" s="118">
        <v>9.1</v>
      </c>
      <c r="Z747" s="118">
        <v>3.35</v>
      </c>
      <c r="AA747" s="118">
        <v>175000</v>
      </c>
      <c r="AB747" s="118">
        <v>9660</v>
      </c>
      <c r="AC747" s="118">
        <v>1030</v>
      </c>
      <c r="AD747" s="118">
        <v>0</v>
      </c>
      <c r="AE747" s="118">
        <v>0</v>
      </c>
      <c r="AF747" s="118">
        <v>7000</v>
      </c>
      <c r="AG747" s="118">
        <v>1449</v>
      </c>
      <c r="AH747" s="118">
        <v>4.5</v>
      </c>
      <c r="AI747" s="118">
        <v>154</v>
      </c>
      <c r="AJ747" s="118">
        <v>121</v>
      </c>
      <c r="AL747" s="118">
        <v>487</v>
      </c>
      <c r="AP747" s="118">
        <v>305</v>
      </c>
      <c r="BB747" s="118">
        <v>7.46</v>
      </c>
      <c r="BC747" s="118">
        <v>39</v>
      </c>
      <c r="BD747" s="118">
        <v>27</v>
      </c>
      <c r="BE747" s="118">
        <v>72</v>
      </c>
      <c r="BG747" s="118">
        <v>402</v>
      </c>
      <c r="BH747" s="118">
        <v>49</v>
      </c>
      <c r="BS747" s="2">
        <v>2</v>
      </c>
      <c r="BT747" s="50">
        <v>6</v>
      </c>
      <c r="BU747" s="2">
        <v>1</v>
      </c>
      <c r="BV747" s="30">
        <v>1</v>
      </c>
      <c r="BW747" s="2">
        <v>1</v>
      </c>
      <c r="BX747" s="119">
        <v>14.1</v>
      </c>
      <c r="BY747" s="119"/>
    </row>
    <row r="748" spans="1:77" s="118" customFormat="1" ht="33.75" customHeight="1" x14ac:dyDescent="0.25">
      <c r="A748" s="25">
        <v>44011</v>
      </c>
      <c r="B748" s="18" t="s">
        <v>1209</v>
      </c>
      <c r="C748" s="18" t="s">
        <v>325</v>
      </c>
      <c r="D748" s="18" t="s">
        <v>1211</v>
      </c>
      <c r="E748" s="18" t="s">
        <v>1210</v>
      </c>
      <c r="F748" s="118">
        <v>2</v>
      </c>
      <c r="G748" s="62">
        <v>11</v>
      </c>
      <c r="H748" s="26">
        <v>1</v>
      </c>
      <c r="I748" s="25">
        <v>44011</v>
      </c>
      <c r="J748" s="118">
        <v>116</v>
      </c>
      <c r="K748" s="118">
        <v>63</v>
      </c>
      <c r="L748" s="118">
        <v>115</v>
      </c>
      <c r="M748" s="18">
        <v>1</v>
      </c>
      <c r="N748" s="118">
        <v>97</v>
      </c>
      <c r="P748" s="18">
        <v>2</v>
      </c>
      <c r="Q748" s="118">
        <v>15</v>
      </c>
      <c r="R748" s="118">
        <v>18</v>
      </c>
      <c r="S748" s="118">
        <v>37</v>
      </c>
      <c r="T748" s="118">
        <v>2</v>
      </c>
      <c r="U748" s="118">
        <v>116</v>
      </c>
      <c r="V748" s="118">
        <v>218</v>
      </c>
      <c r="W748" s="118">
        <v>1.83</v>
      </c>
      <c r="X748" s="118">
        <v>54.6</v>
      </c>
      <c r="Y748" s="118">
        <v>7.7</v>
      </c>
      <c r="Z748" s="118">
        <v>2.81</v>
      </c>
      <c r="AA748" s="118">
        <v>124300</v>
      </c>
      <c r="AB748" s="118">
        <v>7738</v>
      </c>
      <c r="AC748" s="118">
        <v>200</v>
      </c>
      <c r="AD748" s="118">
        <v>220</v>
      </c>
      <c r="AE748" s="118">
        <v>30</v>
      </c>
      <c r="AF748" s="118">
        <v>5500</v>
      </c>
      <c r="AG748" s="118">
        <v>700</v>
      </c>
      <c r="AH748" s="118">
        <v>2.9</v>
      </c>
      <c r="AI748" s="118">
        <v>161</v>
      </c>
      <c r="AJ748" s="118">
        <v>124</v>
      </c>
      <c r="AL748" s="118">
        <v>28</v>
      </c>
      <c r="AP748" s="118">
        <v>34</v>
      </c>
      <c r="BB748" s="118">
        <v>7.27</v>
      </c>
      <c r="BC748" s="118">
        <v>32</v>
      </c>
      <c r="BD748" s="118">
        <v>14</v>
      </c>
      <c r="BE748" s="118">
        <v>90</v>
      </c>
      <c r="BG748" s="118">
        <v>1078</v>
      </c>
      <c r="BS748" s="2">
        <v>2</v>
      </c>
      <c r="BT748" s="50">
        <v>6</v>
      </c>
      <c r="BU748" s="2">
        <v>1</v>
      </c>
      <c r="BV748" s="30">
        <v>1</v>
      </c>
      <c r="BW748" s="2">
        <v>1</v>
      </c>
      <c r="BX748" s="119">
        <v>10.5</v>
      </c>
      <c r="BY748" s="119"/>
    </row>
    <row r="749" spans="1:77" s="118" customFormat="1" ht="33.75" customHeight="1" x14ac:dyDescent="0.25">
      <c r="A749" s="120">
        <v>43987</v>
      </c>
      <c r="B749" s="18" t="s">
        <v>1209</v>
      </c>
      <c r="C749" s="18" t="s">
        <v>325</v>
      </c>
      <c r="D749" s="18" t="s">
        <v>1211</v>
      </c>
      <c r="E749" s="18" t="s">
        <v>1210</v>
      </c>
      <c r="F749" s="118">
        <v>2</v>
      </c>
      <c r="G749" s="62">
        <v>11</v>
      </c>
      <c r="H749" s="26">
        <v>2</v>
      </c>
      <c r="I749" s="120">
        <v>43987</v>
      </c>
      <c r="J749" s="118">
        <v>119</v>
      </c>
      <c r="K749" s="118">
        <v>46</v>
      </c>
      <c r="L749" s="118">
        <v>121</v>
      </c>
      <c r="M749" s="18">
        <v>1</v>
      </c>
      <c r="N749" s="118">
        <v>94</v>
      </c>
      <c r="P749" s="18">
        <v>2</v>
      </c>
      <c r="Q749" s="118">
        <v>15</v>
      </c>
      <c r="R749" s="118">
        <v>22</v>
      </c>
      <c r="S749" s="118">
        <v>38.4</v>
      </c>
      <c r="T749" s="118">
        <v>2</v>
      </c>
      <c r="U749" s="118">
        <v>76</v>
      </c>
      <c r="V749" s="118">
        <v>325</v>
      </c>
      <c r="W749" s="118">
        <v>35</v>
      </c>
      <c r="X749" s="118">
        <v>1.5</v>
      </c>
      <c r="Y749" s="118">
        <v>8</v>
      </c>
      <c r="Z749" s="118">
        <v>2.94</v>
      </c>
      <c r="AA749" s="118">
        <v>217000</v>
      </c>
      <c r="AB749" s="118">
        <v>11860</v>
      </c>
      <c r="AC749" s="118">
        <v>0</v>
      </c>
      <c r="AD749" s="118">
        <v>0</v>
      </c>
      <c r="AE749" s="118">
        <v>109</v>
      </c>
      <c r="AF749" s="118">
        <v>11029</v>
      </c>
      <c r="AG749" s="118">
        <v>474</v>
      </c>
      <c r="AH749" s="118">
        <v>3.9</v>
      </c>
      <c r="AI749" s="118">
        <v>165</v>
      </c>
      <c r="AJ749" s="118">
        <v>130</v>
      </c>
      <c r="AL749" s="118">
        <v>41</v>
      </c>
      <c r="AP749" s="118">
        <v>45</v>
      </c>
      <c r="AT749" s="118">
        <v>398</v>
      </c>
      <c r="BB749" s="118">
        <v>7.45</v>
      </c>
      <c r="BC749" s="118">
        <v>36</v>
      </c>
      <c r="BD749" s="118">
        <v>25</v>
      </c>
      <c r="BE749" s="118">
        <v>49</v>
      </c>
      <c r="BG749" s="118">
        <v>1316</v>
      </c>
      <c r="BS749" s="2">
        <v>2</v>
      </c>
      <c r="BT749" s="50">
        <v>6</v>
      </c>
      <c r="BU749" s="2">
        <v>1</v>
      </c>
      <c r="BV749" s="30">
        <v>1</v>
      </c>
      <c r="BW749" s="2">
        <v>1</v>
      </c>
      <c r="BX749" s="119">
        <v>10.199999999999999</v>
      </c>
      <c r="BY749" s="119"/>
    </row>
    <row r="750" spans="1:77" s="118" customFormat="1" ht="33.75" customHeight="1" x14ac:dyDescent="0.25">
      <c r="A750" s="25">
        <v>44008</v>
      </c>
      <c r="B750" s="18" t="s">
        <v>342</v>
      </c>
      <c r="C750" s="18">
        <v>222350165</v>
      </c>
      <c r="D750" s="18" t="s">
        <v>1215</v>
      </c>
      <c r="E750" s="18" t="s">
        <v>1214</v>
      </c>
      <c r="F750" s="118">
        <v>2</v>
      </c>
      <c r="G750" s="62">
        <v>11</v>
      </c>
      <c r="H750" s="26">
        <v>1</v>
      </c>
      <c r="I750" s="25">
        <v>44008</v>
      </c>
      <c r="J750" s="18">
        <v>112</v>
      </c>
      <c r="K750" s="18">
        <v>66</v>
      </c>
      <c r="L750" s="18">
        <v>110</v>
      </c>
      <c r="M750" s="18">
        <v>1</v>
      </c>
      <c r="N750" s="18">
        <v>93</v>
      </c>
      <c r="O750" s="18"/>
      <c r="P750" s="18">
        <v>2</v>
      </c>
      <c r="Q750" s="18">
        <v>3</v>
      </c>
      <c r="R750" s="18">
        <v>32</v>
      </c>
      <c r="S750" s="18">
        <v>38.299999999999997</v>
      </c>
      <c r="T750" s="18">
        <v>2</v>
      </c>
      <c r="U750" s="18">
        <v>13.94</v>
      </c>
      <c r="V750" s="18">
        <v>86</v>
      </c>
      <c r="W750" s="18">
        <v>0.56999999999999995</v>
      </c>
      <c r="X750" s="18">
        <v>6.5</v>
      </c>
      <c r="Y750" s="18">
        <v>15</v>
      </c>
      <c r="Z750" s="18">
        <v>5.09</v>
      </c>
      <c r="AA750" s="18">
        <v>392000</v>
      </c>
      <c r="AB750" s="18">
        <v>13570</v>
      </c>
      <c r="AC750" s="18">
        <v>270</v>
      </c>
      <c r="AD750" s="18">
        <v>0</v>
      </c>
      <c r="AE750" s="18">
        <v>0</v>
      </c>
      <c r="AF750" s="18">
        <v>12620</v>
      </c>
      <c r="AG750" s="18">
        <v>540</v>
      </c>
      <c r="AH750" s="18">
        <v>3.9</v>
      </c>
      <c r="AI750" s="18">
        <v>139</v>
      </c>
      <c r="AJ750" s="18">
        <v>106</v>
      </c>
      <c r="AK750" s="18"/>
      <c r="AL750" s="18">
        <v>24</v>
      </c>
      <c r="AM750" s="18">
        <v>49</v>
      </c>
      <c r="AN750" s="18"/>
      <c r="AO750" s="18"/>
      <c r="AP750" s="18"/>
      <c r="AQ750" s="18">
        <v>460</v>
      </c>
      <c r="AR750" s="18"/>
      <c r="AS750" s="18"/>
      <c r="AT750" s="18">
        <v>492</v>
      </c>
      <c r="AU750" s="18"/>
      <c r="AV750" s="18"/>
      <c r="AW750" s="19"/>
      <c r="AX750" s="18"/>
      <c r="AY750" s="18"/>
      <c r="AZ750" s="18"/>
      <c r="BA750" s="18"/>
      <c r="BB750" s="18">
        <v>7.42</v>
      </c>
      <c r="BC750" s="18">
        <v>30</v>
      </c>
      <c r="BD750" s="18">
        <v>19</v>
      </c>
      <c r="BE750" s="18">
        <v>42</v>
      </c>
      <c r="BF750" s="18"/>
      <c r="BG750" s="18"/>
      <c r="BH750" s="18"/>
      <c r="BI750" s="18"/>
      <c r="BJ750" s="18"/>
      <c r="BK750" s="18"/>
      <c r="BL750" s="18"/>
      <c r="BM750" s="18"/>
      <c r="BN750" s="18"/>
      <c r="BO750" s="18"/>
      <c r="BP750" s="18"/>
      <c r="BQ750" s="18"/>
      <c r="BR750" s="18"/>
      <c r="BS750" s="18">
        <v>2</v>
      </c>
      <c r="BT750" s="18">
        <v>6</v>
      </c>
      <c r="BU750" s="18">
        <v>1</v>
      </c>
      <c r="BV750" s="18">
        <v>2</v>
      </c>
      <c r="BW750" s="18">
        <v>1</v>
      </c>
      <c r="BX750" s="104">
        <v>13.9</v>
      </c>
      <c r="BY750" s="104"/>
    </row>
    <row r="751" spans="1:77" s="118" customFormat="1" ht="33.75" customHeight="1" x14ac:dyDescent="0.25">
      <c r="A751" s="25">
        <v>44014</v>
      </c>
      <c r="B751" s="18" t="s">
        <v>342</v>
      </c>
      <c r="C751" s="18">
        <v>222350166</v>
      </c>
      <c r="D751" s="18" t="s">
        <v>1215</v>
      </c>
      <c r="E751" s="18" t="s">
        <v>1214</v>
      </c>
      <c r="F751" s="118">
        <v>2</v>
      </c>
      <c r="G751" s="62">
        <v>11</v>
      </c>
      <c r="H751" s="26">
        <v>1</v>
      </c>
      <c r="I751" s="25">
        <v>44014</v>
      </c>
      <c r="J751" s="118">
        <v>100</v>
      </c>
      <c r="K751" s="118">
        <v>60</v>
      </c>
      <c r="L751" s="118">
        <v>52</v>
      </c>
      <c r="M751" s="18">
        <v>1</v>
      </c>
      <c r="N751" s="118">
        <v>52</v>
      </c>
      <c r="O751" s="118">
        <v>33</v>
      </c>
      <c r="P751" s="18">
        <v>2</v>
      </c>
      <c r="Q751" s="118">
        <v>10</v>
      </c>
      <c r="R751" s="118">
        <v>26</v>
      </c>
      <c r="S751" s="118">
        <v>36</v>
      </c>
      <c r="T751" s="118">
        <v>2</v>
      </c>
      <c r="BB751" s="118">
        <v>7.29</v>
      </c>
      <c r="BC751" s="118">
        <v>32</v>
      </c>
      <c r="BD751" s="118">
        <v>15</v>
      </c>
      <c r="BE751" s="118">
        <v>28</v>
      </c>
      <c r="BS751" s="18">
        <v>2</v>
      </c>
      <c r="BT751" s="18">
        <v>6</v>
      </c>
      <c r="BU751" s="18">
        <v>1</v>
      </c>
      <c r="BV751" s="18">
        <v>2</v>
      </c>
      <c r="BW751" s="18">
        <v>1</v>
      </c>
      <c r="BX751" s="119"/>
      <c r="BY751" s="119"/>
    </row>
    <row r="752" spans="1:77" s="118" customFormat="1" ht="33.75" customHeight="1" x14ac:dyDescent="0.25">
      <c r="A752" s="120">
        <v>43976</v>
      </c>
      <c r="B752" s="118" t="s">
        <v>1217</v>
      </c>
      <c r="C752" s="118">
        <v>2221880762</v>
      </c>
      <c r="D752" s="122" t="s">
        <v>1219</v>
      </c>
      <c r="E752" s="118" t="s">
        <v>1218</v>
      </c>
      <c r="F752" s="118">
        <v>2</v>
      </c>
      <c r="G752" s="118">
        <v>11</v>
      </c>
      <c r="H752" s="118">
        <v>1</v>
      </c>
      <c r="I752" s="120">
        <v>44037</v>
      </c>
      <c r="J752" s="118">
        <v>90</v>
      </c>
      <c r="K752" s="118">
        <v>60</v>
      </c>
      <c r="L752" s="118">
        <v>83</v>
      </c>
      <c r="M752" s="18">
        <v>1</v>
      </c>
      <c r="N752" s="118">
        <v>86</v>
      </c>
      <c r="P752" s="18">
        <v>2</v>
      </c>
      <c r="Q752" s="118">
        <v>10</v>
      </c>
      <c r="R752" s="118">
        <v>28</v>
      </c>
      <c r="S752" s="118">
        <v>36</v>
      </c>
      <c r="T752" s="118">
        <v>2</v>
      </c>
      <c r="U752" s="118">
        <v>16.7</v>
      </c>
      <c r="V752" s="118">
        <v>86</v>
      </c>
      <c r="W752" s="118">
        <v>0.95</v>
      </c>
      <c r="X752" s="118">
        <v>7.8</v>
      </c>
      <c r="Y752" s="118">
        <v>15.8</v>
      </c>
      <c r="Z752" s="118">
        <v>4.9000000000000004</v>
      </c>
      <c r="AA752" s="118">
        <v>333000</v>
      </c>
      <c r="AB752" s="118">
        <v>8416</v>
      </c>
      <c r="AC752" s="118">
        <v>0</v>
      </c>
      <c r="AD752" s="118">
        <v>80</v>
      </c>
      <c r="AE752" s="118">
        <v>0</v>
      </c>
      <c r="AF752" s="118">
        <v>8160</v>
      </c>
      <c r="AG752" s="118">
        <v>0</v>
      </c>
      <c r="AH752" s="118">
        <v>3.6</v>
      </c>
      <c r="AI752" s="118">
        <v>137</v>
      </c>
      <c r="AJ752" s="118">
        <v>100</v>
      </c>
      <c r="AL752" s="118">
        <v>83</v>
      </c>
      <c r="AP752" s="118">
        <v>70</v>
      </c>
      <c r="AT752" s="118">
        <v>578</v>
      </c>
      <c r="BG752" s="118">
        <v>219</v>
      </c>
      <c r="BH752" s="118">
        <v>52</v>
      </c>
      <c r="BS752" s="2">
        <v>2</v>
      </c>
      <c r="BT752" s="50">
        <v>6</v>
      </c>
      <c r="BU752" s="2">
        <v>1</v>
      </c>
      <c r="BV752" s="30">
        <v>1</v>
      </c>
      <c r="BW752" s="2">
        <v>1</v>
      </c>
      <c r="BX752" s="119">
        <v>15.8</v>
      </c>
      <c r="BY752" s="119"/>
    </row>
    <row r="753" spans="1:77" s="118" customFormat="1" ht="33.75" customHeight="1" x14ac:dyDescent="0.25">
      <c r="A753" s="76">
        <v>43978</v>
      </c>
      <c r="B753" s="28" t="s">
        <v>1220</v>
      </c>
      <c r="C753" s="28">
        <v>2227131298</v>
      </c>
      <c r="D753" s="28" t="s">
        <v>1222</v>
      </c>
      <c r="E753" s="28" t="s">
        <v>1221</v>
      </c>
      <c r="F753" s="115">
        <v>3</v>
      </c>
      <c r="G753" s="79">
        <v>5</v>
      </c>
      <c r="H753" s="78">
        <v>1</v>
      </c>
      <c r="I753" s="76">
        <v>43978</v>
      </c>
      <c r="J753" s="28">
        <v>109</v>
      </c>
      <c r="K753" s="28">
        <v>71</v>
      </c>
      <c r="L753" s="28">
        <v>94</v>
      </c>
      <c r="M753" s="28">
        <v>1</v>
      </c>
      <c r="N753" s="28"/>
      <c r="O753" s="28">
        <v>92</v>
      </c>
      <c r="P753" s="28">
        <v>2</v>
      </c>
      <c r="Q753" s="28"/>
      <c r="R753" s="28">
        <v>22</v>
      </c>
      <c r="S753" s="28">
        <v>37</v>
      </c>
      <c r="T753" s="28">
        <v>2</v>
      </c>
      <c r="U753" s="28">
        <v>18</v>
      </c>
      <c r="V753" s="28">
        <v>91</v>
      </c>
      <c r="W753" s="28">
        <v>0.26</v>
      </c>
      <c r="X753" s="28">
        <v>0.5</v>
      </c>
      <c r="Y753" s="28">
        <v>10.1</v>
      </c>
      <c r="Z753" s="28">
        <v>3.55</v>
      </c>
      <c r="AA753" s="28">
        <v>300000</v>
      </c>
      <c r="AB753" s="28">
        <v>5700</v>
      </c>
      <c r="AC753" s="28">
        <v>0</v>
      </c>
      <c r="AD753" s="28">
        <v>60</v>
      </c>
      <c r="AE753" s="28">
        <v>0</v>
      </c>
      <c r="AF753" s="28">
        <v>3480</v>
      </c>
      <c r="AG753" s="28">
        <v>460</v>
      </c>
      <c r="AH753" s="28">
        <v>3.4</v>
      </c>
      <c r="AI753" s="28">
        <v>140</v>
      </c>
      <c r="AJ753" s="28">
        <v>112</v>
      </c>
      <c r="AK753" s="28"/>
      <c r="AL753" s="28">
        <v>47</v>
      </c>
      <c r="AM753" s="28">
        <v>142</v>
      </c>
      <c r="AN753" s="28"/>
      <c r="AO753" s="28"/>
      <c r="AP753" s="28">
        <v>16</v>
      </c>
      <c r="AQ753" s="28">
        <v>535</v>
      </c>
      <c r="AR753" s="28"/>
      <c r="AS753" s="28"/>
      <c r="AT753" s="28">
        <v>27</v>
      </c>
      <c r="AU753" s="28"/>
      <c r="AV753" s="28"/>
      <c r="AW753" s="80"/>
      <c r="AX753" s="28"/>
      <c r="AY753" s="28"/>
      <c r="AZ753" s="28"/>
      <c r="BA753" s="28"/>
      <c r="BB753" s="28">
        <v>7.37</v>
      </c>
      <c r="BC753" s="28">
        <v>24</v>
      </c>
      <c r="BD753" s="28">
        <v>15</v>
      </c>
      <c r="BE753" s="28">
        <v>79</v>
      </c>
      <c r="BF753" s="28"/>
      <c r="BG753" s="28">
        <v>27</v>
      </c>
      <c r="BH753" s="28">
        <v>13</v>
      </c>
      <c r="BI753" s="28"/>
      <c r="BJ753" s="28"/>
      <c r="BK753" s="28"/>
      <c r="BL753" s="28"/>
      <c r="BM753" s="28"/>
      <c r="BN753" s="28"/>
      <c r="BO753" s="28"/>
      <c r="BP753" s="28"/>
      <c r="BQ753" s="28"/>
      <c r="BR753" s="28"/>
      <c r="BS753" s="28">
        <v>2</v>
      </c>
      <c r="BT753" s="28">
        <v>6</v>
      </c>
      <c r="BU753" s="28">
        <v>1</v>
      </c>
      <c r="BV753" s="28">
        <v>1</v>
      </c>
      <c r="BW753" s="28">
        <v>1</v>
      </c>
      <c r="BX753" s="28">
        <v>14.3</v>
      </c>
      <c r="BY753" s="119"/>
    </row>
    <row r="754" spans="1:77" s="118" customFormat="1" ht="33.75" customHeight="1" x14ac:dyDescent="0.25">
      <c r="A754" s="25">
        <v>43990</v>
      </c>
      <c r="B754" s="18" t="s">
        <v>453</v>
      </c>
      <c r="C754" s="18">
        <v>2222763793</v>
      </c>
      <c r="D754" s="18" t="s">
        <v>1225</v>
      </c>
      <c r="E754" s="18" t="s">
        <v>1224</v>
      </c>
      <c r="F754" s="118">
        <v>3</v>
      </c>
      <c r="G754" s="62">
        <v>1</v>
      </c>
      <c r="H754" s="26">
        <v>1</v>
      </c>
      <c r="I754" s="25">
        <v>43990</v>
      </c>
      <c r="J754" s="18">
        <v>116</v>
      </c>
      <c r="K754" s="18">
        <v>81</v>
      </c>
      <c r="L754" s="18">
        <v>97</v>
      </c>
      <c r="M754" s="18">
        <v>1</v>
      </c>
      <c r="N754" s="18"/>
      <c r="O754" s="18">
        <v>89</v>
      </c>
      <c r="P754" s="18">
        <v>2</v>
      </c>
      <c r="Q754" s="18"/>
      <c r="R754" s="18">
        <v>20</v>
      </c>
      <c r="S754" s="18">
        <v>36</v>
      </c>
      <c r="T754" s="18">
        <v>2</v>
      </c>
      <c r="U754" s="18">
        <v>36.299999999999997</v>
      </c>
      <c r="V754" s="18">
        <v>139</v>
      </c>
      <c r="W754" s="18">
        <v>0.85</v>
      </c>
      <c r="X754" s="18">
        <v>17</v>
      </c>
      <c r="Y754" s="18">
        <v>14.9</v>
      </c>
      <c r="Z754" s="18">
        <v>5.29</v>
      </c>
      <c r="AA754" s="18">
        <v>493000</v>
      </c>
      <c r="AB754" s="18">
        <v>7900</v>
      </c>
      <c r="AC754" s="18">
        <v>630</v>
      </c>
      <c r="AD754" s="18">
        <v>320</v>
      </c>
      <c r="AE754" s="18">
        <v>160</v>
      </c>
      <c r="AF754" s="18">
        <v>5060</v>
      </c>
      <c r="AG754" s="18">
        <v>1740</v>
      </c>
      <c r="AH754" s="18">
        <v>3.8</v>
      </c>
      <c r="AI754" s="18">
        <v>139</v>
      </c>
      <c r="AJ754" s="18">
        <v>104</v>
      </c>
      <c r="AK754" s="18"/>
      <c r="AL754" s="18">
        <v>36</v>
      </c>
      <c r="AM754" s="18"/>
      <c r="AN754" s="18"/>
      <c r="AO754" s="18"/>
      <c r="AP754" s="18">
        <v>39</v>
      </c>
      <c r="AQ754" s="18"/>
      <c r="AR754" s="18"/>
      <c r="AS754" s="18"/>
      <c r="AT754" s="18">
        <v>284</v>
      </c>
      <c r="AU754" s="18"/>
      <c r="AV754" s="18"/>
      <c r="AW754" s="19"/>
      <c r="AX754" s="18"/>
      <c r="AY754" s="18"/>
      <c r="AZ754" s="18"/>
      <c r="BA754" s="18"/>
      <c r="BB754" s="18">
        <v>7.45</v>
      </c>
      <c r="BC754" s="18">
        <v>27</v>
      </c>
      <c r="BD754" s="18">
        <v>18</v>
      </c>
      <c r="BE754" s="18">
        <v>107</v>
      </c>
      <c r="BF754" s="18"/>
      <c r="BG754" s="18">
        <v>44</v>
      </c>
      <c r="BH754" s="18">
        <v>10</v>
      </c>
      <c r="BI754" s="18"/>
      <c r="BJ754" s="18"/>
      <c r="BK754" s="18"/>
      <c r="BL754" s="18"/>
      <c r="BM754" s="18"/>
      <c r="BN754" s="18"/>
      <c r="BO754" s="18"/>
      <c r="BP754" s="18"/>
      <c r="BQ754" s="18"/>
      <c r="BR754" s="18"/>
      <c r="BS754" s="18">
        <v>2</v>
      </c>
      <c r="BT754" s="18">
        <v>6</v>
      </c>
      <c r="BU754" s="18">
        <v>1</v>
      </c>
      <c r="BV754" s="18">
        <v>1</v>
      </c>
      <c r="BW754" s="18">
        <v>1</v>
      </c>
      <c r="BX754" s="104">
        <v>15.1</v>
      </c>
      <c r="BY754" s="119"/>
    </row>
    <row r="755" spans="1:77" s="118" customFormat="1" ht="33.75" customHeight="1" x14ac:dyDescent="0.25">
      <c r="A755" s="25">
        <v>43995</v>
      </c>
      <c r="B755" s="18" t="s">
        <v>453</v>
      </c>
      <c r="C755" s="18">
        <v>2222763794</v>
      </c>
      <c r="D755" s="18" t="s">
        <v>1225</v>
      </c>
      <c r="E755" s="18" t="s">
        <v>1224</v>
      </c>
      <c r="F755" s="118">
        <v>3</v>
      </c>
      <c r="G755" s="62">
        <v>15</v>
      </c>
      <c r="H755" s="26">
        <v>1</v>
      </c>
      <c r="I755" s="25">
        <v>43995</v>
      </c>
      <c r="J755" s="118">
        <v>95</v>
      </c>
      <c r="K755" s="118">
        <v>60</v>
      </c>
      <c r="L755" s="118">
        <v>84</v>
      </c>
      <c r="M755" s="18">
        <v>1</v>
      </c>
      <c r="N755" s="118">
        <v>95</v>
      </c>
      <c r="P755" s="18">
        <v>2</v>
      </c>
      <c r="Q755" s="118">
        <v>3</v>
      </c>
      <c r="R755" s="118">
        <v>22</v>
      </c>
      <c r="S755" s="118">
        <v>36</v>
      </c>
      <c r="T755" s="18">
        <v>2</v>
      </c>
      <c r="U755" s="118">
        <v>9</v>
      </c>
      <c r="V755" s="118">
        <v>111</v>
      </c>
      <c r="W755" s="118">
        <v>0.7</v>
      </c>
      <c r="X755" s="118">
        <v>9</v>
      </c>
      <c r="AH755" s="118">
        <v>4.3</v>
      </c>
      <c r="AI755" s="118">
        <v>141</v>
      </c>
      <c r="AJ755" s="118">
        <v>106</v>
      </c>
      <c r="BS755" s="2"/>
      <c r="BT755" s="50"/>
      <c r="BU755" s="2"/>
      <c r="BV755" s="30"/>
      <c r="BW755" s="2"/>
      <c r="BX755" s="119"/>
      <c r="BY755" s="119"/>
    </row>
    <row r="756" spans="1:77" s="118" customFormat="1" ht="33.75" customHeight="1" x14ac:dyDescent="0.25">
      <c r="A756" s="120">
        <v>44000</v>
      </c>
      <c r="B756" s="18" t="s">
        <v>453</v>
      </c>
      <c r="C756" s="18">
        <v>2222763795</v>
      </c>
      <c r="D756" s="18" t="s">
        <v>1225</v>
      </c>
      <c r="E756" s="18" t="s">
        <v>1224</v>
      </c>
      <c r="F756" s="118">
        <v>3</v>
      </c>
      <c r="G756" s="62">
        <v>15</v>
      </c>
      <c r="H756" s="26">
        <v>1</v>
      </c>
      <c r="I756" s="120">
        <v>44000</v>
      </c>
      <c r="J756" s="118">
        <v>106</v>
      </c>
      <c r="K756" s="118">
        <v>61</v>
      </c>
      <c r="L756" s="118">
        <v>80</v>
      </c>
      <c r="M756" s="18">
        <v>1</v>
      </c>
      <c r="N756" s="118">
        <v>97</v>
      </c>
      <c r="P756" s="18">
        <v>2</v>
      </c>
      <c r="Q756" s="118">
        <v>3</v>
      </c>
      <c r="R756" s="118">
        <v>19</v>
      </c>
      <c r="S756" s="118">
        <v>36</v>
      </c>
      <c r="T756" s="18">
        <v>2</v>
      </c>
      <c r="BS756" s="2"/>
      <c r="BT756" s="50"/>
      <c r="BU756" s="2"/>
      <c r="BV756" s="30"/>
      <c r="BW756" s="2"/>
      <c r="BX756" s="119"/>
      <c r="BY756" s="119"/>
    </row>
    <row r="757" spans="1:77" s="118" customFormat="1" ht="33.75" customHeight="1" x14ac:dyDescent="0.25">
      <c r="A757" s="76">
        <v>43997</v>
      </c>
      <c r="B757" s="28" t="s">
        <v>1226</v>
      </c>
      <c r="C757" s="28">
        <v>2227898334</v>
      </c>
      <c r="D757" s="28" t="s">
        <v>1228</v>
      </c>
      <c r="E757" s="28" t="s">
        <v>1227</v>
      </c>
      <c r="F757" s="115">
        <v>3</v>
      </c>
      <c r="G757" s="79">
        <v>11</v>
      </c>
      <c r="H757" s="78">
        <v>1</v>
      </c>
      <c r="I757" s="76">
        <v>43997</v>
      </c>
      <c r="J757" s="28">
        <v>174</v>
      </c>
      <c r="K757" s="28">
        <v>70</v>
      </c>
      <c r="L757" s="28">
        <v>106</v>
      </c>
      <c r="M757" s="28">
        <v>1</v>
      </c>
      <c r="N757" s="28">
        <v>92</v>
      </c>
      <c r="O757" s="28"/>
      <c r="P757" s="28">
        <v>2</v>
      </c>
      <c r="Q757" s="28">
        <v>10</v>
      </c>
      <c r="R757" s="28">
        <v>20</v>
      </c>
      <c r="S757" s="28">
        <v>36.5</v>
      </c>
      <c r="T757" s="28">
        <v>2</v>
      </c>
      <c r="U757" s="28">
        <v>14</v>
      </c>
      <c r="V757" s="28">
        <v>143</v>
      </c>
      <c r="W757" s="28">
        <v>0.85</v>
      </c>
      <c r="X757" s="28">
        <v>6.5</v>
      </c>
      <c r="Y757" s="28">
        <v>12.9</v>
      </c>
      <c r="Z757" s="28">
        <v>4.22</v>
      </c>
      <c r="AA757" s="28">
        <v>332000</v>
      </c>
      <c r="AB757" s="28">
        <v>5659</v>
      </c>
      <c r="AC757" s="28">
        <v>100</v>
      </c>
      <c r="AD757" s="28">
        <v>0</v>
      </c>
      <c r="AE757" s="28">
        <v>0</v>
      </c>
      <c r="AF757" s="28">
        <v>3300</v>
      </c>
      <c r="AG757" s="28">
        <v>1500</v>
      </c>
      <c r="AH757" s="28">
        <v>3.8</v>
      </c>
      <c r="AI757" s="28">
        <v>132</v>
      </c>
      <c r="AJ757" s="28">
        <v>103</v>
      </c>
      <c r="AK757" s="28"/>
      <c r="AL757" s="28">
        <v>48</v>
      </c>
      <c r="AM757" s="28"/>
      <c r="AN757" s="28"/>
      <c r="AO757" s="28"/>
      <c r="AP757" s="28">
        <v>32</v>
      </c>
      <c r="AQ757" s="28"/>
      <c r="AR757" s="28"/>
      <c r="AS757" s="28"/>
      <c r="AT757" s="28"/>
      <c r="AU757" s="28"/>
      <c r="AV757" s="28"/>
      <c r="AW757" s="80"/>
      <c r="AX757" s="28"/>
      <c r="AY757" s="28"/>
      <c r="AZ757" s="28"/>
      <c r="BA757" s="28"/>
      <c r="BB757" s="28">
        <v>7.44</v>
      </c>
      <c r="BC757" s="28">
        <v>27</v>
      </c>
      <c r="BD757" s="28">
        <v>18</v>
      </c>
      <c r="BE757" s="28">
        <v>60</v>
      </c>
      <c r="BF757" s="28"/>
      <c r="BG757" s="28">
        <v>38</v>
      </c>
      <c r="BH757" s="28"/>
      <c r="BI757" s="28"/>
      <c r="BJ757" s="28"/>
      <c r="BK757" s="28"/>
      <c r="BL757" s="28"/>
      <c r="BM757" s="28"/>
      <c r="BN757" s="28"/>
      <c r="BO757" s="28"/>
      <c r="BP757" s="28"/>
      <c r="BQ757" s="28"/>
      <c r="BR757" s="28"/>
      <c r="BS757" s="28">
        <v>2</v>
      </c>
      <c r="BT757" s="28">
        <v>2</v>
      </c>
      <c r="BU757" s="28">
        <v>1</v>
      </c>
      <c r="BV757" s="28">
        <v>1</v>
      </c>
      <c r="BW757" s="28">
        <v>1</v>
      </c>
      <c r="BX757" s="28">
        <v>11.2</v>
      </c>
      <c r="BY757" s="119"/>
    </row>
    <row r="758" spans="1:77" s="115" customFormat="1" ht="33.75" customHeight="1" x14ac:dyDescent="0.25">
      <c r="A758" s="76">
        <v>44004</v>
      </c>
      <c r="B758" s="28" t="s">
        <v>1226</v>
      </c>
      <c r="C758" s="28">
        <v>2227898335</v>
      </c>
      <c r="D758" s="28" t="s">
        <v>1228</v>
      </c>
      <c r="E758" s="28" t="s">
        <v>1227</v>
      </c>
      <c r="F758" s="115">
        <v>3</v>
      </c>
      <c r="G758" s="79">
        <v>11</v>
      </c>
      <c r="H758" s="78">
        <v>1</v>
      </c>
      <c r="I758" s="76">
        <v>44004</v>
      </c>
      <c r="J758" s="115">
        <v>110</v>
      </c>
      <c r="K758" s="115">
        <v>70</v>
      </c>
      <c r="L758" s="115">
        <v>65</v>
      </c>
      <c r="M758" s="28">
        <v>1</v>
      </c>
      <c r="O758" s="115">
        <v>90</v>
      </c>
      <c r="P758" s="115">
        <v>2</v>
      </c>
      <c r="R758" s="115">
        <v>21</v>
      </c>
      <c r="S758" s="115">
        <v>36</v>
      </c>
      <c r="T758" s="28">
        <v>2</v>
      </c>
      <c r="U758" s="115">
        <v>20</v>
      </c>
      <c r="V758" s="115">
        <v>67</v>
      </c>
      <c r="W758" s="115">
        <v>0.71</v>
      </c>
      <c r="X758" s="115">
        <v>9.8000000000000007</v>
      </c>
      <c r="Y758" s="115">
        <v>12</v>
      </c>
      <c r="Z758" s="115">
        <v>3.98</v>
      </c>
      <c r="AA758" s="115">
        <v>356000</v>
      </c>
      <c r="AB758" s="115">
        <v>6931</v>
      </c>
      <c r="AC758" s="115">
        <v>300</v>
      </c>
      <c r="AD758" s="115">
        <v>30</v>
      </c>
      <c r="AE758" s="115">
        <v>0</v>
      </c>
      <c r="AF758" s="115">
        <v>3900</v>
      </c>
      <c r="AG758" s="115">
        <v>1800</v>
      </c>
      <c r="AH758" s="115">
        <v>3.8</v>
      </c>
      <c r="AI758" s="115">
        <v>143</v>
      </c>
      <c r="AJ758" s="115">
        <v>111</v>
      </c>
      <c r="BS758" s="20"/>
      <c r="BT758" s="28">
        <v>2</v>
      </c>
      <c r="BU758" s="28">
        <v>1</v>
      </c>
      <c r="BV758" s="28">
        <v>1</v>
      </c>
      <c r="BW758" s="28">
        <v>1</v>
      </c>
    </row>
    <row r="759" spans="1:77" s="118" customFormat="1" ht="33.75" customHeight="1" x14ac:dyDescent="0.25">
      <c r="A759" s="25">
        <v>43991</v>
      </c>
      <c r="B759" s="18" t="s">
        <v>1229</v>
      </c>
      <c r="C759" s="18">
        <v>2224745785</v>
      </c>
      <c r="D759" s="18" t="s">
        <v>1231</v>
      </c>
      <c r="E759" s="18" t="s">
        <v>1230</v>
      </c>
      <c r="F759" s="118">
        <v>3</v>
      </c>
      <c r="G759" s="62">
        <v>1</v>
      </c>
      <c r="H759" s="26">
        <v>1</v>
      </c>
      <c r="I759" s="25">
        <v>43991</v>
      </c>
      <c r="J759" s="18">
        <v>130</v>
      </c>
      <c r="K759" s="18">
        <v>86</v>
      </c>
      <c r="L759" s="18">
        <v>106</v>
      </c>
      <c r="M759" s="18">
        <v>1</v>
      </c>
      <c r="N759" s="18"/>
      <c r="O759" s="18">
        <v>92</v>
      </c>
      <c r="P759" s="18">
        <v>2</v>
      </c>
      <c r="Q759" s="18"/>
      <c r="R759" s="18">
        <v>20</v>
      </c>
      <c r="S759" s="18">
        <v>37</v>
      </c>
      <c r="T759" s="18">
        <v>2</v>
      </c>
      <c r="U759" s="18">
        <v>41.5</v>
      </c>
      <c r="V759" s="18">
        <v>113</v>
      </c>
      <c r="W759" s="18">
        <v>0.79</v>
      </c>
      <c r="X759" s="18">
        <v>19.399999999999999</v>
      </c>
      <c r="Y759" s="18">
        <v>13.6</v>
      </c>
      <c r="Z759" s="18">
        <v>4.59</v>
      </c>
      <c r="AA759" s="18">
        <v>217000</v>
      </c>
      <c r="AB759" s="18">
        <v>8000</v>
      </c>
      <c r="AC759" s="18">
        <v>1600</v>
      </c>
      <c r="AD759" s="18">
        <v>0</v>
      </c>
      <c r="AE759" s="18">
        <v>80</v>
      </c>
      <c r="AF759" s="18">
        <v>5920</v>
      </c>
      <c r="AG759" s="18">
        <v>480</v>
      </c>
      <c r="AH759" s="18">
        <v>3.7</v>
      </c>
      <c r="AI759" s="18">
        <v>148</v>
      </c>
      <c r="AJ759" s="18">
        <v>113</v>
      </c>
      <c r="AK759" s="18"/>
      <c r="AL759" s="18">
        <v>60</v>
      </c>
      <c r="AM759" s="18"/>
      <c r="AN759" s="18"/>
      <c r="AO759" s="18"/>
      <c r="AP759" s="18">
        <v>61</v>
      </c>
      <c r="AQ759" s="18"/>
      <c r="AR759" s="18"/>
      <c r="AS759" s="18"/>
      <c r="AT759" s="18">
        <v>277</v>
      </c>
      <c r="AU759" s="18"/>
      <c r="AV759" s="18"/>
      <c r="AW759" s="19"/>
      <c r="AX759" s="18"/>
      <c r="AY759" s="18"/>
      <c r="AZ759" s="18"/>
      <c r="BA759" s="18"/>
      <c r="BB759" s="18">
        <v>7.4</v>
      </c>
      <c r="BC759" s="18">
        <v>37</v>
      </c>
      <c r="BD759" s="18">
        <v>22</v>
      </c>
      <c r="BE759" s="18">
        <v>80</v>
      </c>
      <c r="BF759" s="18"/>
      <c r="BG759" s="18"/>
      <c r="BH759" s="18"/>
      <c r="BI759" s="18"/>
      <c r="BJ759" s="18"/>
      <c r="BK759" s="18"/>
      <c r="BL759" s="18"/>
      <c r="BM759" s="18"/>
      <c r="BN759" s="18"/>
      <c r="BO759" s="18"/>
      <c r="BP759" s="18"/>
      <c r="BQ759" s="18"/>
      <c r="BR759" s="18"/>
      <c r="BS759" s="18">
        <v>2</v>
      </c>
      <c r="BT759" s="18">
        <v>2</v>
      </c>
      <c r="BU759" s="18">
        <v>2</v>
      </c>
      <c r="BV759" s="18">
        <v>1</v>
      </c>
      <c r="BW759" s="18">
        <v>1</v>
      </c>
      <c r="BX759" s="104">
        <v>16</v>
      </c>
      <c r="BY759" s="119"/>
    </row>
    <row r="760" spans="1:77" s="118" customFormat="1" ht="33.75" customHeight="1" x14ac:dyDescent="0.25">
      <c r="A760" s="25">
        <v>43996</v>
      </c>
      <c r="B760" s="18" t="s">
        <v>1229</v>
      </c>
      <c r="C760" s="18">
        <v>2224745786</v>
      </c>
      <c r="D760" s="18" t="s">
        <v>1231</v>
      </c>
      <c r="E760" s="18" t="s">
        <v>1230</v>
      </c>
      <c r="F760" s="118">
        <v>3</v>
      </c>
      <c r="G760" s="62">
        <v>1</v>
      </c>
      <c r="H760" s="26">
        <v>1</v>
      </c>
      <c r="I760" s="25">
        <v>43996</v>
      </c>
      <c r="J760" s="118">
        <v>132</v>
      </c>
      <c r="K760" s="118">
        <v>81</v>
      </c>
      <c r="L760" s="118">
        <v>60</v>
      </c>
      <c r="M760" s="18">
        <v>1</v>
      </c>
      <c r="N760" s="118">
        <v>93</v>
      </c>
      <c r="P760" s="118">
        <v>2</v>
      </c>
      <c r="Q760" s="118">
        <v>5</v>
      </c>
      <c r="R760" s="118">
        <v>20</v>
      </c>
      <c r="S760" s="118">
        <v>36</v>
      </c>
      <c r="T760" s="18">
        <v>2</v>
      </c>
      <c r="U760" s="118">
        <v>9.7100000000000009</v>
      </c>
      <c r="V760" s="118">
        <v>78</v>
      </c>
      <c r="W760" s="118">
        <v>0.63</v>
      </c>
      <c r="X760" s="118">
        <v>4.5</v>
      </c>
      <c r="Y760" s="118">
        <v>13.8</v>
      </c>
      <c r="Z760" s="118">
        <v>4.57</v>
      </c>
      <c r="AA760" s="118">
        <v>350000</v>
      </c>
      <c r="AB760" s="118">
        <v>6300</v>
      </c>
      <c r="AC760" s="118">
        <v>1000</v>
      </c>
      <c r="AD760" s="118">
        <v>0</v>
      </c>
      <c r="AE760" s="118">
        <v>130</v>
      </c>
      <c r="AF760" s="118">
        <v>4420</v>
      </c>
      <c r="AG760" s="118">
        <v>1090</v>
      </c>
      <c r="AH760" s="118">
        <v>2.8</v>
      </c>
      <c r="AI760" s="118">
        <v>130</v>
      </c>
      <c r="AJ760" s="118">
        <v>96</v>
      </c>
      <c r="AL760" s="118">
        <v>42</v>
      </c>
      <c r="AP760" s="118">
        <v>78</v>
      </c>
      <c r="AT760" s="118">
        <v>251</v>
      </c>
      <c r="BS760" s="2">
        <v>2</v>
      </c>
      <c r="BT760" s="50">
        <v>2</v>
      </c>
      <c r="BU760" s="2">
        <v>2</v>
      </c>
      <c r="BV760" s="30">
        <v>1</v>
      </c>
      <c r="BW760" s="2">
        <v>1</v>
      </c>
      <c r="BX760" s="119">
        <v>15</v>
      </c>
      <c r="BY760" s="119"/>
    </row>
    <row r="761" spans="1:77" s="118" customFormat="1" ht="33.75" customHeight="1" x14ac:dyDescent="0.25">
      <c r="A761" s="25">
        <v>44000</v>
      </c>
      <c r="B761" s="18" t="s">
        <v>1229</v>
      </c>
      <c r="C761" s="18">
        <v>2224745787</v>
      </c>
      <c r="D761" s="18" t="s">
        <v>1231</v>
      </c>
      <c r="E761" s="18" t="s">
        <v>1230</v>
      </c>
      <c r="F761" s="118">
        <v>3</v>
      </c>
      <c r="G761" s="62">
        <v>15</v>
      </c>
      <c r="H761" s="26">
        <v>1</v>
      </c>
      <c r="I761" s="25">
        <v>44000</v>
      </c>
      <c r="J761" s="118">
        <v>130</v>
      </c>
      <c r="K761" s="118">
        <v>80</v>
      </c>
      <c r="L761" s="118">
        <v>74</v>
      </c>
      <c r="M761" s="18">
        <v>1</v>
      </c>
      <c r="O761" s="118">
        <v>90</v>
      </c>
      <c r="P761" s="118">
        <v>2</v>
      </c>
      <c r="R761" s="118">
        <v>22</v>
      </c>
      <c r="S761" s="118">
        <v>37.5</v>
      </c>
      <c r="T761" s="18">
        <v>2</v>
      </c>
      <c r="U761" s="118">
        <v>9</v>
      </c>
      <c r="V761" s="118">
        <v>130</v>
      </c>
      <c r="W761" s="118">
        <v>0.6</v>
      </c>
      <c r="X761" s="118">
        <v>4.2</v>
      </c>
      <c r="Y761" s="118">
        <v>13.4</v>
      </c>
      <c r="Z761" s="118">
        <v>4.5599999999999996</v>
      </c>
      <c r="AA761" s="118">
        <v>258000</v>
      </c>
      <c r="AB761" s="118">
        <v>6900</v>
      </c>
      <c r="AC761" s="118">
        <v>540</v>
      </c>
      <c r="AD761" s="118">
        <v>70</v>
      </c>
      <c r="AE761" s="118">
        <v>20</v>
      </c>
      <c r="AF761" s="118">
        <v>5590</v>
      </c>
      <c r="AG761" s="118">
        <v>680</v>
      </c>
      <c r="AH761" s="118">
        <v>4.5999999999999996</v>
      </c>
      <c r="AI761" s="118">
        <v>139</v>
      </c>
      <c r="AJ761" s="118">
        <v>107</v>
      </c>
      <c r="BS761" s="2">
        <v>1</v>
      </c>
      <c r="BT761" s="50">
        <v>2</v>
      </c>
      <c r="BU761" s="2">
        <v>2</v>
      </c>
      <c r="BV761" s="30">
        <v>1</v>
      </c>
      <c r="BW761" s="2">
        <v>1</v>
      </c>
      <c r="BX761" s="119">
        <v>12</v>
      </c>
      <c r="BY761" s="119"/>
    </row>
    <row r="762" spans="1:77" s="118" customFormat="1" ht="33.75" customHeight="1" x14ac:dyDescent="0.25">
      <c r="A762" s="76">
        <v>44001</v>
      </c>
      <c r="B762" s="28" t="s">
        <v>1232</v>
      </c>
      <c r="C762" s="28">
        <v>222655014</v>
      </c>
      <c r="D762" s="28" t="s">
        <v>1234</v>
      </c>
      <c r="E762" s="28" t="s">
        <v>1233</v>
      </c>
      <c r="F762" s="115">
        <v>3</v>
      </c>
      <c r="G762" s="79">
        <v>1</v>
      </c>
      <c r="H762" s="78">
        <v>1</v>
      </c>
      <c r="I762" s="76">
        <v>44001</v>
      </c>
      <c r="J762" s="28">
        <v>120</v>
      </c>
      <c r="K762" s="28">
        <v>70</v>
      </c>
      <c r="L762" s="28">
        <v>60</v>
      </c>
      <c r="M762" s="28">
        <v>1</v>
      </c>
      <c r="N762" s="28"/>
      <c r="O762" s="28">
        <v>95</v>
      </c>
      <c r="P762" s="28">
        <v>2</v>
      </c>
      <c r="Q762" s="28"/>
      <c r="R762" s="28">
        <v>19</v>
      </c>
      <c r="S762" s="28">
        <v>36.5</v>
      </c>
      <c r="T762" s="28">
        <v>2</v>
      </c>
      <c r="U762" s="28">
        <v>8.3000000000000007</v>
      </c>
      <c r="V762" s="28">
        <v>99</v>
      </c>
      <c r="W762" s="28">
        <v>1.1299999999999999</v>
      </c>
      <c r="X762" s="28">
        <v>3.9</v>
      </c>
      <c r="Y762" s="28">
        <v>15.5</v>
      </c>
      <c r="Z762" s="28">
        <v>4.7699999999999996</v>
      </c>
      <c r="AA762" s="28">
        <v>194000</v>
      </c>
      <c r="AB762" s="28">
        <v>7638</v>
      </c>
      <c r="AC762" s="28">
        <v>530</v>
      </c>
      <c r="AD762" s="28">
        <v>0</v>
      </c>
      <c r="AE762" s="28">
        <v>550</v>
      </c>
      <c r="AF762" s="28">
        <v>6490</v>
      </c>
      <c r="AG762" s="28">
        <v>530</v>
      </c>
      <c r="AH762" s="28">
        <v>3.3</v>
      </c>
      <c r="AI762" s="28">
        <v>131</v>
      </c>
      <c r="AJ762" s="28">
        <v>100</v>
      </c>
      <c r="AK762" s="28"/>
      <c r="AL762" s="28">
        <v>12</v>
      </c>
      <c r="AM762" s="28"/>
      <c r="AN762" s="28"/>
      <c r="AO762" s="28"/>
      <c r="AP762" s="28">
        <v>7</v>
      </c>
      <c r="AQ762" s="28">
        <v>224</v>
      </c>
      <c r="AR762" s="28"/>
      <c r="AS762" s="28"/>
      <c r="AT762" s="28">
        <v>157</v>
      </c>
      <c r="AU762" s="28"/>
      <c r="AV762" s="28"/>
      <c r="AW762" s="80"/>
      <c r="AX762" s="28"/>
      <c r="AY762" s="28"/>
      <c r="AZ762" s="28"/>
      <c r="BA762" s="28"/>
      <c r="BB762" s="28">
        <v>7.48</v>
      </c>
      <c r="BC762" s="28">
        <v>20</v>
      </c>
      <c r="BD762" s="28">
        <v>16</v>
      </c>
      <c r="BE762" s="28">
        <v>56</v>
      </c>
      <c r="BF762" s="28"/>
      <c r="BG762" s="28"/>
      <c r="BH762" s="28"/>
      <c r="BI762" s="28"/>
      <c r="BJ762" s="28"/>
      <c r="BK762" s="28"/>
      <c r="BL762" s="28"/>
      <c r="BM762" s="28"/>
      <c r="BN762" s="28"/>
      <c r="BO762" s="28"/>
      <c r="BP762" s="28"/>
      <c r="BQ762" s="28"/>
      <c r="BR762" s="28"/>
      <c r="BS762" s="28">
        <v>2</v>
      </c>
      <c r="BT762" s="28">
        <v>6</v>
      </c>
      <c r="BU762" s="28">
        <v>1</v>
      </c>
      <c r="BV762" s="28">
        <v>1</v>
      </c>
      <c r="BW762" s="28">
        <v>1</v>
      </c>
      <c r="BX762" s="28">
        <v>12</v>
      </c>
      <c r="BY762" s="119"/>
    </row>
    <row r="763" spans="1:77" s="118" customFormat="1" ht="33.75" customHeight="1" x14ac:dyDescent="0.25">
      <c r="A763" s="25">
        <v>44000</v>
      </c>
      <c r="B763" s="18" t="s">
        <v>932</v>
      </c>
      <c r="C763" s="18">
        <v>2213499279</v>
      </c>
      <c r="D763" s="18" t="s">
        <v>1237</v>
      </c>
      <c r="E763" s="18" t="s">
        <v>1236</v>
      </c>
      <c r="F763" s="118">
        <v>2</v>
      </c>
      <c r="G763" s="62">
        <v>3</v>
      </c>
      <c r="H763" s="26">
        <v>1</v>
      </c>
      <c r="I763" s="25">
        <v>44000</v>
      </c>
      <c r="J763" s="18">
        <v>120</v>
      </c>
      <c r="K763" s="18">
        <v>80</v>
      </c>
      <c r="L763" s="18">
        <v>77</v>
      </c>
      <c r="M763" s="18">
        <v>1</v>
      </c>
      <c r="N763" s="18">
        <v>97</v>
      </c>
      <c r="O763" s="18">
        <v>80</v>
      </c>
      <c r="P763" s="18">
        <v>2</v>
      </c>
      <c r="Q763" s="18">
        <v>2</v>
      </c>
      <c r="R763" s="18">
        <v>24</v>
      </c>
      <c r="S763" s="18">
        <v>37</v>
      </c>
      <c r="T763" s="18">
        <v>2</v>
      </c>
      <c r="U763" s="18">
        <v>10.9</v>
      </c>
      <c r="V763" s="18">
        <v>112</v>
      </c>
      <c r="W763" s="18">
        <v>0.72</v>
      </c>
      <c r="X763" s="18">
        <v>5.0999999999999996</v>
      </c>
      <c r="Y763" s="18">
        <v>13.8</v>
      </c>
      <c r="Z763" s="18">
        <v>4.96</v>
      </c>
      <c r="AA763" s="18">
        <v>490000</v>
      </c>
      <c r="AB763" s="18">
        <v>6603</v>
      </c>
      <c r="AC763" s="18">
        <v>590</v>
      </c>
      <c r="AD763" s="18">
        <v>70</v>
      </c>
      <c r="AE763" s="18">
        <v>70</v>
      </c>
      <c r="AF763" s="18">
        <v>4490</v>
      </c>
      <c r="AG763" s="18">
        <v>1390</v>
      </c>
      <c r="AH763" s="18">
        <v>4.5999999999999996</v>
      </c>
      <c r="AI763" s="18">
        <v>138</v>
      </c>
      <c r="AJ763" s="18">
        <v>104</v>
      </c>
      <c r="AK763" s="18"/>
      <c r="AL763" s="18">
        <v>25</v>
      </c>
      <c r="AM763" s="18"/>
      <c r="AN763" s="18"/>
      <c r="AO763" s="18"/>
      <c r="AP763" s="18">
        <v>28</v>
      </c>
      <c r="AQ763" s="18"/>
      <c r="AR763" s="18"/>
      <c r="AS763" s="18"/>
      <c r="AT763" s="18">
        <v>359</v>
      </c>
      <c r="AU763" s="18"/>
      <c r="AV763" s="18"/>
      <c r="AW763" s="19"/>
      <c r="AX763" s="18"/>
      <c r="AY763" s="18"/>
      <c r="AZ763" s="18"/>
      <c r="BA763" s="18"/>
      <c r="BB763" s="18">
        <v>7.44</v>
      </c>
      <c r="BC763" s="18">
        <v>32</v>
      </c>
      <c r="BD763" s="18">
        <v>21</v>
      </c>
      <c r="BE763" s="18">
        <v>60</v>
      </c>
      <c r="BF763" s="18"/>
      <c r="BG763" s="18"/>
      <c r="BH763" s="18"/>
      <c r="BI763" s="18"/>
      <c r="BJ763" s="18"/>
      <c r="BK763" s="18"/>
      <c r="BL763" s="18"/>
      <c r="BM763" s="18"/>
      <c r="BN763" s="18"/>
      <c r="BO763" s="18"/>
      <c r="BP763" s="18"/>
      <c r="BQ763" s="18"/>
      <c r="BR763" s="18"/>
      <c r="BS763" s="18">
        <v>2</v>
      </c>
      <c r="BT763" s="18">
        <v>6</v>
      </c>
      <c r="BU763" s="18">
        <v>1</v>
      </c>
      <c r="BV763" s="18">
        <v>1</v>
      </c>
      <c r="BW763" s="18">
        <v>1</v>
      </c>
      <c r="BX763" s="119"/>
      <c r="BY763" s="119"/>
    </row>
    <row r="764" spans="1:77" s="118" customFormat="1" ht="33.75" customHeight="1" x14ac:dyDescent="0.25">
      <c r="A764" s="25">
        <v>44005</v>
      </c>
      <c r="B764" s="18" t="s">
        <v>932</v>
      </c>
      <c r="C764" s="18">
        <v>2213499280</v>
      </c>
      <c r="D764" s="18" t="s">
        <v>1237</v>
      </c>
      <c r="E764" s="18" t="s">
        <v>1236</v>
      </c>
      <c r="F764" s="118">
        <v>2</v>
      </c>
      <c r="G764" s="62">
        <v>3</v>
      </c>
      <c r="H764" s="26">
        <v>1</v>
      </c>
      <c r="I764" s="25">
        <v>44001</v>
      </c>
      <c r="J764" s="118">
        <v>130</v>
      </c>
      <c r="K764" s="118">
        <v>80</v>
      </c>
      <c r="L764" s="118">
        <v>55</v>
      </c>
      <c r="M764" s="118">
        <v>1</v>
      </c>
      <c r="O764" s="118">
        <v>90</v>
      </c>
      <c r="P764" s="118">
        <v>2</v>
      </c>
      <c r="R764" s="118">
        <v>18</v>
      </c>
      <c r="S764" s="118">
        <v>36.799999999999997</v>
      </c>
      <c r="T764" s="118">
        <v>2</v>
      </c>
      <c r="BS764" s="2">
        <v>2</v>
      </c>
      <c r="BT764" s="50">
        <v>6</v>
      </c>
      <c r="BU764" s="2">
        <v>1</v>
      </c>
      <c r="BV764" s="30">
        <v>1</v>
      </c>
      <c r="BW764" s="2">
        <v>1</v>
      </c>
      <c r="BX764" s="119"/>
      <c r="BY764" s="119"/>
    </row>
    <row r="765" spans="1:77" ht="33.75" customHeight="1" x14ac:dyDescent="0.25">
      <c r="A765" s="25">
        <v>43989</v>
      </c>
      <c r="B765" s="18" t="s">
        <v>360</v>
      </c>
      <c r="C765" s="18">
        <v>2231013139</v>
      </c>
      <c r="D765" s="18" t="s">
        <v>1242</v>
      </c>
      <c r="E765" s="18" t="s">
        <v>1241</v>
      </c>
      <c r="F765" s="47">
        <v>2</v>
      </c>
      <c r="G765" s="47">
        <v>11</v>
      </c>
      <c r="H765" s="26">
        <v>1</v>
      </c>
      <c r="I765" s="25">
        <v>43989</v>
      </c>
      <c r="J765" s="18">
        <v>56</v>
      </c>
      <c r="K765" s="18">
        <v>41</v>
      </c>
      <c r="L765" s="18">
        <v>111</v>
      </c>
      <c r="M765" s="18">
        <v>1</v>
      </c>
      <c r="N765" s="18">
        <v>90</v>
      </c>
      <c r="O765" s="18"/>
      <c r="P765" s="18">
        <v>2</v>
      </c>
      <c r="Q765" s="18">
        <v>5</v>
      </c>
      <c r="R765" s="18">
        <v>23</v>
      </c>
      <c r="S765" s="18">
        <v>37.4</v>
      </c>
      <c r="T765" s="18">
        <v>2</v>
      </c>
      <c r="U765" s="18">
        <v>47</v>
      </c>
      <c r="V765" s="18">
        <v>102</v>
      </c>
      <c r="W765" s="18">
        <v>1.05</v>
      </c>
      <c r="X765" s="18">
        <v>22</v>
      </c>
      <c r="Y765" s="18">
        <v>13.8</v>
      </c>
      <c r="Z765" s="18">
        <v>4.5</v>
      </c>
      <c r="AA765" s="18">
        <v>319000</v>
      </c>
      <c r="AB765" s="18">
        <v>11600</v>
      </c>
      <c r="AC765" s="18">
        <v>1390</v>
      </c>
      <c r="AD765" s="18">
        <v>0</v>
      </c>
      <c r="AE765" s="18">
        <v>120</v>
      </c>
      <c r="AF765" s="18">
        <v>8000</v>
      </c>
      <c r="AG765" s="18">
        <v>2090</v>
      </c>
      <c r="AH765" s="18">
        <v>4</v>
      </c>
      <c r="AI765" s="18">
        <v>143</v>
      </c>
      <c r="AJ765" s="18">
        <v>104</v>
      </c>
      <c r="AK765" s="18"/>
      <c r="AL765" s="18">
        <v>46</v>
      </c>
      <c r="AM765" s="18"/>
      <c r="AN765" s="18"/>
      <c r="AO765" s="18"/>
      <c r="AP765" s="18">
        <v>27</v>
      </c>
      <c r="AQ765" s="18">
        <v>1842</v>
      </c>
      <c r="AR765" s="18"/>
      <c r="AS765" s="18"/>
      <c r="AT765" s="18">
        <v>273</v>
      </c>
      <c r="AU765" s="18"/>
      <c r="AV765" s="18"/>
      <c r="AW765" s="19"/>
      <c r="AX765" s="18"/>
      <c r="AY765" s="18"/>
      <c r="AZ765" s="18"/>
      <c r="BA765" s="18"/>
      <c r="BB765" s="18">
        <v>7.44</v>
      </c>
      <c r="BC765" s="18">
        <v>18</v>
      </c>
      <c r="BD765" s="18">
        <v>12</v>
      </c>
      <c r="BE765" s="18">
        <v>94</v>
      </c>
      <c r="BF765" s="18"/>
      <c r="BG765" s="18">
        <v>414</v>
      </c>
      <c r="BH765" s="18">
        <v>29</v>
      </c>
      <c r="BI765" s="18">
        <v>0</v>
      </c>
      <c r="BJ765" s="18"/>
      <c r="BK765" s="18"/>
      <c r="BL765" s="18"/>
      <c r="BM765" s="18"/>
      <c r="BN765" s="18"/>
      <c r="BO765" s="18"/>
      <c r="BP765" s="18"/>
      <c r="BQ765" s="18"/>
      <c r="BR765" s="18"/>
      <c r="BS765" s="18">
        <v>2</v>
      </c>
      <c r="BT765" s="18">
        <v>6</v>
      </c>
      <c r="BU765" s="18">
        <v>1</v>
      </c>
      <c r="BV765" s="18">
        <v>2</v>
      </c>
      <c r="BW765" s="18">
        <v>1</v>
      </c>
      <c r="BX765" s="121">
        <v>16.3</v>
      </c>
      <c r="BY765" s="121"/>
    </row>
    <row r="766" spans="1:77" ht="33.75" customHeight="1" x14ac:dyDescent="0.25">
      <c r="A766" s="59">
        <v>43994</v>
      </c>
      <c r="B766" s="18" t="s">
        <v>360</v>
      </c>
      <c r="C766" s="18">
        <v>2231013139</v>
      </c>
      <c r="D766" s="18" t="s">
        <v>1242</v>
      </c>
      <c r="E766" s="18" t="s">
        <v>1241</v>
      </c>
      <c r="F766" s="47">
        <v>2</v>
      </c>
      <c r="G766" s="47">
        <v>7</v>
      </c>
      <c r="H766" s="47">
        <v>1</v>
      </c>
      <c r="I766" s="59">
        <v>43994</v>
      </c>
      <c r="J766" s="47">
        <v>158</v>
      </c>
      <c r="K766" s="47">
        <v>95</v>
      </c>
      <c r="L766" s="47">
        <v>90</v>
      </c>
      <c r="M766" s="47">
        <v>1</v>
      </c>
      <c r="N766" s="47">
        <v>95</v>
      </c>
      <c r="P766" s="47">
        <v>2</v>
      </c>
      <c r="Q766" s="47">
        <v>5</v>
      </c>
      <c r="R766" s="47">
        <v>21</v>
      </c>
      <c r="S766" s="47">
        <v>37</v>
      </c>
      <c r="T766" s="47">
        <v>2</v>
      </c>
      <c r="U766" s="47">
        <v>9</v>
      </c>
      <c r="V766" s="47">
        <v>105</v>
      </c>
      <c r="W766" s="47">
        <v>0.45</v>
      </c>
      <c r="X766" s="47">
        <v>4.5</v>
      </c>
      <c r="Y766" s="47">
        <v>12.7</v>
      </c>
      <c r="Z766" s="47">
        <v>4.12</v>
      </c>
      <c r="AA766" s="47">
        <v>218000</v>
      </c>
      <c r="AB766" s="47">
        <v>13710</v>
      </c>
      <c r="AC766" s="47">
        <v>820</v>
      </c>
      <c r="AD766" s="47">
        <v>10</v>
      </c>
      <c r="AE766" s="47">
        <v>150</v>
      </c>
      <c r="AF766" s="47">
        <v>11600</v>
      </c>
      <c r="AG766" s="47">
        <v>1130</v>
      </c>
      <c r="AH766" s="47">
        <v>2.9</v>
      </c>
      <c r="AI766" s="47">
        <v>139</v>
      </c>
      <c r="AJ766" s="47">
        <v>103</v>
      </c>
      <c r="AK766" s="47">
        <v>8.1</v>
      </c>
      <c r="AL766" s="47">
        <v>46</v>
      </c>
      <c r="AP766" s="47">
        <v>27</v>
      </c>
      <c r="AS766" s="47">
        <v>43</v>
      </c>
      <c r="AT766" s="47">
        <v>259</v>
      </c>
      <c r="BB766" s="47">
        <v>7.4</v>
      </c>
      <c r="BC766" s="47">
        <v>39</v>
      </c>
      <c r="BD766" s="47">
        <v>24</v>
      </c>
      <c r="BE766" s="47">
        <v>136</v>
      </c>
      <c r="BS766" s="18">
        <v>2</v>
      </c>
      <c r="BT766" s="18">
        <v>6</v>
      </c>
      <c r="BU766" s="18">
        <v>2</v>
      </c>
      <c r="BV766" s="18">
        <v>2</v>
      </c>
      <c r="BW766" s="18">
        <v>1</v>
      </c>
    </row>
    <row r="767" spans="1:77" ht="33.75" customHeight="1" x14ac:dyDescent="0.25">
      <c r="A767" s="59">
        <v>43999</v>
      </c>
      <c r="B767" s="18" t="s">
        <v>360</v>
      </c>
      <c r="C767" s="18">
        <v>2231013139</v>
      </c>
      <c r="D767" s="18" t="s">
        <v>1242</v>
      </c>
      <c r="E767" s="18" t="s">
        <v>1241</v>
      </c>
      <c r="F767" s="47">
        <v>3</v>
      </c>
      <c r="G767" s="47">
        <v>15</v>
      </c>
      <c r="H767" s="47">
        <v>1</v>
      </c>
      <c r="I767" s="59">
        <v>43999</v>
      </c>
      <c r="J767" s="47">
        <v>138</v>
      </c>
      <c r="K767" s="47">
        <v>78</v>
      </c>
      <c r="L767" s="47">
        <v>70</v>
      </c>
      <c r="M767" s="47">
        <v>1</v>
      </c>
      <c r="N767" s="47">
        <v>93</v>
      </c>
      <c r="P767" s="47">
        <v>2</v>
      </c>
      <c r="Q767" s="47">
        <v>3</v>
      </c>
      <c r="R767" s="47">
        <v>23</v>
      </c>
      <c r="S767" s="47">
        <v>37</v>
      </c>
      <c r="T767" s="47">
        <v>2</v>
      </c>
      <c r="U767" s="47">
        <v>7</v>
      </c>
      <c r="V767" s="47">
        <v>72</v>
      </c>
      <c r="W767" s="47">
        <v>0.42</v>
      </c>
      <c r="X767" s="47">
        <v>3.3</v>
      </c>
      <c r="Y767" s="47">
        <v>11.8</v>
      </c>
      <c r="Z767" s="47">
        <v>3.85</v>
      </c>
      <c r="AA767" s="47">
        <v>201000</v>
      </c>
      <c r="AB767" s="47">
        <v>8669</v>
      </c>
      <c r="AC767" s="47">
        <v>800</v>
      </c>
      <c r="AD767" s="47">
        <v>40</v>
      </c>
      <c r="AE767" s="47">
        <v>40</v>
      </c>
      <c r="AF767" s="47">
        <v>6400</v>
      </c>
      <c r="AG767" s="47">
        <v>1100</v>
      </c>
      <c r="AH767" s="47">
        <v>3.5</v>
      </c>
      <c r="AI767" s="47">
        <v>128</v>
      </c>
      <c r="AJ767" s="47">
        <v>96</v>
      </c>
      <c r="AL767" s="47">
        <v>27</v>
      </c>
      <c r="AP767" s="47">
        <v>20</v>
      </c>
      <c r="AQ767" s="47">
        <v>5670</v>
      </c>
      <c r="AT767" s="47">
        <v>215</v>
      </c>
      <c r="BS767" s="18">
        <v>2</v>
      </c>
      <c r="BT767" s="18">
        <v>6</v>
      </c>
      <c r="BU767" s="18">
        <v>2</v>
      </c>
      <c r="BV767" s="18">
        <v>2</v>
      </c>
      <c r="BW767" s="18">
        <v>1</v>
      </c>
      <c r="BX767" s="46">
        <v>12.6</v>
      </c>
    </row>
    <row r="768" spans="1:77" ht="33.75" customHeight="1" x14ac:dyDescent="0.25">
      <c r="A768" s="59">
        <v>44005</v>
      </c>
      <c r="B768" s="18" t="s">
        <v>360</v>
      </c>
      <c r="C768" s="18">
        <v>2231013139</v>
      </c>
      <c r="D768" s="18" t="s">
        <v>1242</v>
      </c>
      <c r="E768" s="18" t="s">
        <v>1241</v>
      </c>
      <c r="F768" s="47">
        <v>1</v>
      </c>
      <c r="G768" s="47">
        <v>15</v>
      </c>
      <c r="H768" s="47">
        <v>1</v>
      </c>
      <c r="I768" s="59">
        <v>44005</v>
      </c>
      <c r="J768" s="47">
        <v>120</v>
      </c>
      <c r="K768" s="47">
        <v>68</v>
      </c>
      <c r="L768" s="47">
        <v>80</v>
      </c>
      <c r="M768" s="47">
        <v>1</v>
      </c>
      <c r="O768" s="47">
        <v>91</v>
      </c>
      <c r="P768" s="47">
        <v>2</v>
      </c>
      <c r="R768" s="47">
        <v>18</v>
      </c>
      <c r="S768" s="47">
        <v>36</v>
      </c>
      <c r="T768" s="47">
        <v>2</v>
      </c>
      <c r="U768" s="47">
        <v>11.2</v>
      </c>
      <c r="V768" s="47">
        <v>85</v>
      </c>
      <c r="W768" s="47">
        <v>0.44</v>
      </c>
      <c r="X768" s="47">
        <v>5.2</v>
      </c>
      <c r="Y768" s="47">
        <v>11.9</v>
      </c>
      <c r="Z768" s="47">
        <v>3.7</v>
      </c>
      <c r="AA768" s="47">
        <v>278000</v>
      </c>
      <c r="AB768" s="47">
        <v>14700</v>
      </c>
      <c r="AC768" s="47">
        <v>740</v>
      </c>
      <c r="AD768" s="47">
        <v>0</v>
      </c>
      <c r="AE768" s="47">
        <v>150</v>
      </c>
      <c r="AF768" s="47">
        <v>10140</v>
      </c>
      <c r="AG768" s="47">
        <v>3530</v>
      </c>
      <c r="AH768" s="47">
        <v>3.9</v>
      </c>
      <c r="AI768" s="47">
        <v>136</v>
      </c>
      <c r="AJ768" s="47">
        <v>102</v>
      </c>
      <c r="AK768" s="47">
        <v>8.1</v>
      </c>
      <c r="AQ768" s="47">
        <v>806</v>
      </c>
      <c r="BS768" s="18">
        <v>2</v>
      </c>
      <c r="BT768" s="18">
        <v>6</v>
      </c>
      <c r="BU768" s="18">
        <v>1</v>
      </c>
      <c r="BV768" s="18">
        <v>2</v>
      </c>
      <c r="BW768" s="18">
        <v>1</v>
      </c>
      <c r="BX768" s="46">
        <v>11.2</v>
      </c>
    </row>
    <row r="769" spans="1:77" ht="33.75" customHeight="1" x14ac:dyDescent="0.25">
      <c r="A769" s="25">
        <v>43992</v>
      </c>
      <c r="B769" s="18" t="s">
        <v>1244</v>
      </c>
      <c r="C769" s="18">
        <v>2225634512</v>
      </c>
      <c r="D769" s="18" t="s">
        <v>1246</v>
      </c>
      <c r="E769" s="18" t="s">
        <v>1245</v>
      </c>
      <c r="F769" s="47">
        <v>3</v>
      </c>
      <c r="G769" s="47">
        <v>5</v>
      </c>
      <c r="H769" s="26">
        <v>2</v>
      </c>
      <c r="I769" s="25">
        <v>43992</v>
      </c>
      <c r="J769" s="18">
        <v>123</v>
      </c>
      <c r="K769" s="18">
        <v>79</v>
      </c>
      <c r="L769" s="18">
        <v>113</v>
      </c>
      <c r="M769" s="18">
        <v>1</v>
      </c>
      <c r="N769" s="18"/>
      <c r="O769" s="18">
        <v>91</v>
      </c>
      <c r="P769" s="18">
        <v>2</v>
      </c>
      <c r="Q769" s="18"/>
      <c r="R769" s="18">
        <v>20</v>
      </c>
      <c r="S769" s="18">
        <v>35.799999999999997</v>
      </c>
      <c r="T769" s="18">
        <v>2</v>
      </c>
      <c r="U769" s="18">
        <v>35</v>
      </c>
      <c r="V769" s="18">
        <v>86</v>
      </c>
      <c r="W769" s="18">
        <v>0.65</v>
      </c>
      <c r="X769" s="18">
        <v>16</v>
      </c>
      <c r="Y769" s="18">
        <v>14.3</v>
      </c>
      <c r="Z769" s="18">
        <v>4.7</v>
      </c>
      <c r="AA769" s="18">
        <v>189000</v>
      </c>
      <c r="AB769" s="18">
        <v>7300</v>
      </c>
      <c r="AC769" s="18">
        <v>730</v>
      </c>
      <c r="AD769" s="18">
        <v>70</v>
      </c>
      <c r="AE769" s="18">
        <v>0</v>
      </c>
      <c r="AF769" s="18">
        <v>4740</v>
      </c>
      <c r="AG769" s="18">
        <v>1750</v>
      </c>
      <c r="AH769" s="18">
        <v>3.7</v>
      </c>
      <c r="AI769" s="18">
        <v>139</v>
      </c>
      <c r="AJ769" s="18">
        <v>108</v>
      </c>
      <c r="AK769" s="18"/>
      <c r="AL769" s="18">
        <v>20</v>
      </c>
      <c r="AM769" s="18"/>
      <c r="AN769" s="18"/>
      <c r="AO769" s="18"/>
      <c r="AP769" s="18">
        <v>20</v>
      </c>
      <c r="AQ769" s="18"/>
      <c r="AR769" s="18"/>
      <c r="AS769" s="18"/>
      <c r="AT769" s="18">
        <v>155</v>
      </c>
      <c r="AU769" s="18"/>
      <c r="AV769" s="18"/>
      <c r="AW769" s="19"/>
      <c r="AX769" s="18"/>
      <c r="AY769" s="18"/>
      <c r="AZ769" s="18"/>
      <c r="BA769" s="18"/>
      <c r="BB769" s="18">
        <v>7.42</v>
      </c>
      <c r="BC769" s="18">
        <v>30</v>
      </c>
      <c r="BD769" s="18">
        <v>21</v>
      </c>
      <c r="BE769" s="18">
        <v>68</v>
      </c>
      <c r="BF769" s="18"/>
      <c r="BG769" s="18">
        <v>85</v>
      </c>
      <c r="BH769" s="18">
        <v>21</v>
      </c>
      <c r="BI769" s="18"/>
      <c r="BJ769" s="18"/>
      <c r="BK769" s="18"/>
      <c r="BL769" s="18"/>
      <c r="BM769" s="18"/>
      <c r="BN769" s="18"/>
      <c r="BO769" s="18"/>
      <c r="BP769" s="18"/>
      <c r="BQ769" s="18"/>
      <c r="BR769" s="18"/>
      <c r="BS769" s="18">
        <v>2</v>
      </c>
      <c r="BT769" s="18">
        <v>2</v>
      </c>
      <c r="BU769" s="18">
        <v>1</v>
      </c>
      <c r="BV769" s="18">
        <v>1</v>
      </c>
      <c r="BW769" s="18">
        <v>1</v>
      </c>
      <c r="BX769" s="121">
        <v>14.8</v>
      </c>
      <c r="BY769" s="121"/>
    </row>
    <row r="770" spans="1:77" ht="33.75" customHeight="1" x14ac:dyDescent="0.25">
      <c r="A770" s="25">
        <v>43997</v>
      </c>
      <c r="B770" s="18" t="s">
        <v>1244</v>
      </c>
      <c r="C770" s="18">
        <v>2225634512</v>
      </c>
      <c r="D770" s="18" t="s">
        <v>1246</v>
      </c>
      <c r="E770" s="18" t="s">
        <v>1245</v>
      </c>
      <c r="F770" s="47">
        <v>1</v>
      </c>
      <c r="G770" s="47">
        <v>15</v>
      </c>
      <c r="H770" s="47">
        <v>1</v>
      </c>
      <c r="I770" s="25">
        <v>43997</v>
      </c>
      <c r="J770" s="47">
        <v>140</v>
      </c>
      <c r="K770" s="47">
        <v>80</v>
      </c>
      <c r="L770" s="47">
        <v>92</v>
      </c>
      <c r="M770" s="47">
        <v>1</v>
      </c>
      <c r="O770" s="47">
        <v>89</v>
      </c>
      <c r="P770" s="47">
        <v>2</v>
      </c>
      <c r="R770" s="47">
        <v>16</v>
      </c>
      <c r="S770" s="47">
        <v>36.200000000000003</v>
      </c>
      <c r="T770" s="47">
        <v>2</v>
      </c>
      <c r="U770" s="47">
        <v>8</v>
      </c>
      <c r="V770" s="47">
        <v>136</v>
      </c>
      <c r="W770" s="47">
        <v>0.7</v>
      </c>
      <c r="X770" s="47">
        <v>3.7</v>
      </c>
      <c r="Y770" s="47">
        <v>15.4</v>
      </c>
      <c r="Z770" s="47">
        <v>5.2</v>
      </c>
      <c r="AA770" s="47">
        <v>199000</v>
      </c>
      <c r="AB770" s="47">
        <v>5484</v>
      </c>
      <c r="AC770" s="47">
        <v>310</v>
      </c>
      <c r="AD770" s="47">
        <v>10</v>
      </c>
      <c r="AE770" s="47">
        <v>20</v>
      </c>
      <c r="AF770" s="47">
        <v>4080</v>
      </c>
      <c r="AG770" s="47">
        <v>1070</v>
      </c>
      <c r="AH770" s="47">
        <v>3.3</v>
      </c>
      <c r="AI770" s="47">
        <v>122</v>
      </c>
      <c r="AJ770" s="47">
        <v>93</v>
      </c>
      <c r="AL770" s="47">
        <v>25</v>
      </c>
      <c r="AP770" s="47">
        <v>33</v>
      </c>
      <c r="AQ770" s="47">
        <v>41</v>
      </c>
      <c r="AT770" s="47">
        <v>226</v>
      </c>
      <c r="BS770" s="2">
        <v>2</v>
      </c>
      <c r="BT770" s="50">
        <v>2</v>
      </c>
      <c r="BU770" s="2">
        <v>2</v>
      </c>
      <c r="BV770" s="30">
        <v>1</v>
      </c>
      <c r="BW770" s="2">
        <v>1</v>
      </c>
      <c r="BX770" s="46">
        <v>11</v>
      </c>
    </row>
    <row r="771" spans="1:77" ht="33.75" customHeight="1" x14ac:dyDescent="0.25">
      <c r="A771" s="25">
        <v>44002</v>
      </c>
      <c r="B771" s="18" t="s">
        <v>1244</v>
      </c>
      <c r="C771" s="18">
        <v>2225634512</v>
      </c>
      <c r="D771" s="18" t="s">
        <v>1246</v>
      </c>
      <c r="E771" s="18" t="s">
        <v>1245</v>
      </c>
      <c r="F771" s="47">
        <v>1</v>
      </c>
      <c r="G771" s="47">
        <v>15</v>
      </c>
      <c r="H771" s="47">
        <v>1</v>
      </c>
      <c r="I771" s="25">
        <v>44002</v>
      </c>
      <c r="J771" s="47">
        <v>103</v>
      </c>
      <c r="K771" s="47">
        <v>67</v>
      </c>
      <c r="L771" s="47">
        <v>75</v>
      </c>
      <c r="M771" s="47">
        <v>1</v>
      </c>
      <c r="N771" s="47">
        <v>95</v>
      </c>
      <c r="P771" s="47">
        <v>2</v>
      </c>
      <c r="Q771" s="47">
        <v>5</v>
      </c>
      <c r="R771" s="47">
        <v>20</v>
      </c>
      <c r="S771" s="47">
        <v>37.5</v>
      </c>
      <c r="T771" s="47">
        <v>2</v>
      </c>
      <c r="U771" s="47">
        <v>7</v>
      </c>
      <c r="V771" s="47">
        <v>101</v>
      </c>
      <c r="W771" s="47">
        <v>0.65</v>
      </c>
      <c r="X771" s="47">
        <v>3</v>
      </c>
      <c r="Y771" s="47">
        <v>14.2</v>
      </c>
      <c r="Z771" s="47">
        <v>4.6900000000000004</v>
      </c>
      <c r="AA771" s="47">
        <v>206000</v>
      </c>
      <c r="AB771" s="47">
        <v>14900</v>
      </c>
      <c r="AC771" s="47">
        <v>310</v>
      </c>
      <c r="AD771" s="47">
        <v>0</v>
      </c>
      <c r="AE771" s="47">
        <v>40</v>
      </c>
      <c r="AF771" s="47">
        <v>13560</v>
      </c>
      <c r="AG771" s="47">
        <v>1040</v>
      </c>
      <c r="AH771" s="47">
        <v>3.3</v>
      </c>
      <c r="AI771" s="47">
        <v>136</v>
      </c>
      <c r="AJ771" s="47">
        <v>101</v>
      </c>
      <c r="AK771" s="47">
        <v>7</v>
      </c>
      <c r="AQ771" s="47">
        <v>420</v>
      </c>
      <c r="AT771" s="47">
        <v>328</v>
      </c>
      <c r="BG771" s="47">
        <v>28</v>
      </c>
      <c r="BS771" s="2">
        <v>2</v>
      </c>
      <c r="BT771" s="50">
        <v>7</v>
      </c>
      <c r="BU771" s="2">
        <v>1</v>
      </c>
      <c r="BV771" s="30">
        <v>1</v>
      </c>
      <c r="BW771" s="2">
        <v>1</v>
      </c>
      <c r="BX771" s="46">
        <v>11.3</v>
      </c>
    </row>
    <row r="772" spans="1:77" ht="33.75" customHeight="1" x14ac:dyDescent="0.25">
      <c r="A772" s="59">
        <v>44005</v>
      </c>
      <c r="B772" s="18" t="s">
        <v>1244</v>
      </c>
      <c r="C772" s="18">
        <v>2225634512</v>
      </c>
      <c r="D772" s="18" t="s">
        <v>1246</v>
      </c>
      <c r="E772" s="18" t="s">
        <v>1245</v>
      </c>
      <c r="F772" s="47">
        <v>1</v>
      </c>
      <c r="G772" s="47">
        <v>15</v>
      </c>
      <c r="H772" s="47">
        <v>1</v>
      </c>
      <c r="I772" s="59">
        <v>44005</v>
      </c>
      <c r="J772" s="47">
        <v>113</v>
      </c>
      <c r="K772" s="47">
        <v>73</v>
      </c>
      <c r="L772" s="47">
        <v>78</v>
      </c>
      <c r="M772" s="47">
        <v>1</v>
      </c>
      <c r="O772" s="47">
        <v>92</v>
      </c>
      <c r="P772" s="47">
        <v>2</v>
      </c>
      <c r="R772" s="47">
        <v>20</v>
      </c>
      <c r="S772" s="47">
        <v>36.700000000000003</v>
      </c>
      <c r="T772" s="47">
        <v>2</v>
      </c>
      <c r="U772" s="47">
        <v>6</v>
      </c>
      <c r="V772" s="47">
        <v>77</v>
      </c>
      <c r="W772" s="47">
        <v>0.56000000000000005</v>
      </c>
      <c r="X772" s="47">
        <v>3</v>
      </c>
      <c r="Y772" s="47">
        <v>14.4</v>
      </c>
      <c r="Z772" s="47">
        <v>4.7</v>
      </c>
      <c r="AA772" s="47">
        <v>349000</v>
      </c>
      <c r="AB772" s="47">
        <v>9184</v>
      </c>
      <c r="AC772" s="47">
        <v>830</v>
      </c>
      <c r="AD772" s="47">
        <v>90</v>
      </c>
      <c r="AE772" s="47">
        <v>90</v>
      </c>
      <c r="AF772" s="47">
        <v>5970</v>
      </c>
      <c r="AG772" s="47">
        <v>2300</v>
      </c>
      <c r="AH772" s="47">
        <v>4.2</v>
      </c>
      <c r="AI772" s="47">
        <v>136</v>
      </c>
      <c r="AJ772" s="47">
        <v>101</v>
      </c>
      <c r="AK772" s="47">
        <v>8</v>
      </c>
      <c r="AL772" s="47">
        <v>59</v>
      </c>
      <c r="AP772" s="47">
        <v>65</v>
      </c>
      <c r="AQ772" s="47">
        <v>185</v>
      </c>
      <c r="AT772" s="47">
        <v>346</v>
      </c>
      <c r="BS772" s="2">
        <v>2</v>
      </c>
      <c r="BT772" s="50">
        <v>7</v>
      </c>
      <c r="BU772" s="2">
        <v>1</v>
      </c>
      <c r="BV772" s="30">
        <v>1</v>
      </c>
      <c r="BW772" s="2">
        <v>1</v>
      </c>
      <c r="BX772" s="46">
        <v>12.1</v>
      </c>
    </row>
    <row r="773" spans="1:77" ht="33.75" customHeight="1" x14ac:dyDescent="0.25">
      <c r="A773" s="25">
        <v>43990</v>
      </c>
      <c r="B773" s="18" t="s">
        <v>309</v>
      </c>
      <c r="C773" s="18">
        <v>2221752884</v>
      </c>
      <c r="D773" s="18" t="s">
        <v>1248</v>
      </c>
      <c r="E773" s="18" t="s">
        <v>1247</v>
      </c>
      <c r="F773" s="47">
        <v>3</v>
      </c>
      <c r="G773" s="47">
        <v>11</v>
      </c>
      <c r="H773" s="47">
        <v>1</v>
      </c>
      <c r="I773" s="25">
        <v>43990</v>
      </c>
      <c r="J773" s="18">
        <v>117</v>
      </c>
      <c r="K773" s="18">
        <v>79</v>
      </c>
      <c r="L773" s="18">
        <v>92</v>
      </c>
      <c r="M773" s="18">
        <v>1</v>
      </c>
      <c r="N773" s="18"/>
      <c r="O773" s="18">
        <v>87</v>
      </c>
      <c r="P773" s="18">
        <v>2</v>
      </c>
      <c r="Q773" s="18"/>
      <c r="R773" s="18">
        <v>38</v>
      </c>
      <c r="S773" s="18">
        <v>36.200000000000003</v>
      </c>
      <c r="T773" s="18">
        <v>2</v>
      </c>
      <c r="U773" s="18">
        <v>47</v>
      </c>
      <c r="V773" s="18">
        <v>103</v>
      </c>
      <c r="W773" s="18">
        <v>0.81</v>
      </c>
      <c r="X773" s="18">
        <v>22</v>
      </c>
      <c r="Y773" s="18">
        <v>16</v>
      </c>
      <c r="Z773" s="18">
        <v>5.4</v>
      </c>
      <c r="AA773" s="18">
        <v>171000</v>
      </c>
      <c r="AB773" s="18">
        <v>5000</v>
      </c>
      <c r="AC773" s="18">
        <v>300</v>
      </c>
      <c r="AD773" s="18">
        <v>0</v>
      </c>
      <c r="AE773" s="18">
        <v>50</v>
      </c>
      <c r="AF773" s="18">
        <v>4050</v>
      </c>
      <c r="AG773" s="18">
        <v>550</v>
      </c>
      <c r="AH773" s="18">
        <v>5</v>
      </c>
      <c r="AI773" s="18">
        <v>138</v>
      </c>
      <c r="AJ773" s="18">
        <v>102</v>
      </c>
      <c r="AK773" s="18"/>
      <c r="AL773" s="18">
        <v>46</v>
      </c>
      <c r="AM773" s="18"/>
      <c r="AN773" s="18"/>
      <c r="AO773" s="18"/>
      <c r="AP773" s="18">
        <v>18</v>
      </c>
      <c r="AQ773" s="18"/>
      <c r="AR773" s="18"/>
      <c r="AS773" s="18"/>
      <c r="AT773" s="18">
        <v>380</v>
      </c>
      <c r="AU773" s="18"/>
      <c r="AV773" s="18"/>
      <c r="AW773" s="19"/>
      <c r="AX773" s="18"/>
      <c r="AY773" s="18"/>
      <c r="AZ773" s="18"/>
      <c r="BA773" s="18"/>
      <c r="BB773" s="18"/>
      <c r="BC773" s="18"/>
      <c r="BD773" s="18"/>
      <c r="BE773" s="18"/>
      <c r="BF773" s="18"/>
      <c r="BG773" s="18"/>
      <c r="BH773" s="18"/>
      <c r="BI773" s="18"/>
      <c r="BJ773" s="18"/>
      <c r="BK773" s="18"/>
      <c r="BL773" s="18"/>
      <c r="BM773" s="18"/>
      <c r="BN773" s="18"/>
      <c r="BO773" s="18"/>
      <c r="BP773" s="18"/>
      <c r="BQ773" s="18"/>
      <c r="BR773" s="18"/>
      <c r="BS773" s="18">
        <v>2</v>
      </c>
      <c r="BT773" s="18">
        <v>6</v>
      </c>
      <c r="BU773" s="18">
        <v>1</v>
      </c>
      <c r="BV773" s="18">
        <v>1</v>
      </c>
      <c r="BW773" s="18">
        <v>1</v>
      </c>
      <c r="BX773" s="121">
        <v>14.3</v>
      </c>
      <c r="BY773" s="121"/>
    </row>
    <row r="774" spans="1:77" ht="33.75" customHeight="1" x14ac:dyDescent="0.25">
      <c r="A774" s="59">
        <v>43995</v>
      </c>
      <c r="B774" s="18" t="s">
        <v>309</v>
      </c>
      <c r="C774" s="18">
        <v>2221752884</v>
      </c>
      <c r="D774" s="18" t="s">
        <v>1248</v>
      </c>
      <c r="E774" s="18" t="s">
        <v>1247</v>
      </c>
      <c r="F774" s="47">
        <v>3</v>
      </c>
      <c r="G774" s="47">
        <v>11</v>
      </c>
      <c r="H774" s="47">
        <v>1</v>
      </c>
      <c r="I774" s="59">
        <v>43995</v>
      </c>
      <c r="J774" s="47">
        <v>130</v>
      </c>
      <c r="K774" s="47">
        <v>90</v>
      </c>
      <c r="L774" s="47">
        <v>60</v>
      </c>
      <c r="M774" s="47">
        <v>1</v>
      </c>
      <c r="N774" s="47">
        <v>97</v>
      </c>
      <c r="P774" s="47">
        <v>2</v>
      </c>
      <c r="Q774" s="47">
        <v>5</v>
      </c>
      <c r="R774" s="47">
        <v>20</v>
      </c>
      <c r="S774" s="47">
        <v>36</v>
      </c>
      <c r="T774" s="47">
        <v>2</v>
      </c>
      <c r="U774" s="47">
        <v>18</v>
      </c>
      <c r="V774" s="47">
        <v>108</v>
      </c>
      <c r="W774" s="47">
        <v>0.56000000000000005</v>
      </c>
      <c r="X774" s="47">
        <v>8</v>
      </c>
      <c r="Y774" s="47">
        <v>12.8</v>
      </c>
      <c r="Z774" s="47">
        <v>4.42</v>
      </c>
      <c r="AA774" s="47">
        <v>230000</v>
      </c>
      <c r="AB774" s="47">
        <v>6539</v>
      </c>
      <c r="AC774" s="47">
        <v>260</v>
      </c>
      <c r="AD774" s="47">
        <v>0</v>
      </c>
      <c r="AE774" s="47">
        <v>20</v>
      </c>
      <c r="AF774" s="47">
        <v>5920</v>
      </c>
      <c r="AG774" s="47">
        <v>340</v>
      </c>
      <c r="AH774" s="47">
        <v>4.7</v>
      </c>
      <c r="AI774" s="47">
        <v>144</v>
      </c>
      <c r="AJ774" s="47">
        <v>109</v>
      </c>
      <c r="AL774" s="47">
        <v>47</v>
      </c>
      <c r="AP774" s="47">
        <v>33</v>
      </c>
      <c r="AQ774" s="47">
        <v>218</v>
      </c>
      <c r="AT774" s="47">
        <v>316</v>
      </c>
      <c r="BS774" s="2">
        <v>2</v>
      </c>
      <c r="BT774" s="50">
        <v>6</v>
      </c>
      <c r="BU774" s="2">
        <v>1</v>
      </c>
      <c r="BV774" s="30">
        <v>1</v>
      </c>
      <c r="BW774" s="2">
        <v>1</v>
      </c>
      <c r="BX774" s="46">
        <v>10.3</v>
      </c>
    </row>
    <row r="775" spans="1:77" ht="33.75" customHeight="1" x14ac:dyDescent="0.25">
      <c r="A775" s="59">
        <v>44000</v>
      </c>
      <c r="B775" s="18" t="s">
        <v>309</v>
      </c>
      <c r="C775" s="18">
        <v>2221752884</v>
      </c>
      <c r="D775" s="18" t="s">
        <v>1248</v>
      </c>
      <c r="E775" s="18" t="s">
        <v>1247</v>
      </c>
      <c r="F775" s="47">
        <v>1</v>
      </c>
      <c r="G775" s="47">
        <v>15</v>
      </c>
      <c r="H775" s="47">
        <v>1</v>
      </c>
      <c r="I775" s="59">
        <v>44000</v>
      </c>
      <c r="J775" s="47">
        <v>120</v>
      </c>
      <c r="K775" s="47">
        <v>80</v>
      </c>
      <c r="L775" s="47">
        <v>65</v>
      </c>
      <c r="M775" s="47">
        <v>1</v>
      </c>
      <c r="N775" s="47">
        <v>98</v>
      </c>
      <c r="P775" s="47">
        <v>2</v>
      </c>
      <c r="Q775" s="47">
        <v>5</v>
      </c>
      <c r="R775" s="47">
        <v>20</v>
      </c>
      <c r="S775" s="47">
        <v>36.799999999999997</v>
      </c>
      <c r="T775" s="47">
        <v>2</v>
      </c>
      <c r="U775" s="47">
        <v>9</v>
      </c>
      <c r="V775" s="47">
        <v>100</v>
      </c>
      <c r="W775" s="47">
        <v>0.53</v>
      </c>
      <c r="X775" s="47">
        <v>4.2</v>
      </c>
      <c r="Y775" s="47">
        <v>13.6</v>
      </c>
      <c r="Z775" s="47">
        <v>4.5</v>
      </c>
      <c r="AA775" s="47">
        <v>276000</v>
      </c>
      <c r="AB775" s="47">
        <v>8511</v>
      </c>
      <c r="AC775" s="47">
        <v>380</v>
      </c>
      <c r="AD775" s="47">
        <v>10</v>
      </c>
      <c r="AE775" s="47">
        <v>220</v>
      </c>
      <c r="AF775" s="47">
        <v>6540</v>
      </c>
      <c r="AG775" s="47">
        <v>1360</v>
      </c>
      <c r="AH775" s="47">
        <v>3.5</v>
      </c>
      <c r="AI775" s="47">
        <v>140</v>
      </c>
      <c r="AJ775" s="47">
        <v>99</v>
      </c>
      <c r="AL775" s="47">
        <v>23</v>
      </c>
      <c r="AP775" s="47">
        <v>26</v>
      </c>
      <c r="AT775" s="47">
        <v>293</v>
      </c>
      <c r="BS775" s="2">
        <v>2</v>
      </c>
      <c r="BT775" s="50">
        <v>6</v>
      </c>
      <c r="BU775" s="2">
        <v>1</v>
      </c>
      <c r="BV775" s="30">
        <v>1</v>
      </c>
      <c r="BW775" s="2">
        <v>1</v>
      </c>
      <c r="BX775" s="46">
        <v>10.7</v>
      </c>
    </row>
    <row r="776" spans="1:77" ht="33.75" customHeight="1" x14ac:dyDescent="0.25">
      <c r="A776" s="59">
        <v>44005</v>
      </c>
      <c r="B776" s="18" t="s">
        <v>309</v>
      </c>
      <c r="C776" s="18">
        <v>2221752884</v>
      </c>
      <c r="D776" s="18" t="s">
        <v>1248</v>
      </c>
      <c r="E776" s="18" t="s">
        <v>1247</v>
      </c>
      <c r="F776" s="47">
        <v>1</v>
      </c>
      <c r="G776" s="47">
        <v>15</v>
      </c>
      <c r="H776" s="47">
        <v>1</v>
      </c>
      <c r="I776" s="59">
        <v>44005</v>
      </c>
      <c r="J776" s="47">
        <v>100</v>
      </c>
      <c r="K776" s="47">
        <v>60</v>
      </c>
      <c r="L776" s="47">
        <v>59</v>
      </c>
      <c r="M776" s="47">
        <v>1</v>
      </c>
      <c r="O776" s="47">
        <v>92</v>
      </c>
      <c r="P776" s="47">
        <v>2</v>
      </c>
      <c r="R776" s="47">
        <v>20</v>
      </c>
      <c r="S776" s="47">
        <v>36</v>
      </c>
      <c r="T776" s="47">
        <v>2</v>
      </c>
    </row>
    <row r="777" spans="1:77" ht="33.75" customHeight="1" x14ac:dyDescent="0.25">
      <c r="A777" s="25">
        <v>43997</v>
      </c>
      <c r="B777" s="18" t="s">
        <v>342</v>
      </c>
      <c r="C777" s="18">
        <v>2221606761</v>
      </c>
      <c r="D777" s="18" t="s">
        <v>1250</v>
      </c>
      <c r="E777" s="18" t="s">
        <v>1249</v>
      </c>
      <c r="F777" s="47">
        <v>3</v>
      </c>
      <c r="G777" s="47">
        <v>11</v>
      </c>
      <c r="H777" s="26">
        <v>1</v>
      </c>
      <c r="I777" s="25">
        <v>43997</v>
      </c>
      <c r="J777" s="18">
        <v>165</v>
      </c>
      <c r="K777" s="18">
        <v>94</v>
      </c>
      <c r="L777" s="18">
        <v>77</v>
      </c>
      <c r="M777" s="18">
        <v>1</v>
      </c>
      <c r="N777" s="18">
        <v>92</v>
      </c>
      <c r="O777" s="18"/>
      <c r="P777" s="18">
        <v>2</v>
      </c>
      <c r="Q777" s="18">
        <v>5</v>
      </c>
      <c r="R777" s="18">
        <v>22</v>
      </c>
      <c r="S777" s="18">
        <v>37.799999999999997</v>
      </c>
      <c r="T777" s="18">
        <v>2</v>
      </c>
      <c r="U777" s="18">
        <v>48</v>
      </c>
      <c r="V777" s="18">
        <v>417</v>
      </c>
      <c r="W777" s="18">
        <v>3.79</v>
      </c>
      <c r="X777" s="18">
        <v>22</v>
      </c>
      <c r="Y777" s="18">
        <v>13.4</v>
      </c>
      <c r="Z777" s="18">
        <v>4.7</v>
      </c>
      <c r="AA777" s="18">
        <v>177000</v>
      </c>
      <c r="AB777" s="18">
        <v>6894</v>
      </c>
      <c r="AC777" s="18">
        <v>400</v>
      </c>
      <c r="AD777" s="18">
        <v>0</v>
      </c>
      <c r="AE777" s="18">
        <v>50</v>
      </c>
      <c r="AF777" s="18">
        <v>5380</v>
      </c>
      <c r="AG777" s="18">
        <v>1064</v>
      </c>
      <c r="AH777" s="18">
        <v>5.7</v>
      </c>
      <c r="AI777" s="18">
        <v>130</v>
      </c>
      <c r="AJ777" s="18">
        <v>102</v>
      </c>
      <c r="AK777" s="18"/>
      <c r="AL777" s="18">
        <v>16</v>
      </c>
      <c r="AM777" s="18"/>
      <c r="AN777" s="18"/>
      <c r="AO777" s="18"/>
      <c r="AP777" s="18">
        <v>23</v>
      </c>
      <c r="AQ777" s="18"/>
      <c r="AR777" s="18"/>
      <c r="AS777" s="18"/>
      <c r="AT777" s="18">
        <v>396</v>
      </c>
      <c r="AU777" s="18"/>
      <c r="AV777" s="18"/>
      <c r="AW777" s="19"/>
      <c r="AX777" s="18"/>
      <c r="AY777" s="18"/>
      <c r="AZ777" s="18"/>
      <c r="BA777" s="18"/>
      <c r="BB777" s="18">
        <v>7.41</v>
      </c>
      <c r="BC777" s="18">
        <v>22</v>
      </c>
      <c r="BD777" s="18">
        <v>13.9</v>
      </c>
      <c r="BE777" s="18">
        <v>65</v>
      </c>
      <c r="BF777" s="18"/>
      <c r="BG777" s="18"/>
      <c r="BH777" s="18"/>
      <c r="BI777" s="18"/>
      <c r="BJ777" s="18"/>
      <c r="BK777" s="18"/>
      <c r="BL777" s="18"/>
      <c r="BM777" s="18"/>
      <c r="BN777" s="18"/>
      <c r="BO777" s="18"/>
      <c r="BP777" s="18"/>
      <c r="BQ777" s="18"/>
      <c r="BR777" s="18"/>
      <c r="BS777" s="18">
        <v>2</v>
      </c>
      <c r="BT777" s="18">
        <v>2</v>
      </c>
      <c r="BU777" s="18">
        <v>2</v>
      </c>
      <c r="BV777" s="18">
        <v>1</v>
      </c>
      <c r="BW777" s="18">
        <v>2</v>
      </c>
      <c r="BX777" s="121">
        <v>12.3</v>
      </c>
      <c r="BY777" s="121"/>
    </row>
    <row r="778" spans="1:77" ht="33.75" customHeight="1" x14ac:dyDescent="0.25">
      <c r="A778" s="59">
        <v>44002</v>
      </c>
      <c r="B778" s="18" t="s">
        <v>342</v>
      </c>
      <c r="C778" s="18">
        <v>2221606761</v>
      </c>
      <c r="D778" s="18" t="s">
        <v>1250</v>
      </c>
      <c r="E778" s="18" t="s">
        <v>1249</v>
      </c>
      <c r="F778" s="47">
        <v>1</v>
      </c>
      <c r="G778" s="47">
        <v>15</v>
      </c>
      <c r="H778" s="47">
        <v>1</v>
      </c>
      <c r="I778" s="59">
        <v>44002</v>
      </c>
      <c r="J778" s="47">
        <v>160</v>
      </c>
      <c r="K778" s="47">
        <v>80</v>
      </c>
      <c r="L778" s="47">
        <v>72</v>
      </c>
      <c r="M778" s="47">
        <v>1</v>
      </c>
      <c r="N778" s="47">
        <v>93</v>
      </c>
      <c r="P778" s="47">
        <v>2</v>
      </c>
      <c r="Q778" s="47">
        <v>3</v>
      </c>
      <c r="R778" s="47">
        <v>20</v>
      </c>
      <c r="S778" s="47">
        <v>36.5</v>
      </c>
      <c r="T778" s="47">
        <v>2</v>
      </c>
      <c r="U778" s="47">
        <v>42</v>
      </c>
      <c r="V778" s="47">
        <v>263</v>
      </c>
      <c r="W778" s="47">
        <v>2.33</v>
      </c>
      <c r="X778" s="47">
        <v>19</v>
      </c>
      <c r="Y778" s="47">
        <v>12</v>
      </c>
      <c r="Z778" s="47">
        <v>4.3</v>
      </c>
      <c r="AA778" s="47">
        <v>264000</v>
      </c>
      <c r="AB778" s="47">
        <v>5897</v>
      </c>
      <c r="AC778" s="47">
        <v>350</v>
      </c>
      <c r="AD778" s="47">
        <v>0</v>
      </c>
      <c r="AE778" s="47">
        <v>60</v>
      </c>
      <c r="AF778" s="47">
        <v>5800</v>
      </c>
      <c r="AG778" s="47">
        <v>350</v>
      </c>
      <c r="AH778" s="47">
        <v>4.8</v>
      </c>
      <c r="AI778" s="47">
        <v>135</v>
      </c>
      <c r="AJ778" s="47">
        <v>114</v>
      </c>
      <c r="AL778" s="47">
        <v>24</v>
      </c>
      <c r="AP778" s="47">
        <v>30</v>
      </c>
      <c r="AT778" s="47">
        <v>312</v>
      </c>
      <c r="BS778" s="18">
        <v>2</v>
      </c>
      <c r="BT778" s="18">
        <v>2</v>
      </c>
      <c r="BU778" s="18">
        <v>2</v>
      </c>
      <c r="BV778" s="18">
        <v>1</v>
      </c>
      <c r="BW778" s="18">
        <v>2</v>
      </c>
    </row>
    <row r="779" spans="1:77" ht="33.75" customHeight="1" x14ac:dyDescent="0.25">
      <c r="A779" s="59">
        <v>44006</v>
      </c>
      <c r="B779" s="18" t="s">
        <v>342</v>
      </c>
      <c r="C779" s="18">
        <v>2221606761</v>
      </c>
      <c r="D779" s="18" t="s">
        <v>1250</v>
      </c>
      <c r="E779" s="18" t="s">
        <v>1249</v>
      </c>
      <c r="F779" s="47">
        <v>1</v>
      </c>
      <c r="G779" s="47">
        <v>15</v>
      </c>
      <c r="H779" s="47">
        <v>1</v>
      </c>
      <c r="I779" s="59">
        <v>44006</v>
      </c>
      <c r="J779" s="47">
        <v>120</v>
      </c>
      <c r="K779" s="47">
        <v>90</v>
      </c>
      <c r="L779" s="47">
        <v>62</v>
      </c>
      <c r="M779" s="47">
        <v>1</v>
      </c>
      <c r="O779" s="47">
        <v>88</v>
      </c>
      <c r="P779" s="47">
        <v>2</v>
      </c>
      <c r="R779" s="47">
        <v>20</v>
      </c>
      <c r="S779" s="47">
        <v>36</v>
      </c>
      <c r="T779" s="47">
        <v>2</v>
      </c>
      <c r="AB779" s="47">
        <v>5885</v>
      </c>
      <c r="AC779" s="47">
        <v>350</v>
      </c>
      <c r="AD779" s="47">
        <v>40</v>
      </c>
      <c r="AE779" s="47">
        <v>40</v>
      </c>
      <c r="AF779" s="47">
        <v>5760</v>
      </c>
      <c r="AG779" s="47">
        <v>350</v>
      </c>
      <c r="AH779" s="47">
        <v>4.5999999999999996</v>
      </c>
      <c r="AI779" s="47">
        <v>137</v>
      </c>
      <c r="AJ779" s="47">
        <v>112</v>
      </c>
      <c r="AK779" s="47">
        <v>8.1</v>
      </c>
      <c r="AL779" s="47">
        <v>26</v>
      </c>
      <c r="AP779" s="47">
        <v>29</v>
      </c>
      <c r="AQ779" s="47">
        <v>390</v>
      </c>
      <c r="BS779" s="18">
        <v>2</v>
      </c>
      <c r="BT779" s="18">
        <v>2</v>
      </c>
      <c r="BU779" s="18">
        <v>2</v>
      </c>
      <c r="BV779" s="18">
        <v>1</v>
      </c>
      <c r="BW779" s="18">
        <v>2</v>
      </c>
      <c r="BX779" s="46">
        <v>9.6999999999999993</v>
      </c>
    </row>
    <row r="780" spans="1:77" ht="33.75" customHeight="1" x14ac:dyDescent="0.25">
      <c r="A780" s="25">
        <v>43999</v>
      </c>
      <c r="B780" s="18" t="s">
        <v>196</v>
      </c>
      <c r="C780" s="18">
        <v>2221899148</v>
      </c>
      <c r="D780" s="18" t="s">
        <v>1252</v>
      </c>
      <c r="E780" s="18" t="s">
        <v>1251</v>
      </c>
      <c r="F780" s="47">
        <v>1</v>
      </c>
      <c r="G780" s="47">
        <v>11</v>
      </c>
      <c r="H780" s="26">
        <v>1</v>
      </c>
      <c r="I780" s="25">
        <v>43999</v>
      </c>
      <c r="J780" s="18">
        <v>81</v>
      </c>
      <c r="K780" s="18">
        <v>54</v>
      </c>
      <c r="L780" s="18">
        <v>108</v>
      </c>
      <c r="M780" s="18">
        <v>1</v>
      </c>
      <c r="N780" s="18"/>
      <c r="O780" s="18">
        <v>91</v>
      </c>
      <c r="P780" s="18">
        <v>2</v>
      </c>
      <c r="Q780" s="18"/>
      <c r="R780" s="18">
        <v>24</v>
      </c>
      <c r="S780" s="18">
        <v>36.700000000000003</v>
      </c>
      <c r="T780" s="18">
        <v>2</v>
      </c>
      <c r="U780" s="18">
        <v>30</v>
      </c>
      <c r="V780" s="18">
        <v>122</v>
      </c>
      <c r="W780" s="18">
        <v>3.13</v>
      </c>
      <c r="X780" s="18">
        <v>14</v>
      </c>
      <c r="Y780" s="18">
        <v>13.3</v>
      </c>
      <c r="Z780" s="18">
        <v>4.7</v>
      </c>
      <c r="AA780" s="18">
        <v>291000</v>
      </c>
      <c r="AB780" s="18">
        <v>8408</v>
      </c>
      <c r="AC780" s="18">
        <v>560</v>
      </c>
      <c r="AD780" s="18">
        <v>0</v>
      </c>
      <c r="AE780" s="18">
        <v>30</v>
      </c>
      <c r="AF780" s="18">
        <v>7150</v>
      </c>
      <c r="AG780" s="18">
        <v>710</v>
      </c>
      <c r="AH780" s="18">
        <v>4.2</v>
      </c>
      <c r="AI780" s="18">
        <v>138</v>
      </c>
      <c r="AJ780" s="18">
        <v>108</v>
      </c>
      <c r="AK780" s="18">
        <v>9.3000000000000007</v>
      </c>
      <c r="AL780" s="18">
        <v>25</v>
      </c>
      <c r="AM780" s="18"/>
      <c r="AN780" s="18"/>
      <c r="AO780" s="18"/>
      <c r="AP780" s="18">
        <v>35</v>
      </c>
      <c r="AQ780" s="18">
        <v>2710</v>
      </c>
      <c r="AR780" s="18"/>
      <c r="AS780" s="18"/>
      <c r="AT780" s="18">
        <v>238</v>
      </c>
      <c r="AU780" s="18"/>
      <c r="AV780" s="18"/>
      <c r="AW780" s="19"/>
      <c r="AX780" s="18"/>
      <c r="AY780" s="18"/>
      <c r="AZ780" s="18"/>
      <c r="BA780" s="18"/>
      <c r="BB780" s="18">
        <v>7.4</v>
      </c>
      <c r="BC780" s="18">
        <v>18</v>
      </c>
      <c r="BD780" s="18">
        <v>11</v>
      </c>
      <c r="BE780" s="18">
        <v>62</v>
      </c>
      <c r="BF780" s="18"/>
      <c r="BG780" s="18">
        <v>62</v>
      </c>
      <c r="BH780" s="18"/>
      <c r="BI780" s="18"/>
      <c r="BJ780" s="18"/>
      <c r="BK780" s="18"/>
      <c r="BL780" s="18"/>
      <c r="BM780" s="18"/>
      <c r="BN780" s="18"/>
      <c r="BO780" s="18"/>
      <c r="BP780" s="18"/>
      <c r="BQ780" s="18"/>
      <c r="BR780" s="18"/>
      <c r="BS780" s="18">
        <v>2</v>
      </c>
      <c r="BT780" s="18">
        <v>2</v>
      </c>
      <c r="BU780" s="18">
        <v>1</v>
      </c>
      <c r="BV780" s="18">
        <v>1</v>
      </c>
      <c r="BW780" s="18">
        <v>1</v>
      </c>
      <c r="BX780" s="121">
        <v>13.5</v>
      </c>
      <c r="BY780" s="121"/>
    </row>
    <row r="781" spans="1:77" ht="33.75" customHeight="1" x14ac:dyDescent="0.25">
      <c r="A781" s="25">
        <v>44004</v>
      </c>
      <c r="B781" s="18" t="s">
        <v>196</v>
      </c>
      <c r="C781" s="18">
        <v>2221899148</v>
      </c>
      <c r="D781" s="18" t="s">
        <v>1252</v>
      </c>
      <c r="E781" s="18" t="s">
        <v>1251</v>
      </c>
      <c r="F781" s="47">
        <v>1</v>
      </c>
      <c r="G781" s="47">
        <v>15</v>
      </c>
      <c r="H781" s="47">
        <v>1</v>
      </c>
      <c r="I781" s="59">
        <v>44004</v>
      </c>
      <c r="J781" s="47">
        <v>138</v>
      </c>
      <c r="K781" s="47">
        <v>85</v>
      </c>
      <c r="L781" s="47">
        <v>55</v>
      </c>
      <c r="M781" s="47">
        <v>1</v>
      </c>
      <c r="O781" s="47">
        <v>90</v>
      </c>
      <c r="P781" s="47">
        <v>2</v>
      </c>
      <c r="R781" s="47">
        <v>24</v>
      </c>
      <c r="S781" s="47">
        <v>36.5</v>
      </c>
      <c r="T781" s="47">
        <v>2</v>
      </c>
      <c r="U781" s="47">
        <v>24</v>
      </c>
      <c r="V781" s="47">
        <v>91</v>
      </c>
      <c r="W781" s="47">
        <v>0.76</v>
      </c>
      <c r="X781" s="47">
        <v>11</v>
      </c>
      <c r="Y781" s="47">
        <v>12.5</v>
      </c>
      <c r="Z781" s="47">
        <v>4.5</v>
      </c>
      <c r="AA781" s="47">
        <v>285000</v>
      </c>
      <c r="AB781" s="47">
        <v>9564</v>
      </c>
      <c r="AC781" s="47">
        <v>670</v>
      </c>
      <c r="AD781" s="47">
        <v>0</v>
      </c>
      <c r="AE781" s="47">
        <v>100</v>
      </c>
      <c r="AF781" s="47">
        <v>7940</v>
      </c>
      <c r="AG781" s="47">
        <v>960</v>
      </c>
      <c r="AH781" s="47">
        <v>4</v>
      </c>
      <c r="AI781" s="47">
        <v>140</v>
      </c>
      <c r="AJ781" s="47">
        <v>111</v>
      </c>
      <c r="AQ781" s="47">
        <v>2143</v>
      </c>
      <c r="BS781" s="18">
        <v>2</v>
      </c>
      <c r="BT781" s="18">
        <v>2</v>
      </c>
      <c r="BU781" s="18">
        <v>1</v>
      </c>
      <c r="BV781" s="18">
        <v>1</v>
      </c>
      <c r="BW781" s="18">
        <v>1</v>
      </c>
      <c r="BX781" s="46">
        <v>12.6</v>
      </c>
    </row>
    <row r="782" spans="1:77" s="118" customFormat="1" ht="33.75" customHeight="1" x14ac:dyDescent="0.25">
      <c r="A782" s="25">
        <v>44002</v>
      </c>
      <c r="B782" s="18" t="s">
        <v>1253</v>
      </c>
      <c r="C782" s="18">
        <v>2228950232</v>
      </c>
      <c r="D782" s="18" t="s">
        <v>1255</v>
      </c>
      <c r="E782" s="18" t="s">
        <v>1254</v>
      </c>
      <c r="F782" s="118">
        <v>3</v>
      </c>
      <c r="G782" s="62">
        <v>1</v>
      </c>
      <c r="H782" s="26">
        <v>1</v>
      </c>
      <c r="I782" s="25">
        <v>44002</v>
      </c>
      <c r="J782" s="18">
        <v>100</v>
      </c>
      <c r="K782" s="18">
        <v>70</v>
      </c>
      <c r="L782" s="18">
        <v>100</v>
      </c>
      <c r="M782" s="18">
        <v>1</v>
      </c>
      <c r="N782" s="18"/>
      <c r="O782" s="18">
        <v>90</v>
      </c>
      <c r="P782" s="18">
        <v>2</v>
      </c>
      <c r="Q782" s="18"/>
      <c r="R782" s="18">
        <v>16</v>
      </c>
      <c r="S782" s="18">
        <v>36</v>
      </c>
      <c r="T782" s="18">
        <v>2</v>
      </c>
      <c r="U782" s="18">
        <v>13</v>
      </c>
      <c r="V782" s="18">
        <v>81</v>
      </c>
      <c r="W782" s="18">
        <v>0.73</v>
      </c>
      <c r="X782" s="18">
        <v>6.1</v>
      </c>
      <c r="Y782" s="18">
        <v>13.4</v>
      </c>
      <c r="Z782" s="18">
        <v>4.22</v>
      </c>
      <c r="AA782" s="18">
        <v>213.1</v>
      </c>
      <c r="AB782" s="18">
        <v>6.077</v>
      </c>
      <c r="AC782" s="18">
        <v>200</v>
      </c>
      <c r="AD782" s="18">
        <v>0</v>
      </c>
      <c r="AE782" s="18">
        <v>60</v>
      </c>
      <c r="AF782" s="18">
        <v>4500</v>
      </c>
      <c r="AG782" s="18">
        <v>1300</v>
      </c>
      <c r="AH782" s="18">
        <v>3</v>
      </c>
      <c r="AI782" s="18">
        <v>140</v>
      </c>
      <c r="AJ782" s="18">
        <v>104</v>
      </c>
      <c r="AK782" s="18"/>
      <c r="AL782" s="18">
        <v>26</v>
      </c>
      <c r="AM782" s="18"/>
      <c r="AN782" s="18"/>
      <c r="AO782" s="18"/>
      <c r="AP782" s="18">
        <v>26</v>
      </c>
      <c r="AQ782" s="18">
        <v>315</v>
      </c>
      <c r="AR782" s="18"/>
      <c r="AS782" s="18"/>
      <c r="AT782" s="18"/>
      <c r="AU782" s="18"/>
      <c r="AV782" s="18"/>
      <c r="AW782" s="19"/>
      <c r="AX782" s="18"/>
      <c r="AY782" s="18"/>
      <c r="AZ782" s="18"/>
      <c r="BA782" s="18"/>
      <c r="BB782" s="18">
        <v>7.53</v>
      </c>
      <c r="BC782" s="18">
        <v>29</v>
      </c>
      <c r="BD782" s="18">
        <v>24</v>
      </c>
      <c r="BE782" s="18">
        <v>70</v>
      </c>
      <c r="BF782" s="18"/>
      <c r="BG782" s="18"/>
      <c r="BH782" s="18"/>
      <c r="BI782" s="18"/>
      <c r="BJ782" s="18"/>
      <c r="BK782" s="18"/>
      <c r="BL782" s="18"/>
      <c r="BM782" s="18"/>
      <c r="BN782" s="18"/>
      <c r="BO782" s="18"/>
      <c r="BP782" s="18"/>
      <c r="BQ782" s="18"/>
      <c r="BR782" s="18"/>
      <c r="BS782" s="18">
        <v>2</v>
      </c>
      <c r="BT782" s="18">
        <v>6</v>
      </c>
      <c r="BU782" s="18">
        <v>1</v>
      </c>
      <c r="BV782" s="18">
        <v>2</v>
      </c>
      <c r="BW782" s="18">
        <v>1</v>
      </c>
      <c r="BX782" s="119"/>
      <c r="BY782" s="119"/>
    </row>
    <row r="783" spans="1:77" s="118" customFormat="1" ht="33.75" customHeight="1" x14ac:dyDescent="0.25">
      <c r="A783" s="25">
        <v>44006</v>
      </c>
      <c r="B783" s="18" t="s">
        <v>1253</v>
      </c>
      <c r="C783" s="18">
        <v>2228950233</v>
      </c>
      <c r="D783" s="18" t="s">
        <v>1255</v>
      </c>
      <c r="E783" s="18" t="s">
        <v>1254</v>
      </c>
      <c r="F783" s="118">
        <v>3</v>
      </c>
      <c r="G783" s="118">
        <v>15</v>
      </c>
      <c r="H783" s="118">
        <v>1</v>
      </c>
      <c r="I783" s="25">
        <v>44006</v>
      </c>
      <c r="J783" s="118">
        <v>109</v>
      </c>
      <c r="K783" s="118">
        <v>70</v>
      </c>
      <c r="L783" s="118">
        <v>90</v>
      </c>
      <c r="M783" s="118">
        <v>1</v>
      </c>
      <c r="O783" s="118">
        <v>90</v>
      </c>
      <c r="P783" s="118">
        <v>2</v>
      </c>
      <c r="R783" s="118">
        <v>18</v>
      </c>
      <c r="S783" s="118">
        <v>37</v>
      </c>
      <c r="T783" s="118">
        <v>2</v>
      </c>
      <c r="U783" s="118">
        <v>8.77</v>
      </c>
      <c r="V783" s="118">
        <v>75</v>
      </c>
      <c r="W783" s="118">
        <v>0.55000000000000004</v>
      </c>
      <c r="X783" s="118">
        <v>8.4</v>
      </c>
      <c r="Y783" s="118">
        <v>12.6</v>
      </c>
      <c r="Z783" s="118">
        <v>3.95</v>
      </c>
      <c r="AA783" s="118">
        <v>272000</v>
      </c>
      <c r="AB783" s="118">
        <v>3860</v>
      </c>
      <c r="AC783" s="118">
        <v>230</v>
      </c>
      <c r="AD783" s="118">
        <v>0</v>
      </c>
      <c r="AE783" s="118">
        <v>40</v>
      </c>
      <c r="AF783" s="118">
        <v>2590</v>
      </c>
      <c r="AG783" s="118">
        <v>1040</v>
      </c>
      <c r="AH783" s="118">
        <v>4.5999999999999996</v>
      </c>
      <c r="AI783" s="118">
        <v>140</v>
      </c>
      <c r="AJ783" s="118">
        <v>106</v>
      </c>
      <c r="AL783" s="118">
        <v>20</v>
      </c>
      <c r="AP783" s="118">
        <v>14</v>
      </c>
      <c r="BS783" s="2">
        <v>1</v>
      </c>
      <c r="BT783" s="50">
        <v>6</v>
      </c>
      <c r="BU783" s="2">
        <v>1</v>
      </c>
      <c r="BV783" s="30">
        <v>2</v>
      </c>
      <c r="BW783" s="2"/>
      <c r="BX783" s="119"/>
      <c r="BY783" s="119"/>
    </row>
    <row r="784" spans="1:77" s="118" customFormat="1" ht="33.75" customHeight="1" x14ac:dyDescent="0.25">
      <c r="A784" s="25">
        <v>43999</v>
      </c>
      <c r="B784" s="18" t="s">
        <v>1257</v>
      </c>
      <c r="C784" s="18">
        <v>2224010179</v>
      </c>
      <c r="D784" s="18" t="s">
        <v>1259</v>
      </c>
      <c r="E784" s="18" t="s">
        <v>1258</v>
      </c>
      <c r="F784" s="118">
        <v>3</v>
      </c>
      <c r="G784" s="62">
        <v>5</v>
      </c>
      <c r="H784" s="26">
        <v>1</v>
      </c>
      <c r="I784" s="18" t="s">
        <v>1273</v>
      </c>
      <c r="J784" s="18">
        <v>111</v>
      </c>
      <c r="K784" s="18">
        <v>74</v>
      </c>
      <c r="L784" s="18">
        <v>79</v>
      </c>
      <c r="M784" s="18">
        <v>1</v>
      </c>
      <c r="N784" s="18">
        <v>97</v>
      </c>
      <c r="O784" s="18"/>
      <c r="P784" s="18">
        <v>2</v>
      </c>
      <c r="Q784" s="18">
        <v>5</v>
      </c>
      <c r="R784" s="18">
        <v>22</v>
      </c>
      <c r="S784" s="18">
        <v>37.200000000000003</v>
      </c>
      <c r="T784" s="18">
        <v>2</v>
      </c>
      <c r="U784" s="18">
        <v>15</v>
      </c>
      <c r="V784" s="18">
        <v>74</v>
      </c>
      <c r="W784" s="18">
        <v>0.85</v>
      </c>
      <c r="X784" s="18">
        <v>7</v>
      </c>
      <c r="Y784" s="18">
        <v>14.4</v>
      </c>
      <c r="Z784" s="18">
        <v>5.29</v>
      </c>
      <c r="AA784" s="18">
        <v>292000</v>
      </c>
      <c r="AB784" s="18">
        <v>69999</v>
      </c>
      <c r="AC784" s="18">
        <v>180</v>
      </c>
      <c r="AD784" s="18">
        <v>0</v>
      </c>
      <c r="AE784" s="18">
        <v>74</v>
      </c>
      <c r="AF784" s="18">
        <v>4800</v>
      </c>
      <c r="AG784" s="18">
        <v>1000</v>
      </c>
      <c r="AH784" s="18">
        <v>4.4000000000000004</v>
      </c>
      <c r="AI784" s="18">
        <v>139</v>
      </c>
      <c r="AJ784" s="18">
        <v>108</v>
      </c>
      <c r="AK784" s="18"/>
      <c r="AL784" s="18">
        <v>48</v>
      </c>
      <c r="AM784" s="18"/>
      <c r="AN784" s="18"/>
      <c r="AO784" s="18"/>
      <c r="AP784" s="18">
        <v>115</v>
      </c>
      <c r="AQ784" s="18"/>
      <c r="AR784" s="18"/>
      <c r="AS784" s="18"/>
      <c r="AT784" s="18">
        <v>330</v>
      </c>
      <c r="AU784" s="18"/>
      <c r="AV784" s="18"/>
      <c r="AW784" s="19"/>
      <c r="AX784" s="18"/>
      <c r="AY784" s="18"/>
      <c r="AZ784" s="18"/>
      <c r="BA784" s="18"/>
      <c r="BB784" s="18">
        <v>7.41</v>
      </c>
      <c r="BC784" s="18">
        <v>21</v>
      </c>
      <c r="BD784" s="18">
        <v>13</v>
      </c>
      <c r="BE784" s="18">
        <v>86</v>
      </c>
      <c r="BF784" s="18"/>
      <c r="BG784" s="18">
        <v>42</v>
      </c>
      <c r="BH784" s="18">
        <v>20</v>
      </c>
      <c r="BI784" s="18"/>
      <c r="BJ784" s="18"/>
      <c r="BK784" s="18"/>
      <c r="BL784" s="18"/>
      <c r="BM784" s="18"/>
      <c r="BN784" s="18"/>
      <c r="BO784" s="18"/>
      <c r="BP784" s="18"/>
      <c r="BQ784" s="18"/>
      <c r="BR784" s="18"/>
      <c r="BS784" s="18">
        <v>2</v>
      </c>
      <c r="BT784" s="18">
        <v>6</v>
      </c>
      <c r="BU784" s="18">
        <v>2</v>
      </c>
      <c r="BV784" s="18">
        <v>1</v>
      </c>
      <c r="BW784" s="18">
        <v>1</v>
      </c>
      <c r="BX784" s="121">
        <v>28.2</v>
      </c>
      <c r="BY784" s="119"/>
    </row>
    <row r="785" spans="1:77" s="118" customFormat="1" ht="33.75" customHeight="1" x14ac:dyDescent="0.25">
      <c r="A785" s="25">
        <v>44006</v>
      </c>
      <c r="B785" s="18" t="s">
        <v>1257</v>
      </c>
      <c r="C785" s="18">
        <v>2224010180</v>
      </c>
      <c r="D785" s="18" t="s">
        <v>1259</v>
      </c>
      <c r="E785" s="18" t="s">
        <v>1258</v>
      </c>
      <c r="F785" s="118">
        <v>3</v>
      </c>
      <c r="G785" s="118">
        <v>15</v>
      </c>
      <c r="H785" s="118">
        <v>1</v>
      </c>
      <c r="I785" s="25">
        <v>44006</v>
      </c>
      <c r="J785" s="118">
        <v>144</v>
      </c>
      <c r="K785" s="118">
        <v>81</v>
      </c>
      <c r="L785" s="118">
        <v>73</v>
      </c>
      <c r="M785" s="118">
        <v>1</v>
      </c>
      <c r="O785" s="118">
        <v>93</v>
      </c>
      <c r="P785" s="118">
        <v>2</v>
      </c>
      <c r="R785" s="118">
        <v>20</v>
      </c>
      <c r="S785" s="118">
        <v>36.799999999999997</v>
      </c>
      <c r="T785" s="118">
        <v>2</v>
      </c>
      <c r="U785" s="118">
        <v>15</v>
      </c>
      <c r="V785" s="118">
        <v>74</v>
      </c>
      <c r="W785" s="118">
        <v>0.85</v>
      </c>
      <c r="X785" s="118">
        <v>7</v>
      </c>
      <c r="Y785" s="118">
        <v>14.4</v>
      </c>
      <c r="Z785" s="118">
        <v>5.29</v>
      </c>
      <c r="AA785" s="118">
        <v>292200</v>
      </c>
      <c r="AB785" s="118">
        <v>6990</v>
      </c>
      <c r="AC785" s="118">
        <v>160</v>
      </c>
      <c r="AD785" s="118">
        <v>20</v>
      </c>
      <c r="AE785" s="118">
        <v>65</v>
      </c>
      <c r="AF785" s="118">
        <v>5500</v>
      </c>
      <c r="AG785" s="118">
        <v>1800</v>
      </c>
      <c r="AH785" s="118">
        <v>4.4000000000000004</v>
      </c>
      <c r="AI785" s="118">
        <v>139</v>
      </c>
      <c r="AJ785" s="118">
        <v>108</v>
      </c>
      <c r="AL785" s="118">
        <v>48</v>
      </c>
      <c r="AP785" s="118">
        <v>115</v>
      </c>
      <c r="AT785" s="118">
        <v>330</v>
      </c>
      <c r="BG785" s="118">
        <v>42</v>
      </c>
      <c r="BH785" s="118">
        <v>20</v>
      </c>
      <c r="BS785" s="2">
        <v>2</v>
      </c>
      <c r="BT785" s="50">
        <v>6</v>
      </c>
      <c r="BU785" s="2">
        <v>2</v>
      </c>
      <c r="BV785" s="30">
        <v>1</v>
      </c>
      <c r="BW785" s="2">
        <v>1</v>
      </c>
      <c r="BX785" s="119">
        <v>14.3</v>
      </c>
      <c r="BY785" s="119"/>
    </row>
    <row r="786" spans="1:77" s="118" customFormat="1" ht="33.75" customHeight="1" x14ac:dyDescent="0.25">
      <c r="A786" s="25">
        <v>43987</v>
      </c>
      <c r="B786" s="18" t="s">
        <v>453</v>
      </c>
      <c r="C786" s="18">
        <v>2225221098</v>
      </c>
      <c r="D786" s="18" t="s">
        <v>1262</v>
      </c>
      <c r="E786" s="18" t="s">
        <v>1261</v>
      </c>
      <c r="F786" s="118">
        <v>3</v>
      </c>
      <c r="G786" s="62">
        <v>14</v>
      </c>
      <c r="H786" s="26">
        <v>1</v>
      </c>
      <c r="I786" s="25">
        <v>43987</v>
      </c>
      <c r="J786" s="18">
        <v>128</v>
      </c>
      <c r="K786" s="18">
        <v>88</v>
      </c>
      <c r="L786" s="18">
        <v>91</v>
      </c>
      <c r="M786" s="18">
        <v>1</v>
      </c>
      <c r="N786" s="18"/>
      <c r="O786" s="18">
        <v>91</v>
      </c>
      <c r="P786" s="18">
        <v>2</v>
      </c>
      <c r="Q786" s="18"/>
      <c r="R786" s="18">
        <v>20</v>
      </c>
      <c r="S786" s="18">
        <v>36.700000000000003</v>
      </c>
      <c r="T786" s="18">
        <v>2</v>
      </c>
      <c r="U786" s="18">
        <v>119.1</v>
      </c>
      <c r="V786" s="18">
        <v>99</v>
      </c>
      <c r="W786" s="18">
        <v>2.78</v>
      </c>
      <c r="X786" s="18">
        <v>55</v>
      </c>
      <c r="Y786" s="18">
        <v>12.8</v>
      </c>
      <c r="Z786" s="18">
        <v>4.28</v>
      </c>
      <c r="AA786" s="18">
        <v>159000</v>
      </c>
      <c r="AB786" s="18">
        <v>4300</v>
      </c>
      <c r="AC786" s="18">
        <v>430</v>
      </c>
      <c r="AD786" s="18">
        <v>0</v>
      </c>
      <c r="AE786" s="18">
        <v>0</v>
      </c>
      <c r="AF786" s="18">
        <v>3700</v>
      </c>
      <c r="AG786" s="18">
        <v>170</v>
      </c>
      <c r="AH786" s="18">
        <v>6.1</v>
      </c>
      <c r="AI786" s="18">
        <v>132</v>
      </c>
      <c r="AJ786" s="18">
        <v>108</v>
      </c>
      <c r="AK786" s="18"/>
      <c r="AL786" s="18">
        <v>37</v>
      </c>
      <c r="AM786" s="18"/>
      <c r="AN786" s="18"/>
      <c r="AO786" s="18"/>
      <c r="AP786" s="18">
        <v>41</v>
      </c>
      <c r="AQ786" s="18">
        <v>604</v>
      </c>
      <c r="AR786" s="18"/>
      <c r="AS786" s="18"/>
      <c r="AT786" s="18"/>
      <c r="AU786" s="18"/>
      <c r="AV786" s="18"/>
      <c r="AW786" s="19"/>
      <c r="AX786" s="18"/>
      <c r="AY786" s="18"/>
      <c r="AZ786" s="18"/>
      <c r="BA786" s="18"/>
      <c r="BB786" s="18">
        <v>7.3</v>
      </c>
      <c r="BC786" s="18">
        <v>20</v>
      </c>
      <c r="BD786" s="18">
        <v>9</v>
      </c>
      <c r="BE786" s="18">
        <v>56</v>
      </c>
      <c r="BF786" s="18"/>
      <c r="BG786" s="18"/>
      <c r="BH786" s="18"/>
      <c r="BI786" s="18"/>
      <c r="BJ786" s="18"/>
      <c r="BK786" s="18"/>
      <c r="BL786" s="18"/>
      <c r="BM786" s="18"/>
      <c r="BN786" s="18"/>
      <c r="BO786" s="18"/>
      <c r="BP786" s="18"/>
      <c r="BQ786" s="18"/>
      <c r="BR786" s="18"/>
      <c r="BS786" s="18">
        <v>2</v>
      </c>
      <c r="BT786" s="18">
        <v>6</v>
      </c>
      <c r="BU786" s="18">
        <v>1</v>
      </c>
      <c r="BV786" s="18">
        <v>1</v>
      </c>
      <c r="BW786" s="18"/>
      <c r="BX786" s="121"/>
      <c r="BY786" s="119"/>
    </row>
    <row r="787" spans="1:77" s="118" customFormat="1" ht="33.75" customHeight="1" x14ac:dyDescent="0.25">
      <c r="A787" s="25">
        <v>43993</v>
      </c>
      <c r="B787" s="18" t="s">
        <v>453</v>
      </c>
      <c r="C787" s="18">
        <v>2225221099</v>
      </c>
      <c r="D787" s="18" t="s">
        <v>1262</v>
      </c>
      <c r="E787" s="18" t="s">
        <v>1261</v>
      </c>
      <c r="F787" s="118">
        <v>3</v>
      </c>
      <c r="G787" s="62">
        <v>14</v>
      </c>
      <c r="H787" s="26">
        <v>1</v>
      </c>
      <c r="I787" s="25">
        <v>43993</v>
      </c>
      <c r="J787" s="118">
        <v>134</v>
      </c>
      <c r="K787" s="118">
        <v>80</v>
      </c>
      <c r="L787" s="118">
        <v>86</v>
      </c>
      <c r="M787" s="18">
        <v>1</v>
      </c>
      <c r="N787" s="118">
        <v>97</v>
      </c>
      <c r="P787" s="118">
        <v>2</v>
      </c>
      <c r="R787" s="118">
        <v>20</v>
      </c>
      <c r="S787" s="118">
        <v>36</v>
      </c>
      <c r="T787" s="118">
        <v>2</v>
      </c>
      <c r="U787" s="118">
        <v>106</v>
      </c>
      <c r="V787" s="118">
        <v>118</v>
      </c>
      <c r="W787" s="118">
        <v>1.85</v>
      </c>
      <c r="X787" s="118">
        <v>49.9</v>
      </c>
      <c r="Y787" s="118">
        <v>10.8</v>
      </c>
      <c r="Z787" s="118">
        <v>3.61</v>
      </c>
      <c r="AA787" s="118">
        <v>132500</v>
      </c>
      <c r="AB787" s="118">
        <v>5961</v>
      </c>
      <c r="AC787" s="118">
        <v>120</v>
      </c>
      <c r="AD787" s="118">
        <v>10</v>
      </c>
      <c r="AE787" s="118">
        <v>20</v>
      </c>
      <c r="AF787" s="118">
        <v>5660</v>
      </c>
      <c r="AG787" s="118">
        <v>150</v>
      </c>
      <c r="AH787" s="118">
        <v>4.4000000000000004</v>
      </c>
      <c r="AJ787" s="118">
        <v>112</v>
      </c>
      <c r="AK787" s="118">
        <v>8</v>
      </c>
      <c r="AL787" s="118">
        <v>14.7</v>
      </c>
      <c r="AP787" s="118">
        <v>19</v>
      </c>
      <c r="AT787" s="118">
        <v>190</v>
      </c>
      <c r="BS787" s="2">
        <v>2</v>
      </c>
      <c r="BT787" s="50">
        <v>6</v>
      </c>
      <c r="BU787" s="2">
        <v>1</v>
      </c>
      <c r="BV787" s="30">
        <v>1</v>
      </c>
      <c r="BW787" s="2">
        <v>2</v>
      </c>
      <c r="BX787" s="119"/>
      <c r="BY787" s="119"/>
    </row>
    <row r="788" spans="1:77" s="118" customFormat="1" ht="33.75" customHeight="1" x14ac:dyDescent="0.25">
      <c r="A788" s="25">
        <v>43998</v>
      </c>
      <c r="B788" s="18" t="s">
        <v>453</v>
      </c>
      <c r="C788" s="18">
        <v>2225221100</v>
      </c>
      <c r="D788" s="18" t="s">
        <v>1262</v>
      </c>
      <c r="E788" s="18" t="s">
        <v>1261</v>
      </c>
      <c r="F788" s="118">
        <v>3</v>
      </c>
      <c r="G788" s="62">
        <v>14</v>
      </c>
      <c r="H788" s="26">
        <v>1</v>
      </c>
      <c r="I788" s="25">
        <v>43998</v>
      </c>
      <c r="J788" s="118">
        <v>130</v>
      </c>
      <c r="K788" s="118">
        <v>80</v>
      </c>
      <c r="L788" s="118">
        <v>90</v>
      </c>
      <c r="M788" s="18">
        <v>1</v>
      </c>
      <c r="N788" s="118">
        <v>96</v>
      </c>
      <c r="O788" s="118">
        <v>88</v>
      </c>
      <c r="P788" s="118">
        <v>2</v>
      </c>
      <c r="Q788" s="118">
        <v>5</v>
      </c>
      <c r="R788" s="118">
        <v>24</v>
      </c>
      <c r="S788" s="118">
        <v>36</v>
      </c>
      <c r="T788" s="118">
        <v>2</v>
      </c>
      <c r="U788" s="118">
        <v>127</v>
      </c>
      <c r="V788" s="118">
        <v>115</v>
      </c>
      <c r="W788" s="118">
        <v>127.8</v>
      </c>
      <c r="X788" s="118">
        <v>59.8</v>
      </c>
      <c r="Y788" s="118">
        <v>9.8000000000000007</v>
      </c>
      <c r="Z788" s="118">
        <v>3.34</v>
      </c>
      <c r="AA788" s="118">
        <v>131000</v>
      </c>
      <c r="AB788" s="118">
        <v>5700</v>
      </c>
      <c r="AC788" s="118">
        <v>570</v>
      </c>
      <c r="AD788" s="118">
        <v>60</v>
      </c>
      <c r="AE788" s="118">
        <v>0</v>
      </c>
      <c r="AF788" s="118">
        <v>4730</v>
      </c>
      <c r="AG788" s="118">
        <v>400</v>
      </c>
      <c r="AH788" s="118">
        <v>3.3</v>
      </c>
      <c r="AI788" s="118">
        <v>143</v>
      </c>
      <c r="AJ788" s="118">
        <v>118</v>
      </c>
      <c r="AL788" s="118">
        <v>18</v>
      </c>
      <c r="AP788" s="118">
        <v>21</v>
      </c>
      <c r="BB788" s="118">
        <v>7.25</v>
      </c>
      <c r="BC788" s="118">
        <v>47</v>
      </c>
      <c r="BD788" s="118">
        <v>19.7</v>
      </c>
      <c r="BE788" s="118">
        <v>53</v>
      </c>
      <c r="BG788" s="118">
        <v>46</v>
      </c>
      <c r="BH788" s="118">
        <v>22</v>
      </c>
      <c r="BS788" s="2">
        <v>2</v>
      </c>
      <c r="BT788" s="50">
        <v>6</v>
      </c>
      <c r="BU788" s="2">
        <v>1</v>
      </c>
      <c r="BV788" s="30">
        <v>1</v>
      </c>
      <c r="BW788" s="2">
        <v>2</v>
      </c>
      <c r="BX788" s="119">
        <v>15.2</v>
      </c>
      <c r="BY788" s="119"/>
    </row>
    <row r="789" spans="1:77" s="118" customFormat="1" ht="33.75" customHeight="1" x14ac:dyDescent="0.25">
      <c r="A789" s="25">
        <v>44004</v>
      </c>
      <c r="B789" s="18" t="s">
        <v>453</v>
      </c>
      <c r="C789" s="18">
        <v>2225221101</v>
      </c>
      <c r="D789" s="18" t="s">
        <v>1262</v>
      </c>
      <c r="E789" s="18" t="s">
        <v>1261</v>
      </c>
      <c r="F789" s="118">
        <v>3</v>
      </c>
      <c r="G789" s="62">
        <v>14</v>
      </c>
      <c r="H789" s="26">
        <v>1</v>
      </c>
      <c r="I789" s="25">
        <v>44004</v>
      </c>
      <c r="J789" s="118">
        <v>102</v>
      </c>
      <c r="K789" s="118">
        <v>64</v>
      </c>
      <c r="L789" s="118">
        <v>65</v>
      </c>
      <c r="M789" s="18">
        <v>1</v>
      </c>
      <c r="O789" s="118">
        <v>98</v>
      </c>
      <c r="P789" s="118">
        <v>2</v>
      </c>
      <c r="R789" s="118">
        <v>20</v>
      </c>
      <c r="S789" s="118">
        <v>37.5</v>
      </c>
      <c r="T789" s="118">
        <v>2</v>
      </c>
      <c r="U789" s="118">
        <v>56</v>
      </c>
      <c r="V789" s="118">
        <v>91</v>
      </c>
      <c r="W789" s="118">
        <v>1.21</v>
      </c>
      <c r="X789" s="118">
        <v>26.2</v>
      </c>
      <c r="Y789" s="118">
        <v>10.4</v>
      </c>
      <c r="Z789" s="118">
        <v>3.6</v>
      </c>
      <c r="AA789" s="118">
        <v>137000</v>
      </c>
      <c r="AB789" s="118">
        <v>6140</v>
      </c>
      <c r="AC789" s="118">
        <v>70</v>
      </c>
      <c r="AD789" s="118">
        <v>0</v>
      </c>
      <c r="AE789" s="118">
        <v>40</v>
      </c>
      <c r="AF789" s="118">
        <v>5740</v>
      </c>
      <c r="AG789" s="118">
        <v>110</v>
      </c>
      <c r="AH789" s="118">
        <v>3.6</v>
      </c>
      <c r="AI789" s="118">
        <v>137</v>
      </c>
      <c r="AJ789" s="118">
        <v>105</v>
      </c>
      <c r="AT789" s="118">
        <v>305</v>
      </c>
      <c r="BS789" s="2">
        <v>2</v>
      </c>
      <c r="BT789" s="50">
        <v>6</v>
      </c>
      <c r="BU789" s="2">
        <v>2</v>
      </c>
      <c r="BV789" s="30">
        <v>1</v>
      </c>
      <c r="BW789" s="2">
        <v>2</v>
      </c>
      <c r="BX789" s="119"/>
      <c r="BY789" s="119"/>
    </row>
    <row r="790" spans="1:77" s="118" customFormat="1" ht="33.75" customHeight="1" x14ac:dyDescent="0.25">
      <c r="A790" s="25">
        <v>44024</v>
      </c>
      <c r="B790" s="18" t="s">
        <v>453</v>
      </c>
      <c r="C790" s="18">
        <v>2225087732</v>
      </c>
      <c r="D790" s="18" t="s">
        <v>1265</v>
      </c>
      <c r="E790" s="18" t="s">
        <v>1264</v>
      </c>
      <c r="F790" s="118">
        <v>3</v>
      </c>
      <c r="G790" s="62">
        <v>5</v>
      </c>
      <c r="H790" s="26">
        <v>1</v>
      </c>
      <c r="I790" s="25">
        <v>44024</v>
      </c>
      <c r="J790" s="118">
        <v>134</v>
      </c>
      <c r="K790" s="118">
        <v>75</v>
      </c>
      <c r="L790" s="118">
        <v>96</v>
      </c>
      <c r="M790" s="18">
        <v>1</v>
      </c>
      <c r="O790" s="118">
        <v>90</v>
      </c>
      <c r="R790" s="118">
        <v>20</v>
      </c>
      <c r="S790" s="118">
        <v>36.9</v>
      </c>
      <c r="U790" s="118">
        <v>29.7</v>
      </c>
      <c r="V790" s="118">
        <v>100</v>
      </c>
      <c r="W790" s="118">
        <v>0.83</v>
      </c>
      <c r="X790" s="118">
        <v>13.9</v>
      </c>
      <c r="Y790" s="118">
        <v>13.9</v>
      </c>
      <c r="Z790" s="118">
        <v>4.76</v>
      </c>
      <c r="AA790" s="118">
        <v>545000</v>
      </c>
      <c r="AB790" s="118">
        <v>7500</v>
      </c>
      <c r="AC790" s="118">
        <v>750</v>
      </c>
      <c r="AD790" s="118">
        <v>80</v>
      </c>
      <c r="AE790" s="118">
        <v>0</v>
      </c>
      <c r="AF790" s="118">
        <v>6000</v>
      </c>
      <c r="AG790" s="118">
        <v>600</v>
      </c>
      <c r="AH790" s="118">
        <v>3.8</v>
      </c>
      <c r="AI790" s="118">
        <v>133</v>
      </c>
      <c r="AJ790" s="118">
        <v>102</v>
      </c>
      <c r="AL790" s="118">
        <v>76</v>
      </c>
      <c r="AP790" s="118">
        <v>69</v>
      </c>
      <c r="AT790" s="118">
        <v>344</v>
      </c>
      <c r="BB790" s="118">
        <v>7.4</v>
      </c>
      <c r="BC790" s="118">
        <v>34</v>
      </c>
      <c r="BD790" s="118">
        <v>22</v>
      </c>
      <c r="BE790" s="118">
        <v>42</v>
      </c>
      <c r="BG790" s="118">
        <v>412</v>
      </c>
      <c r="BH790" s="118">
        <v>21</v>
      </c>
      <c r="BS790" s="2">
        <v>2</v>
      </c>
      <c r="BT790" s="50">
        <v>6</v>
      </c>
      <c r="BU790" s="2">
        <v>1</v>
      </c>
      <c r="BV790" s="30">
        <v>1</v>
      </c>
      <c r="BW790" s="2">
        <v>1</v>
      </c>
      <c r="BX790" s="119">
        <v>20.399999999999999</v>
      </c>
      <c r="BY790" s="119"/>
    </row>
    <row r="791" spans="1:77" s="118" customFormat="1" ht="33.75" customHeight="1" x14ac:dyDescent="0.25">
      <c r="A791" s="25">
        <v>44029</v>
      </c>
      <c r="B791" s="18" t="s">
        <v>453</v>
      </c>
      <c r="C791" s="18">
        <v>2225087733</v>
      </c>
      <c r="D791" s="18" t="s">
        <v>1265</v>
      </c>
      <c r="E791" s="18" t="s">
        <v>1264</v>
      </c>
      <c r="F791" s="118">
        <v>3</v>
      </c>
      <c r="G791" s="62">
        <v>15</v>
      </c>
      <c r="H791" s="26">
        <v>1</v>
      </c>
      <c r="I791" s="25">
        <v>44029</v>
      </c>
      <c r="J791" s="118">
        <v>120</v>
      </c>
      <c r="K791" s="118">
        <v>78</v>
      </c>
      <c r="L791" s="118">
        <v>72</v>
      </c>
      <c r="M791" s="18">
        <v>1</v>
      </c>
      <c r="N791" s="118">
        <v>98</v>
      </c>
      <c r="O791" s="118">
        <v>90</v>
      </c>
      <c r="P791" s="118">
        <v>2</v>
      </c>
      <c r="Q791" s="118">
        <v>3</v>
      </c>
      <c r="R791" s="118">
        <v>22</v>
      </c>
      <c r="S791" s="118">
        <v>37</v>
      </c>
      <c r="T791" s="118">
        <v>2</v>
      </c>
      <c r="U791" s="118">
        <v>18</v>
      </c>
      <c r="V791" s="118">
        <v>52</v>
      </c>
      <c r="W791" s="118">
        <v>0.66</v>
      </c>
      <c r="X791" s="118">
        <v>8.4</v>
      </c>
      <c r="Y791" s="118">
        <v>14.1</v>
      </c>
      <c r="Z791" s="118">
        <v>4.3499999999999996</v>
      </c>
      <c r="AA791" s="118">
        <v>625000</v>
      </c>
      <c r="AB791" s="118">
        <v>10170</v>
      </c>
      <c r="AC791" s="118">
        <v>1000</v>
      </c>
      <c r="AD791" s="118">
        <v>0</v>
      </c>
      <c r="AE791" s="118">
        <v>0</v>
      </c>
      <c r="AF791" s="118">
        <v>6500</v>
      </c>
      <c r="AG791" s="118">
        <v>11400</v>
      </c>
      <c r="AH791" s="118">
        <v>4.5999999999999996</v>
      </c>
      <c r="AI791" s="118">
        <v>131</v>
      </c>
      <c r="AJ791" s="118">
        <v>101</v>
      </c>
      <c r="AL791" s="118">
        <v>118</v>
      </c>
      <c r="AP791" s="118">
        <v>99</v>
      </c>
      <c r="AT791" s="118">
        <v>604</v>
      </c>
      <c r="BS791" s="2">
        <v>2</v>
      </c>
      <c r="BT791" s="50">
        <v>6</v>
      </c>
      <c r="BU791" s="2">
        <v>1</v>
      </c>
      <c r="BV791" s="30">
        <v>1</v>
      </c>
      <c r="BW791" s="2">
        <v>1</v>
      </c>
      <c r="BX791" s="119">
        <v>15.2</v>
      </c>
      <c r="BY791" s="119"/>
    </row>
    <row r="792" spans="1:77" s="118" customFormat="1" ht="33.75" customHeight="1" x14ac:dyDescent="0.25">
      <c r="A792" s="120">
        <v>44004</v>
      </c>
      <c r="B792" s="18" t="s">
        <v>453</v>
      </c>
      <c r="C792" s="18">
        <v>2225087734</v>
      </c>
      <c r="D792" s="18" t="s">
        <v>1265</v>
      </c>
      <c r="E792" s="18" t="s">
        <v>1264</v>
      </c>
      <c r="F792" s="118">
        <v>3</v>
      </c>
      <c r="G792" s="62">
        <v>15</v>
      </c>
      <c r="H792" s="26">
        <v>1</v>
      </c>
      <c r="I792" s="120">
        <v>44004</v>
      </c>
      <c r="J792" s="118">
        <v>102</v>
      </c>
      <c r="K792" s="118">
        <v>65</v>
      </c>
      <c r="L792" s="118">
        <v>65</v>
      </c>
      <c r="M792" s="18">
        <v>1</v>
      </c>
      <c r="O792" s="118">
        <v>98</v>
      </c>
      <c r="P792" s="118">
        <v>2</v>
      </c>
      <c r="R792" s="118">
        <v>20</v>
      </c>
      <c r="S792" s="118">
        <v>37.5</v>
      </c>
      <c r="T792" s="118">
        <v>2</v>
      </c>
      <c r="BS792" s="2"/>
      <c r="BT792" s="50"/>
      <c r="BU792" s="2"/>
      <c r="BV792" s="30"/>
      <c r="BW792" s="2"/>
      <c r="BX792" s="119"/>
      <c r="BY792" s="119"/>
    </row>
    <row r="793" spans="1:77" s="118" customFormat="1" ht="33.75" customHeight="1" x14ac:dyDescent="0.25">
      <c r="A793" s="25">
        <v>43997</v>
      </c>
      <c r="B793" s="18" t="s">
        <v>1267</v>
      </c>
      <c r="C793" s="18">
        <v>2227171753</v>
      </c>
      <c r="D793" s="18" t="s">
        <v>1269</v>
      </c>
      <c r="E793" s="18" t="s">
        <v>1268</v>
      </c>
      <c r="F793" s="118">
        <v>3</v>
      </c>
      <c r="G793" s="62">
        <v>1</v>
      </c>
      <c r="H793" s="26">
        <v>1</v>
      </c>
      <c r="I793" s="25">
        <v>43997</v>
      </c>
      <c r="J793" s="18">
        <v>94</v>
      </c>
      <c r="K793" s="18">
        <v>54</v>
      </c>
      <c r="L793" s="18">
        <v>75</v>
      </c>
      <c r="M793" s="18">
        <v>1</v>
      </c>
      <c r="N793" s="18"/>
      <c r="O793" s="18">
        <v>95</v>
      </c>
      <c r="P793" s="18">
        <v>2</v>
      </c>
      <c r="Q793" s="18"/>
      <c r="R793" s="18">
        <v>22</v>
      </c>
      <c r="S793" s="18">
        <v>37.4</v>
      </c>
      <c r="T793" s="18">
        <v>2</v>
      </c>
      <c r="U793" s="18">
        <v>79</v>
      </c>
      <c r="V793" s="18">
        <v>79</v>
      </c>
      <c r="W793" s="18">
        <v>0.71</v>
      </c>
      <c r="X793" s="18">
        <v>8.4</v>
      </c>
      <c r="Y793" s="18">
        <v>14.4</v>
      </c>
      <c r="Z793" s="18">
        <v>4.4400000000000004</v>
      </c>
      <c r="AA793" s="18">
        <v>267000</v>
      </c>
      <c r="AB793" s="18">
        <v>4595</v>
      </c>
      <c r="AC793" s="18">
        <v>1700</v>
      </c>
      <c r="AD793" s="18">
        <v>100</v>
      </c>
      <c r="AE793" s="18">
        <v>100</v>
      </c>
      <c r="AF793" s="18">
        <v>2700</v>
      </c>
      <c r="AG793" s="18">
        <v>200</v>
      </c>
      <c r="AH793" s="18">
        <v>4</v>
      </c>
      <c r="AI793" s="18">
        <v>144</v>
      </c>
      <c r="AJ793" s="18">
        <v>113</v>
      </c>
      <c r="AK793" s="18"/>
      <c r="AL793" s="18">
        <v>95</v>
      </c>
      <c r="AM793" s="18"/>
      <c r="AN793" s="18"/>
      <c r="AO793" s="18"/>
      <c r="AP793" s="18">
        <v>45</v>
      </c>
      <c r="AQ793" s="18"/>
      <c r="AR793" s="18"/>
      <c r="AS793" s="18"/>
      <c r="AT793" s="18"/>
      <c r="AU793" s="18"/>
      <c r="AV793" s="18"/>
      <c r="AW793" s="19"/>
      <c r="AX793" s="18"/>
      <c r="AY793" s="18"/>
      <c r="AZ793" s="18"/>
      <c r="BA793" s="18"/>
      <c r="BB793" s="18"/>
      <c r="BC793" s="18"/>
      <c r="BD793" s="18"/>
      <c r="BE793" s="18"/>
      <c r="BF793" s="18"/>
      <c r="BG793" s="18"/>
      <c r="BH793" s="18"/>
      <c r="BI793" s="18"/>
      <c r="BJ793" s="18"/>
      <c r="BK793" s="18"/>
      <c r="BL793" s="18"/>
      <c r="BM793" s="18"/>
      <c r="BN793" s="18"/>
      <c r="BO793" s="18"/>
      <c r="BP793" s="18"/>
      <c r="BQ793" s="18"/>
      <c r="BR793" s="18"/>
      <c r="BS793" s="18">
        <v>2</v>
      </c>
      <c r="BT793" s="18">
        <v>6</v>
      </c>
      <c r="BU793" s="18">
        <v>1</v>
      </c>
      <c r="BV793" s="18">
        <v>1</v>
      </c>
      <c r="BW793" s="18">
        <v>1</v>
      </c>
      <c r="BX793" s="119"/>
      <c r="BY793" s="119"/>
    </row>
    <row r="794" spans="1:77" s="118" customFormat="1" ht="33.75" customHeight="1" x14ac:dyDescent="0.25">
      <c r="A794" s="25">
        <v>44002</v>
      </c>
      <c r="B794" s="18" t="s">
        <v>1267</v>
      </c>
      <c r="C794" s="18">
        <v>2227171754</v>
      </c>
      <c r="D794" s="18" t="s">
        <v>1269</v>
      </c>
      <c r="E794" s="18" t="s">
        <v>1268</v>
      </c>
      <c r="F794" s="118">
        <v>3</v>
      </c>
      <c r="G794" s="62">
        <v>1</v>
      </c>
      <c r="H794" s="26">
        <v>1</v>
      </c>
      <c r="I794" s="25">
        <v>44002</v>
      </c>
      <c r="J794" s="118">
        <v>110</v>
      </c>
      <c r="K794" s="118">
        <v>80</v>
      </c>
      <c r="L794" s="118">
        <v>80</v>
      </c>
      <c r="M794" s="18">
        <v>1</v>
      </c>
      <c r="N794" s="118">
        <v>88</v>
      </c>
      <c r="P794" s="118">
        <v>2</v>
      </c>
      <c r="R794" s="118">
        <v>20</v>
      </c>
      <c r="S794" s="118">
        <v>36</v>
      </c>
      <c r="T794" s="118">
        <v>2</v>
      </c>
      <c r="U794" s="118">
        <v>9.8699999999999992</v>
      </c>
      <c r="V794" s="118">
        <v>78</v>
      </c>
      <c r="W794" s="118">
        <v>0.61</v>
      </c>
      <c r="X794" s="118">
        <v>4.5999999999999996</v>
      </c>
      <c r="Y794" s="118">
        <v>12.6</v>
      </c>
      <c r="Z794" s="118">
        <v>4.08</v>
      </c>
      <c r="AA794" s="118">
        <v>240000</v>
      </c>
      <c r="AB794" s="118">
        <v>5292</v>
      </c>
      <c r="AC794" s="118">
        <v>330</v>
      </c>
      <c r="AD794" s="118">
        <v>140</v>
      </c>
      <c r="AE794" s="118">
        <v>100</v>
      </c>
      <c r="AF794" s="118">
        <v>3490</v>
      </c>
      <c r="AG794" s="118">
        <v>1270</v>
      </c>
      <c r="AH794" s="118">
        <v>4</v>
      </c>
      <c r="AI794" s="118">
        <v>140</v>
      </c>
      <c r="AJ794" s="118">
        <v>112</v>
      </c>
      <c r="AL794" s="118">
        <v>29</v>
      </c>
      <c r="AP794" s="118">
        <v>27</v>
      </c>
      <c r="AT794" s="118">
        <v>194</v>
      </c>
      <c r="BS794" s="2">
        <v>2</v>
      </c>
      <c r="BT794" s="50">
        <v>6</v>
      </c>
      <c r="BU794" s="2">
        <v>1</v>
      </c>
      <c r="BV794" s="30">
        <v>1</v>
      </c>
      <c r="BW794" s="2">
        <v>1</v>
      </c>
      <c r="BX794" s="119">
        <v>11</v>
      </c>
      <c r="BY794" s="119"/>
    </row>
    <row r="795" spans="1:77" s="118" customFormat="1" ht="33.75" customHeight="1" x14ac:dyDescent="0.25">
      <c r="A795" s="25">
        <v>44006</v>
      </c>
      <c r="B795" s="18" t="s">
        <v>1267</v>
      </c>
      <c r="C795" s="18">
        <v>2227171755</v>
      </c>
      <c r="D795" s="18" t="s">
        <v>1269</v>
      </c>
      <c r="E795" s="18" t="s">
        <v>1268</v>
      </c>
      <c r="F795" s="118">
        <v>3</v>
      </c>
      <c r="G795" s="118">
        <v>15</v>
      </c>
      <c r="H795" s="118">
        <v>1</v>
      </c>
      <c r="I795" s="25">
        <v>44006</v>
      </c>
      <c r="J795" s="118">
        <v>100</v>
      </c>
      <c r="K795" s="118">
        <v>88</v>
      </c>
      <c r="L795" s="118">
        <v>88</v>
      </c>
      <c r="M795" s="118">
        <v>1</v>
      </c>
      <c r="N795" s="118">
        <v>92</v>
      </c>
      <c r="P795" s="118">
        <v>2</v>
      </c>
      <c r="R795" s="118">
        <v>20</v>
      </c>
      <c r="S795" s="118">
        <v>36.5</v>
      </c>
      <c r="T795" s="118">
        <v>2</v>
      </c>
      <c r="U795" s="118">
        <v>6.88</v>
      </c>
      <c r="V795" s="118">
        <v>70</v>
      </c>
      <c r="W795" s="118">
        <v>0.63</v>
      </c>
      <c r="X795" s="118">
        <v>3.2</v>
      </c>
      <c r="Y795" s="118">
        <v>13.4</v>
      </c>
      <c r="Z795" s="118">
        <v>4.2699999999999996</v>
      </c>
      <c r="AA795" s="118">
        <v>259000</v>
      </c>
      <c r="AB795" s="118">
        <v>5220</v>
      </c>
      <c r="AC795" s="118">
        <v>470</v>
      </c>
      <c r="AD795" s="118">
        <v>50</v>
      </c>
      <c r="AE795" s="118">
        <v>50</v>
      </c>
      <c r="AF795" s="118">
        <v>2770</v>
      </c>
      <c r="AG795" s="118">
        <v>1830</v>
      </c>
      <c r="AH795" s="118">
        <v>3.9</v>
      </c>
      <c r="AI795" s="118">
        <v>139</v>
      </c>
      <c r="AJ795" s="118">
        <v>108</v>
      </c>
      <c r="AK795" s="118">
        <v>8.1999999999999993</v>
      </c>
      <c r="AL795" s="118">
        <v>24</v>
      </c>
      <c r="AP795" s="118">
        <v>24</v>
      </c>
      <c r="AQ795" s="118">
        <v>340</v>
      </c>
      <c r="AT795" s="118">
        <v>188</v>
      </c>
      <c r="BS795" s="2">
        <v>2</v>
      </c>
      <c r="BT795" s="50">
        <v>6</v>
      </c>
      <c r="BU795" s="2">
        <v>1</v>
      </c>
      <c r="BV795" s="30">
        <v>1</v>
      </c>
      <c r="BW795" s="2">
        <v>1</v>
      </c>
      <c r="BX795" s="119">
        <v>11.8</v>
      </c>
      <c r="BY795" s="119"/>
    </row>
    <row r="796" spans="1:77" s="118" customFormat="1" ht="33.75" customHeight="1" x14ac:dyDescent="0.25">
      <c r="A796" s="25">
        <v>43983</v>
      </c>
      <c r="B796" s="18" t="s">
        <v>364</v>
      </c>
      <c r="C796" s="18">
        <v>2223929981</v>
      </c>
      <c r="D796" s="18" t="s">
        <v>1271</v>
      </c>
      <c r="E796" s="18" t="s">
        <v>1270</v>
      </c>
      <c r="F796" s="118">
        <v>3</v>
      </c>
      <c r="G796" s="62">
        <v>1</v>
      </c>
      <c r="H796" s="26">
        <v>1</v>
      </c>
      <c r="I796" s="25">
        <v>43983</v>
      </c>
      <c r="J796" s="18">
        <v>115</v>
      </c>
      <c r="K796" s="18">
        <v>80</v>
      </c>
      <c r="L796" s="18">
        <v>102</v>
      </c>
      <c r="M796" s="18">
        <v>1</v>
      </c>
      <c r="N796" s="18"/>
      <c r="O796" s="18">
        <v>88</v>
      </c>
      <c r="P796" s="18">
        <v>2</v>
      </c>
      <c r="Q796" s="18"/>
      <c r="R796" s="18">
        <v>23</v>
      </c>
      <c r="S796" s="18">
        <v>38.5</v>
      </c>
      <c r="T796" s="18">
        <v>2</v>
      </c>
      <c r="U796" s="18">
        <v>28.2</v>
      </c>
      <c r="V796" s="18">
        <v>144</v>
      </c>
      <c r="W796" s="18">
        <v>0.64</v>
      </c>
      <c r="X796" s="18">
        <v>13.2</v>
      </c>
      <c r="Y796" s="18">
        <v>13.2</v>
      </c>
      <c r="Z796" s="18">
        <v>4.57</v>
      </c>
      <c r="AA796" s="18">
        <v>342000</v>
      </c>
      <c r="AB796" s="18">
        <v>21500</v>
      </c>
      <c r="AC796" s="18">
        <v>1500</v>
      </c>
      <c r="AD796" s="18">
        <v>0</v>
      </c>
      <c r="AE796" s="18">
        <v>22</v>
      </c>
      <c r="AF796" s="18">
        <v>18700</v>
      </c>
      <c r="AG796" s="18">
        <v>1080</v>
      </c>
      <c r="AH796" s="18">
        <v>4.0999999999999996</v>
      </c>
      <c r="AI796" s="18">
        <v>133</v>
      </c>
      <c r="AJ796" s="18">
        <v>100</v>
      </c>
      <c r="AK796" s="18"/>
      <c r="AL796" s="18">
        <v>72</v>
      </c>
      <c r="AM796" s="18"/>
      <c r="AN796" s="18"/>
      <c r="AO796" s="18"/>
      <c r="AP796" s="18">
        <v>44</v>
      </c>
      <c r="AQ796" s="18"/>
      <c r="AR796" s="18"/>
      <c r="AS796" s="18"/>
      <c r="AT796" s="18"/>
      <c r="AU796" s="18"/>
      <c r="AV796" s="18"/>
      <c r="AW796" s="19"/>
      <c r="AX796" s="18"/>
      <c r="AY796" s="18"/>
      <c r="AZ796" s="18"/>
      <c r="BA796" s="18"/>
      <c r="BB796" s="18">
        <v>7.48</v>
      </c>
      <c r="BC796" s="18">
        <v>30</v>
      </c>
      <c r="BD796" s="18">
        <v>21</v>
      </c>
      <c r="BE796" s="18">
        <v>60</v>
      </c>
      <c r="BF796" s="18"/>
      <c r="BG796" s="18"/>
      <c r="BH796" s="18"/>
      <c r="BI796" s="18"/>
      <c r="BJ796" s="18"/>
      <c r="BK796" s="18"/>
      <c r="BL796" s="18"/>
      <c r="BM796" s="18"/>
      <c r="BN796" s="18"/>
      <c r="BO796" s="18"/>
      <c r="BP796" s="18"/>
      <c r="BQ796" s="18"/>
      <c r="BR796" s="18"/>
      <c r="BS796" s="18">
        <v>2</v>
      </c>
      <c r="BT796" s="18">
        <v>6</v>
      </c>
      <c r="BU796" s="18">
        <v>1</v>
      </c>
      <c r="BV796" s="18">
        <v>1</v>
      </c>
      <c r="BW796" s="18">
        <v>1</v>
      </c>
      <c r="BX796" s="121">
        <v>21.8</v>
      </c>
      <c r="BY796" s="119"/>
    </row>
    <row r="797" spans="1:77" s="118" customFormat="1" ht="33.75" customHeight="1" x14ac:dyDescent="0.25">
      <c r="A797" s="25">
        <v>43988</v>
      </c>
      <c r="B797" s="18" t="s">
        <v>364</v>
      </c>
      <c r="C797" s="18">
        <v>2223929982</v>
      </c>
      <c r="D797" s="18" t="s">
        <v>1271</v>
      </c>
      <c r="E797" s="18" t="s">
        <v>1270</v>
      </c>
      <c r="F797" s="118">
        <v>3</v>
      </c>
      <c r="G797" s="62">
        <v>5</v>
      </c>
      <c r="H797" s="26">
        <v>1</v>
      </c>
      <c r="I797" s="25">
        <v>43988</v>
      </c>
      <c r="J797" s="118">
        <v>110</v>
      </c>
      <c r="K797" s="118">
        <v>60</v>
      </c>
      <c r="L797" s="118">
        <v>69</v>
      </c>
      <c r="M797" s="118">
        <v>1</v>
      </c>
      <c r="N797" s="118">
        <v>94</v>
      </c>
      <c r="P797" s="118">
        <v>2</v>
      </c>
      <c r="R797" s="118">
        <v>20</v>
      </c>
      <c r="S797" s="118">
        <v>36.200000000000003</v>
      </c>
      <c r="T797" s="118">
        <v>2</v>
      </c>
      <c r="BS797" s="18">
        <v>2</v>
      </c>
      <c r="BT797" s="18">
        <v>6</v>
      </c>
      <c r="BU797" s="18">
        <v>1</v>
      </c>
      <c r="BV797" s="18">
        <v>1</v>
      </c>
      <c r="BW797" s="18">
        <v>1</v>
      </c>
      <c r="BX797" s="119"/>
      <c r="BY797" s="119"/>
    </row>
    <row r="798" spans="1:77" s="118" customFormat="1" ht="33.75" customHeight="1" x14ac:dyDescent="0.25">
      <c r="A798" s="25" t="s">
        <v>1274</v>
      </c>
      <c r="B798" s="18" t="s">
        <v>364</v>
      </c>
      <c r="C798" s="18">
        <v>2223929983</v>
      </c>
      <c r="D798" s="18" t="s">
        <v>1271</v>
      </c>
      <c r="E798" s="18" t="s">
        <v>1270</v>
      </c>
      <c r="F798" s="118">
        <v>3</v>
      </c>
      <c r="G798" s="62">
        <v>15</v>
      </c>
      <c r="H798" s="26">
        <v>1</v>
      </c>
      <c r="I798" s="25" t="s">
        <v>1274</v>
      </c>
      <c r="J798" s="118">
        <v>110</v>
      </c>
      <c r="K798" s="118">
        <v>70</v>
      </c>
      <c r="L798" s="118">
        <v>76</v>
      </c>
      <c r="M798" s="118">
        <v>1</v>
      </c>
      <c r="N798" s="118">
        <v>98</v>
      </c>
      <c r="P798" s="118">
        <v>2</v>
      </c>
      <c r="Q798" s="118">
        <v>2</v>
      </c>
      <c r="R798" s="118">
        <v>20</v>
      </c>
      <c r="S798" s="118">
        <v>36.5</v>
      </c>
      <c r="T798" s="118">
        <v>2</v>
      </c>
      <c r="U798" s="118">
        <v>11</v>
      </c>
      <c r="V798" s="118">
        <v>87</v>
      </c>
      <c r="W798" s="118">
        <v>0.5</v>
      </c>
      <c r="X798" s="118">
        <v>5.0999999999999996</v>
      </c>
      <c r="Y798" s="118">
        <v>12.9</v>
      </c>
      <c r="Z798" s="118">
        <v>4.3</v>
      </c>
      <c r="AA798" s="118">
        <v>382000</v>
      </c>
      <c r="AB798" s="118">
        <v>17600</v>
      </c>
      <c r="AC798" s="118">
        <v>360</v>
      </c>
      <c r="AD798" s="118">
        <v>0</v>
      </c>
      <c r="AE798" s="118">
        <v>20</v>
      </c>
      <c r="AF798" s="118">
        <v>16360</v>
      </c>
      <c r="AG798" s="118">
        <v>840</v>
      </c>
      <c r="AH798" s="118">
        <v>4.4000000000000004</v>
      </c>
      <c r="AI798" s="118">
        <v>136</v>
      </c>
      <c r="AJ798" s="118">
        <v>104</v>
      </c>
      <c r="AL798" s="118">
        <v>15</v>
      </c>
      <c r="AM798" s="118">
        <v>53</v>
      </c>
      <c r="AP798" s="118">
        <v>75</v>
      </c>
      <c r="AQ798" s="118">
        <v>70</v>
      </c>
      <c r="BS798" s="18">
        <v>2</v>
      </c>
      <c r="BT798" s="18">
        <v>6</v>
      </c>
      <c r="BU798" s="18">
        <v>1</v>
      </c>
      <c r="BV798" s="18">
        <v>1</v>
      </c>
      <c r="BW798" s="18">
        <v>1</v>
      </c>
      <c r="BX798" s="119">
        <v>12.7</v>
      </c>
      <c r="BY798" s="119"/>
    </row>
    <row r="799" spans="1:77" s="118" customFormat="1" ht="33.75" customHeight="1" x14ac:dyDescent="0.25">
      <c r="A799" s="25">
        <v>43998</v>
      </c>
      <c r="B799" s="18" t="s">
        <v>364</v>
      </c>
      <c r="C799" s="18">
        <v>2223929984</v>
      </c>
      <c r="D799" s="18" t="s">
        <v>1271</v>
      </c>
      <c r="E799" s="18" t="s">
        <v>1270</v>
      </c>
      <c r="F799" s="118">
        <v>3</v>
      </c>
      <c r="G799" s="62">
        <v>15</v>
      </c>
      <c r="H799" s="26">
        <v>1</v>
      </c>
      <c r="I799" s="25">
        <v>43998</v>
      </c>
      <c r="J799" s="118">
        <v>105</v>
      </c>
      <c r="K799" s="118">
        <v>70</v>
      </c>
      <c r="L799" s="118">
        <v>86</v>
      </c>
      <c r="M799" s="118">
        <v>1</v>
      </c>
      <c r="O799" s="118">
        <v>90</v>
      </c>
      <c r="P799" s="118">
        <v>2</v>
      </c>
      <c r="R799" s="118">
        <v>18</v>
      </c>
      <c r="S799" s="118">
        <v>36</v>
      </c>
      <c r="T799" s="118">
        <v>2</v>
      </c>
      <c r="BS799" s="2"/>
      <c r="BT799" s="50"/>
      <c r="BU799" s="2"/>
      <c r="BV799" s="30"/>
      <c r="BW799" s="2"/>
      <c r="BX799" s="119"/>
      <c r="BY799" s="119"/>
    </row>
    <row r="800" spans="1:77" s="118" customFormat="1" ht="33.75" customHeight="1" x14ac:dyDescent="0.25">
      <c r="A800" s="120">
        <v>43970</v>
      </c>
      <c r="B800" s="18" t="s">
        <v>364</v>
      </c>
      <c r="C800" s="18">
        <v>2223929985</v>
      </c>
      <c r="D800" s="18" t="s">
        <v>1271</v>
      </c>
      <c r="E800" s="18" t="s">
        <v>1270</v>
      </c>
      <c r="F800" s="118">
        <v>3</v>
      </c>
      <c r="G800" s="62">
        <v>15</v>
      </c>
      <c r="H800" s="26">
        <v>1</v>
      </c>
      <c r="I800" s="120">
        <v>43970</v>
      </c>
      <c r="J800" s="118">
        <v>120</v>
      </c>
      <c r="K800" s="118">
        <v>80</v>
      </c>
      <c r="L800" s="118">
        <v>77</v>
      </c>
      <c r="M800" s="118">
        <v>1</v>
      </c>
      <c r="O800" s="118">
        <v>91</v>
      </c>
      <c r="P800" s="118">
        <v>2</v>
      </c>
      <c r="R800" s="118">
        <v>20</v>
      </c>
      <c r="S800" s="118">
        <v>35.799999999999997</v>
      </c>
      <c r="T800" s="118">
        <v>2</v>
      </c>
      <c r="BS800" s="2"/>
      <c r="BT800" s="50"/>
      <c r="BU800" s="2"/>
      <c r="BV800" s="30"/>
      <c r="BW800" s="2"/>
      <c r="BX800" s="119"/>
      <c r="BY800" s="119"/>
    </row>
  </sheetData>
  <mergeCells count="7">
    <mergeCell ref="BK1:BR1"/>
    <mergeCell ref="AO1:AX1"/>
    <mergeCell ref="BA1:BE1"/>
    <mergeCell ref="A1:E1"/>
    <mergeCell ref="Q1:S1"/>
    <mergeCell ref="U1:AD1"/>
    <mergeCell ref="AE1:AN1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FICHA DE INGRESO</vt:lpstr>
      <vt:lpstr>HOJA DIARIA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dlv</cp:lastModifiedBy>
  <dcterms:created xsi:type="dcterms:W3CDTF">2020-05-21T21:39:11Z</dcterms:created>
  <dcterms:modified xsi:type="dcterms:W3CDTF">2020-07-15T20:18:44Z</dcterms:modified>
</cp:coreProperties>
</file>