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/Documents/research/photosensitizer effect of 149mer/20170530-set3/20170530-acetone/"/>
    </mc:Choice>
  </mc:AlternateContent>
  <bookViews>
    <workbookView xWindow="5860" yWindow="460" windowWidth="27760" windowHeight="162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7" i="2" l="1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M74" i="2"/>
  <c r="M73" i="2"/>
  <c r="M24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1" i="2"/>
  <c r="M1" i="2"/>
  <c r="N77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61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24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1" i="2"/>
</calcChain>
</file>

<file path=xl/sharedStrings.xml><?xml version="1.0" encoding="utf-8"?>
<sst xmlns="http://schemas.openxmlformats.org/spreadsheetml/2006/main" count="817" uniqueCount="96">
  <si>
    <t>Detail Report by Lane</t>
  </si>
  <si>
    <t>Lane Information:</t>
  </si>
  <si>
    <t>Lane Number</t>
  </si>
  <si>
    <t>Bkg Method</t>
  </si>
  <si>
    <t>Bkg Radius</t>
  </si>
  <si>
    <t>Band Sens.</t>
  </si>
  <si>
    <t>Band Width</t>
  </si>
  <si>
    <t>Band Min. Dens.</t>
  </si>
  <si>
    <t>Band Filter</t>
  </si>
  <si>
    <t>Band Shoulder</t>
  </si>
  <si>
    <t>Band Size</t>
  </si>
  <si>
    <t>None</t>
  </si>
  <si>
    <t>--</t>
  </si>
  <si>
    <t>Lane</t>
  </si>
  <si>
    <t>Band</t>
  </si>
  <si>
    <t>Band Set</t>
  </si>
  <si>
    <t>Trace</t>
  </si>
  <si>
    <t>Number</t>
  </si>
  <si>
    <t>Name</t>
  </si>
  <si>
    <t>CNT x mm</t>
  </si>
  <si>
    <t xml:space="preserve">    </t>
  </si>
  <si>
    <t>#1</t>
  </si>
  <si>
    <t>#2</t>
  </si>
  <si>
    <t>#3</t>
  </si>
  <si>
    <t>#4</t>
  </si>
  <si>
    <t>#5</t>
  </si>
  <si>
    <t>#6</t>
  </si>
  <si>
    <t xml:space="preserve"> = Known</t>
  </si>
  <si>
    <t>x Extrapolated</t>
  </si>
  <si>
    <t>GCTG</t>
  </si>
  <si>
    <t>GTCG</t>
  </si>
  <si>
    <t>GTTC</t>
  </si>
  <si>
    <t>TTCC</t>
  </si>
  <si>
    <t>TCCG</t>
  </si>
  <si>
    <t>GTTA</t>
  </si>
  <si>
    <t>ATCG</t>
  </si>
  <si>
    <t>GCTA</t>
  </si>
  <si>
    <t>ATTC</t>
  </si>
  <si>
    <t>TTCT</t>
  </si>
  <si>
    <t>TCTG</t>
  </si>
  <si>
    <t>GCCA</t>
  </si>
  <si>
    <t>ATCT</t>
  </si>
  <si>
    <t>TCTT</t>
  </si>
  <si>
    <t>CTTA</t>
  </si>
  <si>
    <t>ACCC</t>
  </si>
  <si>
    <t>CCCC</t>
  </si>
  <si>
    <t>CCCA</t>
  </si>
  <si>
    <t>ATTG</t>
  </si>
  <si>
    <t>GTTT</t>
  </si>
  <si>
    <t>TTTC</t>
  </si>
  <si>
    <t>TTCA</t>
  </si>
  <si>
    <t>ACTT</t>
  </si>
  <si>
    <t>CTTC</t>
  </si>
  <si>
    <t>TTCG</t>
  </si>
  <si>
    <t>GCTC</t>
  </si>
  <si>
    <t>CTCC</t>
  </si>
  <si>
    <t>TCCA</t>
  </si>
  <si>
    <t>ACCT</t>
  </si>
  <si>
    <t>CCTT</t>
  </si>
  <si>
    <t>CTTG</t>
  </si>
  <si>
    <t>GCCT</t>
  </si>
  <si>
    <t>CCTC</t>
  </si>
  <si>
    <t>CTCA</t>
  </si>
  <si>
    <t>ATCC</t>
  </si>
  <si>
    <t>TCCT</t>
  </si>
  <si>
    <t>CCTG</t>
  </si>
  <si>
    <t>GCTT</t>
  </si>
  <si>
    <t>CTTT</t>
  </si>
  <si>
    <t>TTTA</t>
  </si>
  <si>
    <t>ATTA</t>
  </si>
  <si>
    <t>ACCA</t>
  </si>
  <si>
    <t>ACTG</t>
  </si>
  <si>
    <t>GCCG</t>
  </si>
  <si>
    <t>GTCC</t>
  </si>
  <si>
    <t>TCCC</t>
  </si>
  <si>
    <t>CCCG</t>
  </si>
  <si>
    <t>GCCC</t>
  </si>
  <si>
    <t>CCCT</t>
  </si>
  <si>
    <t>CCTA</t>
  </si>
  <si>
    <t>ATCA</t>
  </si>
  <si>
    <t>ACTA</t>
  </si>
  <si>
    <t>2017-05-30 10hr 25min_lane</t>
  </si>
  <si>
    <t>Relative</t>
  </si>
  <si>
    <t>Front</t>
  </si>
  <si>
    <t>GTTG</t>
  </si>
  <si>
    <t>ACCG</t>
  </si>
  <si>
    <t>TCTA</t>
  </si>
  <si>
    <t>TCTC</t>
  </si>
  <si>
    <t>ACTC</t>
  </si>
  <si>
    <t>GTCA</t>
  </si>
  <si>
    <t>CTCG</t>
  </si>
  <si>
    <t>CTCT</t>
  </si>
  <si>
    <t>GTCT</t>
  </si>
  <si>
    <t>TTTG</t>
  </si>
  <si>
    <t>ATTT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</si>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</sst>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opLeftCell="A125" workbookViewId="0">
      <selection activeCell="A140" sqref="A140:F157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81</v>
      </c>
    </row>
    <row r="3" spans="1:10" x14ac:dyDescent="0.2">
      <c r="A3" s="1">
        <v>42918</v>
      </c>
    </row>
    <row r="5" spans="1:10" x14ac:dyDescent="0.2">
      <c r="A5" t="s">
        <v>1</v>
      </c>
    </row>
    <row r="6" spans="1:10" x14ac:dyDescent="0.2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1:10" x14ac:dyDescent="0.2">
      <c r="B7">
        <v>1</v>
      </c>
      <c r="C7" t="s">
        <v>11</v>
      </c>
      <c r="D7" t="s">
        <v>12</v>
      </c>
      <c r="E7" t="s">
        <v>12</v>
      </c>
      <c r="F7">
        <v>10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">
      <c r="B8">
        <v>2</v>
      </c>
      <c r="C8" t="s">
        <v>11</v>
      </c>
      <c r="D8" t="s">
        <v>12</v>
      </c>
      <c r="E8">
        <v>10</v>
      </c>
      <c r="F8">
        <v>10</v>
      </c>
      <c r="G8">
        <v>0</v>
      </c>
      <c r="H8">
        <v>4</v>
      </c>
      <c r="I8">
        <v>1</v>
      </c>
      <c r="J8">
        <v>5</v>
      </c>
    </row>
    <row r="9" spans="1:10" x14ac:dyDescent="0.2">
      <c r="B9">
        <v>3</v>
      </c>
      <c r="C9" t="s">
        <v>11</v>
      </c>
      <c r="D9" t="s">
        <v>12</v>
      </c>
      <c r="E9" t="s">
        <v>12</v>
      </c>
      <c r="F9">
        <v>10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">
      <c r="B10">
        <v>4</v>
      </c>
      <c r="C10" t="s">
        <v>11</v>
      </c>
      <c r="D10" t="s">
        <v>12</v>
      </c>
      <c r="E10">
        <v>10</v>
      </c>
      <c r="F10">
        <v>10</v>
      </c>
      <c r="G10">
        <v>0</v>
      </c>
      <c r="H10">
        <v>4</v>
      </c>
      <c r="I10">
        <v>1</v>
      </c>
      <c r="J10">
        <v>5</v>
      </c>
    </row>
    <row r="11" spans="1:10" x14ac:dyDescent="0.2">
      <c r="B11">
        <v>5</v>
      </c>
      <c r="C11" t="s">
        <v>11</v>
      </c>
      <c r="D11" t="s">
        <v>12</v>
      </c>
      <c r="E11" t="s">
        <v>12</v>
      </c>
      <c r="F11">
        <v>10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">
      <c r="B12">
        <v>6</v>
      </c>
      <c r="C12" t="s">
        <v>11</v>
      </c>
      <c r="D12" t="s">
        <v>12</v>
      </c>
      <c r="E12">
        <v>10</v>
      </c>
      <c r="F12">
        <v>10</v>
      </c>
      <c r="G12">
        <v>0</v>
      </c>
      <c r="H12">
        <v>4</v>
      </c>
      <c r="I12">
        <v>1</v>
      </c>
      <c r="J12">
        <v>5</v>
      </c>
    </row>
    <row r="15" spans="1:10" x14ac:dyDescent="0.2">
      <c r="A15" t="s">
        <v>13</v>
      </c>
      <c r="B15" t="s">
        <v>14</v>
      </c>
      <c r="C15" t="s">
        <v>82</v>
      </c>
      <c r="D15" t="s">
        <v>15</v>
      </c>
      <c r="E15" t="s">
        <v>13</v>
      </c>
      <c r="F15" t="s">
        <v>16</v>
      </c>
    </row>
    <row r="16" spans="1:10" x14ac:dyDescent="0.2">
      <c r="A16" t="s">
        <v>17</v>
      </c>
      <c r="B16" t="s">
        <v>17</v>
      </c>
      <c r="C16" t="s">
        <v>83</v>
      </c>
      <c r="D16" t="s">
        <v>18</v>
      </c>
      <c r="E16" t="s">
        <v>18</v>
      </c>
      <c r="F16" t="s">
        <v>19</v>
      </c>
    </row>
    <row r="17" spans="1:6" x14ac:dyDescent="0.2">
      <c r="A17">
        <v>1</v>
      </c>
      <c r="B17">
        <v>1</v>
      </c>
      <c r="C17">
        <v>2.7E-2</v>
      </c>
      <c r="D17" t="s">
        <v>20</v>
      </c>
      <c r="E17" t="s">
        <v>21</v>
      </c>
      <c r="F17">
        <v>129.9</v>
      </c>
    </row>
    <row r="18" spans="1:6" x14ac:dyDescent="0.2">
      <c r="A18">
        <v>1</v>
      </c>
      <c r="B18">
        <v>2</v>
      </c>
      <c r="C18">
        <v>6.7000000000000004E-2</v>
      </c>
      <c r="D18" t="s">
        <v>20</v>
      </c>
      <c r="E18" t="s">
        <v>21</v>
      </c>
      <c r="F18">
        <v>156.1</v>
      </c>
    </row>
    <row r="19" spans="1:6" x14ac:dyDescent="0.2">
      <c r="A19">
        <v>1</v>
      </c>
      <c r="B19">
        <v>3</v>
      </c>
      <c r="C19">
        <v>8.1000000000000003E-2</v>
      </c>
      <c r="D19" t="s">
        <v>20</v>
      </c>
      <c r="E19" t="s">
        <v>21</v>
      </c>
      <c r="F19">
        <v>137.30000000000001</v>
      </c>
    </row>
    <row r="20" spans="1:6" x14ac:dyDescent="0.2">
      <c r="A20">
        <v>1</v>
      </c>
      <c r="B20">
        <v>4</v>
      </c>
      <c r="C20">
        <v>9.4E-2</v>
      </c>
      <c r="D20" t="s">
        <v>20</v>
      </c>
      <c r="E20" t="s">
        <v>21</v>
      </c>
      <c r="F20">
        <v>142.80000000000001</v>
      </c>
    </row>
    <row r="21" spans="1:6" x14ac:dyDescent="0.2">
      <c r="A21">
        <v>1</v>
      </c>
      <c r="B21">
        <v>5</v>
      </c>
      <c r="C21">
        <v>0.14299999999999999</v>
      </c>
      <c r="D21" t="s">
        <v>20</v>
      </c>
      <c r="E21" t="s">
        <v>21</v>
      </c>
      <c r="F21">
        <v>146.5</v>
      </c>
    </row>
    <row r="22" spans="1:6" x14ac:dyDescent="0.2">
      <c r="A22">
        <v>1</v>
      </c>
      <c r="B22">
        <v>6</v>
      </c>
      <c r="C22">
        <v>0.159</v>
      </c>
      <c r="D22" t="s">
        <v>20</v>
      </c>
      <c r="E22" t="s">
        <v>21</v>
      </c>
      <c r="F22">
        <v>141.30000000000001</v>
      </c>
    </row>
    <row r="23" spans="1:6" x14ac:dyDescent="0.2">
      <c r="A23">
        <v>1</v>
      </c>
      <c r="B23">
        <v>7</v>
      </c>
      <c r="C23">
        <v>0.17799999999999999</v>
      </c>
      <c r="D23" t="s">
        <v>20</v>
      </c>
      <c r="E23" t="s">
        <v>21</v>
      </c>
      <c r="F23">
        <v>134.6</v>
      </c>
    </row>
    <row r="24" spans="1:6" x14ac:dyDescent="0.2">
      <c r="A24">
        <v>1</v>
      </c>
      <c r="B24">
        <v>8</v>
      </c>
      <c r="C24">
        <v>0.22800000000000001</v>
      </c>
      <c r="D24" t="s">
        <v>20</v>
      </c>
      <c r="E24" t="s">
        <v>21</v>
      </c>
      <c r="F24">
        <v>112.3</v>
      </c>
    </row>
    <row r="25" spans="1:6" x14ac:dyDescent="0.2">
      <c r="A25">
        <v>1</v>
      </c>
      <c r="B25">
        <v>9</v>
      </c>
      <c r="C25">
        <v>0.28999999999999998</v>
      </c>
      <c r="D25" t="s">
        <v>20</v>
      </c>
      <c r="E25" t="s">
        <v>21</v>
      </c>
      <c r="F25">
        <v>111.6</v>
      </c>
    </row>
    <row r="26" spans="1:6" x14ac:dyDescent="0.2">
      <c r="A26">
        <v>1</v>
      </c>
      <c r="B26">
        <v>10</v>
      </c>
      <c r="C26">
        <v>0.313</v>
      </c>
      <c r="D26" t="s">
        <v>20</v>
      </c>
      <c r="E26" t="s">
        <v>21</v>
      </c>
      <c r="F26">
        <v>129.19999999999999</v>
      </c>
    </row>
    <row r="27" spans="1:6" x14ac:dyDescent="0.2">
      <c r="A27">
        <v>1</v>
      </c>
      <c r="B27">
        <v>11</v>
      </c>
      <c r="C27">
        <v>0.33600000000000002</v>
      </c>
      <c r="D27" t="s">
        <v>20</v>
      </c>
      <c r="E27" t="s">
        <v>21</v>
      </c>
      <c r="F27">
        <v>76.099999999999994</v>
      </c>
    </row>
    <row r="28" spans="1:6" x14ac:dyDescent="0.2">
      <c r="A28">
        <v>1</v>
      </c>
      <c r="B28">
        <v>12</v>
      </c>
      <c r="C28">
        <v>0.40400000000000003</v>
      </c>
      <c r="D28" t="s">
        <v>20</v>
      </c>
      <c r="E28" t="s">
        <v>21</v>
      </c>
      <c r="F28">
        <v>107</v>
      </c>
    </row>
    <row r="29" spans="1:6" x14ac:dyDescent="0.2">
      <c r="A29">
        <v>1</v>
      </c>
      <c r="B29">
        <v>13</v>
      </c>
      <c r="C29">
        <v>0.48299999999999998</v>
      </c>
      <c r="D29" t="s">
        <v>20</v>
      </c>
      <c r="E29" t="s">
        <v>21</v>
      </c>
      <c r="F29">
        <v>97.7</v>
      </c>
    </row>
    <row r="30" spans="1:6" x14ac:dyDescent="0.2">
      <c r="A30">
        <v>1</v>
      </c>
      <c r="B30">
        <v>14</v>
      </c>
      <c r="C30">
        <v>0.56599999999999995</v>
      </c>
      <c r="D30" t="s">
        <v>20</v>
      </c>
      <c r="E30" t="s">
        <v>21</v>
      </c>
      <c r="F30">
        <v>79.2</v>
      </c>
    </row>
    <row r="31" spans="1:6" x14ac:dyDescent="0.2">
      <c r="A31">
        <v>1</v>
      </c>
      <c r="B31">
        <v>15</v>
      </c>
      <c r="C31">
        <v>0.65900000000000003</v>
      </c>
      <c r="D31" t="s">
        <v>20</v>
      </c>
      <c r="E31" t="s">
        <v>21</v>
      </c>
      <c r="F31">
        <v>108.8</v>
      </c>
    </row>
    <row r="32" spans="1:6" x14ac:dyDescent="0.2">
      <c r="A32">
        <v>1</v>
      </c>
      <c r="B32">
        <v>16</v>
      </c>
      <c r="C32">
        <v>0.69899999999999995</v>
      </c>
      <c r="D32" t="s">
        <v>20</v>
      </c>
      <c r="E32" t="s">
        <v>21</v>
      </c>
      <c r="F32">
        <v>100.1</v>
      </c>
    </row>
    <row r="33" spans="1:6" x14ac:dyDescent="0.2">
      <c r="A33">
        <v>1</v>
      </c>
      <c r="B33">
        <v>17</v>
      </c>
      <c r="C33">
        <v>0.73199999999999998</v>
      </c>
      <c r="D33" t="s">
        <v>20</v>
      </c>
      <c r="E33" t="s">
        <v>21</v>
      </c>
      <c r="F33">
        <v>92.3</v>
      </c>
    </row>
    <row r="34" spans="1:6" x14ac:dyDescent="0.2">
      <c r="A34">
        <v>1</v>
      </c>
      <c r="B34">
        <v>18</v>
      </c>
      <c r="C34">
        <v>0.84299999999999997</v>
      </c>
      <c r="D34" t="s">
        <v>20</v>
      </c>
      <c r="E34" t="s">
        <v>21</v>
      </c>
      <c r="F34">
        <v>95.3</v>
      </c>
    </row>
    <row r="35" spans="1:6" x14ac:dyDescent="0.2">
      <c r="A35">
        <v>1</v>
      </c>
      <c r="B35">
        <v>19</v>
      </c>
      <c r="C35">
        <v>0.95899999999999996</v>
      </c>
      <c r="D35" t="s">
        <v>20</v>
      </c>
      <c r="E35" t="s">
        <v>21</v>
      </c>
      <c r="F35">
        <v>158.6</v>
      </c>
    </row>
    <row r="36" spans="1:6" x14ac:dyDescent="0.2">
      <c r="A36">
        <v>2</v>
      </c>
      <c r="B36">
        <v>1</v>
      </c>
      <c r="C36">
        <v>2.9000000000000001E-2</v>
      </c>
      <c r="D36" t="s">
        <v>20</v>
      </c>
      <c r="E36" t="s">
        <v>22</v>
      </c>
      <c r="F36">
        <v>4589.5</v>
      </c>
    </row>
    <row r="37" spans="1:6" x14ac:dyDescent="0.2">
      <c r="A37">
        <v>2</v>
      </c>
      <c r="B37">
        <v>2</v>
      </c>
      <c r="C37">
        <v>7.0999999999999994E-2</v>
      </c>
      <c r="D37" t="s">
        <v>20</v>
      </c>
      <c r="E37" t="s">
        <v>22</v>
      </c>
      <c r="F37">
        <v>305.39999999999998</v>
      </c>
    </row>
    <row r="38" spans="1:6" x14ac:dyDescent="0.2">
      <c r="A38">
        <v>2</v>
      </c>
      <c r="B38">
        <v>3</v>
      </c>
      <c r="C38">
        <v>8.4000000000000005E-2</v>
      </c>
      <c r="D38" t="s">
        <v>20</v>
      </c>
      <c r="E38" t="s">
        <v>22</v>
      </c>
      <c r="F38">
        <v>256.60000000000002</v>
      </c>
    </row>
    <row r="39" spans="1:6" x14ac:dyDescent="0.2">
      <c r="A39">
        <v>2</v>
      </c>
      <c r="B39">
        <v>4</v>
      </c>
      <c r="C39">
        <v>9.9000000000000005E-2</v>
      </c>
      <c r="D39" t="s">
        <v>20</v>
      </c>
      <c r="E39" t="s">
        <v>22</v>
      </c>
      <c r="F39">
        <v>240.6</v>
      </c>
    </row>
    <row r="40" spans="1:6" x14ac:dyDescent="0.2">
      <c r="A40">
        <v>2</v>
      </c>
      <c r="B40">
        <v>5</v>
      </c>
      <c r="C40">
        <v>0.14599999999999999</v>
      </c>
      <c r="D40" t="s">
        <v>20</v>
      </c>
      <c r="E40" t="s">
        <v>22</v>
      </c>
      <c r="F40">
        <v>6359.4</v>
      </c>
    </row>
    <row r="41" spans="1:6" x14ac:dyDescent="0.2">
      <c r="A41">
        <v>2</v>
      </c>
      <c r="B41">
        <v>6</v>
      </c>
      <c r="C41">
        <v>0.16300000000000001</v>
      </c>
      <c r="D41" t="s">
        <v>20</v>
      </c>
      <c r="E41" t="s">
        <v>22</v>
      </c>
      <c r="F41">
        <v>558.5</v>
      </c>
    </row>
    <row r="42" spans="1:6" x14ac:dyDescent="0.2">
      <c r="A42">
        <v>2</v>
      </c>
      <c r="B42">
        <v>7</v>
      </c>
      <c r="C42">
        <v>0.18099999999999999</v>
      </c>
      <c r="D42" t="s">
        <v>20</v>
      </c>
      <c r="E42" t="s">
        <v>22</v>
      </c>
      <c r="F42">
        <v>249.5</v>
      </c>
    </row>
    <row r="43" spans="1:6" x14ac:dyDescent="0.2">
      <c r="A43">
        <v>2</v>
      </c>
      <c r="B43">
        <v>8</v>
      </c>
      <c r="C43">
        <v>0.23400000000000001</v>
      </c>
      <c r="D43" t="s">
        <v>20</v>
      </c>
      <c r="E43" t="s">
        <v>22</v>
      </c>
      <c r="F43">
        <v>206.7</v>
      </c>
    </row>
    <row r="44" spans="1:6" x14ac:dyDescent="0.2">
      <c r="A44">
        <v>2</v>
      </c>
      <c r="B44">
        <v>9</v>
      </c>
      <c r="C44">
        <v>0.29399999999999998</v>
      </c>
      <c r="D44" t="s">
        <v>20</v>
      </c>
      <c r="E44" t="s">
        <v>22</v>
      </c>
      <c r="F44">
        <v>310.10000000000002</v>
      </c>
    </row>
    <row r="45" spans="1:6" x14ac:dyDescent="0.2">
      <c r="A45">
        <v>2</v>
      </c>
      <c r="B45">
        <v>10</v>
      </c>
      <c r="C45">
        <v>0.315</v>
      </c>
      <c r="D45" t="s">
        <v>20</v>
      </c>
      <c r="E45" t="s">
        <v>22</v>
      </c>
      <c r="F45">
        <v>836.8</v>
      </c>
    </row>
    <row r="46" spans="1:6" x14ac:dyDescent="0.2">
      <c r="A46">
        <v>2</v>
      </c>
      <c r="B46">
        <v>11</v>
      </c>
      <c r="C46">
        <v>0.33700000000000002</v>
      </c>
      <c r="D46" t="s">
        <v>20</v>
      </c>
      <c r="E46" t="s">
        <v>22</v>
      </c>
      <c r="F46">
        <v>7236.8</v>
      </c>
    </row>
    <row r="47" spans="1:6" x14ac:dyDescent="0.2">
      <c r="A47">
        <v>2</v>
      </c>
      <c r="B47">
        <v>12</v>
      </c>
      <c r="C47">
        <v>0.40500000000000003</v>
      </c>
      <c r="D47" t="s">
        <v>20</v>
      </c>
      <c r="E47" t="s">
        <v>22</v>
      </c>
      <c r="F47">
        <v>559.29999999999995</v>
      </c>
    </row>
    <row r="48" spans="1:6" x14ac:dyDescent="0.2">
      <c r="A48">
        <v>2</v>
      </c>
      <c r="B48">
        <v>13</v>
      </c>
      <c r="C48">
        <v>0.48499999999999999</v>
      </c>
      <c r="D48" t="s">
        <v>20</v>
      </c>
      <c r="E48" t="s">
        <v>22</v>
      </c>
      <c r="F48">
        <v>268.5</v>
      </c>
    </row>
    <row r="49" spans="1:6" x14ac:dyDescent="0.2">
      <c r="A49">
        <v>2</v>
      </c>
      <c r="B49">
        <v>14</v>
      </c>
      <c r="C49">
        <v>0.57199999999999995</v>
      </c>
      <c r="D49" t="s">
        <v>20</v>
      </c>
      <c r="E49" t="s">
        <v>22</v>
      </c>
      <c r="F49">
        <v>5613.5</v>
      </c>
    </row>
    <row r="50" spans="1:6" x14ac:dyDescent="0.2">
      <c r="A50">
        <v>2</v>
      </c>
      <c r="B50">
        <v>15</v>
      </c>
      <c r="C50">
        <v>0.67</v>
      </c>
      <c r="D50" t="s">
        <v>20</v>
      </c>
      <c r="E50" t="s">
        <v>22</v>
      </c>
      <c r="F50">
        <v>273.3</v>
      </c>
    </row>
    <row r="51" spans="1:6" x14ac:dyDescent="0.2">
      <c r="A51">
        <v>2</v>
      </c>
      <c r="B51">
        <v>16</v>
      </c>
      <c r="C51">
        <v>0.69599999999999995</v>
      </c>
      <c r="D51" t="s">
        <v>20</v>
      </c>
      <c r="E51" t="s">
        <v>22</v>
      </c>
      <c r="F51">
        <v>518.20000000000005</v>
      </c>
    </row>
    <row r="52" spans="1:6" x14ac:dyDescent="0.2">
      <c r="A52">
        <v>2</v>
      </c>
      <c r="B52">
        <v>17</v>
      </c>
      <c r="C52">
        <v>0.73199999999999998</v>
      </c>
      <c r="D52" t="s">
        <v>20</v>
      </c>
      <c r="E52" t="s">
        <v>22</v>
      </c>
      <c r="F52">
        <v>5985</v>
      </c>
    </row>
    <row r="53" spans="1:6" x14ac:dyDescent="0.2">
      <c r="A53">
        <v>2</v>
      </c>
      <c r="B53">
        <v>18</v>
      </c>
      <c r="C53">
        <v>0.84499999999999997</v>
      </c>
      <c r="D53" t="s">
        <v>20</v>
      </c>
      <c r="E53" t="s">
        <v>22</v>
      </c>
      <c r="F53">
        <v>258.60000000000002</v>
      </c>
    </row>
    <row r="54" spans="1:6" x14ac:dyDescent="0.2">
      <c r="A54">
        <v>2</v>
      </c>
      <c r="B54">
        <v>19</v>
      </c>
      <c r="C54">
        <v>0.95799999999999996</v>
      </c>
      <c r="D54" t="s">
        <v>20</v>
      </c>
      <c r="E54" t="s">
        <v>22</v>
      </c>
      <c r="F54">
        <v>354.6</v>
      </c>
    </row>
    <row r="55" spans="1:6" x14ac:dyDescent="0.2">
      <c r="A55">
        <v>3</v>
      </c>
      <c r="B55">
        <v>1</v>
      </c>
      <c r="C55">
        <v>2.5000000000000001E-2</v>
      </c>
      <c r="D55" t="s">
        <v>20</v>
      </c>
      <c r="E55" t="s">
        <v>23</v>
      </c>
      <c r="F55">
        <v>200.2</v>
      </c>
    </row>
    <row r="56" spans="1:6" x14ac:dyDescent="0.2">
      <c r="A56">
        <v>3</v>
      </c>
      <c r="B56">
        <v>2</v>
      </c>
      <c r="C56">
        <v>5.3999999999999999E-2</v>
      </c>
      <c r="D56" t="s">
        <v>20</v>
      </c>
      <c r="E56" t="s">
        <v>23</v>
      </c>
      <c r="F56">
        <v>174.4</v>
      </c>
    </row>
    <row r="57" spans="1:6" x14ac:dyDescent="0.2">
      <c r="A57">
        <v>3</v>
      </c>
      <c r="B57">
        <v>3</v>
      </c>
      <c r="C57">
        <v>8.7999999999999995E-2</v>
      </c>
      <c r="D57" t="s">
        <v>20</v>
      </c>
      <c r="E57" t="s">
        <v>23</v>
      </c>
      <c r="F57">
        <v>200</v>
      </c>
    </row>
    <row r="58" spans="1:6" x14ac:dyDescent="0.2">
      <c r="A58">
        <v>3</v>
      </c>
      <c r="B58">
        <v>4</v>
      </c>
      <c r="C58">
        <v>9.7000000000000003E-2</v>
      </c>
      <c r="D58" t="s">
        <v>20</v>
      </c>
      <c r="E58" t="s">
        <v>23</v>
      </c>
      <c r="F58">
        <v>208.3</v>
      </c>
    </row>
    <row r="59" spans="1:6" x14ac:dyDescent="0.2">
      <c r="A59">
        <v>3</v>
      </c>
      <c r="B59">
        <v>5</v>
      </c>
      <c r="C59">
        <v>0.107</v>
      </c>
      <c r="D59" t="s">
        <v>20</v>
      </c>
      <c r="E59" t="s">
        <v>23</v>
      </c>
      <c r="F59">
        <v>175.6</v>
      </c>
    </row>
    <row r="60" spans="1:6" x14ac:dyDescent="0.2">
      <c r="A60">
        <v>3</v>
      </c>
      <c r="B60">
        <v>6</v>
      </c>
      <c r="C60">
        <v>0.14499999999999999</v>
      </c>
      <c r="D60" t="s">
        <v>20</v>
      </c>
      <c r="E60" t="s">
        <v>23</v>
      </c>
      <c r="F60">
        <v>182.9</v>
      </c>
    </row>
    <row r="61" spans="1:6" x14ac:dyDescent="0.2">
      <c r="A61">
        <v>3</v>
      </c>
      <c r="B61">
        <v>7</v>
      </c>
      <c r="C61">
        <v>0.156</v>
      </c>
      <c r="D61" t="s">
        <v>20</v>
      </c>
      <c r="E61" t="s">
        <v>23</v>
      </c>
      <c r="F61">
        <v>151.4</v>
      </c>
    </row>
    <row r="62" spans="1:6" x14ac:dyDescent="0.2">
      <c r="A62">
        <v>3</v>
      </c>
      <c r="B62">
        <v>8</v>
      </c>
      <c r="C62">
        <v>0.16400000000000001</v>
      </c>
      <c r="D62" t="s">
        <v>20</v>
      </c>
      <c r="E62" t="s">
        <v>23</v>
      </c>
      <c r="F62">
        <v>140.9</v>
      </c>
    </row>
    <row r="63" spans="1:6" x14ac:dyDescent="0.2">
      <c r="A63">
        <v>3</v>
      </c>
      <c r="B63">
        <v>9</v>
      </c>
      <c r="C63">
        <v>0.19900000000000001</v>
      </c>
      <c r="D63" t="s">
        <v>20</v>
      </c>
      <c r="E63" t="s">
        <v>23</v>
      </c>
      <c r="F63">
        <v>134.4</v>
      </c>
    </row>
    <row r="64" spans="1:6" x14ac:dyDescent="0.2">
      <c r="A64">
        <v>3</v>
      </c>
      <c r="B64">
        <v>10</v>
      </c>
      <c r="C64">
        <v>0.23899999999999999</v>
      </c>
      <c r="D64" t="s">
        <v>20</v>
      </c>
      <c r="E64" t="s">
        <v>23</v>
      </c>
      <c r="F64">
        <v>146.80000000000001</v>
      </c>
    </row>
    <row r="65" spans="1:6" x14ac:dyDescent="0.2">
      <c r="A65">
        <v>3</v>
      </c>
      <c r="B65">
        <v>11</v>
      </c>
      <c r="C65">
        <v>0.26500000000000001</v>
      </c>
      <c r="D65" t="s">
        <v>20</v>
      </c>
      <c r="E65" t="s">
        <v>23</v>
      </c>
      <c r="F65">
        <v>147.19999999999999</v>
      </c>
    </row>
    <row r="66" spans="1:6" x14ac:dyDescent="0.2">
      <c r="A66">
        <v>3</v>
      </c>
      <c r="B66">
        <v>12</v>
      </c>
      <c r="C66">
        <v>0.30499999999999999</v>
      </c>
      <c r="D66" t="s">
        <v>20</v>
      </c>
      <c r="E66" t="s">
        <v>23</v>
      </c>
      <c r="F66">
        <v>138</v>
      </c>
    </row>
    <row r="67" spans="1:6" x14ac:dyDescent="0.2">
      <c r="A67">
        <v>3</v>
      </c>
      <c r="B67">
        <v>13</v>
      </c>
      <c r="C67">
        <v>0.34799999999999998</v>
      </c>
      <c r="D67" t="s">
        <v>20</v>
      </c>
      <c r="E67" t="s">
        <v>23</v>
      </c>
      <c r="F67">
        <v>188.1</v>
      </c>
    </row>
    <row r="68" spans="1:6" x14ac:dyDescent="0.2">
      <c r="A68">
        <v>3</v>
      </c>
      <c r="B68">
        <v>14</v>
      </c>
      <c r="C68">
        <v>0.36299999999999999</v>
      </c>
      <c r="D68" t="s">
        <v>20</v>
      </c>
      <c r="E68" t="s">
        <v>23</v>
      </c>
      <c r="F68">
        <v>165.4</v>
      </c>
    </row>
    <row r="69" spans="1:6" x14ac:dyDescent="0.2">
      <c r="A69">
        <v>3</v>
      </c>
      <c r="B69">
        <v>15</v>
      </c>
      <c r="C69">
        <v>0.377</v>
      </c>
      <c r="D69" t="s">
        <v>20</v>
      </c>
      <c r="E69" t="s">
        <v>23</v>
      </c>
      <c r="F69">
        <v>138.80000000000001</v>
      </c>
    </row>
    <row r="70" spans="1:6" x14ac:dyDescent="0.2">
      <c r="A70">
        <v>3</v>
      </c>
      <c r="B70">
        <v>16</v>
      </c>
      <c r="C70">
        <v>0.42499999999999999</v>
      </c>
      <c r="D70" t="s">
        <v>20</v>
      </c>
      <c r="E70" t="s">
        <v>23</v>
      </c>
      <c r="F70">
        <v>144.5</v>
      </c>
    </row>
    <row r="71" spans="1:6" x14ac:dyDescent="0.2">
      <c r="A71">
        <v>3</v>
      </c>
      <c r="B71">
        <v>17</v>
      </c>
      <c r="C71">
        <v>0.441</v>
      </c>
      <c r="D71" t="s">
        <v>20</v>
      </c>
      <c r="E71" t="s">
        <v>23</v>
      </c>
      <c r="F71">
        <v>173.2</v>
      </c>
    </row>
    <row r="72" spans="1:6" x14ac:dyDescent="0.2">
      <c r="A72">
        <v>3</v>
      </c>
      <c r="B72">
        <v>18</v>
      </c>
      <c r="C72">
        <v>0.45700000000000002</v>
      </c>
      <c r="D72" t="s">
        <v>20</v>
      </c>
      <c r="E72" t="s">
        <v>23</v>
      </c>
      <c r="F72">
        <v>143.19999999999999</v>
      </c>
    </row>
    <row r="73" spans="1:6" x14ac:dyDescent="0.2">
      <c r="A73">
        <v>3</v>
      </c>
      <c r="B73">
        <v>19</v>
      </c>
      <c r="C73">
        <v>0.50700000000000001</v>
      </c>
      <c r="D73" t="s">
        <v>20</v>
      </c>
      <c r="E73" t="s">
        <v>23</v>
      </c>
      <c r="F73">
        <v>171.5</v>
      </c>
    </row>
    <row r="74" spans="1:6" x14ac:dyDescent="0.2">
      <c r="A74">
        <v>3</v>
      </c>
      <c r="B74">
        <v>20</v>
      </c>
      <c r="C74">
        <v>0.52200000000000002</v>
      </c>
      <c r="D74" t="s">
        <v>20</v>
      </c>
      <c r="E74" t="s">
        <v>23</v>
      </c>
      <c r="F74">
        <v>143.1</v>
      </c>
    </row>
    <row r="75" spans="1:6" x14ac:dyDescent="0.2">
      <c r="A75">
        <v>3</v>
      </c>
      <c r="B75">
        <v>21</v>
      </c>
      <c r="C75">
        <v>0.53700000000000003</v>
      </c>
      <c r="D75" t="s">
        <v>20</v>
      </c>
      <c r="E75" t="s">
        <v>23</v>
      </c>
      <c r="F75">
        <v>143.19999999999999</v>
      </c>
    </row>
    <row r="76" spans="1:6" x14ac:dyDescent="0.2">
      <c r="A76">
        <v>3</v>
      </c>
      <c r="B76">
        <v>22</v>
      </c>
      <c r="C76">
        <v>0.59499999999999997</v>
      </c>
      <c r="D76" t="s">
        <v>20</v>
      </c>
      <c r="E76" t="s">
        <v>23</v>
      </c>
      <c r="F76">
        <v>120.3</v>
      </c>
    </row>
    <row r="77" spans="1:6" x14ac:dyDescent="0.2">
      <c r="A77">
        <v>3</v>
      </c>
      <c r="B77">
        <v>23</v>
      </c>
      <c r="C77">
        <v>0.61299999999999999</v>
      </c>
      <c r="D77" t="s">
        <v>20</v>
      </c>
      <c r="E77" t="s">
        <v>23</v>
      </c>
      <c r="F77">
        <v>140.69999999999999</v>
      </c>
    </row>
    <row r="78" spans="1:6" x14ac:dyDescent="0.2">
      <c r="A78">
        <v>3</v>
      </c>
      <c r="B78">
        <v>24</v>
      </c>
      <c r="C78">
        <v>0.63</v>
      </c>
      <c r="D78" t="s">
        <v>20</v>
      </c>
      <c r="E78" t="s">
        <v>23</v>
      </c>
      <c r="F78">
        <v>166.7</v>
      </c>
    </row>
    <row r="79" spans="1:6" x14ac:dyDescent="0.2">
      <c r="A79">
        <v>3</v>
      </c>
      <c r="B79">
        <v>25</v>
      </c>
      <c r="C79">
        <v>0.68400000000000005</v>
      </c>
      <c r="D79" t="s">
        <v>20</v>
      </c>
      <c r="E79" t="s">
        <v>23</v>
      </c>
      <c r="F79">
        <v>151.80000000000001</v>
      </c>
    </row>
    <row r="80" spans="1:6" x14ac:dyDescent="0.2">
      <c r="A80">
        <v>3</v>
      </c>
      <c r="B80">
        <v>26</v>
      </c>
      <c r="C80">
        <v>0.70399999999999996</v>
      </c>
      <c r="D80" t="s">
        <v>20</v>
      </c>
      <c r="E80" t="s">
        <v>23</v>
      </c>
      <c r="F80">
        <v>134.69999999999999</v>
      </c>
    </row>
    <row r="81" spans="1:6" x14ac:dyDescent="0.2">
      <c r="A81">
        <v>3</v>
      </c>
      <c r="B81">
        <v>27</v>
      </c>
      <c r="C81">
        <v>0.72399999999999998</v>
      </c>
      <c r="D81" t="s">
        <v>20</v>
      </c>
      <c r="E81" t="s">
        <v>23</v>
      </c>
      <c r="F81">
        <v>112.1</v>
      </c>
    </row>
    <row r="82" spans="1:6" x14ac:dyDescent="0.2">
      <c r="A82">
        <v>3</v>
      </c>
      <c r="B82">
        <v>28</v>
      </c>
      <c r="C82">
        <v>0.78300000000000003</v>
      </c>
      <c r="D82" t="s">
        <v>20</v>
      </c>
      <c r="E82" t="s">
        <v>23</v>
      </c>
      <c r="F82">
        <v>135.9</v>
      </c>
    </row>
    <row r="83" spans="1:6" x14ac:dyDescent="0.2">
      <c r="A83">
        <v>3</v>
      </c>
      <c r="B83">
        <v>29</v>
      </c>
      <c r="C83">
        <v>0.80500000000000005</v>
      </c>
      <c r="D83" t="s">
        <v>20</v>
      </c>
      <c r="E83" t="s">
        <v>23</v>
      </c>
      <c r="F83">
        <v>117.1</v>
      </c>
    </row>
    <row r="84" spans="1:6" x14ac:dyDescent="0.2">
      <c r="A84">
        <v>3</v>
      </c>
      <c r="B84">
        <v>30</v>
      </c>
      <c r="C84">
        <v>0.82299999999999995</v>
      </c>
      <c r="D84" t="s">
        <v>20</v>
      </c>
      <c r="E84" t="s">
        <v>23</v>
      </c>
      <c r="F84">
        <v>124.5</v>
      </c>
    </row>
    <row r="85" spans="1:6" x14ac:dyDescent="0.2">
      <c r="A85">
        <v>3</v>
      </c>
      <c r="B85">
        <v>31</v>
      </c>
      <c r="C85">
        <v>0.88300000000000001</v>
      </c>
      <c r="D85" t="s">
        <v>20</v>
      </c>
      <c r="E85" t="s">
        <v>23</v>
      </c>
      <c r="F85">
        <v>147.4</v>
      </c>
    </row>
    <row r="86" spans="1:6" x14ac:dyDescent="0.2">
      <c r="A86">
        <v>3</v>
      </c>
      <c r="B86">
        <v>32</v>
      </c>
      <c r="C86">
        <v>0.90300000000000002</v>
      </c>
      <c r="D86" t="s">
        <v>20</v>
      </c>
      <c r="E86" t="s">
        <v>23</v>
      </c>
      <c r="F86">
        <v>125.5</v>
      </c>
    </row>
    <row r="87" spans="1:6" x14ac:dyDescent="0.2">
      <c r="A87">
        <v>3</v>
      </c>
      <c r="B87">
        <v>33</v>
      </c>
      <c r="C87">
        <v>0.92200000000000004</v>
      </c>
      <c r="D87" t="s">
        <v>20</v>
      </c>
      <c r="E87" t="s">
        <v>23</v>
      </c>
      <c r="F87">
        <v>102.8</v>
      </c>
    </row>
    <row r="88" spans="1:6" x14ac:dyDescent="0.2">
      <c r="A88">
        <v>3</v>
      </c>
      <c r="B88">
        <v>34</v>
      </c>
      <c r="C88">
        <v>0.98</v>
      </c>
      <c r="D88" t="s">
        <v>20</v>
      </c>
      <c r="E88" t="s">
        <v>23</v>
      </c>
      <c r="F88">
        <v>119.8</v>
      </c>
    </row>
    <row r="89" spans="1:6" x14ac:dyDescent="0.2">
      <c r="A89">
        <v>4</v>
      </c>
      <c r="B89">
        <v>1</v>
      </c>
      <c r="C89">
        <v>0.02</v>
      </c>
      <c r="D89" t="s">
        <v>20</v>
      </c>
      <c r="E89" t="s">
        <v>24</v>
      </c>
      <c r="F89">
        <v>620.6</v>
      </c>
    </row>
    <row r="90" spans="1:6" x14ac:dyDescent="0.2">
      <c r="A90">
        <v>4</v>
      </c>
      <c r="B90">
        <v>2</v>
      </c>
      <c r="C90">
        <v>0.05</v>
      </c>
      <c r="D90" t="s">
        <v>20</v>
      </c>
      <c r="E90" t="s">
        <v>24</v>
      </c>
      <c r="F90">
        <v>347.2</v>
      </c>
    </row>
    <row r="91" spans="1:6" x14ac:dyDescent="0.2">
      <c r="A91">
        <v>4</v>
      </c>
      <c r="B91">
        <v>3</v>
      </c>
      <c r="C91">
        <v>8.4000000000000005E-2</v>
      </c>
      <c r="D91" t="s">
        <v>20</v>
      </c>
      <c r="E91" t="s">
        <v>24</v>
      </c>
      <c r="F91">
        <v>675.3</v>
      </c>
    </row>
    <row r="92" spans="1:6" x14ac:dyDescent="0.2">
      <c r="A92">
        <v>4</v>
      </c>
      <c r="B92">
        <v>4</v>
      </c>
      <c r="C92">
        <v>9.7000000000000003E-2</v>
      </c>
      <c r="D92" t="s">
        <v>20</v>
      </c>
      <c r="E92" t="s">
        <v>24</v>
      </c>
      <c r="F92">
        <v>272</v>
      </c>
    </row>
    <row r="93" spans="1:6" x14ac:dyDescent="0.2">
      <c r="A93">
        <v>4</v>
      </c>
      <c r="B93">
        <v>5</v>
      </c>
      <c r="C93">
        <v>0.107</v>
      </c>
      <c r="D93" t="s">
        <v>20</v>
      </c>
      <c r="E93" t="s">
        <v>24</v>
      </c>
      <c r="F93">
        <v>221.8</v>
      </c>
    </row>
    <row r="94" spans="1:6" x14ac:dyDescent="0.2">
      <c r="A94">
        <v>4</v>
      </c>
      <c r="B94">
        <v>6</v>
      </c>
      <c r="C94">
        <v>0.13900000000000001</v>
      </c>
      <c r="D94" t="s">
        <v>20</v>
      </c>
      <c r="E94" t="s">
        <v>24</v>
      </c>
      <c r="F94">
        <v>272.39999999999998</v>
      </c>
    </row>
    <row r="95" spans="1:6" x14ac:dyDescent="0.2">
      <c r="A95">
        <v>4</v>
      </c>
      <c r="B95">
        <v>7</v>
      </c>
      <c r="C95">
        <v>0.14899999999999999</v>
      </c>
      <c r="D95" t="s">
        <v>20</v>
      </c>
      <c r="E95" t="s">
        <v>24</v>
      </c>
      <c r="F95">
        <v>311.8</v>
      </c>
    </row>
    <row r="96" spans="1:6" x14ac:dyDescent="0.2">
      <c r="A96">
        <v>4</v>
      </c>
      <c r="B96">
        <v>8</v>
      </c>
      <c r="C96">
        <v>0.158</v>
      </c>
      <c r="D96" t="s">
        <v>20</v>
      </c>
      <c r="E96" t="s">
        <v>24</v>
      </c>
      <c r="F96">
        <v>524.20000000000005</v>
      </c>
    </row>
    <row r="97" spans="1:6" x14ac:dyDescent="0.2">
      <c r="A97">
        <v>4</v>
      </c>
      <c r="B97">
        <v>9</v>
      </c>
      <c r="C97">
        <v>0.19700000000000001</v>
      </c>
      <c r="D97" t="s">
        <v>20</v>
      </c>
      <c r="E97" t="s">
        <v>24</v>
      </c>
      <c r="F97">
        <v>214.1</v>
      </c>
    </row>
    <row r="98" spans="1:6" x14ac:dyDescent="0.2">
      <c r="A98">
        <v>4</v>
      </c>
      <c r="B98">
        <v>10</v>
      </c>
      <c r="C98">
        <v>0.23699999999999999</v>
      </c>
      <c r="D98" t="s">
        <v>20</v>
      </c>
      <c r="E98" t="s">
        <v>24</v>
      </c>
      <c r="F98">
        <v>252</v>
      </c>
    </row>
    <row r="99" spans="1:6" x14ac:dyDescent="0.2">
      <c r="A99">
        <v>4</v>
      </c>
      <c r="B99">
        <v>11</v>
      </c>
      <c r="C99">
        <v>0.26200000000000001</v>
      </c>
      <c r="D99" t="s">
        <v>20</v>
      </c>
      <c r="E99" t="s">
        <v>24</v>
      </c>
      <c r="F99">
        <v>221.1</v>
      </c>
    </row>
    <row r="100" spans="1:6" x14ac:dyDescent="0.2">
      <c r="A100">
        <v>4</v>
      </c>
      <c r="B100">
        <v>12</v>
      </c>
      <c r="C100">
        <v>0.30199999999999999</v>
      </c>
      <c r="D100" t="s">
        <v>20</v>
      </c>
      <c r="E100" t="s">
        <v>24</v>
      </c>
      <c r="F100">
        <v>6977.9</v>
      </c>
    </row>
    <row r="101" spans="1:6" x14ac:dyDescent="0.2">
      <c r="A101">
        <v>4</v>
      </c>
      <c r="B101">
        <v>13</v>
      </c>
      <c r="C101">
        <v>0.34499999999999997</v>
      </c>
      <c r="D101" t="s">
        <v>20</v>
      </c>
      <c r="E101" t="s">
        <v>24</v>
      </c>
      <c r="F101">
        <v>7139.8</v>
      </c>
    </row>
    <row r="102" spans="1:6" x14ac:dyDescent="0.2">
      <c r="A102">
        <v>4</v>
      </c>
      <c r="B102">
        <v>14</v>
      </c>
      <c r="C102">
        <v>0.36099999999999999</v>
      </c>
      <c r="D102" t="s">
        <v>20</v>
      </c>
      <c r="E102" t="s">
        <v>24</v>
      </c>
      <c r="F102">
        <v>3520.6</v>
      </c>
    </row>
    <row r="103" spans="1:6" x14ac:dyDescent="0.2">
      <c r="A103">
        <v>4</v>
      </c>
      <c r="B103">
        <v>15</v>
      </c>
      <c r="C103">
        <v>0.375</v>
      </c>
      <c r="D103" t="s">
        <v>20</v>
      </c>
      <c r="E103" t="s">
        <v>24</v>
      </c>
      <c r="F103">
        <v>553.5</v>
      </c>
    </row>
    <row r="104" spans="1:6" x14ac:dyDescent="0.2">
      <c r="A104">
        <v>4</v>
      </c>
      <c r="B104">
        <v>16</v>
      </c>
      <c r="C104">
        <v>0.42299999999999999</v>
      </c>
      <c r="D104" t="s">
        <v>20</v>
      </c>
      <c r="E104" t="s">
        <v>24</v>
      </c>
      <c r="F104">
        <v>366.5</v>
      </c>
    </row>
    <row r="105" spans="1:6" x14ac:dyDescent="0.2">
      <c r="A105">
        <v>4</v>
      </c>
      <c r="B105">
        <v>17</v>
      </c>
      <c r="C105">
        <v>0.438</v>
      </c>
      <c r="D105" t="s">
        <v>20</v>
      </c>
      <c r="E105" t="s">
        <v>24</v>
      </c>
      <c r="F105">
        <v>284.7</v>
      </c>
    </row>
    <row r="106" spans="1:6" x14ac:dyDescent="0.2">
      <c r="A106">
        <v>4</v>
      </c>
      <c r="B106">
        <v>18</v>
      </c>
      <c r="C106">
        <v>0.45500000000000002</v>
      </c>
      <c r="D106" t="s">
        <v>20</v>
      </c>
      <c r="E106" t="s">
        <v>24</v>
      </c>
      <c r="F106">
        <v>314</v>
      </c>
    </row>
    <row r="107" spans="1:6" x14ac:dyDescent="0.2">
      <c r="A107">
        <v>4</v>
      </c>
      <c r="B107">
        <v>19</v>
      </c>
      <c r="C107">
        <v>0.5</v>
      </c>
      <c r="D107" t="s">
        <v>20</v>
      </c>
      <c r="E107" t="s">
        <v>24</v>
      </c>
      <c r="F107">
        <v>436.4</v>
      </c>
    </row>
    <row r="108" spans="1:6" x14ac:dyDescent="0.2">
      <c r="A108">
        <v>4</v>
      </c>
      <c r="B108">
        <v>20</v>
      </c>
      <c r="C108">
        <v>0.52</v>
      </c>
      <c r="D108" t="s">
        <v>20</v>
      </c>
      <c r="E108" t="s">
        <v>24</v>
      </c>
      <c r="F108">
        <v>504.6</v>
      </c>
    </row>
    <row r="109" spans="1:6" x14ac:dyDescent="0.2">
      <c r="A109">
        <v>4</v>
      </c>
      <c r="B109">
        <v>21</v>
      </c>
      <c r="C109">
        <v>0.53400000000000003</v>
      </c>
      <c r="D109" t="s">
        <v>20</v>
      </c>
      <c r="E109" t="s">
        <v>24</v>
      </c>
      <c r="F109">
        <v>198.4</v>
      </c>
    </row>
    <row r="110" spans="1:6" x14ac:dyDescent="0.2">
      <c r="A110">
        <v>4</v>
      </c>
      <c r="B110">
        <v>22</v>
      </c>
      <c r="C110">
        <v>0.59399999999999997</v>
      </c>
      <c r="D110" t="s">
        <v>20</v>
      </c>
      <c r="E110" t="s">
        <v>24</v>
      </c>
      <c r="F110">
        <v>3155.3</v>
      </c>
    </row>
    <row r="111" spans="1:6" x14ac:dyDescent="0.2">
      <c r="A111">
        <v>4</v>
      </c>
      <c r="B111">
        <v>23</v>
      </c>
      <c r="C111">
        <v>0.61099999999999999</v>
      </c>
      <c r="D111" t="s">
        <v>20</v>
      </c>
      <c r="E111" t="s">
        <v>24</v>
      </c>
      <c r="F111">
        <v>346.1</v>
      </c>
    </row>
    <row r="112" spans="1:6" x14ac:dyDescent="0.2">
      <c r="A112">
        <v>4</v>
      </c>
      <c r="B112">
        <v>24</v>
      </c>
      <c r="C112">
        <v>0.63100000000000001</v>
      </c>
      <c r="D112" t="s">
        <v>20</v>
      </c>
      <c r="E112" t="s">
        <v>24</v>
      </c>
      <c r="F112">
        <v>201.1</v>
      </c>
    </row>
    <row r="113" spans="1:6" x14ac:dyDescent="0.2">
      <c r="A113">
        <v>4</v>
      </c>
      <c r="B113">
        <v>25</v>
      </c>
      <c r="C113">
        <v>0.68300000000000005</v>
      </c>
      <c r="D113" t="s">
        <v>20</v>
      </c>
      <c r="E113" t="s">
        <v>24</v>
      </c>
      <c r="F113">
        <v>299</v>
      </c>
    </row>
    <row r="114" spans="1:6" x14ac:dyDescent="0.2">
      <c r="A114">
        <v>4</v>
      </c>
      <c r="B114">
        <v>26</v>
      </c>
      <c r="C114">
        <v>0.70299999999999996</v>
      </c>
      <c r="D114" t="s">
        <v>20</v>
      </c>
      <c r="E114" t="s">
        <v>24</v>
      </c>
      <c r="F114">
        <v>761.6</v>
      </c>
    </row>
    <row r="115" spans="1:6" x14ac:dyDescent="0.2">
      <c r="A115">
        <v>4</v>
      </c>
      <c r="B115">
        <v>27</v>
      </c>
      <c r="C115">
        <v>0.72099999999999997</v>
      </c>
      <c r="D115" t="s">
        <v>20</v>
      </c>
      <c r="E115" t="s">
        <v>24</v>
      </c>
      <c r="F115">
        <v>519</v>
      </c>
    </row>
    <row r="116" spans="1:6" x14ac:dyDescent="0.2">
      <c r="A116">
        <v>4</v>
      </c>
      <c r="B116">
        <v>28</v>
      </c>
      <c r="C116">
        <v>0.78400000000000003</v>
      </c>
      <c r="D116" t="s">
        <v>20</v>
      </c>
      <c r="E116" t="s">
        <v>24</v>
      </c>
      <c r="F116">
        <v>618.79999999999995</v>
      </c>
    </row>
    <row r="117" spans="1:6" x14ac:dyDescent="0.2">
      <c r="A117">
        <v>4</v>
      </c>
      <c r="B117">
        <v>29</v>
      </c>
      <c r="C117">
        <v>0.80500000000000005</v>
      </c>
      <c r="D117" t="s">
        <v>20</v>
      </c>
      <c r="E117" t="s">
        <v>24</v>
      </c>
      <c r="F117">
        <v>3461.9</v>
      </c>
    </row>
    <row r="118" spans="1:6" x14ac:dyDescent="0.2">
      <c r="A118">
        <v>4</v>
      </c>
      <c r="B118">
        <v>30</v>
      </c>
      <c r="C118">
        <v>0.82199999999999995</v>
      </c>
      <c r="D118" t="s">
        <v>20</v>
      </c>
      <c r="E118" t="s">
        <v>24</v>
      </c>
      <c r="F118">
        <v>374.2</v>
      </c>
    </row>
    <row r="119" spans="1:6" x14ac:dyDescent="0.2">
      <c r="A119">
        <v>4</v>
      </c>
      <c r="B119">
        <v>31</v>
      </c>
      <c r="C119">
        <v>0.88200000000000001</v>
      </c>
      <c r="D119" t="s">
        <v>20</v>
      </c>
      <c r="E119" t="s">
        <v>24</v>
      </c>
      <c r="F119">
        <v>860.7</v>
      </c>
    </row>
    <row r="120" spans="1:6" x14ac:dyDescent="0.2">
      <c r="A120">
        <v>4</v>
      </c>
      <c r="B120">
        <v>32</v>
      </c>
      <c r="C120">
        <v>0.90100000000000002</v>
      </c>
      <c r="D120" t="s">
        <v>20</v>
      </c>
      <c r="E120" t="s">
        <v>24</v>
      </c>
      <c r="F120">
        <v>4245.3999999999996</v>
      </c>
    </row>
    <row r="121" spans="1:6" x14ac:dyDescent="0.2">
      <c r="A121">
        <v>4</v>
      </c>
      <c r="B121">
        <v>33</v>
      </c>
      <c r="C121">
        <v>0.92400000000000004</v>
      </c>
      <c r="D121" t="s">
        <v>20</v>
      </c>
      <c r="E121" t="s">
        <v>24</v>
      </c>
      <c r="F121">
        <v>890.5</v>
      </c>
    </row>
    <row r="122" spans="1:6" x14ac:dyDescent="0.2">
      <c r="A122">
        <v>4</v>
      </c>
      <c r="B122">
        <v>34</v>
      </c>
      <c r="C122">
        <v>0.97899999999999998</v>
      </c>
      <c r="D122" t="s">
        <v>20</v>
      </c>
      <c r="E122" t="s">
        <v>24</v>
      </c>
      <c r="F122">
        <v>2961</v>
      </c>
    </row>
    <row r="123" spans="1:6" x14ac:dyDescent="0.2">
      <c r="A123">
        <v>5</v>
      </c>
      <c r="B123">
        <v>1</v>
      </c>
      <c r="C123">
        <v>2.7E-2</v>
      </c>
      <c r="D123" t="s">
        <v>20</v>
      </c>
      <c r="E123" t="s">
        <v>25</v>
      </c>
      <c r="F123">
        <v>341.5</v>
      </c>
    </row>
    <row r="124" spans="1:6" x14ac:dyDescent="0.2">
      <c r="A124">
        <v>5</v>
      </c>
      <c r="B124">
        <v>2</v>
      </c>
      <c r="C124">
        <v>0.11</v>
      </c>
      <c r="D124" t="s">
        <v>20</v>
      </c>
      <c r="E124" t="s">
        <v>25</v>
      </c>
      <c r="F124">
        <v>326.89999999999998</v>
      </c>
    </row>
    <row r="125" spans="1:6" x14ac:dyDescent="0.2">
      <c r="A125">
        <v>5</v>
      </c>
      <c r="B125">
        <v>3</v>
      </c>
      <c r="C125">
        <v>0.14799999999999999</v>
      </c>
      <c r="D125" t="s">
        <v>20</v>
      </c>
      <c r="E125" t="s">
        <v>25</v>
      </c>
      <c r="F125">
        <v>279.3</v>
      </c>
    </row>
    <row r="126" spans="1:6" x14ac:dyDescent="0.2">
      <c r="A126">
        <v>5</v>
      </c>
      <c r="B126">
        <v>4</v>
      </c>
      <c r="C126">
        <v>0.17199999999999999</v>
      </c>
      <c r="D126" t="s">
        <v>20</v>
      </c>
      <c r="E126" t="s">
        <v>25</v>
      </c>
      <c r="F126">
        <v>259.60000000000002</v>
      </c>
    </row>
    <row r="127" spans="1:6" x14ac:dyDescent="0.2">
      <c r="A127">
        <v>5</v>
      </c>
      <c r="B127">
        <v>5</v>
      </c>
      <c r="C127">
        <v>0.19900000000000001</v>
      </c>
      <c r="D127" t="s">
        <v>20</v>
      </c>
      <c r="E127" t="s">
        <v>25</v>
      </c>
      <c r="F127">
        <v>261.60000000000002</v>
      </c>
    </row>
    <row r="128" spans="1:6" x14ac:dyDescent="0.2">
      <c r="A128">
        <v>5</v>
      </c>
      <c r="B128">
        <v>6</v>
      </c>
      <c r="C128">
        <v>0.248</v>
      </c>
      <c r="D128" t="s">
        <v>20</v>
      </c>
      <c r="E128" t="s">
        <v>25</v>
      </c>
      <c r="F128">
        <v>229.1</v>
      </c>
    </row>
    <row r="129" spans="1:6" x14ac:dyDescent="0.2">
      <c r="A129">
        <v>5</v>
      </c>
      <c r="B129">
        <v>7</v>
      </c>
      <c r="C129">
        <v>0.33400000000000002</v>
      </c>
      <c r="D129" t="s">
        <v>20</v>
      </c>
      <c r="E129" t="s">
        <v>25</v>
      </c>
      <c r="F129">
        <v>178.1</v>
      </c>
    </row>
    <row r="130" spans="1:6" x14ac:dyDescent="0.2">
      <c r="A130">
        <v>5</v>
      </c>
      <c r="B130">
        <v>8</v>
      </c>
      <c r="C130">
        <v>0.35199999999999998</v>
      </c>
      <c r="D130" t="s">
        <v>20</v>
      </c>
      <c r="E130" t="s">
        <v>25</v>
      </c>
      <c r="F130">
        <v>159.9</v>
      </c>
    </row>
    <row r="131" spans="1:6" x14ac:dyDescent="0.2">
      <c r="A131">
        <v>5</v>
      </c>
      <c r="B131">
        <v>9</v>
      </c>
      <c r="C131">
        <v>0.373</v>
      </c>
      <c r="D131" t="s">
        <v>20</v>
      </c>
      <c r="E131" t="s">
        <v>25</v>
      </c>
      <c r="F131">
        <v>139.30000000000001</v>
      </c>
    </row>
    <row r="132" spans="1:6" x14ac:dyDescent="0.2">
      <c r="A132">
        <v>5</v>
      </c>
      <c r="B132">
        <v>10</v>
      </c>
      <c r="C132">
        <v>0.44700000000000001</v>
      </c>
      <c r="D132" t="s">
        <v>20</v>
      </c>
      <c r="E132" t="s">
        <v>25</v>
      </c>
      <c r="F132">
        <v>140.6</v>
      </c>
    </row>
    <row r="133" spans="1:6" x14ac:dyDescent="0.2">
      <c r="A133">
        <v>5</v>
      </c>
      <c r="B133">
        <v>11</v>
      </c>
      <c r="C133">
        <v>0.47499999999999998</v>
      </c>
      <c r="D133" t="s">
        <v>20</v>
      </c>
      <c r="E133" t="s">
        <v>25</v>
      </c>
      <c r="F133">
        <v>132.30000000000001</v>
      </c>
    </row>
    <row r="134" spans="1:6" x14ac:dyDescent="0.2">
      <c r="A134">
        <v>5</v>
      </c>
      <c r="B134">
        <v>12</v>
      </c>
      <c r="C134">
        <v>0.504</v>
      </c>
      <c r="D134" t="s">
        <v>20</v>
      </c>
      <c r="E134" t="s">
        <v>25</v>
      </c>
      <c r="F134">
        <v>131.80000000000001</v>
      </c>
    </row>
    <row r="135" spans="1:6" x14ac:dyDescent="0.2">
      <c r="A135">
        <v>5</v>
      </c>
      <c r="B135">
        <v>13</v>
      </c>
      <c r="C135">
        <v>0.57099999999999995</v>
      </c>
      <c r="D135" t="s">
        <v>20</v>
      </c>
      <c r="E135" t="s">
        <v>25</v>
      </c>
      <c r="F135">
        <v>136.69999999999999</v>
      </c>
    </row>
    <row r="136" spans="1:6" x14ac:dyDescent="0.2">
      <c r="A136">
        <v>5</v>
      </c>
      <c r="B136">
        <v>14</v>
      </c>
      <c r="C136">
        <v>0.64</v>
      </c>
      <c r="D136" t="s">
        <v>20</v>
      </c>
      <c r="E136" t="s">
        <v>25</v>
      </c>
      <c r="F136">
        <v>122.2</v>
      </c>
    </row>
    <row r="137" spans="1:6" x14ac:dyDescent="0.2">
      <c r="A137">
        <v>5</v>
      </c>
      <c r="B137">
        <v>15</v>
      </c>
      <c r="C137">
        <v>0.72199999999999998</v>
      </c>
      <c r="D137" t="s">
        <v>20</v>
      </c>
      <c r="E137" t="s">
        <v>25</v>
      </c>
      <c r="F137">
        <v>150.4</v>
      </c>
    </row>
    <row r="138" spans="1:6" x14ac:dyDescent="0.2">
      <c r="A138">
        <v>5</v>
      </c>
      <c r="B138">
        <v>16</v>
      </c>
      <c r="C138">
        <v>0.748</v>
      </c>
      <c r="D138" t="s">
        <v>20</v>
      </c>
      <c r="E138" t="s">
        <v>25</v>
      </c>
      <c r="F138">
        <v>154.4</v>
      </c>
    </row>
    <row r="139" spans="1:6" x14ac:dyDescent="0.2">
      <c r="A139">
        <v>5</v>
      </c>
      <c r="B139">
        <v>17</v>
      </c>
      <c r="C139">
        <v>0.76500000000000001</v>
      </c>
      <c r="D139" t="s">
        <v>20</v>
      </c>
      <c r="E139" t="s">
        <v>25</v>
      </c>
      <c r="F139">
        <v>137.30000000000001</v>
      </c>
    </row>
    <row r="140" spans="1:6" x14ac:dyDescent="0.2">
      <c r="A140">
        <v>6</v>
      </c>
      <c r="B140">
        <v>1</v>
      </c>
      <c r="C140">
        <v>4.4999999999999998E-2</v>
      </c>
      <c r="D140" t="s">
        <v>20</v>
      </c>
      <c r="E140" t="s">
        <v>26</v>
      </c>
      <c r="F140">
        <v>1698.3</v>
      </c>
    </row>
    <row r="141" spans="1:6" x14ac:dyDescent="0.2">
      <c r="A141">
        <v>6</v>
      </c>
      <c r="B141">
        <v>2</v>
      </c>
      <c r="C141">
        <v>0.129</v>
      </c>
      <c r="D141" t="s">
        <v>20</v>
      </c>
      <c r="E141" t="s">
        <v>26</v>
      </c>
      <c r="F141">
        <v>515.9</v>
      </c>
    </row>
    <row r="142" spans="1:6" x14ac:dyDescent="0.2">
      <c r="A142">
        <v>6</v>
      </c>
      <c r="B142">
        <v>3</v>
      </c>
      <c r="C142">
        <v>0.16900000000000001</v>
      </c>
      <c r="D142" t="s">
        <v>20</v>
      </c>
      <c r="E142" t="s">
        <v>26</v>
      </c>
      <c r="F142">
        <v>862.9</v>
      </c>
    </row>
    <row r="143" spans="1:6" x14ac:dyDescent="0.2">
      <c r="A143">
        <v>6</v>
      </c>
      <c r="B143">
        <v>4</v>
      </c>
      <c r="C143">
        <v>0.193</v>
      </c>
      <c r="D143" t="s">
        <v>20</v>
      </c>
      <c r="E143" t="s">
        <v>26</v>
      </c>
      <c r="F143">
        <v>745.3</v>
      </c>
    </row>
    <row r="144" spans="1:6" x14ac:dyDescent="0.2">
      <c r="A144">
        <v>6</v>
      </c>
      <c r="B144">
        <v>5</v>
      </c>
      <c r="C144">
        <v>0.21199999999999999</v>
      </c>
      <c r="D144" t="s">
        <v>20</v>
      </c>
      <c r="E144" t="s">
        <v>26</v>
      </c>
      <c r="F144">
        <v>623.20000000000005</v>
      </c>
    </row>
    <row r="145" spans="1:6" x14ac:dyDescent="0.2">
      <c r="A145">
        <v>6</v>
      </c>
      <c r="B145">
        <v>6</v>
      </c>
      <c r="C145">
        <v>0.26800000000000002</v>
      </c>
      <c r="D145" t="s">
        <v>20</v>
      </c>
      <c r="E145" t="s">
        <v>26</v>
      </c>
      <c r="F145">
        <v>576</v>
      </c>
    </row>
    <row r="146" spans="1:6" x14ac:dyDescent="0.2">
      <c r="A146">
        <v>6</v>
      </c>
      <c r="B146">
        <v>7</v>
      </c>
      <c r="C146">
        <v>0.34100000000000003</v>
      </c>
      <c r="D146" t="s">
        <v>20</v>
      </c>
      <c r="E146" t="s">
        <v>26</v>
      </c>
      <c r="F146">
        <v>661.7</v>
      </c>
    </row>
    <row r="147" spans="1:6" x14ac:dyDescent="0.2">
      <c r="A147">
        <v>6</v>
      </c>
      <c r="B147">
        <v>8</v>
      </c>
      <c r="C147">
        <v>0.35899999999999999</v>
      </c>
      <c r="D147" t="s">
        <v>20</v>
      </c>
      <c r="E147" t="s">
        <v>26</v>
      </c>
      <c r="F147">
        <v>447.5</v>
      </c>
    </row>
    <row r="148" spans="1:6" x14ac:dyDescent="0.2">
      <c r="A148">
        <v>6</v>
      </c>
      <c r="B148">
        <v>9</v>
      </c>
      <c r="C148">
        <v>0.375</v>
      </c>
      <c r="D148" t="s">
        <v>20</v>
      </c>
      <c r="E148" t="s">
        <v>26</v>
      </c>
      <c r="F148">
        <v>302.2</v>
      </c>
    </row>
    <row r="149" spans="1:6" x14ac:dyDescent="0.2">
      <c r="A149">
        <v>6</v>
      </c>
      <c r="B149">
        <v>10</v>
      </c>
      <c r="C149">
        <v>0.45600000000000002</v>
      </c>
      <c r="D149" t="s">
        <v>20</v>
      </c>
      <c r="E149" t="s">
        <v>26</v>
      </c>
      <c r="F149">
        <v>5837.6</v>
      </c>
    </row>
    <row r="150" spans="1:6" x14ac:dyDescent="0.2">
      <c r="A150">
        <v>6</v>
      </c>
      <c r="B150">
        <v>11</v>
      </c>
      <c r="C150">
        <v>0.48499999999999999</v>
      </c>
      <c r="D150" t="s">
        <v>20</v>
      </c>
      <c r="E150" t="s">
        <v>26</v>
      </c>
      <c r="F150">
        <v>982.7</v>
      </c>
    </row>
    <row r="151" spans="1:6" x14ac:dyDescent="0.2">
      <c r="A151">
        <v>6</v>
      </c>
      <c r="B151">
        <v>12</v>
      </c>
      <c r="C151">
        <v>0.51</v>
      </c>
      <c r="D151" t="s">
        <v>20</v>
      </c>
      <c r="E151" t="s">
        <v>26</v>
      </c>
      <c r="F151">
        <v>533.79999999999995</v>
      </c>
    </row>
    <row r="152" spans="1:6" x14ac:dyDescent="0.2">
      <c r="A152">
        <v>6</v>
      </c>
      <c r="B152">
        <v>13</v>
      </c>
      <c r="C152">
        <v>0.57699999999999996</v>
      </c>
      <c r="D152" t="s">
        <v>20</v>
      </c>
      <c r="E152" t="s">
        <v>26</v>
      </c>
      <c r="F152">
        <v>447.4</v>
      </c>
    </row>
    <row r="153" spans="1:6" x14ac:dyDescent="0.2">
      <c r="A153">
        <v>6</v>
      </c>
      <c r="B153">
        <v>14</v>
      </c>
      <c r="C153">
        <v>0.64700000000000002</v>
      </c>
      <c r="D153" t="s">
        <v>20</v>
      </c>
      <c r="E153" t="s">
        <v>26</v>
      </c>
      <c r="F153">
        <v>243.2</v>
      </c>
    </row>
    <row r="154" spans="1:6" x14ac:dyDescent="0.2">
      <c r="A154">
        <v>6</v>
      </c>
      <c r="B154">
        <v>15</v>
      </c>
      <c r="C154">
        <v>0.72199999999999998</v>
      </c>
      <c r="D154" t="s">
        <v>20</v>
      </c>
      <c r="E154" t="s">
        <v>26</v>
      </c>
      <c r="F154">
        <v>561.70000000000005</v>
      </c>
    </row>
    <row r="155" spans="1:6" x14ac:dyDescent="0.2">
      <c r="A155">
        <v>6</v>
      </c>
      <c r="B155">
        <v>16</v>
      </c>
      <c r="C155">
        <v>0.752</v>
      </c>
      <c r="D155" t="s">
        <v>20</v>
      </c>
      <c r="E155" t="s">
        <v>26</v>
      </c>
      <c r="F155">
        <v>213.6</v>
      </c>
    </row>
    <row r="156" spans="1:6" x14ac:dyDescent="0.2">
      <c r="A156">
        <v>6</v>
      </c>
      <c r="B156">
        <v>17</v>
      </c>
      <c r="C156">
        <v>0.76900000000000002</v>
      </c>
      <c r="D156" t="s">
        <v>20</v>
      </c>
      <c r="E156" t="s">
        <v>26</v>
      </c>
      <c r="F156">
        <v>186.3</v>
      </c>
    </row>
    <row r="159" spans="1:6" x14ac:dyDescent="0.2">
      <c r="A159" t="s">
        <v>27</v>
      </c>
      <c r="B15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topLeftCell="P62" zoomScale="81" workbookViewId="0">
      <selection activeCell="X12" sqref="X12:Y75"/>
    </sheetView>
  </sheetViews>
  <sheetFormatPr baseColWidth="10" defaultRowHeight="16" x14ac:dyDescent="0.2"/>
  <sheetData>
    <row r="1" spans="1:25" x14ac:dyDescent="0.2">
      <c r="A1">
        <v>1</v>
      </c>
      <c r="B1">
        <v>1</v>
      </c>
      <c r="C1">
        <v>2.7E-2</v>
      </c>
      <c r="D1" t="s">
        <v>20</v>
      </c>
      <c r="E1" t="s">
        <v>21</v>
      </c>
      <c r="F1">
        <v>129.9</v>
      </c>
      <c r="G1">
        <v>2</v>
      </c>
      <c r="H1">
        <v>1</v>
      </c>
      <c r="I1">
        <v>2.9000000000000001E-2</v>
      </c>
      <c r="J1" t="s">
        <v>20</v>
      </c>
      <c r="K1" t="s">
        <v>22</v>
      </c>
      <c r="L1">
        <v>4589.5</v>
      </c>
      <c r="M1">
        <f>N1/N57</f>
        <v>1.5696184710685628</v>
      </c>
      <c r="N1" s="3">
        <f>L1-F1</f>
        <v>4459.6000000000004</v>
      </c>
      <c r="O1" s="3" t="s">
        <v>47</v>
      </c>
      <c r="P1">
        <f>N1/M1</f>
        <v>2841.2</v>
      </c>
      <c r="T1" s="3" t="s">
        <v>47</v>
      </c>
      <c r="U1">
        <v>2841.2</v>
      </c>
    </row>
    <row r="2" spans="1:25" x14ac:dyDescent="0.2">
      <c r="A2">
        <v>1</v>
      </c>
      <c r="B2">
        <v>2</v>
      </c>
      <c r="C2">
        <v>6.7000000000000004E-2</v>
      </c>
      <c r="D2" t="s">
        <v>20</v>
      </c>
      <c r="E2" t="s">
        <v>21</v>
      </c>
      <c r="F2">
        <v>156.1</v>
      </c>
      <c r="G2">
        <v>2</v>
      </c>
      <c r="H2">
        <v>2</v>
      </c>
      <c r="I2">
        <v>7.0999999999999994E-2</v>
      </c>
      <c r="J2" t="s">
        <v>20</v>
      </c>
      <c r="K2" t="s">
        <v>22</v>
      </c>
      <c r="L2">
        <v>305.39999999999998</v>
      </c>
      <c r="N2">
        <f t="shared" ref="N2:N19" si="0">L2-F2</f>
        <v>149.29999999999998</v>
      </c>
      <c r="O2" t="s">
        <v>46</v>
      </c>
      <c r="P2">
        <f>N2/M1</f>
        <v>95.118656381738248</v>
      </c>
      <c r="T2" t="s">
        <v>46</v>
      </c>
      <c r="U2">
        <v>95.118656381738248</v>
      </c>
    </row>
    <row r="3" spans="1:25" x14ac:dyDescent="0.2">
      <c r="A3">
        <v>1</v>
      </c>
      <c r="B3">
        <v>3</v>
      </c>
      <c r="C3">
        <v>8.1000000000000003E-2</v>
      </c>
      <c r="D3" t="s">
        <v>20</v>
      </c>
      <c r="E3" t="s">
        <v>21</v>
      </c>
      <c r="F3">
        <v>137.30000000000001</v>
      </c>
      <c r="G3">
        <v>2</v>
      </c>
      <c r="H3">
        <v>3</v>
      </c>
      <c r="I3">
        <v>8.4000000000000005E-2</v>
      </c>
      <c r="J3" t="s">
        <v>20</v>
      </c>
      <c r="K3" t="s">
        <v>22</v>
      </c>
      <c r="L3">
        <v>256.60000000000002</v>
      </c>
      <c r="N3">
        <f t="shared" si="0"/>
        <v>119.30000000000001</v>
      </c>
      <c r="O3" t="s">
        <v>45</v>
      </c>
      <c r="P3">
        <f>N3/M1</f>
        <v>76.00573145573594</v>
      </c>
      <c r="T3" t="s">
        <v>45</v>
      </c>
      <c r="U3">
        <v>76.00573145573594</v>
      </c>
    </row>
    <row r="4" spans="1:25" x14ac:dyDescent="0.2">
      <c r="A4">
        <v>1</v>
      </c>
      <c r="B4">
        <v>4</v>
      </c>
      <c r="C4">
        <v>9.4E-2</v>
      </c>
      <c r="D4" t="s">
        <v>20</v>
      </c>
      <c r="E4" t="s">
        <v>21</v>
      </c>
      <c r="F4">
        <v>142.80000000000001</v>
      </c>
      <c r="G4">
        <v>2</v>
      </c>
      <c r="H4">
        <v>4</v>
      </c>
      <c r="I4">
        <v>9.9000000000000005E-2</v>
      </c>
      <c r="J4" t="s">
        <v>20</v>
      </c>
      <c r="K4" t="s">
        <v>22</v>
      </c>
      <c r="L4">
        <v>240.6</v>
      </c>
      <c r="N4">
        <f t="shared" si="0"/>
        <v>97.799999999999983</v>
      </c>
      <c r="O4" t="s">
        <v>44</v>
      </c>
      <c r="P4">
        <f>N4/M1</f>
        <v>62.308135258767585</v>
      </c>
      <c r="T4" t="s">
        <v>44</v>
      </c>
      <c r="U4">
        <v>62.308135258767585</v>
      </c>
    </row>
    <row r="5" spans="1:25" x14ac:dyDescent="0.2">
      <c r="A5">
        <v>1</v>
      </c>
      <c r="B5">
        <v>5</v>
      </c>
      <c r="C5">
        <v>0.14299999999999999</v>
      </c>
      <c r="D5" t="s">
        <v>20</v>
      </c>
      <c r="E5" t="s">
        <v>21</v>
      </c>
      <c r="F5">
        <v>146.5</v>
      </c>
      <c r="G5">
        <v>2</v>
      </c>
      <c r="H5">
        <v>5</v>
      </c>
      <c r="I5">
        <v>0.14599999999999999</v>
      </c>
      <c r="J5" t="s">
        <v>20</v>
      </c>
      <c r="K5" t="s">
        <v>22</v>
      </c>
      <c r="L5">
        <v>6359.4</v>
      </c>
      <c r="N5">
        <f t="shared" si="0"/>
        <v>6212.9</v>
      </c>
      <c r="O5" t="s">
        <v>43</v>
      </c>
      <c r="P5">
        <f>N5/M1</f>
        <v>3958.2230424253289</v>
      </c>
      <c r="T5" t="s">
        <v>43</v>
      </c>
      <c r="U5">
        <v>3958.2230424253289</v>
      </c>
    </row>
    <row r="6" spans="1:25" x14ac:dyDescent="0.2">
      <c r="A6">
        <v>1</v>
      </c>
      <c r="B6">
        <v>6</v>
      </c>
      <c r="C6">
        <v>0.159</v>
      </c>
      <c r="D6" t="s">
        <v>20</v>
      </c>
      <c r="E6" t="s">
        <v>21</v>
      </c>
      <c r="F6">
        <v>141.30000000000001</v>
      </c>
      <c r="G6">
        <v>2</v>
      </c>
      <c r="H6">
        <v>6</v>
      </c>
      <c r="I6">
        <v>0.16300000000000001</v>
      </c>
      <c r="J6" t="s">
        <v>20</v>
      </c>
      <c r="K6" t="s">
        <v>22</v>
      </c>
      <c r="L6">
        <v>558.5</v>
      </c>
      <c r="N6">
        <f t="shared" si="0"/>
        <v>417.2</v>
      </c>
      <c r="O6" t="s">
        <v>42</v>
      </c>
      <c r="P6">
        <f>N6/M1</f>
        <v>265.79707597093903</v>
      </c>
      <c r="T6" t="s">
        <v>42</v>
      </c>
      <c r="U6">
        <v>265.79707597093903</v>
      </c>
    </row>
    <row r="7" spans="1:25" x14ac:dyDescent="0.2">
      <c r="A7">
        <v>1</v>
      </c>
      <c r="B7">
        <v>7</v>
      </c>
      <c r="C7">
        <v>0.17799999999999999</v>
      </c>
      <c r="D7" t="s">
        <v>20</v>
      </c>
      <c r="E7" t="s">
        <v>21</v>
      </c>
      <c r="F7">
        <v>134.6</v>
      </c>
      <c r="G7">
        <v>2</v>
      </c>
      <c r="H7">
        <v>7</v>
      </c>
      <c r="I7">
        <v>0.18099999999999999</v>
      </c>
      <c r="J7" t="s">
        <v>20</v>
      </c>
      <c r="K7" t="s">
        <v>22</v>
      </c>
      <c r="L7">
        <v>249.5</v>
      </c>
      <c r="N7">
        <f t="shared" si="0"/>
        <v>114.9</v>
      </c>
      <c r="O7" t="s">
        <v>41</v>
      </c>
      <c r="P7">
        <f>N7/M1</f>
        <v>73.202502466588925</v>
      </c>
      <c r="T7" t="s">
        <v>41</v>
      </c>
      <c r="U7">
        <v>73.202502466588925</v>
      </c>
    </row>
    <row r="8" spans="1:25" x14ac:dyDescent="0.2">
      <c r="A8">
        <v>1</v>
      </c>
      <c r="B8">
        <v>8</v>
      </c>
      <c r="C8">
        <v>0.22800000000000001</v>
      </c>
      <c r="D8" t="s">
        <v>20</v>
      </c>
      <c r="E8" t="s">
        <v>21</v>
      </c>
      <c r="F8">
        <v>112.3</v>
      </c>
      <c r="G8">
        <v>2</v>
      </c>
      <c r="H8">
        <v>8</v>
      </c>
      <c r="I8">
        <v>0.23400000000000001</v>
      </c>
      <c r="J8" t="s">
        <v>20</v>
      </c>
      <c r="K8" t="s">
        <v>22</v>
      </c>
      <c r="L8">
        <v>206.7</v>
      </c>
      <c r="N8">
        <f t="shared" si="0"/>
        <v>94.399999999999991</v>
      </c>
      <c r="O8" t="s">
        <v>40</v>
      </c>
      <c r="P8">
        <f>N8/M1</f>
        <v>60.142003767153994</v>
      </c>
      <c r="T8" t="s">
        <v>40</v>
      </c>
      <c r="U8">
        <v>60.142003767153994</v>
      </c>
    </row>
    <row r="9" spans="1:25" x14ac:dyDescent="0.2">
      <c r="A9">
        <v>1</v>
      </c>
      <c r="B9">
        <v>9</v>
      </c>
      <c r="C9">
        <v>0.28999999999999998</v>
      </c>
      <c r="D9" t="s">
        <v>20</v>
      </c>
      <c r="E9" t="s">
        <v>21</v>
      </c>
      <c r="F9">
        <v>111.6</v>
      </c>
      <c r="G9">
        <v>2</v>
      </c>
      <c r="H9">
        <v>9</v>
      </c>
      <c r="I9">
        <v>0.29399999999999998</v>
      </c>
      <c r="J9" t="s">
        <v>20</v>
      </c>
      <c r="K9" t="s">
        <v>22</v>
      </c>
      <c r="L9">
        <v>310.10000000000002</v>
      </c>
      <c r="N9">
        <f t="shared" si="0"/>
        <v>198.50000000000003</v>
      </c>
      <c r="O9" t="s">
        <v>39</v>
      </c>
      <c r="P9">
        <f>N9/M1</f>
        <v>126.46385326038209</v>
      </c>
      <c r="T9" t="s">
        <v>39</v>
      </c>
      <c r="U9">
        <v>126.46385326038209</v>
      </c>
    </row>
    <row r="10" spans="1:25" x14ac:dyDescent="0.2">
      <c r="A10">
        <v>1</v>
      </c>
      <c r="B10">
        <v>10</v>
      </c>
      <c r="C10">
        <v>0.313</v>
      </c>
      <c r="D10" t="s">
        <v>20</v>
      </c>
      <c r="E10" t="s">
        <v>21</v>
      </c>
      <c r="F10">
        <v>129.19999999999999</v>
      </c>
      <c r="G10">
        <v>2</v>
      </c>
      <c r="H10">
        <v>10</v>
      </c>
      <c r="I10">
        <v>0.315</v>
      </c>
      <c r="J10" t="s">
        <v>20</v>
      </c>
      <c r="K10" t="s">
        <v>22</v>
      </c>
      <c r="L10">
        <v>836.8</v>
      </c>
      <c r="N10">
        <f t="shared" si="0"/>
        <v>707.59999999999991</v>
      </c>
      <c r="O10" t="s">
        <v>38</v>
      </c>
      <c r="P10">
        <f>N10/M1</f>
        <v>450.81018925464156</v>
      </c>
      <c r="T10" t="s">
        <v>38</v>
      </c>
      <c r="U10">
        <v>450.81018925464156</v>
      </c>
    </row>
    <row r="11" spans="1:25" x14ac:dyDescent="0.2">
      <c r="A11">
        <v>1</v>
      </c>
      <c r="B11">
        <v>11</v>
      </c>
      <c r="C11">
        <v>0.33600000000000002</v>
      </c>
      <c r="D11" t="s">
        <v>20</v>
      </c>
      <c r="E11" t="s">
        <v>21</v>
      </c>
      <c r="F11">
        <v>76.099999999999994</v>
      </c>
      <c r="G11">
        <v>2</v>
      </c>
      <c r="H11">
        <v>11</v>
      </c>
      <c r="I11">
        <v>0.33700000000000002</v>
      </c>
      <c r="J11" t="s">
        <v>20</v>
      </c>
      <c r="K11" t="s">
        <v>22</v>
      </c>
      <c r="L11">
        <v>7236.8</v>
      </c>
      <c r="N11">
        <f t="shared" si="0"/>
        <v>7160.7</v>
      </c>
      <c r="O11" t="s">
        <v>37</v>
      </c>
      <c r="P11">
        <f>N11/M1</f>
        <v>4562.0640505874962</v>
      </c>
      <c r="T11" t="s">
        <v>37</v>
      </c>
      <c r="U11">
        <v>4562.0640505874962</v>
      </c>
    </row>
    <row r="12" spans="1:25" x14ac:dyDescent="0.2">
      <c r="A12">
        <v>1</v>
      </c>
      <c r="B12">
        <v>12</v>
      </c>
      <c r="C12">
        <v>0.40400000000000003</v>
      </c>
      <c r="D12" t="s">
        <v>20</v>
      </c>
      <c r="E12" t="s">
        <v>21</v>
      </c>
      <c r="F12">
        <v>107</v>
      </c>
      <c r="G12">
        <v>2</v>
      </c>
      <c r="H12">
        <v>12</v>
      </c>
      <c r="I12">
        <v>0.40500000000000003</v>
      </c>
      <c r="J12" t="s">
        <v>20</v>
      </c>
      <c r="K12" t="s">
        <v>22</v>
      </c>
      <c r="L12">
        <v>559.29999999999995</v>
      </c>
      <c r="N12">
        <f t="shared" si="0"/>
        <v>452.29999999999995</v>
      </c>
      <c r="O12" t="s">
        <v>36</v>
      </c>
      <c r="P12">
        <f>N12/M1</f>
        <v>288.15919813436176</v>
      </c>
      <c r="T12" t="s">
        <v>36</v>
      </c>
      <c r="U12">
        <v>288.15919813436176</v>
      </c>
      <c r="X12">
        <v>1680.8800672834313</v>
      </c>
      <c r="Y12" s="2" t="s">
        <v>84</v>
      </c>
    </row>
    <row r="13" spans="1:25" x14ac:dyDescent="0.2">
      <c r="A13">
        <v>1</v>
      </c>
      <c r="B13">
        <v>13</v>
      </c>
      <c r="C13">
        <v>0.48299999999999998</v>
      </c>
      <c r="D13" t="s">
        <v>20</v>
      </c>
      <c r="E13" t="s">
        <v>21</v>
      </c>
      <c r="F13">
        <v>97.7</v>
      </c>
      <c r="G13">
        <v>2</v>
      </c>
      <c r="H13">
        <v>13</v>
      </c>
      <c r="I13">
        <v>0.48499999999999999</v>
      </c>
      <c r="J13" t="s">
        <v>20</v>
      </c>
      <c r="K13" t="s">
        <v>22</v>
      </c>
      <c r="L13">
        <v>268.5</v>
      </c>
      <c r="N13">
        <f t="shared" si="0"/>
        <v>170.8</v>
      </c>
      <c r="O13" t="s">
        <v>35</v>
      </c>
      <c r="P13">
        <f>N13/M1</f>
        <v>108.81625257870661</v>
      </c>
      <c r="T13" t="s">
        <v>35</v>
      </c>
      <c r="U13">
        <v>108.81625257870661</v>
      </c>
      <c r="X13">
        <v>234.14381833473507</v>
      </c>
      <c r="Y13" s="2" t="s">
        <v>85</v>
      </c>
    </row>
    <row r="14" spans="1:25" x14ac:dyDescent="0.2">
      <c r="A14">
        <v>1</v>
      </c>
      <c r="B14">
        <v>14</v>
      </c>
      <c r="C14">
        <v>0.56599999999999995</v>
      </c>
      <c r="D14" t="s">
        <v>20</v>
      </c>
      <c r="E14" t="s">
        <v>21</v>
      </c>
      <c r="F14">
        <v>79.2</v>
      </c>
      <c r="G14">
        <v>2</v>
      </c>
      <c r="H14">
        <v>14</v>
      </c>
      <c r="I14">
        <v>0.57199999999999995</v>
      </c>
      <c r="J14" t="s">
        <v>20</v>
      </c>
      <c r="K14" t="s">
        <v>22</v>
      </c>
      <c r="L14">
        <v>5613.5</v>
      </c>
      <c r="N14">
        <f t="shared" si="0"/>
        <v>5534.3</v>
      </c>
      <c r="O14" t="s">
        <v>34</v>
      </c>
      <c r="P14">
        <f>N14/M1</f>
        <v>3525.8886805991565</v>
      </c>
      <c r="T14" t="s">
        <v>34</v>
      </c>
      <c r="U14">
        <v>3525.8886805991565</v>
      </c>
      <c r="X14">
        <v>722.99646761984854</v>
      </c>
      <c r="Y14" s="2" t="s">
        <v>86</v>
      </c>
    </row>
    <row r="15" spans="1:25" x14ac:dyDescent="0.2">
      <c r="A15">
        <v>1</v>
      </c>
      <c r="B15">
        <v>15</v>
      </c>
      <c r="C15">
        <v>0.65900000000000003</v>
      </c>
      <c r="D15" t="s">
        <v>20</v>
      </c>
      <c r="E15" t="s">
        <v>21</v>
      </c>
      <c r="F15">
        <v>108.8</v>
      </c>
      <c r="G15">
        <v>2</v>
      </c>
      <c r="H15">
        <v>15</v>
      </c>
      <c r="I15">
        <v>0.67</v>
      </c>
      <c r="J15" t="s">
        <v>20</v>
      </c>
      <c r="K15" t="s">
        <v>22</v>
      </c>
      <c r="L15">
        <v>273.3</v>
      </c>
      <c r="N15">
        <f t="shared" si="0"/>
        <v>164.5</v>
      </c>
      <c r="O15" t="s">
        <v>33</v>
      </c>
      <c r="P15">
        <f>N15/M1</f>
        <v>104.8025383442461</v>
      </c>
      <c r="T15" t="s">
        <v>33</v>
      </c>
      <c r="U15">
        <v>104.8025383442461</v>
      </c>
      <c r="X15">
        <v>601.71244743481907</v>
      </c>
      <c r="Y15" s="2" t="s">
        <v>91</v>
      </c>
    </row>
    <row r="16" spans="1:25" x14ac:dyDescent="0.2">
      <c r="A16">
        <v>1</v>
      </c>
      <c r="B16">
        <v>16</v>
      </c>
      <c r="C16">
        <v>0.69899999999999995</v>
      </c>
      <c r="D16" t="s">
        <v>20</v>
      </c>
      <c r="E16" t="s">
        <v>21</v>
      </c>
      <c r="F16">
        <v>100.1</v>
      </c>
      <c r="G16">
        <v>2</v>
      </c>
      <c r="H16">
        <v>16</v>
      </c>
      <c r="I16">
        <v>0.69599999999999995</v>
      </c>
      <c r="J16" t="s">
        <v>20</v>
      </c>
      <c r="K16" t="s">
        <v>22</v>
      </c>
      <c r="L16">
        <v>518.20000000000005</v>
      </c>
      <c r="N16">
        <f t="shared" si="0"/>
        <v>418.1</v>
      </c>
      <c r="O16" t="s">
        <v>32</v>
      </c>
      <c r="P16">
        <f>N16/M1</f>
        <v>266.37046371871912</v>
      </c>
      <c r="T16" t="s">
        <v>32</v>
      </c>
      <c r="U16">
        <v>266.37046371871912</v>
      </c>
      <c r="X16">
        <v>447.97039529015984</v>
      </c>
      <c r="Y16" s="2" t="s">
        <v>88</v>
      </c>
    </row>
    <row r="17" spans="1:25" x14ac:dyDescent="0.2">
      <c r="A17">
        <v>1</v>
      </c>
      <c r="B17">
        <v>17</v>
      </c>
      <c r="C17">
        <v>0.73199999999999998</v>
      </c>
      <c r="D17" t="s">
        <v>20</v>
      </c>
      <c r="E17" t="s">
        <v>21</v>
      </c>
      <c r="F17">
        <v>92.3</v>
      </c>
      <c r="G17">
        <v>2</v>
      </c>
      <c r="H17">
        <v>17</v>
      </c>
      <c r="I17">
        <v>0.73199999999999998</v>
      </c>
      <c r="J17" t="s">
        <v>20</v>
      </c>
      <c r="K17" t="s">
        <v>22</v>
      </c>
      <c r="L17">
        <v>5985</v>
      </c>
      <c r="N17">
        <f t="shared" si="0"/>
        <v>5892.7</v>
      </c>
      <c r="O17" t="s">
        <v>31</v>
      </c>
      <c r="P17">
        <f>N17/M1</f>
        <v>3754.2244237151308</v>
      </c>
      <c r="T17" t="s">
        <v>31</v>
      </c>
      <c r="U17">
        <v>3754.2244237151308</v>
      </c>
      <c r="X17">
        <v>429.75920941968042</v>
      </c>
      <c r="Y17" s="2" t="s">
        <v>89</v>
      </c>
    </row>
    <row r="18" spans="1:25" x14ac:dyDescent="0.2">
      <c r="A18">
        <v>1</v>
      </c>
      <c r="B18">
        <v>18</v>
      </c>
      <c r="C18">
        <v>0.84299999999999997</v>
      </c>
      <c r="D18" t="s">
        <v>20</v>
      </c>
      <c r="E18" t="s">
        <v>21</v>
      </c>
      <c r="F18">
        <v>95.3</v>
      </c>
      <c r="G18">
        <v>2</v>
      </c>
      <c r="H18">
        <v>18</v>
      </c>
      <c r="I18">
        <v>0.84499999999999997</v>
      </c>
      <c r="J18" t="s">
        <v>20</v>
      </c>
      <c r="K18" t="s">
        <v>22</v>
      </c>
      <c r="L18">
        <v>258.60000000000002</v>
      </c>
      <c r="N18">
        <f t="shared" si="0"/>
        <v>163.30000000000001</v>
      </c>
      <c r="O18" t="s">
        <v>30</v>
      </c>
      <c r="P18">
        <f>N18/M1</f>
        <v>104.03802134720603</v>
      </c>
      <c r="T18" t="s">
        <v>30</v>
      </c>
      <c r="U18">
        <v>104.03802134720603</v>
      </c>
      <c r="X18">
        <v>599.1108494533222</v>
      </c>
      <c r="Y18" s="2" t="s">
        <v>90</v>
      </c>
    </row>
    <row r="19" spans="1:25" x14ac:dyDescent="0.2">
      <c r="A19">
        <v>1</v>
      </c>
      <c r="B19">
        <v>19</v>
      </c>
      <c r="C19">
        <v>0.95899999999999996</v>
      </c>
      <c r="D19" t="s">
        <v>20</v>
      </c>
      <c r="E19" t="s">
        <v>21</v>
      </c>
      <c r="F19">
        <v>158.6</v>
      </c>
      <c r="G19">
        <v>2</v>
      </c>
      <c r="H19">
        <v>19</v>
      </c>
      <c r="I19">
        <v>0.95799999999999996</v>
      </c>
      <c r="J19" t="s">
        <v>20</v>
      </c>
      <c r="K19" t="s">
        <v>22</v>
      </c>
      <c r="L19">
        <v>354.6</v>
      </c>
      <c r="N19">
        <f t="shared" si="0"/>
        <v>196.00000000000003</v>
      </c>
      <c r="O19" t="s">
        <v>29</v>
      </c>
      <c r="P19">
        <f>N19/M1</f>
        <v>124.87110951654857</v>
      </c>
      <c r="T19" t="s">
        <v>29</v>
      </c>
      <c r="U19">
        <v>124.87110951654857</v>
      </c>
      <c r="X19">
        <v>356.29503784693026</v>
      </c>
      <c r="Y19" s="2" t="s">
        <v>87</v>
      </c>
    </row>
    <row r="20" spans="1:25" x14ac:dyDescent="0.2">
      <c r="X20">
        <v>201.80967199327162</v>
      </c>
      <c r="Y20" s="2" t="s">
        <v>92</v>
      </c>
    </row>
    <row r="21" spans="1:25" x14ac:dyDescent="0.2">
      <c r="X21">
        <v>7057.7636669470148</v>
      </c>
      <c r="Y21" s="2" t="s">
        <v>93</v>
      </c>
    </row>
    <row r="22" spans="1:25" x14ac:dyDescent="0.2">
      <c r="X22">
        <v>1053.5232968881414</v>
      </c>
      <c r="Y22" s="2" t="s">
        <v>95</v>
      </c>
    </row>
    <row r="23" spans="1:25" x14ac:dyDescent="0.2">
      <c r="X23">
        <v>498.02018502943645</v>
      </c>
      <c r="Y23" s="2" t="s">
        <v>94</v>
      </c>
    </row>
    <row r="24" spans="1:25" x14ac:dyDescent="0.2">
      <c r="A24">
        <v>3</v>
      </c>
      <c r="B24">
        <v>1</v>
      </c>
      <c r="C24">
        <v>2.5000000000000001E-2</v>
      </c>
      <c r="D24" t="s">
        <v>20</v>
      </c>
      <c r="E24" t="s">
        <v>23</v>
      </c>
      <c r="F24">
        <v>200.2</v>
      </c>
      <c r="G24">
        <v>4</v>
      </c>
      <c r="H24">
        <v>1</v>
      </c>
      <c r="I24">
        <v>0.02</v>
      </c>
      <c r="J24" t="s">
        <v>20</v>
      </c>
      <c r="K24" t="s">
        <v>24</v>
      </c>
      <c r="L24">
        <v>620.6</v>
      </c>
      <c r="M24">
        <f>SUM(N24:N28)</f>
        <v>1178.4000000000001</v>
      </c>
      <c r="N24" s="4">
        <f>L24-F24</f>
        <v>420.40000000000003</v>
      </c>
      <c r="O24" s="4" t="s">
        <v>80</v>
      </c>
      <c r="S24" s="4">
        <v>420.40000000000003</v>
      </c>
      <c r="T24" s="4" t="s">
        <v>80</v>
      </c>
      <c r="X24" s="4">
        <v>420.40000000000003</v>
      </c>
      <c r="Y24" s="4" t="s">
        <v>80</v>
      </c>
    </row>
    <row r="25" spans="1:25" x14ac:dyDescent="0.2">
      <c r="A25">
        <v>3</v>
      </c>
      <c r="B25">
        <v>2</v>
      </c>
      <c r="C25">
        <v>5.3999999999999999E-2</v>
      </c>
      <c r="D25" t="s">
        <v>20</v>
      </c>
      <c r="E25" t="s">
        <v>23</v>
      </c>
      <c r="F25">
        <v>174.4</v>
      </c>
      <c r="G25">
        <v>4</v>
      </c>
      <c r="H25">
        <v>2</v>
      </c>
      <c r="I25">
        <v>0.05</v>
      </c>
      <c r="J25" t="s">
        <v>20</v>
      </c>
      <c r="K25" t="s">
        <v>24</v>
      </c>
      <c r="L25">
        <v>347.2</v>
      </c>
      <c r="N25" s="4">
        <f>L25-F25</f>
        <v>172.79999999999998</v>
      </c>
      <c r="O25" s="4" t="s">
        <v>79</v>
      </c>
      <c r="S25" s="4">
        <v>172.79999999999998</v>
      </c>
      <c r="T25" s="4" t="s">
        <v>79</v>
      </c>
      <c r="X25" s="4">
        <v>172.79999999999998</v>
      </c>
      <c r="Y25" s="4" t="s">
        <v>79</v>
      </c>
    </row>
    <row r="26" spans="1:25" x14ac:dyDescent="0.2">
      <c r="A26">
        <v>3</v>
      </c>
      <c r="B26">
        <v>3</v>
      </c>
      <c r="C26">
        <v>8.7999999999999995E-2</v>
      </c>
      <c r="D26" t="s">
        <v>20</v>
      </c>
      <c r="E26" t="s">
        <v>23</v>
      </c>
      <c r="F26">
        <v>200</v>
      </c>
      <c r="G26">
        <v>4</v>
      </c>
      <c r="H26">
        <v>3</v>
      </c>
      <c r="I26">
        <v>8.4000000000000005E-2</v>
      </c>
      <c r="J26" t="s">
        <v>20</v>
      </c>
      <c r="K26" t="s">
        <v>24</v>
      </c>
      <c r="L26">
        <v>675.3</v>
      </c>
      <c r="N26" s="4">
        <f>L26-F26</f>
        <v>475.29999999999995</v>
      </c>
      <c r="O26" s="4" t="s">
        <v>78</v>
      </c>
      <c r="S26" s="4">
        <v>475.29999999999995</v>
      </c>
      <c r="T26" s="4" t="s">
        <v>78</v>
      </c>
      <c r="X26" s="4">
        <v>475.29999999999995</v>
      </c>
      <c r="Y26" s="4" t="s">
        <v>78</v>
      </c>
    </row>
    <row r="27" spans="1:25" x14ac:dyDescent="0.2">
      <c r="A27">
        <v>3</v>
      </c>
      <c r="B27">
        <v>4</v>
      </c>
      <c r="C27">
        <v>9.7000000000000003E-2</v>
      </c>
      <c r="D27" t="s">
        <v>20</v>
      </c>
      <c r="E27" t="s">
        <v>23</v>
      </c>
      <c r="F27">
        <v>208.3</v>
      </c>
      <c r="G27">
        <v>4</v>
      </c>
      <c r="H27">
        <v>4</v>
      </c>
      <c r="I27">
        <v>9.7000000000000003E-2</v>
      </c>
      <c r="J27" t="s">
        <v>20</v>
      </c>
      <c r="K27" t="s">
        <v>24</v>
      </c>
      <c r="L27">
        <v>272</v>
      </c>
      <c r="N27" s="4">
        <f>L27-F27</f>
        <v>63.699999999999989</v>
      </c>
      <c r="O27" s="4" t="s">
        <v>77</v>
      </c>
      <c r="S27" s="4">
        <v>63.699999999999989</v>
      </c>
      <c r="T27" s="4" t="s">
        <v>77</v>
      </c>
      <c r="X27" s="4">
        <v>63.699999999999989</v>
      </c>
      <c r="Y27" s="4" t="s">
        <v>77</v>
      </c>
    </row>
    <row r="28" spans="1:25" x14ac:dyDescent="0.2">
      <c r="A28">
        <v>3</v>
      </c>
      <c r="B28">
        <v>5</v>
      </c>
      <c r="C28">
        <v>0.107</v>
      </c>
      <c r="D28" t="s">
        <v>20</v>
      </c>
      <c r="E28" t="s">
        <v>23</v>
      </c>
      <c r="F28">
        <v>175.6</v>
      </c>
      <c r="G28">
        <v>4</v>
      </c>
      <c r="H28">
        <v>5</v>
      </c>
      <c r="I28">
        <v>0.107</v>
      </c>
      <c r="J28" t="s">
        <v>20</v>
      </c>
      <c r="K28" t="s">
        <v>24</v>
      </c>
      <c r="L28">
        <v>221.8</v>
      </c>
      <c r="N28" s="4">
        <f>L28-F28</f>
        <v>46.200000000000017</v>
      </c>
      <c r="O28" s="4" t="s">
        <v>76</v>
      </c>
      <c r="S28" s="4">
        <v>46.200000000000017</v>
      </c>
      <c r="T28" s="4" t="s">
        <v>76</v>
      </c>
      <c r="X28" s="4">
        <v>46.200000000000017</v>
      </c>
      <c r="Y28" s="4" t="s">
        <v>76</v>
      </c>
    </row>
    <row r="29" spans="1:25" x14ac:dyDescent="0.2">
      <c r="A29">
        <v>3</v>
      </c>
      <c r="B29">
        <v>6</v>
      </c>
      <c r="C29">
        <v>0.14499999999999999</v>
      </c>
      <c r="D29" t="s">
        <v>20</v>
      </c>
      <c r="E29" t="s">
        <v>23</v>
      </c>
      <c r="F29">
        <v>182.9</v>
      </c>
      <c r="G29">
        <v>4</v>
      </c>
      <c r="H29">
        <v>6</v>
      </c>
      <c r="I29">
        <v>0.13900000000000001</v>
      </c>
      <c r="J29" t="s">
        <v>20</v>
      </c>
      <c r="K29" t="s">
        <v>24</v>
      </c>
      <c r="L29">
        <v>272.39999999999998</v>
      </c>
      <c r="N29">
        <f>L29-F29</f>
        <v>89.499999999999972</v>
      </c>
      <c r="O29" t="s">
        <v>75</v>
      </c>
      <c r="S29">
        <v>89.499999999999972</v>
      </c>
      <c r="T29" t="s">
        <v>75</v>
      </c>
      <c r="X29">
        <v>89.499999999999972</v>
      </c>
      <c r="Y29" t="s">
        <v>75</v>
      </c>
    </row>
    <row r="30" spans="1:25" x14ac:dyDescent="0.2">
      <c r="A30">
        <v>3</v>
      </c>
      <c r="B30">
        <v>7</v>
      </c>
      <c r="C30">
        <v>0.156</v>
      </c>
      <c r="D30" t="s">
        <v>20</v>
      </c>
      <c r="E30" t="s">
        <v>23</v>
      </c>
      <c r="F30">
        <v>151.4</v>
      </c>
      <c r="G30">
        <v>4</v>
      </c>
      <c r="H30">
        <v>7</v>
      </c>
      <c r="I30">
        <v>0.14899999999999999</v>
      </c>
      <c r="J30" t="s">
        <v>20</v>
      </c>
      <c r="K30" t="s">
        <v>24</v>
      </c>
      <c r="L30">
        <v>311.8</v>
      </c>
      <c r="N30">
        <f>L30-F30</f>
        <v>160.4</v>
      </c>
      <c r="O30" t="s">
        <v>74</v>
      </c>
      <c r="S30">
        <v>160.4</v>
      </c>
      <c r="T30" t="s">
        <v>74</v>
      </c>
      <c r="X30">
        <v>160.4</v>
      </c>
      <c r="Y30" t="s">
        <v>74</v>
      </c>
    </row>
    <row r="31" spans="1:25" x14ac:dyDescent="0.2">
      <c r="A31">
        <v>3</v>
      </c>
      <c r="B31">
        <v>8</v>
      </c>
      <c r="C31">
        <v>0.16400000000000001</v>
      </c>
      <c r="D31" t="s">
        <v>20</v>
      </c>
      <c r="E31" t="s">
        <v>23</v>
      </c>
      <c r="F31">
        <v>140.9</v>
      </c>
      <c r="G31">
        <v>4</v>
      </c>
      <c r="H31">
        <v>8</v>
      </c>
      <c r="I31">
        <v>0.158</v>
      </c>
      <c r="J31" t="s">
        <v>20</v>
      </c>
      <c r="K31" t="s">
        <v>24</v>
      </c>
      <c r="L31">
        <v>524.20000000000005</v>
      </c>
      <c r="N31">
        <f>L31-F31</f>
        <v>383.30000000000007</v>
      </c>
      <c r="O31" t="s">
        <v>73</v>
      </c>
      <c r="S31">
        <v>383.30000000000007</v>
      </c>
      <c r="T31" t="s">
        <v>73</v>
      </c>
      <c r="X31">
        <v>383.30000000000007</v>
      </c>
      <c r="Y31" t="s">
        <v>73</v>
      </c>
    </row>
    <row r="32" spans="1:25" x14ac:dyDescent="0.2">
      <c r="A32">
        <v>3</v>
      </c>
      <c r="B32">
        <v>9</v>
      </c>
      <c r="C32">
        <v>0.19900000000000001</v>
      </c>
      <c r="D32" t="s">
        <v>20</v>
      </c>
      <c r="E32" t="s">
        <v>23</v>
      </c>
      <c r="F32">
        <v>134.4</v>
      </c>
      <c r="G32">
        <v>4</v>
      </c>
      <c r="H32">
        <v>9</v>
      </c>
      <c r="I32">
        <v>0.19700000000000001</v>
      </c>
      <c r="J32" t="s">
        <v>20</v>
      </c>
      <c r="K32" t="s">
        <v>24</v>
      </c>
      <c r="L32">
        <v>214.1</v>
      </c>
      <c r="N32">
        <f>L32-F32</f>
        <v>79.699999999999989</v>
      </c>
      <c r="O32" t="s">
        <v>72</v>
      </c>
      <c r="S32">
        <v>79.699999999999989</v>
      </c>
      <c r="T32" t="s">
        <v>72</v>
      </c>
      <c r="X32">
        <v>79.699999999999989</v>
      </c>
      <c r="Y32" t="s">
        <v>72</v>
      </c>
    </row>
    <row r="33" spans="1:25" x14ac:dyDescent="0.2">
      <c r="A33">
        <v>3</v>
      </c>
      <c r="B33">
        <v>10</v>
      </c>
      <c r="C33">
        <v>0.23899999999999999</v>
      </c>
      <c r="D33" t="s">
        <v>20</v>
      </c>
      <c r="E33" t="s">
        <v>23</v>
      </c>
      <c r="F33">
        <v>146.80000000000001</v>
      </c>
      <c r="G33">
        <v>4</v>
      </c>
      <c r="H33">
        <v>10</v>
      </c>
      <c r="I33">
        <v>0.23699999999999999</v>
      </c>
      <c r="J33" t="s">
        <v>20</v>
      </c>
      <c r="K33" t="s">
        <v>24</v>
      </c>
      <c r="L33">
        <v>252</v>
      </c>
      <c r="N33">
        <f>L33-F33</f>
        <v>105.19999999999999</v>
      </c>
      <c r="O33" t="s">
        <v>71</v>
      </c>
      <c r="S33">
        <v>105.19999999999999</v>
      </c>
      <c r="T33" t="s">
        <v>71</v>
      </c>
      <c r="X33">
        <v>105.19999999999999</v>
      </c>
      <c r="Y33" t="s">
        <v>71</v>
      </c>
    </row>
    <row r="34" spans="1:25" x14ac:dyDescent="0.2">
      <c r="A34">
        <v>3</v>
      </c>
      <c r="B34">
        <v>11</v>
      </c>
      <c r="C34">
        <v>0.26500000000000001</v>
      </c>
      <c r="D34" t="s">
        <v>20</v>
      </c>
      <c r="E34" t="s">
        <v>23</v>
      </c>
      <c r="F34">
        <v>147.19999999999999</v>
      </c>
      <c r="G34">
        <v>4</v>
      </c>
      <c r="H34">
        <v>11</v>
      </c>
      <c r="I34">
        <v>0.26200000000000001</v>
      </c>
      <c r="J34" t="s">
        <v>20</v>
      </c>
      <c r="K34" t="s">
        <v>24</v>
      </c>
      <c r="L34">
        <v>221.1</v>
      </c>
      <c r="N34">
        <f>L34-F34</f>
        <v>73.900000000000006</v>
      </c>
      <c r="O34" t="s">
        <v>70</v>
      </c>
      <c r="S34">
        <v>73.900000000000006</v>
      </c>
      <c r="T34" t="s">
        <v>70</v>
      </c>
      <c r="X34">
        <v>73.900000000000006</v>
      </c>
      <c r="Y34" t="s">
        <v>70</v>
      </c>
    </row>
    <row r="35" spans="1:25" x14ac:dyDescent="0.2">
      <c r="A35">
        <v>3</v>
      </c>
      <c r="B35">
        <v>12</v>
      </c>
      <c r="C35">
        <v>0.30499999999999999</v>
      </c>
      <c r="D35" t="s">
        <v>20</v>
      </c>
      <c r="E35" t="s">
        <v>23</v>
      </c>
      <c r="F35">
        <v>138</v>
      </c>
      <c r="G35">
        <v>4</v>
      </c>
      <c r="H35">
        <v>12</v>
      </c>
      <c r="I35">
        <v>0.30199999999999999</v>
      </c>
      <c r="J35" t="s">
        <v>20</v>
      </c>
      <c r="K35" t="s">
        <v>24</v>
      </c>
      <c r="L35">
        <v>6977.9</v>
      </c>
      <c r="N35">
        <f>L35-F35</f>
        <v>6839.9</v>
      </c>
      <c r="O35" t="s">
        <v>69</v>
      </c>
      <c r="S35">
        <v>6839.9</v>
      </c>
      <c r="T35" t="s">
        <v>69</v>
      </c>
      <c r="X35">
        <v>6839.9</v>
      </c>
      <c r="Y35" t="s">
        <v>69</v>
      </c>
    </row>
    <row r="36" spans="1:25" x14ac:dyDescent="0.2">
      <c r="A36">
        <v>3</v>
      </c>
      <c r="B36">
        <v>13</v>
      </c>
      <c r="C36">
        <v>0.34799999999999998</v>
      </c>
      <c r="D36" t="s">
        <v>20</v>
      </c>
      <c r="E36" t="s">
        <v>23</v>
      </c>
      <c r="F36">
        <v>188.1</v>
      </c>
      <c r="G36">
        <v>4</v>
      </c>
      <c r="H36">
        <v>13</v>
      </c>
      <c r="I36">
        <v>0.34499999999999997</v>
      </c>
      <c r="J36" t="s">
        <v>20</v>
      </c>
      <c r="K36" t="s">
        <v>24</v>
      </c>
      <c r="L36">
        <v>7139.8</v>
      </c>
      <c r="N36">
        <f>L36-F36</f>
        <v>6951.7</v>
      </c>
      <c r="O36" t="s">
        <v>68</v>
      </c>
      <c r="S36">
        <v>6951.7</v>
      </c>
      <c r="T36" t="s">
        <v>68</v>
      </c>
      <c r="X36">
        <v>6951.7</v>
      </c>
      <c r="Y36" t="s">
        <v>68</v>
      </c>
    </row>
    <row r="37" spans="1:25" x14ac:dyDescent="0.2">
      <c r="A37">
        <v>3</v>
      </c>
      <c r="B37">
        <v>14</v>
      </c>
      <c r="C37">
        <v>0.36299999999999999</v>
      </c>
      <c r="D37" t="s">
        <v>20</v>
      </c>
      <c r="E37" t="s">
        <v>23</v>
      </c>
      <c r="F37">
        <v>165.4</v>
      </c>
      <c r="G37">
        <v>4</v>
      </c>
      <c r="H37">
        <v>14</v>
      </c>
      <c r="I37">
        <v>0.36099999999999999</v>
      </c>
      <c r="J37" t="s">
        <v>20</v>
      </c>
      <c r="K37" t="s">
        <v>24</v>
      </c>
      <c r="L37">
        <v>3520.6</v>
      </c>
      <c r="N37">
        <f>L37-F37</f>
        <v>3355.2</v>
      </c>
      <c r="O37" t="s">
        <v>67</v>
      </c>
      <c r="S37">
        <v>3355.2</v>
      </c>
      <c r="T37" t="s">
        <v>67</v>
      </c>
      <c r="X37">
        <v>3355.2</v>
      </c>
      <c r="Y37" t="s">
        <v>67</v>
      </c>
    </row>
    <row r="38" spans="1:25" x14ac:dyDescent="0.2">
      <c r="A38">
        <v>3</v>
      </c>
      <c r="B38">
        <v>15</v>
      </c>
      <c r="C38">
        <v>0.377</v>
      </c>
      <c r="D38" t="s">
        <v>20</v>
      </c>
      <c r="E38" t="s">
        <v>23</v>
      </c>
      <c r="F38">
        <v>138.80000000000001</v>
      </c>
      <c r="G38">
        <v>4</v>
      </c>
      <c r="H38">
        <v>15</v>
      </c>
      <c r="I38">
        <v>0.375</v>
      </c>
      <c r="J38" t="s">
        <v>20</v>
      </c>
      <c r="K38" t="s">
        <v>24</v>
      </c>
      <c r="L38">
        <v>553.5</v>
      </c>
      <c r="N38">
        <f>L38-F38</f>
        <v>414.7</v>
      </c>
      <c r="O38" t="s">
        <v>66</v>
      </c>
      <c r="S38">
        <v>414.7</v>
      </c>
      <c r="T38" t="s">
        <v>66</v>
      </c>
      <c r="X38">
        <v>414.7</v>
      </c>
      <c r="Y38" t="s">
        <v>66</v>
      </c>
    </row>
    <row r="39" spans="1:25" x14ac:dyDescent="0.2">
      <c r="A39">
        <v>3</v>
      </c>
      <c r="B39">
        <v>16</v>
      </c>
      <c r="C39">
        <v>0.42499999999999999</v>
      </c>
      <c r="D39" t="s">
        <v>20</v>
      </c>
      <c r="E39" t="s">
        <v>23</v>
      </c>
      <c r="F39">
        <v>144.5</v>
      </c>
      <c r="G39">
        <v>4</v>
      </c>
      <c r="H39">
        <v>16</v>
      </c>
      <c r="I39">
        <v>0.42299999999999999</v>
      </c>
      <c r="J39" t="s">
        <v>20</v>
      </c>
      <c r="K39" t="s">
        <v>24</v>
      </c>
      <c r="L39">
        <v>366.5</v>
      </c>
      <c r="N39">
        <f>L39-F39</f>
        <v>222</v>
      </c>
      <c r="O39" t="s">
        <v>65</v>
      </c>
      <c r="S39">
        <v>222</v>
      </c>
      <c r="T39" t="s">
        <v>65</v>
      </c>
      <c r="X39">
        <v>222</v>
      </c>
      <c r="Y39" t="s">
        <v>65</v>
      </c>
    </row>
    <row r="40" spans="1:25" x14ac:dyDescent="0.2">
      <c r="A40">
        <v>3</v>
      </c>
      <c r="B40">
        <v>17</v>
      </c>
      <c r="C40">
        <v>0.441</v>
      </c>
      <c r="D40" t="s">
        <v>20</v>
      </c>
      <c r="E40" t="s">
        <v>23</v>
      </c>
      <c r="F40">
        <v>173.2</v>
      </c>
      <c r="G40">
        <v>4</v>
      </c>
      <c r="H40">
        <v>17</v>
      </c>
      <c r="I40">
        <v>0.438</v>
      </c>
      <c r="J40" t="s">
        <v>20</v>
      </c>
      <c r="K40" t="s">
        <v>24</v>
      </c>
      <c r="L40">
        <v>284.7</v>
      </c>
      <c r="N40">
        <f>L40-F40</f>
        <v>111.5</v>
      </c>
      <c r="O40" t="s">
        <v>64</v>
      </c>
      <c r="S40">
        <v>111.5</v>
      </c>
      <c r="T40" t="s">
        <v>64</v>
      </c>
      <c r="X40">
        <v>111.5</v>
      </c>
      <c r="Y40" t="s">
        <v>64</v>
      </c>
    </row>
    <row r="41" spans="1:25" x14ac:dyDescent="0.2">
      <c r="A41">
        <v>3</v>
      </c>
      <c r="B41">
        <v>18</v>
      </c>
      <c r="C41">
        <v>0.45700000000000002</v>
      </c>
      <c r="D41" t="s">
        <v>20</v>
      </c>
      <c r="E41" t="s">
        <v>23</v>
      </c>
      <c r="F41">
        <v>143.19999999999999</v>
      </c>
      <c r="G41">
        <v>4</v>
      </c>
      <c r="H41">
        <v>18</v>
      </c>
      <c r="I41">
        <v>0.45500000000000002</v>
      </c>
      <c r="J41" t="s">
        <v>20</v>
      </c>
      <c r="K41" t="s">
        <v>24</v>
      </c>
      <c r="L41">
        <v>314</v>
      </c>
      <c r="N41">
        <f>L41-F41</f>
        <v>170.8</v>
      </c>
      <c r="O41" t="s">
        <v>63</v>
      </c>
      <c r="S41">
        <v>170.8</v>
      </c>
      <c r="T41" t="s">
        <v>63</v>
      </c>
      <c r="X41">
        <v>170.8</v>
      </c>
      <c r="Y41" t="s">
        <v>63</v>
      </c>
    </row>
    <row r="42" spans="1:25" x14ac:dyDescent="0.2">
      <c r="A42">
        <v>3</v>
      </c>
      <c r="B42">
        <v>19</v>
      </c>
      <c r="C42">
        <v>0.50700000000000001</v>
      </c>
      <c r="D42" t="s">
        <v>20</v>
      </c>
      <c r="E42" t="s">
        <v>23</v>
      </c>
      <c r="F42">
        <v>171.5</v>
      </c>
      <c r="G42">
        <v>4</v>
      </c>
      <c r="H42">
        <v>19</v>
      </c>
      <c r="I42">
        <v>0.5</v>
      </c>
      <c r="J42" t="s">
        <v>20</v>
      </c>
      <c r="K42" t="s">
        <v>24</v>
      </c>
      <c r="L42">
        <v>436.4</v>
      </c>
      <c r="N42">
        <f>L42-F42</f>
        <v>264.89999999999998</v>
      </c>
      <c r="O42" t="s">
        <v>62</v>
      </c>
      <c r="S42">
        <v>264.89999999999998</v>
      </c>
      <c r="T42" t="s">
        <v>62</v>
      </c>
      <c r="X42">
        <v>264.89999999999998</v>
      </c>
      <c r="Y42" t="s">
        <v>62</v>
      </c>
    </row>
    <row r="43" spans="1:25" x14ac:dyDescent="0.2">
      <c r="A43">
        <v>3</v>
      </c>
      <c r="B43">
        <v>20</v>
      </c>
      <c r="C43">
        <v>0.52200000000000002</v>
      </c>
      <c r="D43" t="s">
        <v>20</v>
      </c>
      <c r="E43" t="s">
        <v>23</v>
      </c>
      <c r="F43">
        <v>143.1</v>
      </c>
      <c r="G43">
        <v>4</v>
      </c>
      <c r="H43">
        <v>20</v>
      </c>
      <c r="I43">
        <v>0.52</v>
      </c>
      <c r="J43" t="s">
        <v>20</v>
      </c>
      <c r="K43" t="s">
        <v>24</v>
      </c>
      <c r="L43">
        <v>504.6</v>
      </c>
      <c r="N43">
        <f>L43-F43</f>
        <v>361.5</v>
      </c>
      <c r="O43" t="s">
        <v>61</v>
      </c>
      <c r="S43">
        <v>361.5</v>
      </c>
      <c r="T43" t="s">
        <v>61</v>
      </c>
      <c r="X43">
        <v>361.5</v>
      </c>
      <c r="Y43" t="s">
        <v>61</v>
      </c>
    </row>
    <row r="44" spans="1:25" x14ac:dyDescent="0.2">
      <c r="A44">
        <v>3</v>
      </c>
      <c r="B44">
        <v>21</v>
      </c>
      <c r="C44">
        <v>0.53700000000000003</v>
      </c>
      <c r="D44" t="s">
        <v>20</v>
      </c>
      <c r="E44" t="s">
        <v>23</v>
      </c>
      <c r="F44">
        <v>143.19999999999999</v>
      </c>
      <c r="G44">
        <v>4</v>
      </c>
      <c r="H44">
        <v>21</v>
      </c>
      <c r="I44">
        <v>0.53400000000000003</v>
      </c>
      <c r="J44" t="s">
        <v>20</v>
      </c>
      <c r="K44" t="s">
        <v>24</v>
      </c>
      <c r="L44">
        <v>198.4</v>
      </c>
      <c r="N44">
        <f>L44-F44</f>
        <v>55.200000000000017</v>
      </c>
      <c r="O44" t="s">
        <v>60</v>
      </c>
      <c r="S44">
        <v>55.200000000000017</v>
      </c>
      <c r="T44" t="s">
        <v>60</v>
      </c>
      <c r="X44">
        <v>55.200000000000017</v>
      </c>
      <c r="Y44" t="s">
        <v>60</v>
      </c>
    </row>
    <row r="45" spans="1:25" x14ac:dyDescent="0.2">
      <c r="A45">
        <v>3</v>
      </c>
      <c r="B45">
        <v>22</v>
      </c>
      <c r="C45">
        <v>0.59499999999999997</v>
      </c>
      <c r="D45" t="s">
        <v>20</v>
      </c>
      <c r="E45" t="s">
        <v>23</v>
      </c>
      <c r="F45">
        <v>120.3</v>
      </c>
      <c r="G45">
        <v>4</v>
      </c>
      <c r="H45">
        <v>22</v>
      </c>
      <c r="I45">
        <v>0.59399999999999997</v>
      </c>
      <c r="J45" t="s">
        <v>20</v>
      </c>
      <c r="K45" t="s">
        <v>24</v>
      </c>
      <c r="L45">
        <v>3155.3</v>
      </c>
      <c r="N45">
        <f>L45-F45</f>
        <v>3035</v>
      </c>
      <c r="O45" t="s">
        <v>59</v>
      </c>
      <c r="S45">
        <v>3035</v>
      </c>
      <c r="T45" t="s">
        <v>59</v>
      </c>
      <c r="X45">
        <v>3035</v>
      </c>
      <c r="Y45" t="s">
        <v>59</v>
      </c>
    </row>
    <row r="46" spans="1:25" x14ac:dyDescent="0.2">
      <c r="A46">
        <v>3</v>
      </c>
      <c r="B46">
        <v>23</v>
      </c>
      <c r="C46">
        <v>0.61299999999999999</v>
      </c>
      <c r="D46" t="s">
        <v>20</v>
      </c>
      <c r="E46" t="s">
        <v>23</v>
      </c>
      <c r="F46">
        <v>140.69999999999999</v>
      </c>
      <c r="G46">
        <v>4</v>
      </c>
      <c r="H46">
        <v>23</v>
      </c>
      <c r="I46">
        <v>0.61099999999999999</v>
      </c>
      <c r="J46" t="s">
        <v>20</v>
      </c>
      <c r="K46" t="s">
        <v>24</v>
      </c>
      <c r="L46">
        <v>346.1</v>
      </c>
      <c r="N46">
        <f>L46-F46</f>
        <v>205.40000000000003</v>
      </c>
      <c r="O46" t="s">
        <v>58</v>
      </c>
      <c r="S46">
        <v>205.40000000000003</v>
      </c>
      <c r="T46" t="s">
        <v>58</v>
      </c>
      <c r="X46">
        <v>205.40000000000003</v>
      </c>
      <c r="Y46" t="s">
        <v>58</v>
      </c>
    </row>
    <row r="47" spans="1:25" x14ac:dyDescent="0.2">
      <c r="A47">
        <v>3</v>
      </c>
      <c r="B47">
        <v>24</v>
      </c>
      <c r="C47">
        <v>0.63</v>
      </c>
      <c r="D47" t="s">
        <v>20</v>
      </c>
      <c r="E47" t="s">
        <v>23</v>
      </c>
      <c r="F47">
        <v>166.7</v>
      </c>
      <c r="G47">
        <v>4</v>
      </c>
      <c r="H47">
        <v>24</v>
      </c>
      <c r="I47">
        <v>0.63100000000000001</v>
      </c>
      <c r="J47" t="s">
        <v>20</v>
      </c>
      <c r="K47" t="s">
        <v>24</v>
      </c>
      <c r="L47">
        <v>201.1</v>
      </c>
      <c r="N47">
        <f>L47-F47</f>
        <v>34.400000000000006</v>
      </c>
      <c r="O47" t="s">
        <v>57</v>
      </c>
      <c r="S47">
        <v>34.400000000000006</v>
      </c>
      <c r="T47" t="s">
        <v>57</v>
      </c>
      <c r="X47">
        <v>34.400000000000006</v>
      </c>
      <c r="Y47" t="s">
        <v>57</v>
      </c>
    </row>
    <row r="48" spans="1:25" x14ac:dyDescent="0.2">
      <c r="A48">
        <v>3</v>
      </c>
      <c r="B48">
        <v>25</v>
      </c>
      <c r="C48">
        <v>0.68400000000000005</v>
      </c>
      <c r="D48" t="s">
        <v>20</v>
      </c>
      <c r="E48" t="s">
        <v>23</v>
      </c>
      <c r="F48">
        <v>151.80000000000001</v>
      </c>
      <c r="G48">
        <v>4</v>
      </c>
      <c r="H48">
        <v>25</v>
      </c>
      <c r="I48">
        <v>0.68300000000000005</v>
      </c>
      <c r="J48" t="s">
        <v>20</v>
      </c>
      <c r="K48" t="s">
        <v>24</v>
      </c>
      <c r="L48">
        <v>299</v>
      </c>
      <c r="N48">
        <f>L48-F48</f>
        <v>147.19999999999999</v>
      </c>
      <c r="O48" t="s">
        <v>56</v>
      </c>
      <c r="S48">
        <v>147.19999999999999</v>
      </c>
      <c r="T48" t="s">
        <v>56</v>
      </c>
      <c r="X48">
        <v>147.19999999999999</v>
      </c>
      <c r="Y48" t="s">
        <v>56</v>
      </c>
    </row>
    <row r="49" spans="1:25" x14ac:dyDescent="0.2">
      <c r="A49">
        <v>3</v>
      </c>
      <c r="B49">
        <v>26</v>
      </c>
      <c r="C49">
        <v>0.70399999999999996</v>
      </c>
      <c r="D49" t="s">
        <v>20</v>
      </c>
      <c r="E49" t="s">
        <v>23</v>
      </c>
      <c r="F49">
        <v>134.69999999999999</v>
      </c>
      <c r="G49">
        <v>4</v>
      </c>
      <c r="H49">
        <v>26</v>
      </c>
      <c r="I49">
        <v>0.70299999999999996</v>
      </c>
      <c r="J49" t="s">
        <v>20</v>
      </c>
      <c r="K49" t="s">
        <v>24</v>
      </c>
      <c r="L49">
        <v>761.6</v>
      </c>
      <c r="N49">
        <f>L49-F49</f>
        <v>626.90000000000009</v>
      </c>
      <c r="O49" t="s">
        <v>55</v>
      </c>
      <c r="S49">
        <v>626.90000000000009</v>
      </c>
      <c r="T49" t="s">
        <v>55</v>
      </c>
      <c r="X49">
        <v>626.90000000000009</v>
      </c>
      <c r="Y49" t="s">
        <v>55</v>
      </c>
    </row>
    <row r="50" spans="1:25" x14ac:dyDescent="0.2">
      <c r="A50">
        <v>3</v>
      </c>
      <c r="B50">
        <v>27</v>
      </c>
      <c r="C50">
        <v>0.72399999999999998</v>
      </c>
      <c r="D50" t="s">
        <v>20</v>
      </c>
      <c r="E50" t="s">
        <v>23</v>
      </c>
      <c r="F50">
        <v>112.1</v>
      </c>
      <c r="G50">
        <v>4</v>
      </c>
      <c r="H50">
        <v>27</v>
      </c>
      <c r="I50">
        <v>0.72099999999999997</v>
      </c>
      <c r="J50" t="s">
        <v>20</v>
      </c>
      <c r="K50" t="s">
        <v>24</v>
      </c>
      <c r="L50">
        <v>519</v>
      </c>
      <c r="N50">
        <f>L50-F50</f>
        <v>406.9</v>
      </c>
      <c r="O50" t="s">
        <v>54</v>
      </c>
      <c r="S50">
        <v>406.9</v>
      </c>
      <c r="T50" t="s">
        <v>54</v>
      </c>
      <c r="X50">
        <v>406.9</v>
      </c>
      <c r="Y50" t="s">
        <v>54</v>
      </c>
    </row>
    <row r="51" spans="1:25" x14ac:dyDescent="0.2">
      <c r="A51">
        <v>3</v>
      </c>
      <c r="B51">
        <v>28</v>
      </c>
      <c r="C51">
        <v>0.78300000000000003</v>
      </c>
      <c r="D51" t="s">
        <v>20</v>
      </c>
      <c r="E51" t="s">
        <v>23</v>
      </c>
      <c r="F51">
        <v>135.9</v>
      </c>
      <c r="G51">
        <v>4</v>
      </c>
      <c r="H51">
        <v>28</v>
      </c>
      <c r="I51">
        <v>0.78400000000000003</v>
      </c>
      <c r="J51" t="s">
        <v>20</v>
      </c>
      <c r="K51" t="s">
        <v>24</v>
      </c>
      <c r="L51">
        <v>618.79999999999995</v>
      </c>
      <c r="N51">
        <f>L51-F51</f>
        <v>482.9</v>
      </c>
      <c r="O51" t="s">
        <v>53</v>
      </c>
      <c r="S51">
        <v>482.9</v>
      </c>
      <c r="T51" t="s">
        <v>53</v>
      </c>
      <c r="X51">
        <v>482.9</v>
      </c>
      <c r="Y51" t="s">
        <v>53</v>
      </c>
    </row>
    <row r="52" spans="1:25" x14ac:dyDescent="0.2">
      <c r="A52">
        <v>3</v>
      </c>
      <c r="B52">
        <v>29</v>
      </c>
      <c r="C52">
        <v>0.80500000000000005</v>
      </c>
      <c r="D52" t="s">
        <v>20</v>
      </c>
      <c r="E52" t="s">
        <v>23</v>
      </c>
      <c r="F52">
        <v>117.1</v>
      </c>
      <c r="G52">
        <v>4</v>
      </c>
      <c r="H52">
        <v>29</v>
      </c>
      <c r="I52">
        <v>0.80500000000000005</v>
      </c>
      <c r="J52" t="s">
        <v>20</v>
      </c>
      <c r="K52" t="s">
        <v>24</v>
      </c>
      <c r="L52">
        <v>3461.9</v>
      </c>
      <c r="N52">
        <f>L52-F52</f>
        <v>3344.8</v>
      </c>
      <c r="O52" t="s">
        <v>52</v>
      </c>
      <c r="S52">
        <v>3344.8</v>
      </c>
      <c r="T52" t="s">
        <v>52</v>
      </c>
      <c r="X52">
        <v>3344.8</v>
      </c>
      <c r="Y52" t="s">
        <v>52</v>
      </c>
    </row>
    <row r="53" spans="1:25" x14ac:dyDescent="0.2">
      <c r="A53">
        <v>3</v>
      </c>
      <c r="B53">
        <v>30</v>
      </c>
      <c r="C53">
        <v>0.82299999999999995</v>
      </c>
      <c r="D53" t="s">
        <v>20</v>
      </c>
      <c r="E53" t="s">
        <v>23</v>
      </c>
      <c r="F53">
        <v>124.5</v>
      </c>
      <c r="G53">
        <v>4</v>
      </c>
      <c r="H53">
        <v>30</v>
      </c>
      <c r="I53">
        <v>0.82199999999999995</v>
      </c>
      <c r="J53" t="s">
        <v>20</v>
      </c>
      <c r="K53" t="s">
        <v>24</v>
      </c>
      <c r="L53">
        <v>374.2</v>
      </c>
      <c r="N53">
        <f>L53-F53</f>
        <v>249.7</v>
      </c>
      <c r="O53" t="s">
        <v>51</v>
      </c>
      <c r="S53">
        <v>249.7</v>
      </c>
      <c r="T53" t="s">
        <v>51</v>
      </c>
      <c r="X53">
        <v>249.7</v>
      </c>
      <c r="Y53" t="s">
        <v>51</v>
      </c>
    </row>
    <row r="54" spans="1:25" x14ac:dyDescent="0.2">
      <c r="A54">
        <v>3</v>
      </c>
      <c r="B54">
        <v>31</v>
      </c>
      <c r="C54">
        <v>0.88300000000000001</v>
      </c>
      <c r="D54" t="s">
        <v>20</v>
      </c>
      <c r="E54" t="s">
        <v>23</v>
      </c>
      <c r="F54">
        <v>147.4</v>
      </c>
      <c r="G54">
        <v>4</v>
      </c>
      <c r="H54">
        <v>31</v>
      </c>
      <c r="I54">
        <v>0.88200000000000001</v>
      </c>
      <c r="J54" t="s">
        <v>20</v>
      </c>
      <c r="K54" t="s">
        <v>24</v>
      </c>
      <c r="L54">
        <v>860.7</v>
      </c>
      <c r="N54">
        <f>L54-F54</f>
        <v>713.30000000000007</v>
      </c>
      <c r="O54" t="s">
        <v>50</v>
      </c>
      <c r="S54">
        <v>713.30000000000007</v>
      </c>
      <c r="T54" t="s">
        <v>50</v>
      </c>
      <c r="X54">
        <v>713.30000000000007</v>
      </c>
      <c r="Y54" t="s">
        <v>50</v>
      </c>
    </row>
    <row r="55" spans="1:25" x14ac:dyDescent="0.2">
      <c r="A55">
        <v>3</v>
      </c>
      <c r="B55">
        <v>32</v>
      </c>
      <c r="C55">
        <v>0.90300000000000002</v>
      </c>
      <c r="D55" t="s">
        <v>20</v>
      </c>
      <c r="E55" t="s">
        <v>23</v>
      </c>
      <c r="F55">
        <v>125.5</v>
      </c>
      <c r="G55">
        <v>4</v>
      </c>
      <c r="H55">
        <v>32</v>
      </c>
      <c r="I55">
        <v>0.90100000000000002</v>
      </c>
      <c r="J55" t="s">
        <v>20</v>
      </c>
      <c r="K55" t="s">
        <v>24</v>
      </c>
      <c r="L55">
        <v>4245.3999999999996</v>
      </c>
      <c r="N55">
        <f>L55-F55</f>
        <v>4119.8999999999996</v>
      </c>
      <c r="O55" t="s">
        <v>49</v>
      </c>
      <c r="S55">
        <v>4119.8999999999996</v>
      </c>
      <c r="T55" t="s">
        <v>49</v>
      </c>
      <c r="X55">
        <v>4119.8999999999996</v>
      </c>
      <c r="Y55" t="s">
        <v>49</v>
      </c>
    </row>
    <row r="56" spans="1:25" x14ac:dyDescent="0.2">
      <c r="A56">
        <v>3</v>
      </c>
      <c r="B56">
        <v>33</v>
      </c>
      <c r="C56">
        <v>0.92200000000000004</v>
      </c>
      <c r="D56" t="s">
        <v>20</v>
      </c>
      <c r="E56" t="s">
        <v>23</v>
      </c>
      <c r="F56">
        <v>102.8</v>
      </c>
      <c r="G56">
        <v>4</v>
      </c>
      <c r="H56">
        <v>33</v>
      </c>
      <c r="I56">
        <v>0.92400000000000004</v>
      </c>
      <c r="J56" t="s">
        <v>20</v>
      </c>
      <c r="K56" t="s">
        <v>24</v>
      </c>
      <c r="L56">
        <v>890.5</v>
      </c>
      <c r="N56">
        <f>L56-F56</f>
        <v>787.7</v>
      </c>
      <c r="O56" t="s">
        <v>48</v>
      </c>
      <c r="S56">
        <v>787.7</v>
      </c>
      <c r="T56" t="s">
        <v>48</v>
      </c>
      <c r="X56">
        <v>787.7</v>
      </c>
      <c r="Y56" t="s">
        <v>48</v>
      </c>
    </row>
    <row r="57" spans="1:25" x14ac:dyDescent="0.2">
      <c r="A57">
        <v>3</v>
      </c>
      <c r="B57">
        <v>34</v>
      </c>
      <c r="C57">
        <v>0.98</v>
      </c>
      <c r="D57" t="s">
        <v>20</v>
      </c>
      <c r="E57" t="s">
        <v>23</v>
      </c>
      <c r="F57">
        <v>119.8</v>
      </c>
      <c r="G57">
        <v>4</v>
      </c>
      <c r="H57">
        <v>34</v>
      </c>
      <c r="I57">
        <v>0.97899999999999998</v>
      </c>
      <c r="J57" t="s">
        <v>20</v>
      </c>
      <c r="K57" t="s">
        <v>24</v>
      </c>
      <c r="L57">
        <v>2961</v>
      </c>
      <c r="N57" s="3">
        <f>L57-F57</f>
        <v>2841.2</v>
      </c>
      <c r="O57" s="3" t="s">
        <v>47</v>
      </c>
      <c r="S57" s="3">
        <v>2841.2</v>
      </c>
      <c r="T57" s="3" t="s">
        <v>47</v>
      </c>
      <c r="X57" s="3">
        <v>2841.2</v>
      </c>
      <c r="Y57" s="3" t="s">
        <v>47</v>
      </c>
    </row>
    <row r="58" spans="1:25" x14ac:dyDescent="0.2">
      <c r="X58">
        <v>95.118656381738248</v>
      </c>
      <c r="Y58" t="s">
        <v>46</v>
      </c>
    </row>
    <row r="59" spans="1:25" x14ac:dyDescent="0.2">
      <c r="X59">
        <v>76.00573145573594</v>
      </c>
      <c r="Y59" t="s">
        <v>45</v>
      </c>
    </row>
    <row r="60" spans="1:25" x14ac:dyDescent="0.2">
      <c r="X60">
        <v>62.308135258767585</v>
      </c>
      <c r="Y60" t="s">
        <v>44</v>
      </c>
    </row>
    <row r="61" spans="1:25" x14ac:dyDescent="0.2">
      <c r="A61">
        <v>5</v>
      </c>
      <c r="B61">
        <v>1</v>
      </c>
      <c r="C61">
        <v>2.7E-2</v>
      </c>
      <c r="D61" t="s">
        <v>20</v>
      </c>
      <c r="E61" t="s">
        <v>25</v>
      </c>
      <c r="F61">
        <v>341.5</v>
      </c>
      <c r="G61">
        <v>6</v>
      </c>
      <c r="H61">
        <v>1</v>
      </c>
      <c r="I61">
        <v>4.4999999999999998E-2</v>
      </c>
      <c r="J61" t="s">
        <v>20</v>
      </c>
      <c r="K61" t="s">
        <v>26</v>
      </c>
      <c r="L61">
        <v>1698.3</v>
      </c>
      <c r="N61">
        <f>L61-F61</f>
        <v>1356.8</v>
      </c>
      <c r="O61" s="2" t="s">
        <v>84</v>
      </c>
      <c r="P61">
        <f>N61/M74</f>
        <v>1680.8800672834313</v>
      </c>
      <c r="T61" s="2" t="s">
        <v>84</v>
      </c>
      <c r="U61">
        <v>1680.8800672834313</v>
      </c>
      <c r="X61">
        <v>3958.2230424253289</v>
      </c>
      <c r="Y61" t="s">
        <v>43</v>
      </c>
    </row>
    <row r="62" spans="1:25" x14ac:dyDescent="0.2">
      <c r="A62">
        <v>5</v>
      </c>
      <c r="B62">
        <v>2</v>
      </c>
      <c r="C62">
        <v>0.11</v>
      </c>
      <c r="D62" t="s">
        <v>20</v>
      </c>
      <c r="E62" t="s">
        <v>25</v>
      </c>
      <c r="F62">
        <v>326.89999999999998</v>
      </c>
      <c r="G62">
        <v>6</v>
      </c>
      <c r="H62">
        <v>2</v>
      </c>
      <c r="I62">
        <v>0.129</v>
      </c>
      <c r="J62" t="s">
        <v>20</v>
      </c>
      <c r="K62" t="s">
        <v>26</v>
      </c>
      <c r="L62">
        <v>515.9</v>
      </c>
      <c r="N62">
        <f>L62-F62</f>
        <v>189</v>
      </c>
      <c r="O62" s="2" t="s">
        <v>85</v>
      </c>
      <c r="P62">
        <f>N62/M74</f>
        <v>234.14381833473507</v>
      </c>
      <c r="T62" s="2" t="s">
        <v>85</v>
      </c>
      <c r="U62">
        <v>234.14381833473507</v>
      </c>
      <c r="X62">
        <v>265.79707597093903</v>
      </c>
      <c r="Y62" t="s">
        <v>42</v>
      </c>
    </row>
    <row r="63" spans="1:25" x14ac:dyDescent="0.2">
      <c r="A63">
        <v>5</v>
      </c>
      <c r="B63">
        <v>3</v>
      </c>
      <c r="C63">
        <v>0.14799999999999999</v>
      </c>
      <c r="D63" t="s">
        <v>20</v>
      </c>
      <c r="E63" t="s">
        <v>25</v>
      </c>
      <c r="F63">
        <v>279.3</v>
      </c>
      <c r="G63">
        <v>6</v>
      </c>
      <c r="H63">
        <v>3</v>
      </c>
      <c r="I63">
        <v>0.16900000000000001</v>
      </c>
      <c r="J63" t="s">
        <v>20</v>
      </c>
      <c r="K63" t="s">
        <v>26</v>
      </c>
      <c r="L63">
        <v>862.9</v>
      </c>
      <c r="N63">
        <f>L63-F63</f>
        <v>583.59999999999991</v>
      </c>
      <c r="O63" s="2" t="s">
        <v>86</v>
      </c>
      <c r="P63">
        <f>N63/M74</f>
        <v>722.99646761984854</v>
      </c>
      <c r="T63" s="2" t="s">
        <v>86</v>
      </c>
      <c r="U63">
        <v>722.99646761984854</v>
      </c>
      <c r="X63">
        <v>73.202502466588925</v>
      </c>
      <c r="Y63" t="s">
        <v>41</v>
      </c>
    </row>
    <row r="64" spans="1:25" x14ac:dyDescent="0.2">
      <c r="A64">
        <v>5</v>
      </c>
      <c r="B64">
        <v>4</v>
      </c>
      <c r="C64">
        <v>0.17199999999999999</v>
      </c>
      <c r="D64" t="s">
        <v>20</v>
      </c>
      <c r="E64" t="s">
        <v>25</v>
      </c>
      <c r="F64">
        <v>259.60000000000002</v>
      </c>
      <c r="G64">
        <v>6</v>
      </c>
      <c r="H64">
        <v>4</v>
      </c>
      <c r="I64">
        <v>0.193</v>
      </c>
      <c r="J64" t="s">
        <v>20</v>
      </c>
      <c r="K64" t="s">
        <v>26</v>
      </c>
      <c r="L64">
        <v>745.3</v>
      </c>
      <c r="N64">
        <f>L64-F64</f>
        <v>485.69999999999993</v>
      </c>
      <c r="O64" s="2" t="s">
        <v>91</v>
      </c>
      <c r="P64">
        <f>N64/M74</f>
        <v>601.71244743481907</v>
      </c>
      <c r="T64" s="2" t="s">
        <v>91</v>
      </c>
      <c r="U64">
        <v>601.71244743481907</v>
      </c>
      <c r="X64">
        <v>60.142003767153994</v>
      </c>
      <c r="Y64" t="s">
        <v>40</v>
      </c>
    </row>
    <row r="65" spans="1:25" x14ac:dyDescent="0.2">
      <c r="A65">
        <v>5</v>
      </c>
      <c r="B65">
        <v>5</v>
      </c>
      <c r="C65">
        <v>0.19900000000000001</v>
      </c>
      <c r="D65" t="s">
        <v>20</v>
      </c>
      <c r="E65" t="s">
        <v>25</v>
      </c>
      <c r="F65">
        <v>261.60000000000002</v>
      </c>
      <c r="G65">
        <v>6</v>
      </c>
      <c r="H65">
        <v>5</v>
      </c>
      <c r="I65">
        <v>0.21199999999999999</v>
      </c>
      <c r="J65" t="s">
        <v>20</v>
      </c>
      <c r="K65" t="s">
        <v>26</v>
      </c>
      <c r="L65">
        <v>623.20000000000005</v>
      </c>
      <c r="N65">
        <f>L65-F65</f>
        <v>361.6</v>
      </c>
      <c r="O65" s="2" t="s">
        <v>88</v>
      </c>
      <c r="P65">
        <f>N65/M74</f>
        <v>447.97039529015984</v>
      </c>
      <c r="T65" s="2" t="s">
        <v>88</v>
      </c>
      <c r="U65">
        <v>447.97039529015984</v>
      </c>
      <c r="X65">
        <v>126.46385326038209</v>
      </c>
      <c r="Y65" t="s">
        <v>39</v>
      </c>
    </row>
    <row r="66" spans="1:25" x14ac:dyDescent="0.2">
      <c r="A66">
        <v>5</v>
      </c>
      <c r="B66">
        <v>6</v>
      </c>
      <c r="C66">
        <v>0.248</v>
      </c>
      <c r="D66" t="s">
        <v>20</v>
      </c>
      <c r="E66" t="s">
        <v>25</v>
      </c>
      <c r="F66">
        <v>229.1</v>
      </c>
      <c r="G66">
        <v>6</v>
      </c>
      <c r="H66">
        <v>6</v>
      </c>
      <c r="I66">
        <v>0.26800000000000002</v>
      </c>
      <c r="J66" t="s">
        <v>20</v>
      </c>
      <c r="K66" t="s">
        <v>26</v>
      </c>
      <c r="L66">
        <v>576</v>
      </c>
      <c r="N66">
        <f>L66-F66</f>
        <v>346.9</v>
      </c>
      <c r="O66" s="2" t="s">
        <v>89</v>
      </c>
      <c r="P66">
        <f>N66/M74</f>
        <v>429.75920941968042</v>
      </c>
      <c r="T66" s="2" t="s">
        <v>89</v>
      </c>
      <c r="U66">
        <v>429.75920941968042</v>
      </c>
      <c r="X66">
        <v>450.81018925464156</v>
      </c>
      <c r="Y66" t="s">
        <v>38</v>
      </c>
    </row>
    <row r="67" spans="1:25" x14ac:dyDescent="0.2">
      <c r="A67">
        <v>5</v>
      </c>
      <c r="B67">
        <v>7</v>
      </c>
      <c r="C67">
        <v>0.33400000000000002</v>
      </c>
      <c r="D67" t="s">
        <v>20</v>
      </c>
      <c r="E67" t="s">
        <v>25</v>
      </c>
      <c r="F67">
        <v>178.1</v>
      </c>
      <c r="G67">
        <v>6</v>
      </c>
      <c r="H67">
        <v>7</v>
      </c>
      <c r="I67">
        <v>0.34100000000000003</v>
      </c>
      <c r="J67" t="s">
        <v>20</v>
      </c>
      <c r="K67" t="s">
        <v>26</v>
      </c>
      <c r="L67">
        <v>661.7</v>
      </c>
      <c r="N67">
        <f>L67-F67</f>
        <v>483.6</v>
      </c>
      <c r="O67" s="2" t="s">
        <v>90</v>
      </c>
      <c r="P67">
        <f>N67/M74</f>
        <v>599.1108494533222</v>
      </c>
      <c r="T67" s="2" t="s">
        <v>90</v>
      </c>
      <c r="U67">
        <v>599.1108494533222</v>
      </c>
      <c r="X67">
        <v>4562.0640505874962</v>
      </c>
      <c r="Y67" t="s">
        <v>37</v>
      </c>
    </row>
    <row r="68" spans="1:25" x14ac:dyDescent="0.2">
      <c r="A68">
        <v>5</v>
      </c>
      <c r="B68">
        <v>8</v>
      </c>
      <c r="C68">
        <v>0.35199999999999998</v>
      </c>
      <c r="D68" t="s">
        <v>20</v>
      </c>
      <c r="E68" t="s">
        <v>25</v>
      </c>
      <c r="F68">
        <v>159.9</v>
      </c>
      <c r="G68">
        <v>6</v>
      </c>
      <c r="H68">
        <v>8</v>
      </c>
      <c r="I68">
        <v>0.35899999999999999</v>
      </c>
      <c r="J68" t="s">
        <v>20</v>
      </c>
      <c r="K68" t="s">
        <v>26</v>
      </c>
      <c r="L68">
        <v>447.5</v>
      </c>
      <c r="N68">
        <f>L68-F68</f>
        <v>287.60000000000002</v>
      </c>
      <c r="O68" s="2" t="s">
        <v>87</v>
      </c>
      <c r="P68">
        <f>N68/M74</f>
        <v>356.29503784693026</v>
      </c>
      <c r="T68" s="2" t="s">
        <v>87</v>
      </c>
      <c r="U68">
        <v>356.29503784693026</v>
      </c>
      <c r="X68">
        <v>288.15919813436176</v>
      </c>
      <c r="Y68" t="s">
        <v>36</v>
      </c>
    </row>
    <row r="69" spans="1:25" x14ac:dyDescent="0.2">
      <c r="A69">
        <v>5</v>
      </c>
      <c r="B69">
        <v>9</v>
      </c>
      <c r="C69">
        <v>0.373</v>
      </c>
      <c r="D69" t="s">
        <v>20</v>
      </c>
      <c r="E69" t="s">
        <v>25</v>
      </c>
      <c r="F69">
        <v>139.30000000000001</v>
      </c>
      <c r="G69">
        <v>6</v>
      </c>
      <c r="H69">
        <v>9</v>
      </c>
      <c r="I69">
        <v>0.375</v>
      </c>
      <c r="J69" t="s">
        <v>20</v>
      </c>
      <c r="K69" t="s">
        <v>26</v>
      </c>
      <c r="L69">
        <v>302.2</v>
      </c>
      <c r="N69">
        <f>L69-F69</f>
        <v>162.89999999999998</v>
      </c>
      <c r="O69" s="2" t="s">
        <v>92</v>
      </c>
      <c r="P69">
        <f>N69/M74</f>
        <v>201.80967199327162</v>
      </c>
      <c r="T69" s="2" t="s">
        <v>92</v>
      </c>
      <c r="U69">
        <v>201.80967199327162</v>
      </c>
      <c r="X69">
        <v>108.81625257870661</v>
      </c>
      <c r="Y69" t="s">
        <v>35</v>
      </c>
    </row>
    <row r="70" spans="1:25" x14ac:dyDescent="0.2">
      <c r="A70">
        <v>5</v>
      </c>
      <c r="B70">
        <v>10</v>
      </c>
      <c r="C70">
        <v>0.44700000000000001</v>
      </c>
      <c r="D70" t="s">
        <v>20</v>
      </c>
      <c r="E70" t="s">
        <v>25</v>
      </c>
      <c r="F70">
        <v>140.6</v>
      </c>
      <c r="G70">
        <v>6</v>
      </c>
      <c r="H70">
        <v>10</v>
      </c>
      <c r="I70">
        <v>0.45600000000000002</v>
      </c>
      <c r="J70" t="s">
        <v>20</v>
      </c>
      <c r="K70" t="s">
        <v>26</v>
      </c>
      <c r="L70">
        <v>5837.6</v>
      </c>
      <c r="N70">
        <f>L70-F70</f>
        <v>5697</v>
      </c>
      <c r="O70" s="2" t="s">
        <v>93</v>
      </c>
      <c r="P70">
        <f>N70/M74</f>
        <v>7057.7636669470148</v>
      </c>
      <c r="T70" s="2" t="s">
        <v>93</v>
      </c>
      <c r="U70">
        <v>7057.7636669470148</v>
      </c>
      <c r="X70">
        <v>3525.8886805991565</v>
      </c>
      <c r="Y70" t="s">
        <v>34</v>
      </c>
    </row>
    <row r="71" spans="1:25" x14ac:dyDescent="0.2">
      <c r="A71">
        <v>5</v>
      </c>
      <c r="B71">
        <v>11</v>
      </c>
      <c r="C71">
        <v>0.47499999999999998</v>
      </c>
      <c r="D71" t="s">
        <v>20</v>
      </c>
      <c r="E71" t="s">
        <v>25</v>
      </c>
      <c r="F71">
        <v>132.30000000000001</v>
      </c>
      <c r="G71">
        <v>6</v>
      </c>
      <c r="H71">
        <v>11</v>
      </c>
      <c r="I71">
        <v>0.48499999999999999</v>
      </c>
      <c r="J71" t="s">
        <v>20</v>
      </c>
      <c r="K71" t="s">
        <v>26</v>
      </c>
      <c r="L71">
        <v>982.7</v>
      </c>
      <c r="N71">
        <f>L71-F71</f>
        <v>850.40000000000009</v>
      </c>
      <c r="O71" s="2" t="s">
        <v>95</v>
      </c>
      <c r="P71">
        <f>N71/M74</f>
        <v>1053.5232968881414</v>
      </c>
      <c r="T71" s="2" t="s">
        <v>95</v>
      </c>
      <c r="U71">
        <v>1053.5232968881414</v>
      </c>
      <c r="X71">
        <v>104.8025383442461</v>
      </c>
      <c r="Y71" t="s">
        <v>33</v>
      </c>
    </row>
    <row r="72" spans="1:25" x14ac:dyDescent="0.2">
      <c r="A72">
        <v>5</v>
      </c>
      <c r="B72">
        <v>12</v>
      </c>
      <c r="C72">
        <v>0.504</v>
      </c>
      <c r="D72" t="s">
        <v>20</v>
      </c>
      <c r="E72" t="s">
        <v>25</v>
      </c>
      <c r="F72">
        <v>131.80000000000001</v>
      </c>
      <c r="G72">
        <v>6</v>
      </c>
      <c r="H72">
        <v>12</v>
      </c>
      <c r="I72">
        <v>0.51</v>
      </c>
      <c r="J72" t="s">
        <v>20</v>
      </c>
      <c r="K72" t="s">
        <v>26</v>
      </c>
      <c r="L72">
        <v>533.79999999999995</v>
      </c>
      <c r="N72">
        <f>L72-F72</f>
        <v>401.99999999999994</v>
      </c>
      <c r="O72" s="2" t="s">
        <v>94</v>
      </c>
      <c r="P72">
        <f>N72/M74</f>
        <v>498.02018502943645</v>
      </c>
      <c r="T72" s="2" t="s">
        <v>94</v>
      </c>
      <c r="U72">
        <v>498.02018502943645</v>
      </c>
      <c r="X72">
        <v>266.37046371871912</v>
      </c>
      <c r="Y72" t="s">
        <v>32</v>
      </c>
    </row>
    <row r="73" spans="1:25" x14ac:dyDescent="0.2">
      <c r="A73">
        <v>5</v>
      </c>
      <c r="B73">
        <v>13</v>
      </c>
      <c r="C73">
        <v>0.57099999999999995</v>
      </c>
      <c r="D73" t="s">
        <v>20</v>
      </c>
      <c r="E73" t="s">
        <v>25</v>
      </c>
      <c r="F73">
        <v>136.69999999999999</v>
      </c>
      <c r="G73">
        <v>6</v>
      </c>
      <c r="H73">
        <v>13</v>
      </c>
      <c r="I73">
        <v>0.57699999999999996</v>
      </c>
      <c r="J73" t="s">
        <v>20</v>
      </c>
      <c r="K73" t="s">
        <v>26</v>
      </c>
      <c r="L73">
        <v>447.4</v>
      </c>
      <c r="M73">
        <f>SUM(N73:N77)</f>
        <v>951.2</v>
      </c>
      <c r="N73" s="4">
        <f>L73-F73</f>
        <v>310.7</v>
      </c>
      <c r="O73" s="5" t="s">
        <v>80</v>
      </c>
      <c r="P73">
        <f>N73/M74</f>
        <v>384.91261564339783</v>
      </c>
      <c r="T73" s="5" t="s">
        <v>80</v>
      </c>
      <c r="U73">
        <v>384.91261564339783</v>
      </c>
      <c r="X73">
        <v>3754.2244237151308</v>
      </c>
      <c r="Y73" t="s">
        <v>31</v>
      </c>
    </row>
    <row r="74" spans="1:25" x14ac:dyDescent="0.2">
      <c r="A74">
        <v>5</v>
      </c>
      <c r="B74">
        <v>14</v>
      </c>
      <c r="C74">
        <v>0.64</v>
      </c>
      <c r="D74" t="s">
        <v>20</v>
      </c>
      <c r="E74" t="s">
        <v>25</v>
      </c>
      <c r="F74">
        <v>122.2</v>
      </c>
      <c r="G74">
        <v>6</v>
      </c>
      <c r="H74">
        <v>14</v>
      </c>
      <c r="I74">
        <v>0.64700000000000002</v>
      </c>
      <c r="J74" t="s">
        <v>20</v>
      </c>
      <c r="K74" t="s">
        <v>26</v>
      </c>
      <c r="L74">
        <v>243.2</v>
      </c>
      <c r="M74">
        <f>M73/M24</f>
        <v>0.80719619823489475</v>
      </c>
      <c r="N74" s="4">
        <f>L74-F74</f>
        <v>120.99999999999999</v>
      </c>
      <c r="O74" s="5" t="s">
        <v>79</v>
      </c>
      <c r="P74">
        <f>N74/M74</f>
        <v>149.90159798149705</v>
      </c>
      <c r="T74" s="5" t="s">
        <v>79</v>
      </c>
      <c r="U74">
        <v>149.90159798149705</v>
      </c>
      <c r="X74">
        <v>104.03802134720603</v>
      </c>
      <c r="Y74" t="s">
        <v>30</v>
      </c>
    </row>
    <row r="75" spans="1:25" x14ac:dyDescent="0.2">
      <c r="A75">
        <v>5</v>
      </c>
      <c r="B75">
        <v>15</v>
      </c>
      <c r="C75">
        <v>0.72199999999999998</v>
      </c>
      <c r="D75" t="s">
        <v>20</v>
      </c>
      <c r="E75" t="s">
        <v>25</v>
      </c>
      <c r="F75">
        <v>150.4</v>
      </c>
      <c r="G75">
        <v>6</v>
      </c>
      <c r="H75">
        <v>15</v>
      </c>
      <c r="I75">
        <v>0.72199999999999998</v>
      </c>
      <c r="J75" t="s">
        <v>20</v>
      </c>
      <c r="K75" t="s">
        <v>26</v>
      </c>
      <c r="L75">
        <v>561.70000000000005</v>
      </c>
      <c r="N75" s="4">
        <f>L75-F75</f>
        <v>411.30000000000007</v>
      </c>
      <c r="O75" s="5" t="s">
        <v>78</v>
      </c>
      <c r="P75">
        <f>N75/M74</f>
        <v>509.54154751892355</v>
      </c>
      <c r="T75" s="5" t="s">
        <v>78</v>
      </c>
      <c r="U75">
        <v>509.54154751892355</v>
      </c>
      <c r="X75">
        <v>124.87110951654857</v>
      </c>
      <c r="Y75" t="s">
        <v>29</v>
      </c>
    </row>
    <row r="76" spans="1:25" x14ac:dyDescent="0.2">
      <c r="A76">
        <v>5</v>
      </c>
      <c r="B76">
        <v>16</v>
      </c>
      <c r="C76">
        <v>0.748</v>
      </c>
      <c r="D76" t="s">
        <v>20</v>
      </c>
      <c r="E76" t="s">
        <v>25</v>
      </c>
      <c r="F76">
        <v>154.4</v>
      </c>
      <c r="G76">
        <v>6</v>
      </c>
      <c r="H76">
        <v>16</v>
      </c>
      <c r="I76">
        <v>0.752</v>
      </c>
      <c r="J76" t="s">
        <v>20</v>
      </c>
      <c r="K76" t="s">
        <v>26</v>
      </c>
      <c r="L76">
        <v>213.6</v>
      </c>
      <c r="N76" s="4">
        <f>L76-F76</f>
        <v>59.199999999999989</v>
      </c>
      <c r="O76" s="5" t="s">
        <v>77</v>
      </c>
      <c r="P76">
        <f>N76/M74</f>
        <v>73.340285954583678</v>
      </c>
      <c r="T76" s="5" t="s">
        <v>77</v>
      </c>
      <c r="U76">
        <v>73.340285954583678</v>
      </c>
    </row>
    <row r="77" spans="1:25" x14ac:dyDescent="0.2">
      <c r="A77">
        <v>5</v>
      </c>
      <c r="B77">
        <v>17</v>
      </c>
      <c r="C77">
        <v>0.76500000000000001</v>
      </c>
      <c r="D77" t="s">
        <v>20</v>
      </c>
      <c r="E77" t="s">
        <v>25</v>
      </c>
      <c r="F77">
        <v>137.30000000000001</v>
      </c>
      <c r="G77">
        <v>6</v>
      </c>
      <c r="H77">
        <v>17</v>
      </c>
      <c r="I77">
        <v>0.76900000000000002</v>
      </c>
      <c r="J77" t="s">
        <v>20</v>
      </c>
      <c r="K77" t="s">
        <v>26</v>
      </c>
      <c r="L77">
        <v>186.3</v>
      </c>
      <c r="N77" s="4">
        <f>L77-F77</f>
        <v>49</v>
      </c>
      <c r="O77" s="5" t="s">
        <v>76</v>
      </c>
      <c r="P77">
        <f>N77/M74</f>
        <v>60.703952901597987</v>
      </c>
      <c r="T77" s="5" t="s">
        <v>76</v>
      </c>
      <c r="U77">
        <v>60.703952901597987</v>
      </c>
    </row>
  </sheetData>
  <sortState ref="O61:P77">
    <sortCondition descending="1" ref="P61:P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Lu, Chen</cp:lastModifiedBy>
  <dcterms:created xsi:type="dcterms:W3CDTF">2017-07-03T02:41:24Z</dcterms:created>
  <dcterms:modified xsi:type="dcterms:W3CDTF">2017-07-03T05:15:36Z</dcterms:modified>
</cp:coreProperties>
</file>