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2/quantity/"/>
    </mc:Choice>
  </mc:AlternateContent>
  <bookViews>
    <workbookView xWindow="9200" yWindow="460" windowWidth="28800" windowHeight="16060" tabRatio="500"/>
  </bookViews>
  <sheets>
    <sheet name="UV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4" i="1"/>
  <c r="J16" i="1"/>
  <c r="I16" i="1"/>
  <c r="I8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J62" i="1"/>
  <c r="I69" i="1"/>
  <c r="I62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36" i="1"/>
</calcChain>
</file>

<file path=xl/sharedStrings.xml><?xml version="1.0" encoding="utf-8"?>
<sst xmlns="http://schemas.openxmlformats.org/spreadsheetml/2006/main" count="244" uniqueCount="92">
  <si>
    <t>Detail Report by Lane</t>
  </si>
  <si>
    <t>2016-10-24 11hr 32min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</si>
  <si>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</si>
  <si>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</si>
  <si>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</si>
  <si>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</si>
  <si>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</si>
  <si>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</si>
  <si>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</si>
  <si>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</si>
  <si>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</si>
  <si>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</si>
  <si>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</si>
  <si>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</si>
  <si>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</si>
  <si>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</si>
  <si>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</si>
  <si>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</si>
  <si>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</si>
  <si>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</si>
  <si>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</si>
  <si>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</si>
  <si>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</si>
  <si>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>#1</t>
  </si>
  <si>
    <t>#2</t>
  </si>
  <si>
    <t>#3</t>
  </si>
  <si>
    <t xml:space="preserve"> = Known</t>
  </si>
  <si>
    <t>x Extrapolated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</si>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</sst>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5" zoomScale="75" zoomScaleNormal="50" zoomScalePageLayoutView="50" workbookViewId="0">
      <selection activeCell="K36" sqref="K36"/>
    </sheetView>
  </sheetViews>
  <sheetFormatPr baseColWidth="10" defaultRowHeight="16" x14ac:dyDescent="0.2"/>
  <cols>
    <col min="11" max="11" width="17.6640625" customWidth="1"/>
    <col min="13" max="13" width="10.83203125" style="7"/>
  </cols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s="1">
        <v>42677</v>
      </c>
    </row>
    <row r="5" spans="1:11" x14ac:dyDescent="0.2">
      <c r="A5" t="s">
        <v>2</v>
      </c>
    </row>
    <row r="6" spans="1:11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1" x14ac:dyDescent="0.2">
      <c r="B7">
        <v>1</v>
      </c>
      <c r="C7" t="s">
        <v>12</v>
      </c>
      <c r="D7" t="s">
        <v>13</v>
      </c>
      <c r="E7">
        <v>2.9</v>
      </c>
      <c r="F7">
        <v>10</v>
      </c>
      <c r="G7">
        <v>0</v>
      </c>
      <c r="H7">
        <v>4</v>
      </c>
      <c r="I7">
        <v>1</v>
      </c>
      <c r="J7">
        <v>5</v>
      </c>
    </row>
    <row r="8" spans="1:11" x14ac:dyDescent="0.2">
      <c r="B8">
        <v>2</v>
      </c>
      <c r="C8" t="s">
        <v>12</v>
      </c>
      <c r="D8" t="s">
        <v>13</v>
      </c>
      <c r="E8">
        <v>2.9</v>
      </c>
      <c r="F8">
        <v>10</v>
      </c>
      <c r="G8">
        <v>0</v>
      </c>
      <c r="H8">
        <v>4</v>
      </c>
      <c r="I8">
        <v>1</v>
      </c>
      <c r="J8">
        <v>5</v>
      </c>
    </row>
    <row r="9" spans="1:11" x14ac:dyDescent="0.2">
      <c r="B9">
        <v>3</v>
      </c>
      <c r="C9" t="s">
        <v>12</v>
      </c>
      <c r="D9" t="s">
        <v>13</v>
      </c>
      <c r="E9">
        <v>2.9</v>
      </c>
      <c r="F9">
        <v>10</v>
      </c>
      <c r="G9">
        <v>0</v>
      </c>
      <c r="H9">
        <v>4</v>
      </c>
      <c r="I9">
        <v>1</v>
      </c>
      <c r="J9">
        <v>5</v>
      </c>
    </row>
    <row r="12" spans="1:11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</row>
    <row r="13" spans="1:11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</row>
    <row r="14" spans="1:11" x14ac:dyDescent="0.2">
      <c r="A14">
        <v>1</v>
      </c>
      <c r="B14">
        <v>1</v>
      </c>
      <c r="C14">
        <v>2.5000000000000001E-2</v>
      </c>
      <c r="D14" t="s">
        <v>23</v>
      </c>
      <c r="E14">
        <v>89966.803</v>
      </c>
      <c r="F14">
        <v>5.6849999999999996</v>
      </c>
      <c r="H14" s="2" t="s">
        <v>28</v>
      </c>
      <c r="K14" s="9">
        <f>F14*$J$16</f>
        <v>6.2672550139176355</v>
      </c>
    </row>
    <row r="15" spans="1:11" x14ac:dyDescent="0.2">
      <c r="A15">
        <v>1</v>
      </c>
      <c r="B15">
        <v>2</v>
      </c>
      <c r="C15">
        <v>3.5000000000000003E-2</v>
      </c>
      <c r="D15" t="s">
        <v>23</v>
      </c>
      <c r="E15">
        <v>98760.002999999997</v>
      </c>
      <c r="F15">
        <v>6.2409999999999997</v>
      </c>
      <c r="H15" s="2" t="s">
        <v>29</v>
      </c>
      <c r="K15" s="9">
        <f t="shared" ref="K15:K34" si="0">F15*$J$16</f>
        <v>6.8802002712154726</v>
      </c>
    </row>
    <row r="16" spans="1:11" x14ac:dyDescent="0.2">
      <c r="A16">
        <v>1</v>
      </c>
      <c r="B16">
        <v>3</v>
      </c>
      <c r="C16">
        <v>4.5999999999999999E-2</v>
      </c>
      <c r="D16" t="s">
        <v>23</v>
      </c>
      <c r="E16">
        <v>32986.400999999998</v>
      </c>
      <c r="F16">
        <v>2.085</v>
      </c>
      <c r="H16" s="2" t="s">
        <v>30</v>
      </c>
      <c r="I16">
        <f>SUM(F14:F16)</f>
        <v>14.010999999999999</v>
      </c>
      <c r="J16">
        <f>I87/I16</f>
        <v>1.102419527514096</v>
      </c>
      <c r="K16" s="9">
        <f t="shared" si="0"/>
        <v>2.2985447148668903</v>
      </c>
    </row>
    <row r="17" spans="1:11" x14ac:dyDescent="0.2">
      <c r="A17">
        <v>1</v>
      </c>
      <c r="B17">
        <v>4</v>
      </c>
      <c r="C17">
        <v>8.8999999999999996E-2</v>
      </c>
      <c r="D17" t="s">
        <v>23</v>
      </c>
      <c r="E17">
        <v>102775.20299999999</v>
      </c>
      <c r="F17">
        <v>6.4950000000000001</v>
      </c>
      <c r="H17" t="s">
        <v>31</v>
      </c>
      <c r="K17" s="9">
        <f t="shared" si="0"/>
        <v>7.1602148312040539</v>
      </c>
    </row>
    <row r="18" spans="1:11" x14ac:dyDescent="0.2">
      <c r="A18">
        <v>1</v>
      </c>
      <c r="B18">
        <v>5</v>
      </c>
      <c r="C18">
        <v>0.126</v>
      </c>
      <c r="D18" t="s">
        <v>23</v>
      </c>
      <c r="E18">
        <v>48248.201000000001</v>
      </c>
      <c r="F18">
        <v>3.0489999999999999</v>
      </c>
      <c r="H18" t="s">
        <v>32</v>
      </c>
      <c r="K18" s="9">
        <f t="shared" si="0"/>
        <v>3.3612771393904786</v>
      </c>
    </row>
    <row r="19" spans="1:11" x14ac:dyDescent="0.2">
      <c r="A19">
        <v>1</v>
      </c>
      <c r="B19">
        <v>6</v>
      </c>
      <c r="C19">
        <v>0.13900000000000001</v>
      </c>
      <c r="D19" t="s">
        <v>23</v>
      </c>
      <c r="E19">
        <v>23632.201000000001</v>
      </c>
      <c r="F19">
        <v>1.4930000000000001</v>
      </c>
      <c r="H19" t="s">
        <v>33</v>
      </c>
      <c r="K19" s="9">
        <f t="shared" si="0"/>
        <v>1.6459123545785455</v>
      </c>
    </row>
    <row r="20" spans="1:11" x14ac:dyDescent="0.2">
      <c r="A20">
        <v>1</v>
      </c>
      <c r="B20">
        <v>7</v>
      </c>
      <c r="C20">
        <v>0.15</v>
      </c>
      <c r="D20" t="s">
        <v>23</v>
      </c>
      <c r="E20">
        <v>23293.201000000001</v>
      </c>
      <c r="F20">
        <v>1.472</v>
      </c>
      <c r="H20" t="s">
        <v>34</v>
      </c>
      <c r="K20" s="9">
        <f t="shared" si="0"/>
        <v>1.6227615445007493</v>
      </c>
    </row>
    <row r="21" spans="1:11" x14ac:dyDescent="0.2">
      <c r="A21">
        <v>1</v>
      </c>
      <c r="B21">
        <v>8</v>
      </c>
      <c r="C21">
        <v>0.19800000000000001</v>
      </c>
      <c r="D21" t="s">
        <v>23</v>
      </c>
      <c r="E21">
        <v>139561.804</v>
      </c>
      <c r="F21">
        <v>8.82</v>
      </c>
      <c r="H21" t="s">
        <v>35</v>
      </c>
      <c r="K21" s="9">
        <f t="shared" si="0"/>
        <v>9.7233402326743263</v>
      </c>
    </row>
    <row r="22" spans="1:11" x14ac:dyDescent="0.2">
      <c r="A22">
        <v>1</v>
      </c>
      <c r="B22">
        <v>9</v>
      </c>
      <c r="C22">
        <v>0.21099999999999999</v>
      </c>
      <c r="D22" t="s">
        <v>23</v>
      </c>
      <c r="E22">
        <v>40022.400999999998</v>
      </c>
      <c r="F22">
        <v>2.5289999999999999</v>
      </c>
      <c r="H22" t="s">
        <v>36</v>
      </c>
      <c r="K22" s="9">
        <f t="shared" si="0"/>
        <v>2.7880189850831485</v>
      </c>
    </row>
    <row r="23" spans="1:11" x14ac:dyDescent="0.2">
      <c r="A23">
        <v>1</v>
      </c>
      <c r="B23">
        <v>10</v>
      </c>
      <c r="C23">
        <v>0.22900000000000001</v>
      </c>
      <c r="D23" t="s">
        <v>23</v>
      </c>
      <c r="E23">
        <v>34865.000999999997</v>
      </c>
      <c r="F23">
        <v>2.2029999999999998</v>
      </c>
      <c r="H23" t="s">
        <v>37</v>
      </c>
      <c r="K23" s="9">
        <f t="shared" si="0"/>
        <v>2.4286302191135531</v>
      </c>
    </row>
    <row r="24" spans="1:11" x14ac:dyDescent="0.2">
      <c r="A24">
        <v>1</v>
      </c>
      <c r="B24">
        <v>11</v>
      </c>
      <c r="C24">
        <v>0.27500000000000002</v>
      </c>
      <c r="D24" t="s">
        <v>23</v>
      </c>
      <c r="E24">
        <v>22843.201000000001</v>
      </c>
      <c r="F24">
        <v>1.444</v>
      </c>
      <c r="H24" t="s">
        <v>38</v>
      </c>
      <c r="K24" s="9">
        <f t="shared" si="0"/>
        <v>1.5918937977303547</v>
      </c>
    </row>
    <row r="25" spans="1:11" x14ac:dyDescent="0.2">
      <c r="A25">
        <v>1</v>
      </c>
      <c r="B25">
        <v>12</v>
      </c>
      <c r="C25">
        <v>0.33500000000000002</v>
      </c>
      <c r="D25" t="s">
        <v>23</v>
      </c>
      <c r="E25">
        <v>22191.600999999999</v>
      </c>
      <c r="F25">
        <v>1.4019999999999999</v>
      </c>
      <c r="H25" t="s">
        <v>39</v>
      </c>
      <c r="K25" s="9">
        <f t="shared" si="0"/>
        <v>1.5455921775747625</v>
      </c>
    </row>
    <row r="26" spans="1:11" x14ac:dyDescent="0.2">
      <c r="A26">
        <v>1</v>
      </c>
      <c r="B26">
        <v>13</v>
      </c>
      <c r="C26">
        <v>0.35499999999999998</v>
      </c>
      <c r="D26" t="s">
        <v>23</v>
      </c>
      <c r="E26">
        <v>60375.601999999999</v>
      </c>
      <c r="F26">
        <v>3.8149999999999999</v>
      </c>
      <c r="H26" t="s">
        <v>40</v>
      </c>
      <c r="K26" s="9">
        <f t="shared" si="0"/>
        <v>4.2057304974662761</v>
      </c>
    </row>
    <row r="27" spans="1:11" x14ac:dyDescent="0.2">
      <c r="A27">
        <v>1</v>
      </c>
      <c r="B27">
        <v>14</v>
      </c>
      <c r="C27">
        <v>0.376</v>
      </c>
      <c r="D27" t="s">
        <v>23</v>
      </c>
      <c r="E27">
        <v>79084.402000000002</v>
      </c>
      <c r="F27">
        <v>4.9980000000000002</v>
      </c>
      <c r="H27" t="s">
        <v>41</v>
      </c>
      <c r="K27" s="9">
        <f t="shared" si="0"/>
        <v>5.5098927985154518</v>
      </c>
    </row>
    <row r="28" spans="1:11" x14ac:dyDescent="0.2">
      <c r="A28">
        <v>1</v>
      </c>
      <c r="B28">
        <v>15</v>
      </c>
      <c r="C28">
        <v>0.439</v>
      </c>
      <c r="D28" t="s">
        <v>23</v>
      </c>
      <c r="E28">
        <v>27379.600999999999</v>
      </c>
      <c r="F28">
        <v>1.73</v>
      </c>
      <c r="H28" t="s">
        <v>42</v>
      </c>
      <c r="K28" s="9">
        <f t="shared" si="0"/>
        <v>1.9071857825993861</v>
      </c>
    </row>
    <row r="29" spans="1:11" x14ac:dyDescent="0.2">
      <c r="A29">
        <v>1</v>
      </c>
      <c r="B29">
        <v>16</v>
      </c>
      <c r="C29">
        <v>0.51300000000000001</v>
      </c>
      <c r="D29" t="s">
        <v>23</v>
      </c>
      <c r="E29">
        <v>32426.600999999999</v>
      </c>
      <c r="F29">
        <v>2.0489999999999999</v>
      </c>
      <c r="H29" t="s">
        <v>43</v>
      </c>
      <c r="K29" s="9">
        <f t="shared" si="0"/>
        <v>2.2588576118763828</v>
      </c>
    </row>
    <row r="30" spans="1:11" x14ac:dyDescent="0.2">
      <c r="A30">
        <v>1</v>
      </c>
      <c r="B30">
        <v>17</v>
      </c>
      <c r="C30">
        <v>0.59399999999999997</v>
      </c>
      <c r="D30" t="s">
        <v>23</v>
      </c>
      <c r="E30">
        <v>71965.601999999999</v>
      </c>
      <c r="F30">
        <v>4.548</v>
      </c>
      <c r="H30" t="s">
        <v>44</v>
      </c>
      <c r="K30" s="9">
        <f t="shared" si="0"/>
        <v>5.0138040111341082</v>
      </c>
    </row>
    <row r="31" spans="1:11" x14ac:dyDescent="0.2">
      <c r="A31">
        <v>1</v>
      </c>
      <c r="B31">
        <v>18</v>
      </c>
      <c r="C31">
        <v>0.68100000000000005</v>
      </c>
      <c r="D31" t="s">
        <v>23</v>
      </c>
      <c r="E31">
        <v>49472.201000000001</v>
      </c>
      <c r="F31">
        <v>3.1259999999999999</v>
      </c>
      <c r="H31" t="s">
        <v>45</v>
      </c>
      <c r="K31" s="9">
        <f t="shared" si="0"/>
        <v>3.446163443009064</v>
      </c>
    </row>
    <row r="32" spans="1:11" x14ac:dyDescent="0.2">
      <c r="A32">
        <v>1</v>
      </c>
      <c r="B32">
        <v>19</v>
      </c>
      <c r="C32">
        <v>0.71199999999999997</v>
      </c>
      <c r="D32" t="s">
        <v>23</v>
      </c>
      <c r="E32">
        <v>79277.001999999993</v>
      </c>
      <c r="F32">
        <v>5.01</v>
      </c>
      <c r="H32" t="s">
        <v>46</v>
      </c>
      <c r="K32" s="9">
        <f t="shared" si="0"/>
        <v>5.5231218328456206</v>
      </c>
    </row>
    <row r="33" spans="1:14" x14ac:dyDescent="0.2">
      <c r="A33">
        <v>1</v>
      </c>
      <c r="B33">
        <v>20</v>
      </c>
      <c r="C33">
        <v>0.745</v>
      </c>
      <c r="D33" t="s">
        <v>23</v>
      </c>
      <c r="E33">
        <v>48161.400999999998</v>
      </c>
      <c r="F33">
        <v>3.044</v>
      </c>
      <c r="H33" t="s">
        <v>47</v>
      </c>
      <c r="K33" s="9">
        <f t="shared" si="0"/>
        <v>3.3557650417529081</v>
      </c>
    </row>
    <row r="34" spans="1:14" x14ac:dyDescent="0.2">
      <c r="A34">
        <v>1</v>
      </c>
      <c r="B34">
        <v>21</v>
      </c>
      <c r="C34">
        <v>0.84699999999999998</v>
      </c>
      <c r="D34" t="s">
        <v>23</v>
      </c>
      <c r="E34">
        <v>12811.2</v>
      </c>
      <c r="F34">
        <v>0.81</v>
      </c>
      <c r="H34" t="s">
        <v>48</v>
      </c>
      <c r="K34" s="9">
        <f t="shared" si="0"/>
        <v>0.89295981728641782</v>
      </c>
    </row>
    <row r="35" spans="1:14" x14ac:dyDescent="0.2">
      <c r="A35">
        <v>1</v>
      </c>
      <c r="B35">
        <v>22</v>
      </c>
      <c r="C35">
        <v>0.95399999999999996</v>
      </c>
      <c r="D35" t="s">
        <v>23</v>
      </c>
      <c r="E35">
        <v>16583.2</v>
      </c>
      <c r="F35">
        <v>1.048</v>
      </c>
      <c r="H35" t="s">
        <v>49</v>
      </c>
      <c r="K35" s="9">
        <f>F35*$J$16</f>
        <v>1.1553356648347726</v>
      </c>
    </row>
    <row r="36" spans="1:14" x14ac:dyDescent="0.2">
      <c r="A36">
        <v>2</v>
      </c>
      <c r="B36">
        <v>1</v>
      </c>
      <c r="C36">
        <v>3.6999999999999998E-2</v>
      </c>
      <c r="D36" t="s">
        <v>24</v>
      </c>
      <c r="E36">
        <v>18538.800999999999</v>
      </c>
      <c r="F36">
        <v>1.3839999999999999</v>
      </c>
      <c r="H36" t="s">
        <v>50</v>
      </c>
      <c r="K36" s="8">
        <f>F36*$J$62</f>
        <v>1.155363445145577</v>
      </c>
      <c r="L36" s="8">
        <v>1.155363445145577</v>
      </c>
      <c r="M36" s="7">
        <f>L36/180.189</f>
        <v>6.4119532554460981E-3</v>
      </c>
      <c r="N36" t="s">
        <v>50</v>
      </c>
    </row>
    <row r="37" spans="1:14" x14ac:dyDescent="0.2">
      <c r="A37">
        <v>2</v>
      </c>
      <c r="B37">
        <v>2</v>
      </c>
      <c r="C37">
        <v>6.2E-2</v>
      </c>
      <c r="D37" t="s">
        <v>24</v>
      </c>
      <c r="E37">
        <v>14341.4</v>
      </c>
      <c r="F37">
        <v>1.071</v>
      </c>
      <c r="H37" t="s">
        <v>51</v>
      </c>
      <c r="K37" s="8">
        <f t="shared" ref="K37:K61" si="1">F37*$J$62</f>
        <v>0.8940709897044169</v>
      </c>
      <c r="L37" s="8">
        <v>0.8940709897044169</v>
      </c>
      <c r="M37" s="7">
        <f t="shared" ref="M37:M99" si="2">L37/180.189</f>
        <v>4.9618511102476675E-3</v>
      </c>
      <c r="N37" t="s">
        <v>51</v>
      </c>
    </row>
    <row r="38" spans="1:14" x14ac:dyDescent="0.2">
      <c r="A38">
        <v>2</v>
      </c>
      <c r="B38">
        <v>3</v>
      </c>
      <c r="C38">
        <v>8.8999999999999996E-2</v>
      </c>
      <c r="D38" t="s">
        <v>24</v>
      </c>
      <c r="E38">
        <v>33309.000999999997</v>
      </c>
      <c r="F38">
        <v>2.4870000000000001</v>
      </c>
      <c r="H38" t="s">
        <v>52</v>
      </c>
      <c r="K38" s="8">
        <f t="shared" si="1"/>
        <v>2.0761480405180999</v>
      </c>
      <c r="L38" s="8">
        <v>2.0761480405180999</v>
      </c>
      <c r="M38" s="7">
        <f t="shared" si="2"/>
        <v>1.1522057620154949E-2</v>
      </c>
      <c r="N38" t="s">
        <v>52</v>
      </c>
    </row>
    <row r="39" spans="1:14" x14ac:dyDescent="0.2">
      <c r="A39">
        <v>2</v>
      </c>
      <c r="B39">
        <v>4</v>
      </c>
      <c r="C39">
        <v>9.9000000000000005E-2</v>
      </c>
      <c r="D39" t="s">
        <v>24</v>
      </c>
      <c r="E39">
        <v>29405.800999999999</v>
      </c>
      <c r="F39">
        <v>2.1960000000000002</v>
      </c>
      <c r="H39" t="s">
        <v>53</v>
      </c>
      <c r="K39" s="8">
        <f t="shared" si="1"/>
        <v>1.8332211889737626</v>
      </c>
      <c r="L39" s="8">
        <v>1.8332211889737626</v>
      </c>
      <c r="M39" s="7">
        <f t="shared" si="2"/>
        <v>1.017387958739858E-2</v>
      </c>
      <c r="N39" t="s">
        <v>53</v>
      </c>
    </row>
    <row r="40" spans="1:14" x14ac:dyDescent="0.2">
      <c r="A40">
        <v>2</v>
      </c>
      <c r="B40">
        <v>5</v>
      </c>
      <c r="C40">
        <v>0.107</v>
      </c>
      <c r="D40" t="s">
        <v>24</v>
      </c>
      <c r="E40">
        <v>10588.8</v>
      </c>
      <c r="F40">
        <v>0.79100000000000004</v>
      </c>
      <c r="H40" t="s">
        <v>54</v>
      </c>
      <c r="K40" s="8">
        <f t="shared" si="1"/>
        <v>0.66032694010849091</v>
      </c>
      <c r="L40" s="8">
        <v>0.66032694010849091</v>
      </c>
      <c r="M40" s="7">
        <f t="shared" si="2"/>
        <v>3.6646351337123297E-3</v>
      </c>
      <c r="N40" t="s">
        <v>54</v>
      </c>
    </row>
    <row r="41" spans="1:14" x14ac:dyDescent="0.2">
      <c r="A41">
        <v>2</v>
      </c>
      <c r="B41">
        <v>6</v>
      </c>
      <c r="C41">
        <v>0.13500000000000001</v>
      </c>
      <c r="D41" t="s">
        <v>24</v>
      </c>
      <c r="E41">
        <v>9455.6</v>
      </c>
      <c r="F41">
        <v>0.70599999999999996</v>
      </c>
      <c r="H41" t="s">
        <v>55</v>
      </c>
      <c r="K41" s="8">
        <f t="shared" si="1"/>
        <v>0.58936892505258476</v>
      </c>
      <c r="L41" s="8">
        <v>0.58936892505258476</v>
      </c>
      <c r="M41" s="7">
        <f t="shared" si="2"/>
        <v>3.2708374265498158E-3</v>
      </c>
      <c r="N41" t="s">
        <v>55</v>
      </c>
    </row>
    <row r="42" spans="1:14" x14ac:dyDescent="0.2">
      <c r="A42">
        <v>2</v>
      </c>
      <c r="B42">
        <v>7</v>
      </c>
      <c r="C42">
        <v>0.16800000000000001</v>
      </c>
      <c r="D42" t="s">
        <v>24</v>
      </c>
      <c r="E42">
        <v>44663.201000000001</v>
      </c>
      <c r="F42">
        <v>3.335</v>
      </c>
      <c r="H42" t="s">
        <v>56</v>
      </c>
      <c r="K42" s="8">
        <f t="shared" si="1"/>
        <v>2.7840585907229043</v>
      </c>
      <c r="L42" s="8">
        <v>2.7840585907229043</v>
      </c>
      <c r="M42" s="7">
        <f t="shared" si="2"/>
        <v>1.5450768863376258E-2</v>
      </c>
      <c r="N42" t="s">
        <v>56</v>
      </c>
    </row>
    <row r="43" spans="1:14" x14ac:dyDescent="0.2">
      <c r="A43">
        <v>2</v>
      </c>
      <c r="B43">
        <v>8</v>
      </c>
      <c r="C43">
        <v>0.183</v>
      </c>
      <c r="D43" t="s">
        <v>24</v>
      </c>
      <c r="E43">
        <v>5965.8</v>
      </c>
      <c r="F43">
        <v>0.44500000000000001</v>
      </c>
      <c r="H43" t="s">
        <v>57</v>
      </c>
      <c r="K43" s="8">
        <f t="shared" si="1"/>
        <v>0.37148607882209667</v>
      </c>
      <c r="L43" s="8">
        <v>0.37148607882209667</v>
      </c>
      <c r="M43" s="7">
        <f t="shared" si="2"/>
        <v>2.0616468198508047E-3</v>
      </c>
      <c r="N43" t="s">
        <v>57</v>
      </c>
    </row>
    <row r="44" spans="1:14" x14ac:dyDescent="0.2">
      <c r="A44">
        <v>2</v>
      </c>
      <c r="B44">
        <v>9</v>
      </c>
      <c r="C44">
        <v>0.189</v>
      </c>
      <c r="D44" t="s">
        <v>24</v>
      </c>
      <c r="E44">
        <v>8070.2</v>
      </c>
      <c r="F44">
        <v>0.60299999999999998</v>
      </c>
      <c r="H44" t="s">
        <v>58</v>
      </c>
      <c r="K44" s="8">
        <f t="shared" si="1"/>
        <v>0.50338450680836921</v>
      </c>
      <c r="L44" s="8">
        <v>0.50338450680836921</v>
      </c>
      <c r="M44" s="7">
        <f t="shared" si="2"/>
        <v>2.7936472637528887E-3</v>
      </c>
      <c r="N44" t="s">
        <v>58</v>
      </c>
    </row>
    <row r="45" spans="1:14" x14ac:dyDescent="0.2">
      <c r="A45">
        <v>2</v>
      </c>
      <c r="B45">
        <v>10</v>
      </c>
      <c r="C45">
        <v>0.22700000000000001</v>
      </c>
      <c r="D45" t="s">
        <v>24</v>
      </c>
      <c r="E45">
        <v>114352.603</v>
      </c>
      <c r="F45">
        <v>8.5389999999999997</v>
      </c>
      <c r="H45" t="s">
        <v>59</v>
      </c>
      <c r="K45" s="8">
        <f t="shared" si="1"/>
        <v>7.1283587124986143</v>
      </c>
      <c r="L45" s="8">
        <v>7.1283587124986143</v>
      </c>
      <c r="M45" s="7">
        <f t="shared" si="2"/>
        <v>3.956045437012589E-2</v>
      </c>
      <c r="N45" t="s">
        <v>59</v>
      </c>
    </row>
    <row r="46" spans="1:14" x14ac:dyDescent="0.2">
      <c r="A46">
        <v>2</v>
      </c>
      <c r="B46">
        <v>11</v>
      </c>
      <c r="C46">
        <v>0.24</v>
      </c>
      <c r="D46" t="s">
        <v>24</v>
      </c>
      <c r="E46">
        <v>42898.201000000001</v>
      </c>
      <c r="F46">
        <v>3.2029999999999998</v>
      </c>
      <c r="H46" t="s">
        <v>60</v>
      </c>
      <c r="K46" s="8">
        <f t="shared" si="1"/>
        <v>2.6738649673419674</v>
      </c>
      <c r="L46" s="8">
        <v>2.6738649673419674</v>
      </c>
      <c r="M46" s="7">
        <f t="shared" si="2"/>
        <v>1.4839224188723882E-2</v>
      </c>
      <c r="N46" t="s">
        <v>60</v>
      </c>
    </row>
    <row r="47" spans="1:14" x14ac:dyDescent="0.2">
      <c r="A47">
        <v>2</v>
      </c>
      <c r="B47">
        <v>12</v>
      </c>
      <c r="C47">
        <v>0.252</v>
      </c>
      <c r="D47" t="s">
        <v>24</v>
      </c>
      <c r="E47">
        <v>26505.401000000002</v>
      </c>
      <c r="F47">
        <v>1.9790000000000001</v>
      </c>
      <c r="H47" t="s">
        <v>61</v>
      </c>
      <c r="K47" s="8">
        <f t="shared" si="1"/>
        <v>1.6520695505369198</v>
      </c>
      <c r="L47" s="8">
        <v>1.6520695505369198</v>
      </c>
      <c r="M47" s="7">
        <f t="shared" si="2"/>
        <v>9.1685372055836916E-3</v>
      </c>
      <c r="N47" t="s">
        <v>61</v>
      </c>
    </row>
    <row r="48" spans="1:14" x14ac:dyDescent="0.2">
      <c r="A48">
        <v>2</v>
      </c>
      <c r="B48">
        <v>13</v>
      </c>
      <c r="C48">
        <v>0.29499999999999998</v>
      </c>
      <c r="D48" t="s">
        <v>24</v>
      </c>
      <c r="E48">
        <v>29405.201000000001</v>
      </c>
      <c r="F48">
        <v>2.1960000000000002</v>
      </c>
      <c r="H48" t="s">
        <v>62</v>
      </c>
      <c r="K48" s="8">
        <f t="shared" si="1"/>
        <v>1.8332211889737626</v>
      </c>
      <c r="L48" s="8">
        <v>1.8332211889737626</v>
      </c>
      <c r="M48" s="7">
        <f t="shared" si="2"/>
        <v>1.017387958739858E-2</v>
      </c>
      <c r="N48" t="s">
        <v>62</v>
      </c>
    </row>
    <row r="49" spans="1:14" x14ac:dyDescent="0.2">
      <c r="A49">
        <v>2</v>
      </c>
      <c r="B49">
        <v>14</v>
      </c>
      <c r="C49">
        <v>0.33800000000000002</v>
      </c>
      <c r="D49" t="s">
        <v>24</v>
      </c>
      <c r="E49">
        <v>33794.000999999997</v>
      </c>
      <c r="F49">
        <v>2.524</v>
      </c>
      <c r="H49" t="s">
        <v>63</v>
      </c>
      <c r="K49" s="8">
        <f t="shared" si="1"/>
        <v>2.107035647071847</v>
      </c>
      <c r="L49" s="8">
        <v>2.107035647071847</v>
      </c>
      <c r="M49" s="7">
        <f t="shared" si="2"/>
        <v>1.1693475445625687E-2</v>
      </c>
      <c r="N49" t="s">
        <v>63</v>
      </c>
    </row>
    <row r="50" spans="1:14" x14ac:dyDescent="0.2">
      <c r="A50">
        <v>2</v>
      </c>
      <c r="B50">
        <v>15</v>
      </c>
      <c r="C50">
        <v>0.38700000000000001</v>
      </c>
      <c r="D50" t="s">
        <v>24</v>
      </c>
      <c r="E50">
        <v>38331.800999999999</v>
      </c>
      <c r="F50">
        <v>2.8620000000000001</v>
      </c>
      <c r="H50" t="s">
        <v>64</v>
      </c>
      <c r="K50" s="8">
        <f t="shared" si="1"/>
        <v>2.3891981069412149</v>
      </c>
      <c r="L50" s="8">
        <v>2.3891981069412149</v>
      </c>
      <c r="M50" s="7">
        <f t="shared" si="2"/>
        <v>1.3259400445871919E-2</v>
      </c>
      <c r="N50" t="s">
        <v>64</v>
      </c>
    </row>
    <row r="51" spans="1:14" x14ac:dyDescent="0.2">
      <c r="A51">
        <v>2</v>
      </c>
      <c r="B51">
        <v>16</v>
      </c>
      <c r="C51">
        <v>0.40300000000000002</v>
      </c>
      <c r="D51" t="s">
        <v>24</v>
      </c>
      <c r="E51">
        <v>18046.600999999999</v>
      </c>
      <c r="F51">
        <v>1.3480000000000001</v>
      </c>
      <c r="H51" t="s">
        <v>65</v>
      </c>
      <c r="K51" s="8">
        <f t="shared" si="1"/>
        <v>1.125310638768958</v>
      </c>
      <c r="L51" s="8">
        <v>1.125310638768958</v>
      </c>
      <c r="M51" s="7">
        <f t="shared" si="2"/>
        <v>6.2451683441772697E-3</v>
      </c>
      <c r="N51" t="s">
        <v>65</v>
      </c>
    </row>
    <row r="52" spans="1:14" x14ac:dyDescent="0.2">
      <c r="A52">
        <v>2</v>
      </c>
      <c r="B52">
        <v>17</v>
      </c>
      <c r="C52">
        <v>0.41799999999999998</v>
      </c>
      <c r="D52" t="s">
        <v>24</v>
      </c>
      <c r="E52">
        <v>10732</v>
      </c>
      <c r="F52">
        <v>0.80100000000000005</v>
      </c>
      <c r="H52" t="s">
        <v>66</v>
      </c>
      <c r="K52" s="8">
        <f t="shared" si="1"/>
        <v>0.66867494187977405</v>
      </c>
      <c r="L52" s="8">
        <v>0.66867494187977405</v>
      </c>
      <c r="M52" s="7">
        <f t="shared" si="2"/>
        <v>3.7109642757314491E-3</v>
      </c>
      <c r="N52" t="s">
        <v>66</v>
      </c>
    </row>
    <row r="53" spans="1:14" x14ac:dyDescent="0.2">
      <c r="A53">
        <v>2</v>
      </c>
      <c r="B53">
        <v>18</v>
      </c>
      <c r="C53">
        <v>0.47499999999999998</v>
      </c>
      <c r="D53" t="s">
        <v>24</v>
      </c>
      <c r="E53">
        <v>16965.2</v>
      </c>
      <c r="F53">
        <v>1.2669999999999999</v>
      </c>
      <c r="H53" t="s">
        <v>67</v>
      </c>
      <c r="K53" s="8">
        <f t="shared" si="1"/>
        <v>1.057691824421565</v>
      </c>
      <c r="L53" s="8">
        <v>1.057691824421565</v>
      </c>
      <c r="M53" s="7">
        <f t="shared" si="2"/>
        <v>5.8699022938224028E-3</v>
      </c>
      <c r="N53" t="s">
        <v>67</v>
      </c>
    </row>
    <row r="54" spans="1:14" x14ac:dyDescent="0.2">
      <c r="A54">
        <v>2</v>
      </c>
      <c r="B54">
        <v>19</v>
      </c>
      <c r="C54">
        <v>0.49199999999999999</v>
      </c>
      <c r="D54" t="s">
        <v>24</v>
      </c>
      <c r="E54">
        <v>17198.400000000001</v>
      </c>
      <c r="F54">
        <v>1.284</v>
      </c>
      <c r="H54" t="s">
        <v>68</v>
      </c>
      <c r="K54" s="8">
        <f t="shared" si="1"/>
        <v>1.0718834274327464</v>
      </c>
      <c r="L54" s="8">
        <v>1.0718834274327464</v>
      </c>
      <c r="M54" s="7">
        <f t="shared" si="2"/>
        <v>5.948661835254907E-3</v>
      </c>
      <c r="N54" t="s">
        <v>68</v>
      </c>
    </row>
    <row r="55" spans="1:14" x14ac:dyDescent="0.2">
      <c r="A55">
        <v>2</v>
      </c>
      <c r="B55">
        <v>20</v>
      </c>
      <c r="C55">
        <v>0.51200000000000001</v>
      </c>
      <c r="D55" t="s">
        <v>24</v>
      </c>
      <c r="E55">
        <v>10830.6</v>
      </c>
      <c r="F55">
        <v>0.80900000000000005</v>
      </c>
      <c r="H55" t="s">
        <v>69</v>
      </c>
      <c r="K55" s="8">
        <f t="shared" si="1"/>
        <v>0.67535334329680052</v>
      </c>
      <c r="L55" s="8">
        <v>0.67535334329680052</v>
      </c>
      <c r="M55" s="7">
        <f t="shared" si="2"/>
        <v>3.7480275893467447E-3</v>
      </c>
      <c r="N55" t="s">
        <v>69</v>
      </c>
    </row>
    <row r="56" spans="1:14" x14ac:dyDescent="0.2">
      <c r="A56">
        <v>2</v>
      </c>
      <c r="B56">
        <v>21</v>
      </c>
      <c r="C56">
        <v>0.57699999999999996</v>
      </c>
      <c r="D56" t="s">
        <v>24</v>
      </c>
      <c r="E56">
        <v>6422.6</v>
      </c>
      <c r="F56">
        <v>0.48</v>
      </c>
      <c r="H56" s="3" t="s">
        <v>70</v>
      </c>
      <c r="K56" s="8">
        <f t="shared" si="1"/>
        <v>0.40070408502158739</v>
      </c>
      <c r="L56" s="8">
        <v>0.40070408502158739</v>
      </c>
      <c r="M56" s="7">
        <f t="shared" si="2"/>
        <v>2.2237988169177218E-3</v>
      </c>
      <c r="N56" s="3" t="s">
        <v>70</v>
      </c>
    </row>
    <row r="57" spans="1:14" x14ac:dyDescent="0.2">
      <c r="A57">
        <v>2</v>
      </c>
      <c r="B57">
        <v>22</v>
      </c>
      <c r="C57">
        <v>0.66100000000000003</v>
      </c>
      <c r="D57" t="s">
        <v>24</v>
      </c>
      <c r="E57">
        <v>40775.400999999998</v>
      </c>
      <c r="F57">
        <v>3.0449999999999999</v>
      </c>
      <c r="H57" s="4" t="s">
        <v>71</v>
      </c>
      <c r="K57" s="8">
        <f t="shared" si="1"/>
        <v>2.5419665393556952</v>
      </c>
      <c r="L57">
        <v>1.893</v>
      </c>
      <c r="M57" s="7">
        <f t="shared" si="2"/>
        <v>1.050563574913008E-2</v>
      </c>
      <c r="N57" s="6" t="s">
        <v>71</v>
      </c>
    </row>
    <row r="58" spans="1:14" x14ac:dyDescent="0.2">
      <c r="A58">
        <v>2</v>
      </c>
      <c r="B58">
        <v>23</v>
      </c>
      <c r="C58">
        <v>0.72899999999999998</v>
      </c>
      <c r="D58" t="s">
        <v>24</v>
      </c>
      <c r="E58">
        <v>21446.201000000001</v>
      </c>
      <c r="F58">
        <v>1.601</v>
      </c>
      <c r="H58" s="3" t="s">
        <v>72</v>
      </c>
      <c r="K58" s="8">
        <f t="shared" si="1"/>
        <v>1.3365150835824198</v>
      </c>
      <c r="L58">
        <v>2.476</v>
      </c>
      <c r="M58" s="7">
        <f t="shared" si="2"/>
        <v>1.374112737181515E-2</v>
      </c>
      <c r="N58" s="6" t="s">
        <v>72</v>
      </c>
    </row>
    <row r="59" spans="1:14" x14ac:dyDescent="0.2">
      <c r="A59">
        <v>2</v>
      </c>
      <c r="B59">
        <v>24</v>
      </c>
      <c r="C59">
        <v>0.81699999999999995</v>
      </c>
      <c r="D59" t="s">
        <v>24</v>
      </c>
      <c r="E59">
        <v>96439.403000000006</v>
      </c>
      <c r="F59">
        <v>7.2009999999999996</v>
      </c>
      <c r="H59" s="3" t="s">
        <v>73</v>
      </c>
      <c r="K59" s="8">
        <f t="shared" si="1"/>
        <v>6.0113960755009392</v>
      </c>
      <c r="L59">
        <v>7.7789999999999999</v>
      </c>
      <c r="M59" s="7">
        <f t="shared" si="2"/>
        <v>4.3171336763065449E-2</v>
      </c>
      <c r="N59" s="6" t="s">
        <v>73</v>
      </c>
    </row>
    <row r="60" spans="1:14" x14ac:dyDescent="0.2">
      <c r="A60">
        <v>2</v>
      </c>
      <c r="B60">
        <v>25</v>
      </c>
      <c r="C60">
        <v>0.91200000000000003</v>
      </c>
      <c r="D60" t="s">
        <v>24</v>
      </c>
      <c r="E60">
        <v>198121.80600000001</v>
      </c>
      <c r="F60">
        <v>14.794</v>
      </c>
      <c r="H60" s="3" t="s">
        <v>74</v>
      </c>
      <c r="K60" s="8">
        <f t="shared" si="1"/>
        <v>12.350033820436176</v>
      </c>
      <c r="L60">
        <v>11.79</v>
      </c>
      <c r="M60" s="7">
        <f t="shared" si="2"/>
        <v>6.5431297138005093E-2</v>
      </c>
      <c r="N60" s="6" t="s">
        <v>74</v>
      </c>
    </row>
    <row r="61" spans="1:14" x14ac:dyDescent="0.2">
      <c r="A61">
        <v>2</v>
      </c>
      <c r="B61">
        <v>26</v>
      </c>
      <c r="C61">
        <v>0.94699999999999995</v>
      </c>
      <c r="D61" t="s">
        <v>24</v>
      </c>
      <c r="E61">
        <v>106281.40300000001</v>
      </c>
      <c r="F61">
        <v>7.9359999999999999</v>
      </c>
      <c r="H61" s="3" t="s">
        <v>75</v>
      </c>
      <c r="K61" s="8">
        <f t="shared" si="1"/>
        <v>6.6249742056902452</v>
      </c>
      <c r="L61">
        <v>4.1130000000000004</v>
      </c>
      <c r="M61" s="7">
        <f t="shared" si="2"/>
        <v>2.2826032665701018E-2</v>
      </c>
      <c r="N61" s="6" t="s">
        <v>75</v>
      </c>
    </row>
    <row r="62" spans="1:14" x14ac:dyDescent="0.2">
      <c r="A62">
        <v>2</v>
      </c>
      <c r="B62">
        <v>27</v>
      </c>
      <c r="C62">
        <v>0.97299999999999998</v>
      </c>
      <c r="D62" t="s">
        <v>24</v>
      </c>
      <c r="E62">
        <v>14401</v>
      </c>
      <c r="F62">
        <v>1.075</v>
      </c>
      <c r="H62" s="3" t="s">
        <v>76</v>
      </c>
      <c r="I62">
        <f>SUM(F56:F62)</f>
        <v>36.132000000000005</v>
      </c>
      <c r="J62">
        <f>I69/I62</f>
        <v>0.83480017712830712</v>
      </c>
      <c r="K62" s="8">
        <f>F62*$J$62</f>
        <v>0.89741019041293013</v>
      </c>
      <c r="L62">
        <v>1.548</v>
      </c>
      <c r="M62" s="7">
        <f t="shared" si="2"/>
        <v>8.5909794715548684E-3</v>
      </c>
      <c r="N62" s="6" t="s">
        <v>76</v>
      </c>
    </row>
    <row r="63" spans="1:14" x14ac:dyDescent="0.2">
      <c r="A63">
        <v>3</v>
      </c>
      <c r="B63">
        <v>1</v>
      </c>
      <c r="C63">
        <v>0.04</v>
      </c>
      <c r="D63" t="s">
        <v>25</v>
      </c>
      <c r="E63">
        <v>8711.2000000000007</v>
      </c>
      <c r="F63">
        <v>0.56399999999999995</v>
      </c>
      <c r="H63" s="5" t="s">
        <v>70</v>
      </c>
      <c r="L63">
        <v>1.1619999999999999</v>
      </c>
      <c r="M63" s="7">
        <f t="shared" si="2"/>
        <v>6.4487843320069479E-3</v>
      </c>
      <c r="N63" t="s">
        <v>77</v>
      </c>
    </row>
    <row r="64" spans="1:14" x14ac:dyDescent="0.2">
      <c r="A64">
        <v>3</v>
      </c>
      <c r="B64">
        <v>2</v>
      </c>
      <c r="C64">
        <v>0.09</v>
      </c>
      <c r="D64" t="s">
        <v>25</v>
      </c>
      <c r="E64">
        <v>29218.600999999999</v>
      </c>
      <c r="F64">
        <v>1.893</v>
      </c>
      <c r="H64" s="6" t="s">
        <v>71</v>
      </c>
      <c r="L64">
        <v>1.5860000000000001</v>
      </c>
      <c r="M64" s="7">
        <f t="shared" si="2"/>
        <v>8.8018691485051807E-3</v>
      </c>
      <c r="N64" t="s">
        <v>78</v>
      </c>
    </row>
    <row r="65" spans="1:14" x14ac:dyDescent="0.2">
      <c r="A65">
        <v>3</v>
      </c>
      <c r="B65">
        <v>3</v>
      </c>
      <c r="C65">
        <v>0.13800000000000001</v>
      </c>
      <c r="D65" t="s">
        <v>25</v>
      </c>
      <c r="E65">
        <v>38232.400999999998</v>
      </c>
      <c r="F65">
        <v>2.476</v>
      </c>
      <c r="H65" s="6" t="s">
        <v>72</v>
      </c>
      <c r="L65">
        <v>2.355</v>
      </c>
      <c r="M65" s="7">
        <f t="shared" si="2"/>
        <v>1.3069610242578626E-2</v>
      </c>
      <c r="N65" t="s">
        <v>79</v>
      </c>
    </row>
    <row r="66" spans="1:14" x14ac:dyDescent="0.2">
      <c r="A66">
        <v>3</v>
      </c>
      <c r="B66">
        <v>4</v>
      </c>
      <c r="C66">
        <v>0.187</v>
      </c>
      <c r="D66" t="s">
        <v>25</v>
      </c>
      <c r="E66">
        <v>120090.803</v>
      </c>
      <c r="F66">
        <v>7.7789999999999999</v>
      </c>
      <c r="H66" s="6" t="s">
        <v>73</v>
      </c>
      <c r="L66">
        <v>4.0149999999999997</v>
      </c>
      <c r="M66" s="7">
        <f t="shared" si="2"/>
        <v>2.2282159288302836E-2</v>
      </c>
      <c r="N66" t="s">
        <v>80</v>
      </c>
    </row>
    <row r="67" spans="1:14" x14ac:dyDescent="0.2">
      <c r="A67">
        <v>3</v>
      </c>
      <c r="B67">
        <v>5</v>
      </c>
      <c r="C67">
        <v>0.24099999999999999</v>
      </c>
      <c r="D67" t="s">
        <v>25</v>
      </c>
      <c r="E67">
        <v>182013.005</v>
      </c>
      <c r="F67">
        <v>11.79</v>
      </c>
      <c r="H67" s="6" t="s">
        <v>74</v>
      </c>
      <c r="L67">
        <v>1.321</v>
      </c>
      <c r="M67" s="7">
        <f t="shared" si="2"/>
        <v>7.3311911381937853E-3</v>
      </c>
      <c r="N67" t="s">
        <v>81</v>
      </c>
    </row>
    <row r="68" spans="1:14" x14ac:dyDescent="0.2">
      <c r="A68">
        <v>3</v>
      </c>
      <c r="B68">
        <v>6</v>
      </c>
      <c r="C68">
        <v>0.25900000000000001</v>
      </c>
      <c r="D68" t="s">
        <v>25</v>
      </c>
      <c r="E68">
        <v>63502.002</v>
      </c>
      <c r="F68">
        <v>4.1130000000000004</v>
      </c>
      <c r="H68" s="6" t="s">
        <v>75</v>
      </c>
      <c r="L68">
        <v>1.228</v>
      </c>
      <c r="M68" s="7">
        <f t="shared" si="2"/>
        <v>6.8150664024995977E-3</v>
      </c>
      <c r="N68" t="s">
        <v>82</v>
      </c>
    </row>
    <row r="69" spans="1:14" x14ac:dyDescent="0.2">
      <c r="A69">
        <v>3</v>
      </c>
      <c r="B69">
        <v>7</v>
      </c>
      <c r="C69">
        <v>0.27500000000000002</v>
      </c>
      <c r="D69" t="s">
        <v>25</v>
      </c>
      <c r="E69">
        <v>23893.001</v>
      </c>
      <c r="F69">
        <v>1.548</v>
      </c>
      <c r="H69" s="6" t="s">
        <v>76</v>
      </c>
      <c r="I69">
        <f>SUM(F63:F69)</f>
        <v>30.162999999999997</v>
      </c>
      <c r="L69">
        <v>3.6219999999999999</v>
      </c>
      <c r="M69" s="7">
        <f t="shared" si="2"/>
        <v>2.0101116050369336E-2</v>
      </c>
      <c r="N69" t="s">
        <v>83</v>
      </c>
    </row>
    <row r="70" spans="1:14" x14ac:dyDescent="0.2">
      <c r="A70">
        <v>3</v>
      </c>
      <c r="B70">
        <v>8</v>
      </c>
      <c r="C70">
        <v>0.34399999999999997</v>
      </c>
      <c r="D70" t="s">
        <v>25</v>
      </c>
      <c r="E70">
        <v>17946.600999999999</v>
      </c>
      <c r="F70">
        <v>1.1619999999999999</v>
      </c>
      <c r="H70" t="s">
        <v>77</v>
      </c>
      <c r="L70">
        <v>1.4370000000000001</v>
      </c>
      <c r="M70" s="7">
        <f t="shared" si="2"/>
        <v>7.9749596257263217E-3</v>
      </c>
      <c r="N70" t="s">
        <v>84</v>
      </c>
    </row>
    <row r="71" spans="1:14" x14ac:dyDescent="0.2">
      <c r="A71">
        <v>3</v>
      </c>
      <c r="B71">
        <v>9</v>
      </c>
      <c r="C71">
        <v>0.35899999999999999</v>
      </c>
      <c r="D71" t="s">
        <v>25</v>
      </c>
      <c r="E71">
        <v>24483.001</v>
      </c>
      <c r="F71">
        <v>1.5860000000000001</v>
      </c>
      <c r="H71" t="s">
        <v>78</v>
      </c>
      <c r="L71">
        <v>1.7509999999999999</v>
      </c>
      <c r="M71" s="7">
        <f t="shared" si="2"/>
        <v>9.7175743247368031E-3</v>
      </c>
      <c r="N71" t="s">
        <v>85</v>
      </c>
    </row>
    <row r="72" spans="1:14" x14ac:dyDescent="0.2">
      <c r="A72">
        <v>3</v>
      </c>
      <c r="B72">
        <v>10</v>
      </c>
      <c r="C72">
        <v>0.379</v>
      </c>
      <c r="D72" t="s">
        <v>25</v>
      </c>
      <c r="E72">
        <v>36354.000999999997</v>
      </c>
      <c r="F72">
        <v>2.355</v>
      </c>
      <c r="H72" t="s">
        <v>79</v>
      </c>
      <c r="L72">
        <v>2.9279999999999999</v>
      </c>
      <c r="M72" s="7">
        <f t="shared" si="2"/>
        <v>1.6249604581855717E-2</v>
      </c>
      <c r="N72" t="s">
        <v>86</v>
      </c>
    </row>
    <row r="73" spans="1:14" x14ac:dyDescent="0.2">
      <c r="A73">
        <v>3</v>
      </c>
      <c r="B73">
        <v>11</v>
      </c>
      <c r="C73">
        <v>0.442</v>
      </c>
      <c r="D73" t="s">
        <v>25</v>
      </c>
      <c r="E73">
        <v>61983.201999999997</v>
      </c>
      <c r="F73">
        <v>4.0149999999999997</v>
      </c>
      <c r="H73" t="s">
        <v>80</v>
      </c>
      <c r="L73">
        <v>3.1560000000000001</v>
      </c>
      <c r="M73" s="7">
        <f t="shared" si="2"/>
        <v>1.7514942643557598E-2</v>
      </c>
      <c r="N73" t="s">
        <v>87</v>
      </c>
    </row>
    <row r="74" spans="1:14" x14ac:dyDescent="0.2">
      <c r="A74">
        <v>3</v>
      </c>
      <c r="B74">
        <v>12</v>
      </c>
      <c r="C74">
        <v>0.45900000000000002</v>
      </c>
      <c r="D74" t="s">
        <v>25</v>
      </c>
      <c r="E74">
        <v>20388.201000000001</v>
      </c>
      <c r="F74">
        <v>1.321</v>
      </c>
      <c r="H74" t="s">
        <v>81</v>
      </c>
      <c r="L74">
        <v>1.2989999999999999</v>
      </c>
      <c r="M74" s="7">
        <f t="shared" si="2"/>
        <v>7.2090971146962354E-3</v>
      </c>
      <c r="N74" t="s">
        <v>88</v>
      </c>
    </row>
    <row r="75" spans="1:14" x14ac:dyDescent="0.2">
      <c r="A75">
        <v>3</v>
      </c>
      <c r="B75">
        <v>13</v>
      </c>
      <c r="C75">
        <v>0.47399999999999998</v>
      </c>
      <c r="D75" t="s">
        <v>25</v>
      </c>
      <c r="E75">
        <v>18964.401000000002</v>
      </c>
      <c r="F75">
        <v>1.228</v>
      </c>
      <c r="H75" t="s">
        <v>82</v>
      </c>
      <c r="L75">
        <v>3.9369999999999998</v>
      </c>
      <c r="M75" s="7">
        <f t="shared" si="2"/>
        <v>2.1849280477720615E-2</v>
      </c>
      <c r="N75" t="s">
        <v>89</v>
      </c>
    </row>
    <row r="76" spans="1:14" x14ac:dyDescent="0.2">
      <c r="A76">
        <v>3</v>
      </c>
      <c r="B76">
        <v>14</v>
      </c>
      <c r="C76">
        <v>0.55500000000000005</v>
      </c>
      <c r="D76" t="s">
        <v>25</v>
      </c>
      <c r="E76">
        <v>55915.002</v>
      </c>
      <c r="F76">
        <v>3.6219999999999999</v>
      </c>
      <c r="H76" t="s">
        <v>83</v>
      </c>
      <c r="L76">
        <v>4.33</v>
      </c>
      <c r="M76" s="7">
        <f t="shared" si="2"/>
        <v>2.4030323715654119E-2</v>
      </c>
      <c r="N76" t="s">
        <v>90</v>
      </c>
    </row>
    <row r="77" spans="1:14" x14ac:dyDescent="0.2">
      <c r="A77">
        <v>3</v>
      </c>
      <c r="B77">
        <v>15</v>
      </c>
      <c r="C77">
        <v>0.57699999999999996</v>
      </c>
      <c r="D77" t="s">
        <v>25</v>
      </c>
      <c r="E77">
        <v>22191.800999999999</v>
      </c>
      <c r="F77">
        <v>1.4370000000000001</v>
      </c>
      <c r="H77" t="s">
        <v>84</v>
      </c>
      <c r="L77">
        <v>1.6220000000000001</v>
      </c>
      <c r="M77" s="7">
        <f t="shared" si="2"/>
        <v>9.001659368773899E-3</v>
      </c>
      <c r="N77" t="s">
        <v>91</v>
      </c>
    </row>
    <row r="78" spans="1:14" x14ac:dyDescent="0.2">
      <c r="A78">
        <v>3</v>
      </c>
      <c r="B78">
        <v>16</v>
      </c>
      <c r="C78">
        <v>0.59799999999999998</v>
      </c>
      <c r="D78" t="s">
        <v>25</v>
      </c>
      <c r="E78">
        <v>27032.201000000001</v>
      </c>
      <c r="F78">
        <v>1.7509999999999999</v>
      </c>
      <c r="H78" t="s">
        <v>85</v>
      </c>
      <c r="L78">
        <v>6.6040000000000001</v>
      </c>
      <c r="M78" s="7">
        <f t="shared" si="2"/>
        <v>3.6650405962628134E-2</v>
      </c>
      <c r="N78" s="2" t="s">
        <v>28</v>
      </c>
    </row>
    <row r="79" spans="1:14" x14ac:dyDescent="0.2">
      <c r="A79">
        <v>3</v>
      </c>
      <c r="B79">
        <v>17</v>
      </c>
      <c r="C79">
        <v>0.66600000000000004</v>
      </c>
      <c r="D79" t="s">
        <v>25</v>
      </c>
      <c r="E79">
        <v>45199.601000000002</v>
      </c>
      <c r="F79">
        <v>2.9279999999999999</v>
      </c>
      <c r="H79" t="s">
        <v>86</v>
      </c>
      <c r="L79">
        <v>6.6689999999999996</v>
      </c>
      <c r="M79" s="7">
        <f t="shared" si="2"/>
        <v>3.7011138304779978E-2</v>
      </c>
      <c r="N79" s="2" t="s">
        <v>29</v>
      </c>
    </row>
    <row r="80" spans="1:14" x14ac:dyDescent="0.2">
      <c r="A80">
        <v>3</v>
      </c>
      <c r="B80">
        <v>18</v>
      </c>
      <c r="C80">
        <v>0.69199999999999995</v>
      </c>
      <c r="D80" t="s">
        <v>25</v>
      </c>
      <c r="E80">
        <v>48724.201000000001</v>
      </c>
      <c r="F80">
        <v>3.1560000000000001</v>
      </c>
      <c r="H80" t="s">
        <v>87</v>
      </c>
      <c r="L80">
        <v>2.173</v>
      </c>
      <c r="M80" s="7">
        <f t="shared" si="2"/>
        <v>1.2059559684553443E-2</v>
      </c>
      <c r="N80" s="2" t="s">
        <v>30</v>
      </c>
    </row>
    <row r="81" spans="1:14" x14ac:dyDescent="0.2">
      <c r="A81">
        <v>3</v>
      </c>
      <c r="B81">
        <v>19</v>
      </c>
      <c r="C81">
        <v>0.71</v>
      </c>
      <c r="D81" t="s">
        <v>25</v>
      </c>
      <c r="E81">
        <v>20050.201000000001</v>
      </c>
      <c r="F81">
        <v>1.2989999999999999</v>
      </c>
      <c r="H81" t="s">
        <v>88</v>
      </c>
      <c r="L81" s="9">
        <v>7.1602148312040539</v>
      </c>
      <c r="M81" s="7">
        <f t="shared" si="2"/>
        <v>3.9737247174933286E-2</v>
      </c>
      <c r="N81" t="s">
        <v>31</v>
      </c>
    </row>
    <row r="82" spans="1:14" x14ac:dyDescent="0.2">
      <c r="A82">
        <v>3</v>
      </c>
      <c r="B82">
        <v>20</v>
      </c>
      <c r="C82">
        <v>0.79</v>
      </c>
      <c r="D82" t="s">
        <v>25</v>
      </c>
      <c r="E82">
        <v>60784.601999999999</v>
      </c>
      <c r="F82">
        <v>3.9369999999999998</v>
      </c>
      <c r="H82" t="s">
        <v>89</v>
      </c>
      <c r="L82" s="9">
        <v>3.3612771393904786</v>
      </c>
      <c r="M82" s="7">
        <f t="shared" si="2"/>
        <v>1.865417500175082E-2</v>
      </c>
      <c r="N82" t="s">
        <v>32</v>
      </c>
    </row>
    <row r="83" spans="1:14" x14ac:dyDescent="0.2">
      <c r="A83">
        <v>3</v>
      </c>
      <c r="B83">
        <v>21</v>
      </c>
      <c r="C83">
        <v>0.81699999999999995</v>
      </c>
      <c r="D83" t="s">
        <v>25</v>
      </c>
      <c r="E83">
        <v>66842.202000000005</v>
      </c>
      <c r="F83">
        <v>4.33</v>
      </c>
      <c r="H83" t="s">
        <v>90</v>
      </c>
      <c r="L83" s="9">
        <v>1.6459123545785455</v>
      </c>
      <c r="M83" s="7">
        <f t="shared" si="2"/>
        <v>9.134366440673657E-3</v>
      </c>
      <c r="N83" t="s">
        <v>33</v>
      </c>
    </row>
    <row r="84" spans="1:14" x14ac:dyDescent="0.2">
      <c r="A84">
        <v>3</v>
      </c>
      <c r="B84">
        <v>22</v>
      </c>
      <c r="C84">
        <v>0.83899999999999997</v>
      </c>
      <c r="D84" t="s">
        <v>25</v>
      </c>
      <c r="E84">
        <v>25043.001</v>
      </c>
      <c r="F84">
        <v>1.6220000000000001</v>
      </c>
      <c r="H84" t="s">
        <v>91</v>
      </c>
      <c r="L84" s="9">
        <v>1.6227615445007493</v>
      </c>
      <c r="M84" s="7">
        <f t="shared" si="2"/>
        <v>9.0058857338724853E-3</v>
      </c>
      <c r="N84" t="s">
        <v>34</v>
      </c>
    </row>
    <row r="85" spans="1:14" x14ac:dyDescent="0.2">
      <c r="A85">
        <v>3</v>
      </c>
      <c r="B85">
        <v>23</v>
      </c>
      <c r="C85">
        <v>0.91</v>
      </c>
      <c r="D85" t="s">
        <v>25</v>
      </c>
      <c r="E85">
        <v>101956.803</v>
      </c>
      <c r="F85">
        <v>6.6040000000000001</v>
      </c>
      <c r="H85" s="2" t="s">
        <v>28</v>
      </c>
      <c r="L85" s="9">
        <v>9.7233402326743263</v>
      </c>
      <c r="M85" s="7">
        <f t="shared" si="2"/>
        <v>5.3961896856491387E-2</v>
      </c>
      <c r="N85" t="s">
        <v>35</v>
      </c>
    </row>
    <row r="86" spans="1:14" x14ac:dyDescent="0.2">
      <c r="A86">
        <v>3</v>
      </c>
      <c r="B86">
        <v>24</v>
      </c>
      <c r="C86">
        <v>0.93100000000000005</v>
      </c>
      <c r="D86" t="s">
        <v>25</v>
      </c>
      <c r="E86">
        <v>102953.003</v>
      </c>
      <c r="F86">
        <v>6.6689999999999996</v>
      </c>
      <c r="H86" s="2" t="s">
        <v>29</v>
      </c>
      <c r="L86" s="9">
        <v>2.7880189850831485</v>
      </c>
      <c r="M86" s="7">
        <f t="shared" si="2"/>
        <v>1.5472747976198039E-2</v>
      </c>
      <c r="N86" t="s">
        <v>36</v>
      </c>
    </row>
    <row r="87" spans="1:14" x14ac:dyDescent="0.2">
      <c r="A87">
        <v>3</v>
      </c>
      <c r="B87">
        <v>25</v>
      </c>
      <c r="C87">
        <v>0.95199999999999996</v>
      </c>
      <c r="D87" t="s">
        <v>25</v>
      </c>
      <c r="E87">
        <v>33547.601000000002</v>
      </c>
      <c r="F87">
        <v>2.173</v>
      </c>
      <c r="H87" s="2" t="s">
        <v>30</v>
      </c>
      <c r="I87">
        <f>SUM(F85:F87)</f>
        <v>15.446</v>
      </c>
      <c r="L87" s="9">
        <v>2.4286302191135531</v>
      </c>
      <c r="M87" s="7">
        <f t="shared" si="2"/>
        <v>1.3478237956332259E-2</v>
      </c>
      <c r="N87" t="s">
        <v>37</v>
      </c>
    </row>
    <row r="88" spans="1:14" x14ac:dyDescent="0.2">
      <c r="L88" s="9">
        <v>1.5918937977303547</v>
      </c>
      <c r="M88" s="7">
        <f t="shared" si="2"/>
        <v>8.8345781248042599E-3</v>
      </c>
      <c r="N88" t="s">
        <v>38</v>
      </c>
    </row>
    <row r="89" spans="1:14" x14ac:dyDescent="0.2">
      <c r="L89" s="9">
        <v>1.5455921775747625</v>
      </c>
      <c r="M89" s="7">
        <f t="shared" si="2"/>
        <v>8.5776167112019183E-3</v>
      </c>
      <c r="N89" t="s">
        <v>39</v>
      </c>
    </row>
    <row r="90" spans="1:14" x14ac:dyDescent="0.2">
      <c r="A90" t="s">
        <v>26</v>
      </c>
      <c r="B90" t="s">
        <v>27</v>
      </c>
      <c r="L90" s="9">
        <v>4.2057304974662761</v>
      </c>
      <c r="M90" s="7">
        <f t="shared" si="2"/>
        <v>2.334066173554588E-2</v>
      </c>
      <c r="N90" t="s">
        <v>40</v>
      </c>
    </row>
    <row r="91" spans="1:14" x14ac:dyDescent="0.2">
      <c r="L91" s="9">
        <v>5.5098927985154518</v>
      </c>
      <c r="M91" s="7">
        <f t="shared" si="2"/>
        <v>3.0578408218678455E-2</v>
      </c>
      <c r="N91" t="s">
        <v>41</v>
      </c>
    </row>
    <row r="92" spans="1:14" x14ac:dyDescent="0.2">
      <c r="L92" s="9">
        <v>1.9071857825993861</v>
      </c>
      <c r="M92" s="7">
        <f t="shared" si="2"/>
        <v>1.0584362988858289E-2</v>
      </c>
      <c r="N92" t="s">
        <v>42</v>
      </c>
    </row>
    <row r="93" spans="1:14" x14ac:dyDescent="0.2">
      <c r="L93" s="9">
        <v>2.2588576118763828</v>
      </c>
      <c r="M93" s="7">
        <f t="shared" si="2"/>
        <v>1.2536046106457014E-2</v>
      </c>
      <c r="N93" t="s">
        <v>43</v>
      </c>
    </row>
    <row r="94" spans="1:14" x14ac:dyDescent="0.2">
      <c r="L94" s="9">
        <v>5.0138040111341082</v>
      </c>
      <c r="M94" s="7">
        <f t="shared" si="2"/>
        <v>2.7825250215796238E-2</v>
      </c>
      <c r="N94" t="s">
        <v>44</v>
      </c>
    </row>
    <row r="95" spans="1:14" x14ac:dyDescent="0.2">
      <c r="L95" s="9">
        <v>3.446163443009064</v>
      </c>
      <c r="M95" s="7">
        <f t="shared" si="2"/>
        <v>1.9125270926688445E-2</v>
      </c>
      <c r="N95" t="s">
        <v>45</v>
      </c>
    </row>
    <row r="96" spans="1:14" x14ac:dyDescent="0.2">
      <c r="L96" s="9">
        <v>5.5231218328456206</v>
      </c>
      <c r="M96" s="7">
        <f t="shared" si="2"/>
        <v>3.065182576542198E-2</v>
      </c>
      <c r="N96" t="s">
        <v>46</v>
      </c>
    </row>
    <row r="97" spans="12:14" x14ac:dyDescent="0.2">
      <c r="L97" s="9">
        <v>3.3557650417529081</v>
      </c>
      <c r="M97" s="7">
        <f t="shared" si="2"/>
        <v>1.8623584357274351E-2</v>
      </c>
      <c r="N97" t="s">
        <v>47</v>
      </c>
    </row>
    <row r="98" spans="12:14" x14ac:dyDescent="0.2">
      <c r="L98" s="9">
        <v>0.89295981728641782</v>
      </c>
      <c r="M98" s="7">
        <f t="shared" si="2"/>
        <v>4.9556844051879849E-3</v>
      </c>
      <c r="N98" t="s">
        <v>48</v>
      </c>
    </row>
    <row r="99" spans="12:14" x14ac:dyDescent="0.2">
      <c r="L99" s="9">
        <v>1.1553356648347726</v>
      </c>
      <c r="M99" s="7">
        <f t="shared" si="2"/>
        <v>6.4117990822679114E-3</v>
      </c>
      <c r="N9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2016-11-03T16:27:36Z</dcterms:created>
  <dcterms:modified xsi:type="dcterms:W3CDTF">2017-08-14T17:52:53Z</dcterms:modified>
</cp:coreProperties>
</file>