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3/quantity/"/>
    </mc:Choice>
  </mc:AlternateContent>
  <bookViews>
    <workbookView xWindow="3040" yWindow="460" windowWidth="28800" windowHeight="16140" tabRatio="500"/>
  </bookViews>
  <sheets>
    <sheet name="UV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16" i="1"/>
  <c r="I1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H69" i="1"/>
  <c r="H62" i="1"/>
  <c r="I6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6" i="1"/>
</calcChain>
</file>

<file path=xl/sharedStrings.xml><?xml version="1.0" encoding="utf-8"?>
<sst xmlns="http://schemas.openxmlformats.org/spreadsheetml/2006/main" count="244" uniqueCount="92">
  <si>
    <t>Detail Report by Lane</t>
  </si>
  <si>
    <t>2016-10-17 11hr 17min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</si>
  <si>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</si>
  <si>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</si>
  <si>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</si>
  <si>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</si>
  <si>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</si>
  <si>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</si>
  <si>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</si>
  <si>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</si>
  <si>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</si>
  <si>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</si>
  <si>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</si>
  <si>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</si>
  <si>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</si>
  <si>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</si>
  <si>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</si>
  <si>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</si>
  <si>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</si>
  <si>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</si>
  <si>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</si>
  <si>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</si>
  <si>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</si>
  <si>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>#1</t>
  </si>
  <si>
    <t>#2</t>
  </si>
  <si>
    <t>#3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</si>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</sst>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83" zoomScale="116" workbookViewId="0">
      <selection activeCell="L36" sqref="L36:L99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s="1">
        <v>42677</v>
      </c>
    </row>
    <row r="5" spans="1:10" x14ac:dyDescent="0.2">
      <c r="A5" t="s">
        <v>2</v>
      </c>
    </row>
    <row r="6" spans="1:10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2">
      <c r="B7">
        <v>1</v>
      </c>
      <c r="C7" t="s">
        <v>12</v>
      </c>
      <c r="D7" t="s">
        <v>13</v>
      </c>
      <c r="E7">
        <v>2.9</v>
      </c>
      <c r="F7">
        <v>10</v>
      </c>
      <c r="G7">
        <v>0</v>
      </c>
      <c r="H7">
        <v>4</v>
      </c>
      <c r="I7">
        <v>1</v>
      </c>
      <c r="J7">
        <v>5</v>
      </c>
    </row>
    <row r="8" spans="1:10" x14ac:dyDescent="0.2">
      <c r="B8">
        <v>2</v>
      </c>
      <c r="C8" t="s">
        <v>12</v>
      </c>
      <c r="D8" t="s">
        <v>13</v>
      </c>
      <c r="E8">
        <v>2.9</v>
      </c>
      <c r="F8">
        <v>10</v>
      </c>
      <c r="G8">
        <v>0</v>
      </c>
      <c r="H8">
        <v>4</v>
      </c>
      <c r="I8">
        <v>1</v>
      </c>
      <c r="J8">
        <v>5</v>
      </c>
    </row>
    <row r="9" spans="1:10" x14ac:dyDescent="0.2">
      <c r="B9">
        <v>3</v>
      </c>
      <c r="C9" t="s">
        <v>12</v>
      </c>
      <c r="D9" t="s">
        <v>13</v>
      </c>
      <c r="E9">
        <v>2.9</v>
      </c>
      <c r="F9">
        <v>10</v>
      </c>
      <c r="G9">
        <v>0</v>
      </c>
      <c r="H9">
        <v>4</v>
      </c>
      <c r="I9">
        <v>1</v>
      </c>
      <c r="J9">
        <v>5</v>
      </c>
    </row>
    <row r="12" spans="1:10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0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0" x14ac:dyDescent="0.2">
      <c r="A14">
        <v>1</v>
      </c>
      <c r="B14">
        <v>1</v>
      </c>
      <c r="C14">
        <v>2.1000000000000001E-2</v>
      </c>
      <c r="D14" t="s">
        <v>23</v>
      </c>
      <c r="E14">
        <v>60273.402000000002</v>
      </c>
      <c r="F14">
        <v>6.49</v>
      </c>
      <c r="G14" s="2" t="s">
        <v>28</v>
      </c>
      <c r="J14" s="8">
        <f>F14*$I$16</f>
        <v>6.0511585441854674</v>
      </c>
    </row>
    <row r="15" spans="1:10" x14ac:dyDescent="0.2">
      <c r="A15">
        <v>1</v>
      </c>
      <c r="B15">
        <v>2</v>
      </c>
      <c r="C15">
        <v>0.03</v>
      </c>
      <c r="D15" t="s">
        <v>23</v>
      </c>
      <c r="E15">
        <v>65692.001999999993</v>
      </c>
      <c r="F15">
        <v>7.0739999999999998</v>
      </c>
      <c r="G15" s="2" t="s">
        <v>29</v>
      </c>
      <c r="J15" s="8">
        <f t="shared" ref="J15:J35" si="0">F15*$I$16</f>
        <v>6.5956695749719563</v>
      </c>
    </row>
    <row r="16" spans="1:10" x14ac:dyDescent="0.2">
      <c r="A16">
        <v>1</v>
      </c>
      <c r="B16">
        <v>3</v>
      </c>
      <c r="C16">
        <v>4.2000000000000003E-2</v>
      </c>
      <c r="D16" t="s">
        <v>23</v>
      </c>
      <c r="E16">
        <v>23047.401000000002</v>
      </c>
      <c r="F16">
        <v>2.4820000000000002</v>
      </c>
      <c r="G16" s="2" t="s">
        <v>30</v>
      </c>
      <c r="H16">
        <f>SUM(F14:F16)</f>
        <v>16.045999999999999</v>
      </c>
      <c r="I16">
        <f>H87/H16</f>
        <v>0.93238190203165905</v>
      </c>
      <c r="J16" s="8">
        <f t="shared" si="0"/>
        <v>2.314171880842578</v>
      </c>
    </row>
    <row r="17" spans="1:10" x14ac:dyDescent="0.2">
      <c r="A17">
        <v>1</v>
      </c>
      <c r="B17">
        <v>4</v>
      </c>
      <c r="C17">
        <v>8.5000000000000006E-2</v>
      </c>
      <c r="D17" t="s">
        <v>23</v>
      </c>
      <c r="E17">
        <v>58107.201999999997</v>
      </c>
      <c r="F17">
        <v>6.2569999999999997</v>
      </c>
      <c r="G17" t="s">
        <v>31</v>
      </c>
      <c r="J17" s="8">
        <f t="shared" si="0"/>
        <v>5.83391356101209</v>
      </c>
    </row>
    <row r="18" spans="1:10" x14ac:dyDescent="0.2">
      <c r="A18">
        <v>1</v>
      </c>
      <c r="B18">
        <v>5</v>
      </c>
      <c r="C18">
        <v>0.124</v>
      </c>
      <c r="D18" t="s">
        <v>23</v>
      </c>
      <c r="E18">
        <v>26963.201000000001</v>
      </c>
      <c r="F18">
        <v>2.9039999999999999</v>
      </c>
      <c r="G18" t="s">
        <v>32</v>
      </c>
      <c r="J18" s="8">
        <f t="shared" si="0"/>
        <v>2.7076370434999379</v>
      </c>
    </row>
    <row r="19" spans="1:10" x14ac:dyDescent="0.2">
      <c r="A19">
        <v>1</v>
      </c>
      <c r="B19">
        <v>6</v>
      </c>
      <c r="C19">
        <v>0.13700000000000001</v>
      </c>
      <c r="D19" t="s">
        <v>23</v>
      </c>
      <c r="E19">
        <v>14313.4</v>
      </c>
      <c r="F19">
        <v>1.5409999999999999</v>
      </c>
      <c r="G19" t="s">
        <v>33</v>
      </c>
      <c r="J19" s="8">
        <f t="shared" si="0"/>
        <v>1.4368005110307864</v>
      </c>
    </row>
    <row r="20" spans="1:10" x14ac:dyDescent="0.2">
      <c r="A20">
        <v>1</v>
      </c>
      <c r="B20">
        <v>7</v>
      </c>
      <c r="C20">
        <v>0.14699999999999999</v>
      </c>
      <c r="D20" t="s">
        <v>23</v>
      </c>
      <c r="E20">
        <v>13486.2</v>
      </c>
      <c r="F20">
        <v>1.452</v>
      </c>
      <c r="G20" t="s">
        <v>34</v>
      </c>
      <c r="J20" s="8">
        <f t="shared" si="0"/>
        <v>1.353818521749969</v>
      </c>
    </row>
    <row r="21" spans="1:10" x14ac:dyDescent="0.2">
      <c r="A21">
        <v>1</v>
      </c>
      <c r="B21">
        <v>8</v>
      </c>
      <c r="C21">
        <v>0.19600000000000001</v>
      </c>
      <c r="D21" t="s">
        <v>23</v>
      </c>
      <c r="E21">
        <v>91328.403000000006</v>
      </c>
      <c r="F21">
        <v>9.8350000000000009</v>
      </c>
      <c r="G21" t="s">
        <v>35</v>
      </c>
      <c r="J21" s="8">
        <f t="shared" si="0"/>
        <v>9.1699760064813667</v>
      </c>
    </row>
    <row r="22" spans="1:10" x14ac:dyDescent="0.2">
      <c r="A22">
        <v>1</v>
      </c>
      <c r="B22">
        <v>9</v>
      </c>
      <c r="C22">
        <v>0.20899999999999999</v>
      </c>
      <c r="D22" t="s">
        <v>23</v>
      </c>
      <c r="E22">
        <v>23107.201000000001</v>
      </c>
      <c r="F22">
        <v>2.488</v>
      </c>
      <c r="G22" t="s">
        <v>36</v>
      </c>
      <c r="J22" s="8">
        <f t="shared" si="0"/>
        <v>2.3197661722547678</v>
      </c>
    </row>
    <row r="23" spans="1:10" x14ac:dyDescent="0.2">
      <c r="A23">
        <v>1</v>
      </c>
      <c r="B23">
        <v>10</v>
      </c>
      <c r="C23">
        <v>0.22800000000000001</v>
      </c>
      <c r="D23" t="s">
        <v>23</v>
      </c>
      <c r="E23">
        <v>20718.201000000001</v>
      </c>
      <c r="F23">
        <v>2.2309999999999999</v>
      </c>
      <c r="G23" t="s">
        <v>37</v>
      </c>
      <c r="J23" s="8">
        <f t="shared" si="0"/>
        <v>2.0801440234326312</v>
      </c>
    </row>
    <row r="24" spans="1:10" x14ac:dyDescent="0.2">
      <c r="A24">
        <v>1</v>
      </c>
      <c r="B24">
        <v>11</v>
      </c>
      <c r="C24">
        <v>0.27400000000000002</v>
      </c>
      <c r="D24" t="s">
        <v>23</v>
      </c>
      <c r="E24">
        <v>12110.4</v>
      </c>
      <c r="F24">
        <v>1.304</v>
      </c>
      <c r="G24" t="s">
        <v>38</v>
      </c>
      <c r="J24" s="8">
        <f t="shared" si="0"/>
        <v>1.2158260002492833</v>
      </c>
    </row>
    <row r="25" spans="1:10" x14ac:dyDescent="0.2">
      <c r="A25">
        <v>1</v>
      </c>
      <c r="B25">
        <v>12</v>
      </c>
      <c r="C25">
        <v>0.33500000000000002</v>
      </c>
      <c r="D25" t="s">
        <v>23</v>
      </c>
      <c r="E25">
        <v>15685.4</v>
      </c>
      <c r="F25">
        <v>1.6890000000000001</v>
      </c>
      <c r="G25" t="s">
        <v>39</v>
      </c>
      <c r="J25" s="8">
        <f t="shared" si="0"/>
        <v>1.5747930325314723</v>
      </c>
    </row>
    <row r="26" spans="1:10" x14ac:dyDescent="0.2">
      <c r="A26">
        <v>1</v>
      </c>
      <c r="B26">
        <v>13</v>
      </c>
      <c r="C26">
        <v>0.35499999999999998</v>
      </c>
      <c r="D26" t="s">
        <v>23</v>
      </c>
      <c r="E26">
        <v>42868.800999999999</v>
      </c>
      <c r="F26">
        <v>4.6159999999999997</v>
      </c>
      <c r="G26" t="s">
        <v>40</v>
      </c>
      <c r="J26" s="8">
        <f t="shared" si="0"/>
        <v>4.303874859778138</v>
      </c>
    </row>
    <row r="27" spans="1:10" x14ac:dyDescent="0.2">
      <c r="A27">
        <v>1</v>
      </c>
      <c r="B27">
        <v>14</v>
      </c>
      <c r="C27">
        <v>0.376</v>
      </c>
      <c r="D27" t="s">
        <v>23</v>
      </c>
      <c r="E27">
        <v>50320.601000000002</v>
      </c>
      <c r="F27">
        <v>5.4189999999999996</v>
      </c>
      <c r="G27" t="s">
        <v>41</v>
      </c>
      <c r="J27" s="8">
        <f t="shared" si="0"/>
        <v>5.0525775271095599</v>
      </c>
    </row>
    <row r="28" spans="1:10" x14ac:dyDescent="0.2">
      <c r="A28">
        <v>1</v>
      </c>
      <c r="B28">
        <v>15</v>
      </c>
      <c r="C28">
        <v>0.441</v>
      </c>
      <c r="D28" t="s">
        <v>23</v>
      </c>
      <c r="E28">
        <v>16544.8</v>
      </c>
      <c r="F28">
        <v>1.782</v>
      </c>
      <c r="G28" t="s">
        <v>42</v>
      </c>
      <c r="J28" s="8">
        <f t="shared" si="0"/>
        <v>1.6615045494204164</v>
      </c>
    </row>
    <row r="29" spans="1:10" x14ac:dyDescent="0.2">
      <c r="A29">
        <v>1</v>
      </c>
      <c r="B29">
        <v>16</v>
      </c>
      <c r="C29">
        <v>0.51700000000000002</v>
      </c>
      <c r="D29" t="s">
        <v>23</v>
      </c>
      <c r="E29">
        <v>21558.001</v>
      </c>
      <c r="F29">
        <v>2.3210000000000002</v>
      </c>
      <c r="G29" t="s">
        <v>43</v>
      </c>
      <c r="J29" s="8">
        <f t="shared" si="0"/>
        <v>2.164058394615481</v>
      </c>
    </row>
    <row r="30" spans="1:10" x14ac:dyDescent="0.2">
      <c r="A30">
        <v>1</v>
      </c>
      <c r="B30">
        <v>17</v>
      </c>
      <c r="C30">
        <v>0.6</v>
      </c>
      <c r="D30" t="s">
        <v>23</v>
      </c>
      <c r="E30">
        <v>45486.800999999999</v>
      </c>
      <c r="F30">
        <v>4.8979999999999997</v>
      </c>
      <c r="G30" t="s">
        <v>44</v>
      </c>
      <c r="J30" s="8">
        <f t="shared" si="0"/>
        <v>4.5668065561510653</v>
      </c>
    </row>
    <row r="31" spans="1:10" x14ac:dyDescent="0.2">
      <c r="A31">
        <v>1</v>
      </c>
      <c r="B31">
        <v>18</v>
      </c>
      <c r="C31">
        <v>0.69</v>
      </c>
      <c r="D31" t="s">
        <v>23</v>
      </c>
      <c r="E31">
        <v>27719.800999999999</v>
      </c>
      <c r="F31">
        <v>2.9849999999999999</v>
      </c>
      <c r="G31" t="s">
        <v>45</v>
      </c>
      <c r="J31" s="8">
        <f t="shared" si="0"/>
        <v>2.7831599775645022</v>
      </c>
    </row>
    <row r="32" spans="1:10" x14ac:dyDescent="0.2">
      <c r="A32">
        <v>1</v>
      </c>
      <c r="B32">
        <v>19</v>
      </c>
      <c r="C32">
        <v>0.72399999999999998</v>
      </c>
      <c r="D32" t="s">
        <v>23</v>
      </c>
      <c r="E32">
        <v>46038.201000000001</v>
      </c>
      <c r="F32">
        <v>4.9580000000000002</v>
      </c>
      <c r="G32" t="s">
        <v>46</v>
      </c>
      <c r="J32" s="8">
        <f t="shared" si="0"/>
        <v>4.6227494702729661</v>
      </c>
    </row>
    <row r="33" spans="1:13" x14ac:dyDescent="0.2">
      <c r="A33">
        <v>1</v>
      </c>
      <c r="B33">
        <v>20</v>
      </c>
      <c r="C33">
        <v>0.75800000000000001</v>
      </c>
      <c r="D33" t="s">
        <v>23</v>
      </c>
      <c r="E33">
        <v>27427.600999999999</v>
      </c>
      <c r="F33">
        <v>2.9540000000000002</v>
      </c>
      <c r="G33" t="s">
        <v>47</v>
      </c>
      <c r="J33" s="8">
        <f t="shared" si="0"/>
        <v>2.7542561386015212</v>
      </c>
    </row>
    <row r="34" spans="1:13" x14ac:dyDescent="0.2">
      <c r="A34">
        <v>1</v>
      </c>
      <c r="B34">
        <v>21</v>
      </c>
      <c r="C34">
        <v>0.86899999999999999</v>
      </c>
      <c r="D34" t="s">
        <v>23</v>
      </c>
      <c r="E34">
        <v>6781</v>
      </c>
      <c r="F34">
        <v>0.73</v>
      </c>
      <c r="G34" t="s">
        <v>48</v>
      </c>
      <c r="J34" s="8">
        <f t="shared" si="0"/>
        <v>0.6806387884831111</v>
      </c>
    </row>
    <row r="35" spans="1:13" x14ac:dyDescent="0.2">
      <c r="A35">
        <v>1</v>
      </c>
      <c r="B35">
        <v>22</v>
      </c>
      <c r="C35">
        <v>0.98299999999999998</v>
      </c>
      <c r="D35" t="s">
        <v>23</v>
      </c>
      <c r="E35">
        <v>5836.6</v>
      </c>
      <c r="F35">
        <v>0.629</v>
      </c>
      <c r="G35" t="s">
        <v>49</v>
      </c>
      <c r="J35" s="8">
        <f t="shared" si="0"/>
        <v>0.58646821637791358</v>
      </c>
    </row>
    <row r="36" spans="1:13" x14ac:dyDescent="0.2">
      <c r="A36">
        <v>2</v>
      </c>
      <c r="B36">
        <v>1</v>
      </c>
      <c r="C36">
        <v>3.5000000000000003E-2</v>
      </c>
      <c r="D36" t="s">
        <v>24</v>
      </c>
      <c r="E36">
        <v>13802.8</v>
      </c>
      <c r="F36">
        <v>1.454</v>
      </c>
      <c r="G36" t="s">
        <v>50</v>
      </c>
      <c r="J36" s="7">
        <f>F36*$I$62</f>
        <v>1.2270305730119588</v>
      </c>
      <c r="L36" s="7">
        <v>1.2270305730119588</v>
      </c>
      <c r="M36" t="s">
        <v>50</v>
      </c>
    </row>
    <row r="37" spans="1:13" x14ac:dyDescent="0.2">
      <c r="A37">
        <v>2</v>
      </c>
      <c r="B37">
        <v>2</v>
      </c>
      <c r="C37">
        <v>6.0999999999999999E-2</v>
      </c>
      <c r="D37" t="s">
        <v>24</v>
      </c>
      <c r="E37">
        <v>11127.2</v>
      </c>
      <c r="F37">
        <v>1.1719999999999999</v>
      </c>
      <c r="G37" t="s">
        <v>51</v>
      </c>
      <c r="J37" s="7">
        <f t="shared" ref="J37:J62" si="1">F37*$I$62</f>
        <v>0.98905077824622811</v>
      </c>
      <c r="L37" s="7">
        <v>0.98905077824622811</v>
      </c>
      <c r="M37" t="s">
        <v>51</v>
      </c>
    </row>
    <row r="38" spans="1:13" x14ac:dyDescent="0.2">
      <c r="A38">
        <v>2</v>
      </c>
      <c r="B38">
        <v>3</v>
      </c>
      <c r="C38">
        <v>8.6999999999999994E-2</v>
      </c>
      <c r="D38" t="s">
        <v>24</v>
      </c>
      <c r="E38">
        <v>22235.401000000002</v>
      </c>
      <c r="F38">
        <v>2.3420000000000001</v>
      </c>
      <c r="G38" t="s">
        <v>52</v>
      </c>
      <c r="J38" s="7">
        <f t="shared" si="1"/>
        <v>1.9764137565295787</v>
      </c>
      <c r="L38" s="7">
        <v>1.9764137565295787</v>
      </c>
      <c r="M38" t="s">
        <v>52</v>
      </c>
    </row>
    <row r="39" spans="1:13" x14ac:dyDescent="0.2">
      <c r="A39">
        <v>2</v>
      </c>
      <c r="B39">
        <v>4</v>
      </c>
      <c r="C39">
        <v>9.7000000000000003E-2</v>
      </c>
      <c r="D39" t="s">
        <v>24</v>
      </c>
      <c r="E39">
        <v>20739.800999999999</v>
      </c>
      <c r="F39">
        <v>2.1850000000000001</v>
      </c>
      <c r="G39" t="s">
        <v>53</v>
      </c>
      <c r="J39" s="7">
        <f t="shared" si="1"/>
        <v>1.8439214594436932</v>
      </c>
      <c r="L39" s="7">
        <v>1.8439214594436932</v>
      </c>
      <c r="M39" t="s">
        <v>53</v>
      </c>
    </row>
    <row r="40" spans="1:13" x14ac:dyDescent="0.2">
      <c r="A40">
        <v>2</v>
      </c>
      <c r="B40">
        <v>5</v>
      </c>
      <c r="C40">
        <v>0.105</v>
      </c>
      <c r="D40" t="s">
        <v>24</v>
      </c>
      <c r="E40">
        <v>9913.2000000000007</v>
      </c>
      <c r="F40">
        <v>1.044</v>
      </c>
      <c r="G40" t="s">
        <v>54</v>
      </c>
      <c r="J40" s="7">
        <f t="shared" si="1"/>
        <v>0.88103158062206677</v>
      </c>
      <c r="L40" s="7">
        <v>0.88103158062206677</v>
      </c>
      <c r="M40" t="s">
        <v>54</v>
      </c>
    </row>
    <row r="41" spans="1:13" x14ac:dyDescent="0.2">
      <c r="A41">
        <v>2</v>
      </c>
      <c r="B41">
        <v>6</v>
      </c>
      <c r="C41">
        <v>0.13500000000000001</v>
      </c>
      <c r="D41" t="s">
        <v>24</v>
      </c>
      <c r="E41">
        <v>7051.8</v>
      </c>
      <c r="F41">
        <v>0.74299999999999999</v>
      </c>
      <c r="G41" t="s">
        <v>55</v>
      </c>
      <c r="J41" s="7">
        <f t="shared" si="1"/>
        <v>0.62701768620899956</v>
      </c>
      <c r="L41" s="7">
        <v>0.62701768620899956</v>
      </c>
      <c r="M41" t="s">
        <v>55</v>
      </c>
    </row>
    <row r="42" spans="1:13" x14ac:dyDescent="0.2">
      <c r="A42">
        <v>2</v>
      </c>
      <c r="B42">
        <v>7</v>
      </c>
      <c r="C42">
        <v>0.16700000000000001</v>
      </c>
      <c r="D42" t="s">
        <v>24</v>
      </c>
      <c r="E42">
        <v>27255.800999999999</v>
      </c>
      <c r="F42">
        <v>2.871</v>
      </c>
      <c r="G42" t="s">
        <v>56</v>
      </c>
      <c r="J42" s="7">
        <f t="shared" si="1"/>
        <v>2.4228368467106836</v>
      </c>
      <c r="L42" s="7">
        <v>2.4228368467106836</v>
      </c>
      <c r="M42" t="s">
        <v>56</v>
      </c>
    </row>
    <row r="43" spans="1:13" x14ac:dyDescent="0.2">
      <c r="A43">
        <v>2</v>
      </c>
      <c r="B43">
        <v>8</v>
      </c>
      <c r="C43">
        <v>0.17499999999999999</v>
      </c>
      <c r="D43" t="s">
        <v>24</v>
      </c>
      <c r="E43">
        <v>10343.200000000001</v>
      </c>
      <c r="F43">
        <v>1.0900000000000001</v>
      </c>
      <c r="G43" t="s">
        <v>57</v>
      </c>
      <c r="J43" s="7">
        <f t="shared" si="1"/>
        <v>0.91985097976824981</v>
      </c>
      <c r="L43" s="7">
        <v>0.91985097976824981</v>
      </c>
      <c r="M43" t="s">
        <v>57</v>
      </c>
    </row>
    <row r="44" spans="1:13" x14ac:dyDescent="0.2">
      <c r="A44">
        <v>2</v>
      </c>
      <c r="B44">
        <v>9</v>
      </c>
      <c r="C44">
        <v>0.186</v>
      </c>
      <c r="D44" t="s">
        <v>24</v>
      </c>
      <c r="E44">
        <v>8605</v>
      </c>
      <c r="F44">
        <v>0.90600000000000003</v>
      </c>
      <c r="G44" t="s">
        <v>58</v>
      </c>
      <c r="J44" s="7">
        <f t="shared" si="1"/>
        <v>0.76457338318351764</v>
      </c>
      <c r="L44" s="7">
        <v>0.76457338318351764</v>
      </c>
      <c r="M44" t="s">
        <v>58</v>
      </c>
    </row>
    <row r="45" spans="1:13" x14ac:dyDescent="0.2">
      <c r="A45">
        <v>2</v>
      </c>
      <c r="B45">
        <v>10</v>
      </c>
      <c r="C45">
        <v>0.22600000000000001</v>
      </c>
      <c r="D45" t="s">
        <v>24</v>
      </c>
      <c r="E45">
        <v>76607.001999999993</v>
      </c>
      <c r="F45">
        <v>8.07</v>
      </c>
      <c r="G45" t="s">
        <v>59</v>
      </c>
      <c r="J45" s="7">
        <f t="shared" si="1"/>
        <v>6.8102728502108034</v>
      </c>
      <c r="L45" s="7">
        <v>6.8102728502108034</v>
      </c>
      <c r="M45" t="s">
        <v>59</v>
      </c>
    </row>
    <row r="46" spans="1:13" x14ac:dyDescent="0.2">
      <c r="A46">
        <v>2</v>
      </c>
      <c r="B46">
        <v>11</v>
      </c>
      <c r="C46">
        <v>0.23799999999999999</v>
      </c>
      <c r="D46" t="s">
        <v>24</v>
      </c>
      <c r="E46">
        <v>28110.401000000002</v>
      </c>
      <c r="F46">
        <v>2.9609999999999999</v>
      </c>
      <c r="G46" t="s">
        <v>60</v>
      </c>
      <c r="J46" s="7">
        <f t="shared" si="1"/>
        <v>2.4987878450401717</v>
      </c>
      <c r="L46" s="7">
        <v>2.4987878450401717</v>
      </c>
      <c r="M46" t="s">
        <v>60</v>
      </c>
    </row>
    <row r="47" spans="1:13" x14ac:dyDescent="0.2">
      <c r="A47">
        <v>2</v>
      </c>
      <c r="B47">
        <v>12</v>
      </c>
      <c r="C47">
        <v>0.25</v>
      </c>
      <c r="D47" t="s">
        <v>24</v>
      </c>
      <c r="E47">
        <v>19134.201000000001</v>
      </c>
      <c r="F47">
        <v>2.016</v>
      </c>
      <c r="G47" t="s">
        <v>61</v>
      </c>
      <c r="J47" s="7">
        <f t="shared" si="1"/>
        <v>1.7013023625805426</v>
      </c>
      <c r="L47" s="7">
        <v>1.7013023625805426</v>
      </c>
      <c r="M47" t="s">
        <v>61</v>
      </c>
    </row>
    <row r="48" spans="1:13" x14ac:dyDescent="0.2">
      <c r="A48">
        <v>2</v>
      </c>
      <c r="B48">
        <v>13</v>
      </c>
      <c r="C48">
        <v>0.29199999999999998</v>
      </c>
      <c r="D48" t="s">
        <v>24</v>
      </c>
      <c r="E48">
        <v>17217.599999999999</v>
      </c>
      <c r="F48">
        <v>1.8140000000000001</v>
      </c>
      <c r="G48" t="s">
        <v>62</v>
      </c>
      <c r="J48" s="7">
        <f t="shared" si="1"/>
        <v>1.530834566329913</v>
      </c>
      <c r="L48" s="7">
        <v>1.530834566329913</v>
      </c>
      <c r="M48" t="s">
        <v>62</v>
      </c>
    </row>
    <row r="49" spans="1:13" x14ac:dyDescent="0.2">
      <c r="A49">
        <v>2</v>
      </c>
      <c r="B49">
        <v>14</v>
      </c>
      <c r="C49">
        <v>0.33500000000000002</v>
      </c>
      <c r="D49" t="s">
        <v>24</v>
      </c>
      <c r="E49">
        <v>21905.800999999999</v>
      </c>
      <c r="F49">
        <v>2.3079999999999998</v>
      </c>
      <c r="G49" t="s">
        <v>63</v>
      </c>
      <c r="J49" s="7">
        <f t="shared" si="1"/>
        <v>1.9477211571606607</v>
      </c>
      <c r="L49" s="7">
        <v>1.9477211571606607</v>
      </c>
      <c r="M49" t="s">
        <v>63</v>
      </c>
    </row>
    <row r="50" spans="1:13" x14ac:dyDescent="0.2">
      <c r="A50">
        <v>2</v>
      </c>
      <c r="B50">
        <v>15</v>
      </c>
      <c r="C50">
        <v>0.38300000000000001</v>
      </c>
      <c r="D50" t="s">
        <v>24</v>
      </c>
      <c r="E50">
        <v>23291.800999999999</v>
      </c>
      <c r="F50">
        <v>2.4540000000000002</v>
      </c>
      <c r="G50" t="s">
        <v>64</v>
      </c>
      <c r="J50" s="7">
        <f t="shared" si="1"/>
        <v>2.0709305544507202</v>
      </c>
      <c r="L50" s="7">
        <v>2.0709305544507202</v>
      </c>
      <c r="M50" t="s">
        <v>64</v>
      </c>
    </row>
    <row r="51" spans="1:13" x14ac:dyDescent="0.2">
      <c r="A51">
        <v>2</v>
      </c>
      <c r="B51">
        <v>16</v>
      </c>
      <c r="C51">
        <v>0.39900000000000002</v>
      </c>
      <c r="D51" t="s">
        <v>24</v>
      </c>
      <c r="E51">
        <v>10041.799999999999</v>
      </c>
      <c r="F51">
        <v>1.0580000000000001</v>
      </c>
      <c r="G51" t="s">
        <v>65</v>
      </c>
      <c r="J51" s="7">
        <f t="shared" si="1"/>
        <v>0.89284618036220942</v>
      </c>
      <c r="L51" s="7">
        <v>0.89284618036220942</v>
      </c>
      <c r="M51" t="s">
        <v>65</v>
      </c>
    </row>
    <row r="52" spans="1:13" x14ac:dyDescent="0.2">
      <c r="A52">
        <v>2</v>
      </c>
      <c r="B52">
        <v>17</v>
      </c>
      <c r="C52">
        <v>0.41299999999999998</v>
      </c>
      <c r="D52" t="s">
        <v>24</v>
      </c>
      <c r="E52">
        <v>6030</v>
      </c>
      <c r="F52">
        <v>0.63500000000000001</v>
      </c>
      <c r="G52" t="s">
        <v>66</v>
      </c>
      <c r="J52" s="7">
        <f t="shared" si="1"/>
        <v>0.53587648821361333</v>
      </c>
      <c r="L52" s="7">
        <v>0.53587648821361333</v>
      </c>
      <c r="M52" t="s">
        <v>66</v>
      </c>
    </row>
    <row r="53" spans="1:13" x14ac:dyDescent="0.2">
      <c r="A53">
        <v>2</v>
      </c>
      <c r="B53">
        <v>18</v>
      </c>
      <c r="C53">
        <v>0.47</v>
      </c>
      <c r="D53" t="s">
        <v>24</v>
      </c>
      <c r="E53">
        <v>8776.4</v>
      </c>
      <c r="F53">
        <v>0.92500000000000004</v>
      </c>
      <c r="G53" t="s">
        <v>67</v>
      </c>
      <c r="J53" s="7">
        <f t="shared" si="1"/>
        <v>0.78060748283085413</v>
      </c>
      <c r="L53" s="7">
        <v>0.78060748283085413</v>
      </c>
      <c r="M53" t="s">
        <v>67</v>
      </c>
    </row>
    <row r="54" spans="1:13" x14ac:dyDescent="0.2">
      <c r="A54">
        <v>2</v>
      </c>
      <c r="B54">
        <v>19</v>
      </c>
      <c r="C54">
        <v>0.48599999999999999</v>
      </c>
      <c r="D54" t="s">
        <v>24</v>
      </c>
      <c r="E54">
        <v>10025.799999999999</v>
      </c>
      <c r="F54">
        <v>1.056</v>
      </c>
      <c r="G54" t="s">
        <v>68</v>
      </c>
      <c r="J54" s="7">
        <f t="shared" si="1"/>
        <v>0.89115838039933193</v>
      </c>
      <c r="L54" s="7">
        <v>0.89115838039933193</v>
      </c>
      <c r="M54" t="s">
        <v>68</v>
      </c>
    </row>
    <row r="55" spans="1:13" x14ac:dyDescent="0.2">
      <c r="A55">
        <v>2</v>
      </c>
      <c r="B55">
        <v>20</v>
      </c>
      <c r="C55">
        <v>0.50600000000000001</v>
      </c>
      <c r="D55" t="s">
        <v>24</v>
      </c>
      <c r="E55">
        <v>5139.8</v>
      </c>
      <c r="F55">
        <v>0.54100000000000004</v>
      </c>
      <c r="G55" t="s">
        <v>69</v>
      </c>
      <c r="J55" s="7">
        <f t="shared" si="1"/>
        <v>0.45654988995836987</v>
      </c>
      <c r="L55" s="7">
        <v>0.45654988995836987</v>
      </c>
      <c r="M55" t="s">
        <v>69</v>
      </c>
    </row>
    <row r="56" spans="1:13" x14ac:dyDescent="0.2">
      <c r="A56">
        <v>2</v>
      </c>
      <c r="B56">
        <v>21</v>
      </c>
      <c r="C56">
        <v>0.56999999999999995</v>
      </c>
      <c r="D56" t="s">
        <v>24</v>
      </c>
      <c r="E56">
        <v>4380</v>
      </c>
      <c r="F56">
        <v>0.46100000000000002</v>
      </c>
      <c r="G56" s="3" t="s">
        <v>70</v>
      </c>
      <c r="J56" s="7">
        <f t="shared" si="1"/>
        <v>0.38903789144326895</v>
      </c>
      <c r="L56" s="7">
        <v>0.38903789144326895</v>
      </c>
      <c r="M56" s="3" t="s">
        <v>70</v>
      </c>
    </row>
    <row r="57" spans="1:13" x14ac:dyDescent="0.2">
      <c r="A57">
        <v>2</v>
      </c>
      <c r="B57">
        <v>22</v>
      </c>
      <c r="C57">
        <v>0.65300000000000002</v>
      </c>
      <c r="D57" t="s">
        <v>24</v>
      </c>
      <c r="E57">
        <v>25267.001</v>
      </c>
      <c r="F57">
        <v>2.6619999999999999</v>
      </c>
      <c r="G57" s="4" t="s">
        <v>71</v>
      </c>
      <c r="J57" s="7">
        <f t="shared" si="1"/>
        <v>2.2464617505899822</v>
      </c>
      <c r="L57">
        <v>0.88600000000000001</v>
      </c>
      <c r="M57" s="6" t="s">
        <v>71</v>
      </c>
    </row>
    <row r="58" spans="1:13" x14ac:dyDescent="0.2">
      <c r="A58">
        <v>2</v>
      </c>
      <c r="B58">
        <v>23</v>
      </c>
      <c r="C58">
        <v>0.72299999999999998</v>
      </c>
      <c r="D58" t="s">
        <v>24</v>
      </c>
      <c r="E58">
        <v>13644.8</v>
      </c>
      <c r="F58">
        <v>1.4370000000000001</v>
      </c>
      <c r="G58" s="3" t="s">
        <v>72</v>
      </c>
      <c r="J58" s="7">
        <f t="shared" si="1"/>
        <v>1.2126842733274998</v>
      </c>
      <c r="L58">
        <v>2.2709999999999999</v>
      </c>
      <c r="M58" s="6" t="s">
        <v>72</v>
      </c>
    </row>
    <row r="59" spans="1:13" x14ac:dyDescent="0.2">
      <c r="A59">
        <v>2</v>
      </c>
      <c r="B59">
        <v>24</v>
      </c>
      <c r="C59">
        <v>0.81299999999999994</v>
      </c>
      <c r="D59" t="s">
        <v>24</v>
      </c>
      <c r="E59">
        <v>71407.801999999996</v>
      </c>
      <c r="F59">
        <v>7.5220000000000002</v>
      </c>
      <c r="G59" s="3" t="s">
        <v>73</v>
      </c>
      <c r="J59" s="7">
        <f t="shared" si="1"/>
        <v>6.3478156603823619</v>
      </c>
      <c r="L59">
        <v>8.7230000000000008</v>
      </c>
      <c r="M59" s="6" t="s">
        <v>73</v>
      </c>
    </row>
    <row r="60" spans="1:13" x14ac:dyDescent="0.2">
      <c r="A60">
        <v>2</v>
      </c>
      <c r="B60">
        <v>25</v>
      </c>
      <c r="C60">
        <v>0.88</v>
      </c>
      <c r="D60" t="s">
        <v>24</v>
      </c>
      <c r="E60">
        <v>16652</v>
      </c>
      <c r="F60">
        <v>1.754</v>
      </c>
      <c r="G60" s="3" t="s">
        <v>74</v>
      </c>
      <c r="J60" s="7">
        <f t="shared" si="1"/>
        <v>1.4802005674435872</v>
      </c>
      <c r="L60">
        <v>13.07</v>
      </c>
      <c r="M60" s="6" t="s">
        <v>74</v>
      </c>
    </row>
    <row r="61" spans="1:13" x14ac:dyDescent="0.2">
      <c r="A61">
        <v>2</v>
      </c>
      <c r="B61">
        <v>26</v>
      </c>
      <c r="C61">
        <v>0.91300000000000003</v>
      </c>
      <c r="D61" t="s">
        <v>24</v>
      </c>
      <c r="E61">
        <v>157261.60399999999</v>
      </c>
      <c r="F61">
        <v>16.565999999999999</v>
      </c>
      <c r="G61" s="3" t="s">
        <v>75</v>
      </c>
      <c r="J61" s="7">
        <f t="shared" si="1"/>
        <v>13.980047092514518</v>
      </c>
      <c r="L61">
        <v>4.726</v>
      </c>
      <c r="M61" s="6" t="s">
        <v>75</v>
      </c>
    </row>
    <row r="62" spans="1:13" x14ac:dyDescent="0.2">
      <c r="A62">
        <v>2</v>
      </c>
      <c r="B62">
        <v>27</v>
      </c>
      <c r="C62">
        <v>0.95099999999999996</v>
      </c>
      <c r="D62" t="s">
        <v>24</v>
      </c>
      <c r="E62">
        <v>69404.801999999996</v>
      </c>
      <c r="F62">
        <v>7.3109999999999999</v>
      </c>
      <c r="G62" s="3" t="s">
        <v>76</v>
      </c>
      <c r="H62">
        <f>SUM(F56:F62)</f>
        <v>37.713000000000001</v>
      </c>
      <c r="I62">
        <f>H69/H62</f>
        <v>0.84389998143876122</v>
      </c>
      <c r="J62" s="7">
        <f t="shared" si="1"/>
        <v>6.1697527642987833</v>
      </c>
      <c r="L62">
        <v>1.5940000000000001</v>
      </c>
      <c r="M62" s="6" t="s">
        <v>76</v>
      </c>
    </row>
    <row r="63" spans="1:13" x14ac:dyDescent="0.2">
      <c r="A63">
        <v>3</v>
      </c>
      <c r="B63">
        <v>1</v>
      </c>
      <c r="C63">
        <v>0.03</v>
      </c>
      <c r="D63" t="s">
        <v>25</v>
      </c>
      <c r="E63">
        <v>4427.8</v>
      </c>
      <c r="F63">
        <v>0.55600000000000005</v>
      </c>
      <c r="G63" s="5" t="s">
        <v>70</v>
      </c>
      <c r="L63">
        <v>0.92800000000000005</v>
      </c>
      <c r="M63" t="s">
        <v>77</v>
      </c>
    </row>
    <row r="64" spans="1:13" x14ac:dyDescent="0.2">
      <c r="A64">
        <v>3</v>
      </c>
      <c r="B64">
        <v>2</v>
      </c>
      <c r="C64">
        <v>0.08</v>
      </c>
      <c r="D64" t="s">
        <v>25</v>
      </c>
      <c r="E64">
        <v>7052</v>
      </c>
      <c r="F64">
        <v>0.88600000000000001</v>
      </c>
      <c r="G64" s="6" t="s">
        <v>71</v>
      </c>
      <c r="L64">
        <v>1.0289999999999999</v>
      </c>
      <c r="M64" t="s">
        <v>78</v>
      </c>
    </row>
    <row r="65" spans="1:13" x14ac:dyDescent="0.2">
      <c r="A65">
        <v>3</v>
      </c>
      <c r="B65">
        <v>3</v>
      </c>
      <c r="C65">
        <v>0.13100000000000001</v>
      </c>
      <c r="D65" t="s">
        <v>25</v>
      </c>
      <c r="E65">
        <v>18066.001</v>
      </c>
      <c r="F65">
        <v>2.2709999999999999</v>
      </c>
      <c r="G65" s="6" t="s">
        <v>72</v>
      </c>
      <c r="L65">
        <v>1.181</v>
      </c>
      <c r="M65" t="s">
        <v>79</v>
      </c>
    </row>
    <row r="66" spans="1:13" x14ac:dyDescent="0.2">
      <c r="A66">
        <v>3</v>
      </c>
      <c r="B66">
        <v>4</v>
      </c>
      <c r="C66">
        <v>0.186</v>
      </c>
      <c r="D66" t="s">
        <v>25</v>
      </c>
      <c r="E66">
        <v>69401.001999999993</v>
      </c>
      <c r="F66">
        <v>8.7230000000000008</v>
      </c>
      <c r="G66" s="6" t="s">
        <v>73</v>
      </c>
      <c r="L66">
        <v>4.1520000000000001</v>
      </c>
      <c r="M66" t="s">
        <v>80</v>
      </c>
    </row>
    <row r="67" spans="1:13" x14ac:dyDescent="0.2">
      <c r="A67">
        <v>3</v>
      </c>
      <c r="B67">
        <v>5</v>
      </c>
      <c r="C67">
        <v>0.24299999999999999</v>
      </c>
      <c r="D67" t="s">
        <v>25</v>
      </c>
      <c r="E67">
        <v>103993.803</v>
      </c>
      <c r="F67">
        <v>13.07</v>
      </c>
      <c r="G67" s="6" t="s">
        <v>74</v>
      </c>
      <c r="L67">
        <v>1.6419999999999999</v>
      </c>
      <c r="M67" t="s">
        <v>81</v>
      </c>
    </row>
    <row r="68" spans="1:13" x14ac:dyDescent="0.2">
      <c r="A68">
        <v>3</v>
      </c>
      <c r="B68">
        <v>6</v>
      </c>
      <c r="C68">
        <v>0.26200000000000001</v>
      </c>
      <c r="D68" t="s">
        <v>25</v>
      </c>
      <c r="E68">
        <v>37601.000999999997</v>
      </c>
      <c r="F68">
        <v>4.726</v>
      </c>
      <c r="G68" s="6" t="s">
        <v>75</v>
      </c>
      <c r="L68">
        <v>0.66800000000000004</v>
      </c>
      <c r="M68" t="s">
        <v>82</v>
      </c>
    </row>
    <row r="69" spans="1:13" x14ac:dyDescent="0.2">
      <c r="A69">
        <v>3</v>
      </c>
      <c r="B69">
        <v>7</v>
      </c>
      <c r="C69">
        <v>0.27800000000000002</v>
      </c>
      <c r="D69" t="s">
        <v>25</v>
      </c>
      <c r="E69">
        <v>12682.8</v>
      </c>
      <c r="F69">
        <v>1.5940000000000001</v>
      </c>
      <c r="G69" s="6" t="s">
        <v>76</v>
      </c>
      <c r="H69">
        <f>SUM(F63:F69)</f>
        <v>31.826000000000001</v>
      </c>
      <c r="L69">
        <v>4.1500000000000004</v>
      </c>
      <c r="M69" t="s">
        <v>83</v>
      </c>
    </row>
    <row r="70" spans="1:13" x14ac:dyDescent="0.2">
      <c r="A70">
        <v>3</v>
      </c>
      <c r="B70">
        <v>8</v>
      </c>
      <c r="C70">
        <v>0.35399999999999998</v>
      </c>
      <c r="D70" t="s">
        <v>25</v>
      </c>
      <c r="E70">
        <v>7384.8</v>
      </c>
      <c r="F70">
        <v>0.92800000000000005</v>
      </c>
      <c r="G70" t="s">
        <v>77</v>
      </c>
      <c r="L70">
        <v>1.6359999999999999</v>
      </c>
      <c r="M70" t="s">
        <v>84</v>
      </c>
    </row>
    <row r="71" spans="1:13" x14ac:dyDescent="0.2">
      <c r="A71">
        <v>3</v>
      </c>
      <c r="B71">
        <v>9</v>
      </c>
      <c r="C71">
        <v>0.36599999999999999</v>
      </c>
      <c r="D71" t="s">
        <v>25</v>
      </c>
      <c r="E71">
        <v>8188</v>
      </c>
      <c r="F71">
        <v>1.0289999999999999</v>
      </c>
      <c r="G71" t="s">
        <v>78</v>
      </c>
      <c r="L71">
        <v>1.113</v>
      </c>
      <c r="M71" t="s">
        <v>85</v>
      </c>
    </row>
    <row r="72" spans="1:13" x14ac:dyDescent="0.2">
      <c r="A72">
        <v>3</v>
      </c>
      <c r="B72">
        <v>10</v>
      </c>
      <c r="C72">
        <v>0.39200000000000002</v>
      </c>
      <c r="D72" t="s">
        <v>25</v>
      </c>
      <c r="E72">
        <v>9393</v>
      </c>
      <c r="F72">
        <v>1.181</v>
      </c>
      <c r="G72" t="s">
        <v>79</v>
      </c>
      <c r="L72">
        <v>2.8690000000000002</v>
      </c>
      <c r="M72" t="s">
        <v>86</v>
      </c>
    </row>
    <row r="73" spans="1:13" x14ac:dyDescent="0.2">
      <c r="A73">
        <v>3</v>
      </c>
      <c r="B73">
        <v>11</v>
      </c>
      <c r="C73">
        <v>0.45800000000000002</v>
      </c>
      <c r="D73" t="s">
        <v>25</v>
      </c>
      <c r="E73">
        <v>33037.400999999998</v>
      </c>
      <c r="F73">
        <v>4.1520000000000001</v>
      </c>
      <c r="G73" t="s">
        <v>80</v>
      </c>
      <c r="L73">
        <v>3.26</v>
      </c>
      <c r="M73" t="s">
        <v>87</v>
      </c>
    </row>
    <row r="74" spans="1:13" x14ac:dyDescent="0.2">
      <c r="A74">
        <v>3</v>
      </c>
      <c r="B74">
        <v>12</v>
      </c>
      <c r="C74">
        <v>0.47199999999999998</v>
      </c>
      <c r="D74" t="s">
        <v>25</v>
      </c>
      <c r="E74">
        <v>13063</v>
      </c>
      <c r="F74">
        <v>1.6419999999999999</v>
      </c>
      <c r="G74" t="s">
        <v>81</v>
      </c>
      <c r="L74">
        <v>0.84799999999999998</v>
      </c>
      <c r="M74" t="s">
        <v>88</v>
      </c>
    </row>
    <row r="75" spans="1:13" x14ac:dyDescent="0.2">
      <c r="A75">
        <v>3</v>
      </c>
      <c r="B75">
        <v>13</v>
      </c>
      <c r="C75">
        <v>0.49</v>
      </c>
      <c r="D75" t="s">
        <v>25</v>
      </c>
      <c r="E75">
        <v>5315.8</v>
      </c>
      <c r="F75">
        <v>0.66800000000000004</v>
      </c>
      <c r="G75" t="s">
        <v>82</v>
      </c>
      <c r="L75">
        <v>3.7730000000000001</v>
      </c>
      <c r="M75" t="s">
        <v>89</v>
      </c>
    </row>
    <row r="76" spans="1:13" x14ac:dyDescent="0.2">
      <c r="A76">
        <v>3</v>
      </c>
      <c r="B76">
        <v>14</v>
      </c>
      <c r="C76">
        <v>0.57799999999999996</v>
      </c>
      <c r="D76" t="s">
        <v>25</v>
      </c>
      <c r="E76">
        <v>33020.000999999997</v>
      </c>
      <c r="F76">
        <v>4.1500000000000004</v>
      </c>
      <c r="G76" t="s">
        <v>83</v>
      </c>
      <c r="L76">
        <v>4.07</v>
      </c>
      <c r="M76" t="s">
        <v>90</v>
      </c>
    </row>
    <row r="77" spans="1:13" x14ac:dyDescent="0.2">
      <c r="A77">
        <v>3</v>
      </c>
      <c r="B77">
        <v>15</v>
      </c>
      <c r="C77">
        <v>0.59699999999999998</v>
      </c>
      <c r="D77" t="s">
        <v>25</v>
      </c>
      <c r="E77">
        <v>13020</v>
      </c>
      <c r="F77">
        <v>1.6359999999999999</v>
      </c>
      <c r="G77" t="s">
        <v>84</v>
      </c>
      <c r="L77">
        <v>1.7789999999999999</v>
      </c>
      <c r="M77" t="s">
        <v>91</v>
      </c>
    </row>
    <row r="78" spans="1:13" x14ac:dyDescent="0.2">
      <c r="A78">
        <v>3</v>
      </c>
      <c r="B78">
        <v>16</v>
      </c>
      <c r="C78">
        <v>0.622</v>
      </c>
      <c r="D78" t="s">
        <v>25</v>
      </c>
      <c r="E78">
        <v>8858.4</v>
      </c>
      <c r="F78">
        <v>1.113</v>
      </c>
      <c r="G78" t="s">
        <v>85</v>
      </c>
      <c r="L78">
        <v>5.9560000000000004</v>
      </c>
      <c r="M78" s="2" t="s">
        <v>28</v>
      </c>
    </row>
    <row r="79" spans="1:13" x14ac:dyDescent="0.2">
      <c r="A79">
        <v>3</v>
      </c>
      <c r="B79">
        <v>17</v>
      </c>
      <c r="C79">
        <v>0.69599999999999995</v>
      </c>
      <c r="D79" t="s">
        <v>25</v>
      </c>
      <c r="E79">
        <v>22828.800999999999</v>
      </c>
      <c r="F79">
        <v>2.8690000000000002</v>
      </c>
      <c r="G79" t="s">
        <v>86</v>
      </c>
      <c r="L79">
        <v>6.0529999999999999</v>
      </c>
      <c r="M79" s="2" t="s">
        <v>29</v>
      </c>
    </row>
    <row r="80" spans="1:13" x14ac:dyDescent="0.2">
      <c r="A80">
        <v>3</v>
      </c>
      <c r="B80">
        <v>18</v>
      </c>
      <c r="C80">
        <v>0.72199999999999998</v>
      </c>
      <c r="D80" t="s">
        <v>25</v>
      </c>
      <c r="E80">
        <v>25937.201000000001</v>
      </c>
      <c r="F80">
        <v>3.26</v>
      </c>
      <c r="G80" t="s">
        <v>87</v>
      </c>
      <c r="L80">
        <v>2.952</v>
      </c>
      <c r="M80" s="2" t="s">
        <v>30</v>
      </c>
    </row>
    <row r="81" spans="1:13" x14ac:dyDescent="0.2">
      <c r="A81">
        <v>3</v>
      </c>
      <c r="B81">
        <v>19</v>
      </c>
      <c r="C81">
        <v>0.74099999999999999</v>
      </c>
      <c r="D81" t="s">
        <v>25</v>
      </c>
      <c r="E81">
        <v>6748</v>
      </c>
      <c r="F81">
        <v>0.84799999999999998</v>
      </c>
      <c r="G81" t="s">
        <v>88</v>
      </c>
      <c r="L81" s="8">
        <v>5.83391356101209</v>
      </c>
      <c r="M81" t="s">
        <v>31</v>
      </c>
    </row>
    <row r="82" spans="1:13" x14ac:dyDescent="0.2">
      <c r="A82">
        <v>3</v>
      </c>
      <c r="B82">
        <v>20</v>
      </c>
      <c r="C82">
        <v>0.82599999999999996</v>
      </c>
      <c r="D82" t="s">
        <v>25</v>
      </c>
      <c r="E82">
        <v>30023.800999999999</v>
      </c>
      <c r="F82">
        <v>3.7730000000000001</v>
      </c>
      <c r="G82" t="s">
        <v>89</v>
      </c>
      <c r="L82" s="8">
        <v>2.7076370434999379</v>
      </c>
      <c r="M82" t="s">
        <v>32</v>
      </c>
    </row>
    <row r="83" spans="1:13" x14ac:dyDescent="0.2">
      <c r="A83">
        <v>3</v>
      </c>
      <c r="B83">
        <v>21</v>
      </c>
      <c r="C83">
        <v>0.85099999999999998</v>
      </c>
      <c r="D83" t="s">
        <v>25</v>
      </c>
      <c r="E83">
        <v>32384.600999999999</v>
      </c>
      <c r="F83">
        <v>4.07</v>
      </c>
      <c r="G83" t="s">
        <v>90</v>
      </c>
      <c r="L83" s="8">
        <v>1.4368005110307864</v>
      </c>
      <c r="M83" t="s">
        <v>33</v>
      </c>
    </row>
    <row r="84" spans="1:13" x14ac:dyDescent="0.2">
      <c r="A84">
        <v>3</v>
      </c>
      <c r="B84">
        <v>22</v>
      </c>
      <c r="C84">
        <v>0.86899999999999999</v>
      </c>
      <c r="D84" t="s">
        <v>25</v>
      </c>
      <c r="E84">
        <v>14154.8</v>
      </c>
      <c r="F84">
        <v>1.7789999999999999</v>
      </c>
      <c r="G84" t="s">
        <v>91</v>
      </c>
      <c r="L84" s="8">
        <v>1.353818521749969</v>
      </c>
      <c r="M84" t="s">
        <v>34</v>
      </c>
    </row>
    <row r="85" spans="1:13" x14ac:dyDescent="0.2">
      <c r="A85">
        <v>3</v>
      </c>
      <c r="B85">
        <v>23</v>
      </c>
      <c r="C85">
        <v>0.94399999999999995</v>
      </c>
      <c r="D85" t="s">
        <v>25</v>
      </c>
      <c r="E85">
        <v>47391.800999999999</v>
      </c>
      <c r="F85">
        <v>5.9560000000000004</v>
      </c>
      <c r="G85" s="2" t="s">
        <v>28</v>
      </c>
      <c r="L85" s="8">
        <v>9.1699760064813667</v>
      </c>
      <c r="M85" t="s">
        <v>35</v>
      </c>
    </row>
    <row r="86" spans="1:13" x14ac:dyDescent="0.2">
      <c r="A86">
        <v>3</v>
      </c>
      <c r="B86">
        <v>24</v>
      </c>
      <c r="C86">
        <v>0.96199999999999997</v>
      </c>
      <c r="D86" t="s">
        <v>25</v>
      </c>
      <c r="E86">
        <v>48159.201000000001</v>
      </c>
      <c r="F86">
        <v>6.0529999999999999</v>
      </c>
      <c r="G86" s="2" t="s">
        <v>29</v>
      </c>
      <c r="L86" s="8">
        <v>2.3197661722547678</v>
      </c>
      <c r="M86" t="s">
        <v>36</v>
      </c>
    </row>
    <row r="87" spans="1:13" x14ac:dyDescent="0.2">
      <c r="A87">
        <v>3</v>
      </c>
      <c r="B87">
        <v>25</v>
      </c>
      <c r="C87">
        <v>0.97799999999999998</v>
      </c>
      <c r="D87" t="s">
        <v>25</v>
      </c>
      <c r="E87">
        <v>23487.201000000001</v>
      </c>
      <c r="F87">
        <v>2.952</v>
      </c>
      <c r="G87" s="2" t="s">
        <v>30</v>
      </c>
      <c r="H87">
        <f>SUM(F85:F87)</f>
        <v>14.961</v>
      </c>
      <c r="L87" s="8">
        <v>2.0801440234326312</v>
      </c>
      <c r="M87" t="s">
        <v>37</v>
      </c>
    </row>
    <row r="88" spans="1:13" x14ac:dyDescent="0.2">
      <c r="L88" s="8">
        <v>1.2158260002492833</v>
      </c>
      <c r="M88" t="s">
        <v>38</v>
      </c>
    </row>
    <row r="89" spans="1:13" x14ac:dyDescent="0.2">
      <c r="L89" s="8">
        <v>1.5747930325314723</v>
      </c>
      <c r="M89" t="s">
        <v>39</v>
      </c>
    </row>
    <row r="90" spans="1:13" x14ac:dyDescent="0.2">
      <c r="A90" t="s">
        <v>26</v>
      </c>
      <c r="B90" t="s">
        <v>27</v>
      </c>
      <c r="L90" s="8">
        <v>4.303874859778138</v>
      </c>
      <c r="M90" t="s">
        <v>40</v>
      </c>
    </row>
    <row r="91" spans="1:13" x14ac:dyDescent="0.2">
      <c r="L91" s="8">
        <v>5.0525775271095599</v>
      </c>
      <c r="M91" t="s">
        <v>41</v>
      </c>
    </row>
    <row r="92" spans="1:13" x14ac:dyDescent="0.2">
      <c r="L92" s="8">
        <v>1.6615045494204164</v>
      </c>
      <c r="M92" t="s">
        <v>42</v>
      </c>
    </row>
    <row r="93" spans="1:13" x14ac:dyDescent="0.2">
      <c r="L93" s="8">
        <v>2.164058394615481</v>
      </c>
      <c r="M93" t="s">
        <v>43</v>
      </c>
    </row>
    <row r="94" spans="1:13" x14ac:dyDescent="0.2">
      <c r="L94" s="8">
        <v>4.5668065561510653</v>
      </c>
      <c r="M94" t="s">
        <v>44</v>
      </c>
    </row>
    <row r="95" spans="1:13" x14ac:dyDescent="0.2">
      <c r="L95" s="8">
        <v>2.7831599775645022</v>
      </c>
      <c r="M95" t="s">
        <v>45</v>
      </c>
    </row>
    <row r="96" spans="1:13" x14ac:dyDescent="0.2">
      <c r="L96" s="8">
        <v>4.6227494702729661</v>
      </c>
      <c r="M96" t="s">
        <v>46</v>
      </c>
    </row>
    <row r="97" spans="12:13" x14ac:dyDescent="0.2">
      <c r="L97" s="8">
        <v>2.7542561386015212</v>
      </c>
      <c r="M97" t="s">
        <v>47</v>
      </c>
    </row>
    <row r="98" spans="12:13" x14ac:dyDescent="0.2">
      <c r="L98" s="8">
        <v>0.6806387884831111</v>
      </c>
      <c r="M98" t="s">
        <v>48</v>
      </c>
    </row>
    <row r="99" spans="12:13" x14ac:dyDescent="0.2">
      <c r="L99" s="8">
        <v>0.58646821637791358</v>
      </c>
      <c r="M9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2016-11-03T21:27:09Z</dcterms:created>
  <dcterms:modified xsi:type="dcterms:W3CDTF">2017-08-14T17:50:36Z</dcterms:modified>
</cp:coreProperties>
</file>