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oganjensen/Desktop/MATH325/Math 325 Notebook/Data/"/>
    </mc:Choice>
  </mc:AlternateContent>
  <bookViews>
    <workbookView xWindow="520" yWindow="460" windowWidth="28160" windowHeight="15820" tabRatio="500" activeTab="2"/>
  </bookViews>
  <sheets>
    <sheet name="Sheet4" sheetId="4" r:id="rId1"/>
    <sheet name="Sheet5" sheetId="5" r:id="rId2"/>
    <sheet name="Sheet7" sheetId="7" r:id="rId3"/>
    <sheet name="Sheet1" sheetId="1" r:id="rId4"/>
  </sheets>
  <definedNames>
    <definedName name="Slicer_Division">#N/A</definedName>
    <definedName name="Slicer_Division1">#N/A</definedName>
    <definedName name="Slicer_Division2">#N/A</definedName>
    <definedName name="Slicer_League">#N/A</definedName>
    <definedName name="Slicer_League1">#N/A</definedName>
    <definedName name="Slicer_Year">#N/A</definedName>
    <definedName name="Slicer_Year1">#N/A</definedName>
  </definedNames>
  <calcPr calcId="150000" concurrentCalc="0"/>
  <pivotCaches>
    <pivotCache cacheId="4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01" i="1" l="1"/>
  <c r="O601" i="1"/>
  <c r="N600" i="1"/>
  <c r="O600" i="1"/>
  <c r="N599" i="1"/>
  <c r="O599" i="1"/>
  <c r="N598" i="1"/>
  <c r="O598" i="1"/>
  <c r="N597" i="1"/>
  <c r="O597" i="1"/>
  <c r="N596" i="1"/>
  <c r="O596" i="1"/>
  <c r="N595" i="1"/>
  <c r="O595" i="1"/>
  <c r="N594" i="1"/>
  <c r="O594" i="1"/>
  <c r="N593" i="1"/>
  <c r="O593" i="1"/>
  <c r="N592" i="1"/>
  <c r="O592" i="1"/>
  <c r="N591" i="1"/>
  <c r="O591" i="1"/>
  <c r="N590" i="1"/>
  <c r="O590" i="1"/>
  <c r="N589" i="1"/>
  <c r="O589" i="1"/>
  <c r="N588" i="1"/>
  <c r="O588" i="1"/>
  <c r="N587" i="1"/>
  <c r="O587" i="1"/>
  <c r="N586" i="1"/>
  <c r="O586" i="1"/>
  <c r="N585" i="1"/>
  <c r="O585" i="1"/>
  <c r="N584" i="1"/>
  <c r="O584" i="1"/>
  <c r="N583" i="1"/>
  <c r="O583" i="1"/>
  <c r="N582" i="1"/>
  <c r="O582" i="1"/>
  <c r="N581" i="1"/>
  <c r="O581" i="1"/>
  <c r="N580" i="1"/>
  <c r="O580" i="1"/>
  <c r="N579" i="1"/>
  <c r="O579" i="1"/>
  <c r="N578" i="1"/>
  <c r="O578" i="1"/>
  <c r="N577" i="1"/>
  <c r="O577" i="1"/>
  <c r="N576" i="1"/>
  <c r="O576" i="1"/>
  <c r="N575" i="1"/>
  <c r="O575" i="1"/>
  <c r="N574" i="1"/>
  <c r="O574" i="1"/>
  <c r="N573" i="1"/>
  <c r="O573" i="1"/>
  <c r="N572" i="1"/>
  <c r="O572" i="1"/>
  <c r="N571" i="1"/>
  <c r="O571" i="1"/>
  <c r="N570" i="1"/>
  <c r="O570" i="1"/>
  <c r="N569" i="1"/>
  <c r="O569" i="1"/>
  <c r="N568" i="1"/>
  <c r="O568" i="1"/>
  <c r="N567" i="1"/>
  <c r="O567" i="1"/>
  <c r="N566" i="1"/>
  <c r="O566" i="1"/>
  <c r="N565" i="1"/>
  <c r="O565" i="1"/>
  <c r="N564" i="1"/>
  <c r="O564" i="1"/>
  <c r="N563" i="1"/>
  <c r="O563" i="1"/>
  <c r="N562" i="1"/>
  <c r="O562" i="1"/>
  <c r="N561" i="1"/>
  <c r="O561" i="1"/>
  <c r="N560" i="1"/>
  <c r="O560" i="1"/>
  <c r="N559" i="1"/>
  <c r="O559" i="1"/>
  <c r="N558" i="1"/>
  <c r="O558" i="1"/>
  <c r="N557" i="1"/>
  <c r="O557" i="1"/>
  <c r="N556" i="1"/>
  <c r="O556" i="1"/>
  <c r="N555" i="1"/>
  <c r="O555" i="1"/>
  <c r="N554" i="1"/>
  <c r="O554" i="1"/>
  <c r="N553" i="1"/>
  <c r="O553" i="1"/>
  <c r="N552" i="1"/>
  <c r="O552" i="1"/>
  <c r="N551" i="1"/>
  <c r="O551" i="1"/>
  <c r="N550" i="1"/>
  <c r="O550" i="1"/>
  <c r="N549" i="1"/>
  <c r="O549" i="1"/>
  <c r="N548" i="1"/>
  <c r="O548" i="1"/>
  <c r="N547" i="1"/>
  <c r="O547" i="1"/>
  <c r="N546" i="1"/>
  <c r="O546" i="1"/>
  <c r="N545" i="1"/>
  <c r="O545" i="1"/>
  <c r="N544" i="1"/>
  <c r="O544" i="1"/>
  <c r="N543" i="1"/>
  <c r="O543" i="1"/>
  <c r="N542" i="1"/>
  <c r="O542" i="1"/>
  <c r="N541" i="1"/>
  <c r="O541" i="1"/>
  <c r="N540" i="1"/>
  <c r="O540" i="1"/>
  <c r="N539" i="1"/>
  <c r="O539" i="1"/>
  <c r="N538" i="1"/>
  <c r="O538" i="1"/>
  <c r="N537" i="1"/>
  <c r="O537" i="1"/>
  <c r="N536" i="1"/>
  <c r="O536" i="1"/>
  <c r="N535" i="1"/>
  <c r="O535" i="1"/>
  <c r="N534" i="1"/>
  <c r="O534" i="1"/>
  <c r="N533" i="1"/>
  <c r="O533" i="1"/>
  <c r="N532" i="1"/>
  <c r="O532" i="1"/>
  <c r="N531" i="1"/>
  <c r="O531" i="1"/>
  <c r="N530" i="1"/>
  <c r="O530" i="1"/>
  <c r="N529" i="1"/>
  <c r="O529" i="1"/>
  <c r="N528" i="1"/>
  <c r="O528" i="1"/>
  <c r="N527" i="1"/>
  <c r="O527" i="1"/>
  <c r="N526" i="1"/>
  <c r="O526" i="1"/>
  <c r="N525" i="1"/>
  <c r="O525" i="1"/>
  <c r="N524" i="1"/>
  <c r="O524" i="1"/>
  <c r="N523" i="1"/>
  <c r="O523" i="1"/>
  <c r="N522" i="1"/>
  <c r="O522" i="1"/>
  <c r="N521" i="1"/>
  <c r="O521" i="1"/>
  <c r="N520" i="1"/>
  <c r="O520" i="1"/>
  <c r="N519" i="1"/>
  <c r="O519" i="1"/>
  <c r="N518" i="1"/>
  <c r="O518" i="1"/>
  <c r="N517" i="1"/>
  <c r="O517" i="1"/>
  <c r="N516" i="1"/>
  <c r="O516" i="1"/>
  <c r="N515" i="1"/>
  <c r="O515" i="1"/>
  <c r="N514" i="1"/>
  <c r="O514" i="1"/>
  <c r="N513" i="1"/>
  <c r="O513" i="1"/>
  <c r="N512" i="1"/>
  <c r="O512" i="1"/>
  <c r="N511" i="1"/>
  <c r="O511" i="1"/>
  <c r="N510" i="1"/>
  <c r="O510" i="1"/>
  <c r="N509" i="1"/>
  <c r="O509" i="1"/>
  <c r="N508" i="1"/>
  <c r="O508" i="1"/>
  <c r="N507" i="1"/>
  <c r="O507" i="1"/>
  <c r="N506" i="1"/>
  <c r="O506" i="1"/>
  <c r="N505" i="1"/>
  <c r="O505" i="1"/>
  <c r="N504" i="1"/>
  <c r="O504" i="1"/>
  <c r="N503" i="1"/>
  <c r="O503" i="1"/>
  <c r="N502" i="1"/>
  <c r="O502" i="1"/>
  <c r="N501" i="1"/>
  <c r="O501" i="1"/>
  <c r="N500" i="1"/>
  <c r="O500" i="1"/>
  <c r="N499" i="1"/>
  <c r="O499" i="1"/>
  <c r="N498" i="1"/>
  <c r="O498" i="1"/>
  <c r="N497" i="1"/>
  <c r="O497" i="1"/>
  <c r="N496" i="1"/>
  <c r="O496" i="1"/>
  <c r="N495" i="1"/>
  <c r="O495" i="1"/>
  <c r="N494" i="1"/>
  <c r="O494" i="1"/>
  <c r="N493" i="1"/>
  <c r="O493" i="1"/>
  <c r="N492" i="1"/>
  <c r="O492" i="1"/>
  <c r="N491" i="1"/>
  <c r="O491" i="1"/>
  <c r="N490" i="1"/>
  <c r="O490" i="1"/>
  <c r="N489" i="1"/>
  <c r="O489" i="1"/>
  <c r="N488" i="1"/>
  <c r="O488" i="1"/>
  <c r="N487" i="1"/>
  <c r="O487" i="1"/>
  <c r="N486" i="1"/>
  <c r="O486" i="1"/>
  <c r="N485" i="1"/>
  <c r="O485" i="1"/>
  <c r="N484" i="1"/>
  <c r="O484" i="1"/>
  <c r="N483" i="1"/>
  <c r="O483" i="1"/>
  <c r="N482" i="1"/>
  <c r="O482" i="1"/>
  <c r="N481" i="1"/>
  <c r="O481" i="1"/>
  <c r="N480" i="1"/>
  <c r="O480" i="1"/>
  <c r="N479" i="1"/>
  <c r="O479" i="1"/>
  <c r="N478" i="1"/>
  <c r="O478" i="1"/>
  <c r="N477" i="1"/>
  <c r="O477" i="1"/>
  <c r="N476" i="1"/>
  <c r="O476" i="1"/>
  <c r="N475" i="1"/>
  <c r="O475" i="1"/>
  <c r="N474" i="1"/>
  <c r="O474" i="1"/>
  <c r="N473" i="1"/>
  <c r="O473" i="1"/>
  <c r="N472" i="1"/>
  <c r="O472" i="1"/>
  <c r="N471" i="1"/>
  <c r="O471" i="1"/>
  <c r="N470" i="1"/>
  <c r="O470" i="1"/>
  <c r="N469" i="1"/>
  <c r="O469" i="1"/>
  <c r="N468" i="1"/>
  <c r="O468" i="1"/>
  <c r="N467" i="1"/>
  <c r="O467" i="1"/>
  <c r="N466" i="1"/>
  <c r="O466" i="1"/>
  <c r="N465" i="1"/>
  <c r="O465" i="1"/>
  <c r="N464" i="1"/>
  <c r="O464" i="1"/>
  <c r="N463" i="1"/>
  <c r="O463" i="1"/>
  <c r="N462" i="1"/>
  <c r="O462" i="1"/>
  <c r="N461" i="1"/>
  <c r="O461" i="1"/>
  <c r="N460" i="1"/>
  <c r="O460" i="1"/>
  <c r="N459" i="1"/>
  <c r="O459" i="1"/>
  <c r="N458" i="1"/>
  <c r="O458" i="1"/>
  <c r="N457" i="1"/>
  <c r="O457" i="1"/>
  <c r="N456" i="1"/>
  <c r="O456" i="1"/>
  <c r="N455" i="1"/>
  <c r="O455" i="1"/>
  <c r="N454" i="1"/>
  <c r="O454" i="1"/>
  <c r="N453" i="1"/>
  <c r="O453" i="1"/>
  <c r="N452" i="1"/>
  <c r="O452" i="1"/>
  <c r="N451" i="1"/>
  <c r="O451" i="1"/>
  <c r="N450" i="1"/>
  <c r="O450" i="1"/>
  <c r="N449" i="1"/>
  <c r="O449" i="1"/>
  <c r="N448" i="1"/>
  <c r="O448" i="1"/>
  <c r="N447" i="1"/>
  <c r="O447" i="1"/>
  <c r="N446" i="1"/>
  <c r="O446" i="1"/>
  <c r="N445" i="1"/>
  <c r="O445" i="1"/>
  <c r="N444" i="1"/>
  <c r="O444" i="1"/>
  <c r="N443" i="1"/>
  <c r="O443" i="1"/>
  <c r="N442" i="1"/>
  <c r="O442" i="1"/>
  <c r="N441" i="1"/>
  <c r="O441" i="1"/>
  <c r="N440" i="1"/>
  <c r="O440" i="1"/>
  <c r="N439" i="1"/>
  <c r="O439" i="1"/>
  <c r="N438" i="1"/>
  <c r="O438" i="1"/>
  <c r="N437" i="1"/>
  <c r="O437" i="1"/>
  <c r="N436" i="1"/>
  <c r="O436" i="1"/>
  <c r="N435" i="1"/>
  <c r="O435" i="1"/>
  <c r="N434" i="1"/>
  <c r="O434" i="1"/>
  <c r="N433" i="1"/>
  <c r="O433" i="1"/>
  <c r="N432" i="1"/>
  <c r="O432" i="1"/>
  <c r="N431" i="1"/>
  <c r="O431" i="1"/>
  <c r="N430" i="1"/>
  <c r="O430" i="1"/>
  <c r="N429" i="1"/>
  <c r="O429" i="1"/>
  <c r="N428" i="1"/>
  <c r="O428" i="1"/>
  <c r="N427" i="1"/>
  <c r="O427" i="1"/>
  <c r="N426" i="1"/>
  <c r="O426" i="1"/>
  <c r="N425" i="1"/>
  <c r="O425" i="1"/>
  <c r="N424" i="1"/>
  <c r="O424" i="1"/>
  <c r="N423" i="1"/>
  <c r="O423" i="1"/>
  <c r="N422" i="1"/>
  <c r="O422" i="1"/>
  <c r="N421" i="1"/>
  <c r="O421" i="1"/>
  <c r="N420" i="1"/>
  <c r="O420" i="1"/>
  <c r="N419" i="1"/>
  <c r="O419" i="1"/>
  <c r="N418" i="1"/>
  <c r="O418" i="1"/>
  <c r="N417" i="1"/>
  <c r="O417" i="1"/>
  <c r="N416" i="1"/>
  <c r="O416" i="1"/>
  <c r="N415" i="1"/>
  <c r="O415" i="1"/>
  <c r="N414" i="1"/>
  <c r="O414" i="1"/>
  <c r="N413" i="1"/>
  <c r="O413" i="1"/>
  <c r="N412" i="1"/>
  <c r="O412" i="1"/>
  <c r="N411" i="1"/>
  <c r="O411" i="1"/>
  <c r="N410" i="1"/>
  <c r="O410" i="1"/>
  <c r="N409" i="1"/>
  <c r="O409" i="1"/>
  <c r="N408" i="1"/>
  <c r="O408" i="1"/>
  <c r="N407" i="1"/>
  <c r="O407" i="1"/>
  <c r="N406" i="1"/>
  <c r="O406" i="1"/>
  <c r="N405" i="1"/>
  <c r="O405" i="1"/>
  <c r="N404" i="1"/>
  <c r="O404" i="1"/>
  <c r="N403" i="1"/>
  <c r="O403" i="1"/>
  <c r="N402" i="1"/>
  <c r="O402" i="1"/>
  <c r="N401" i="1"/>
  <c r="O401" i="1"/>
  <c r="N400" i="1"/>
  <c r="O400" i="1"/>
  <c r="N399" i="1"/>
  <c r="O399" i="1"/>
  <c r="N398" i="1"/>
  <c r="O398" i="1"/>
  <c r="N397" i="1"/>
  <c r="O397" i="1"/>
  <c r="N396" i="1"/>
  <c r="O396" i="1"/>
  <c r="N395" i="1"/>
  <c r="O395" i="1"/>
  <c r="N394" i="1"/>
  <c r="O394" i="1"/>
  <c r="N393" i="1"/>
  <c r="O393" i="1"/>
  <c r="N392" i="1"/>
  <c r="O392" i="1"/>
  <c r="N391" i="1"/>
  <c r="O391" i="1"/>
  <c r="N390" i="1"/>
  <c r="O390" i="1"/>
  <c r="N389" i="1"/>
  <c r="O389" i="1"/>
  <c r="N388" i="1"/>
  <c r="O388" i="1"/>
  <c r="N387" i="1"/>
  <c r="O387" i="1"/>
  <c r="N386" i="1"/>
  <c r="O386" i="1"/>
  <c r="N385" i="1"/>
  <c r="O385" i="1"/>
  <c r="N384" i="1"/>
  <c r="O384" i="1"/>
  <c r="N383" i="1"/>
  <c r="O383" i="1"/>
  <c r="N382" i="1"/>
  <c r="O382" i="1"/>
  <c r="N381" i="1"/>
  <c r="O381" i="1"/>
  <c r="N380" i="1"/>
  <c r="O380" i="1"/>
  <c r="N379" i="1"/>
  <c r="O379" i="1"/>
  <c r="N378" i="1"/>
  <c r="O378" i="1"/>
  <c r="N377" i="1"/>
  <c r="O377" i="1"/>
  <c r="N376" i="1"/>
  <c r="O376" i="1"/>
  <c r="N375" i="1"/>
  <c r="O375" i="1"/>
  <c r="N374" i="1"/>
  <c r="O374" i="1"/>
  <c r="N373" i="1"/>
  <c r="O373" i="1"/>
  <c r="N372" i="1"/>
  <c r="O372" i="1"/>
  <c r="N371" i="1"/>
  <c r="O371" i="1"/>
  <c r="N370" i="1"/>
  <c r="O370" i="1"/>
  <c r="N369" i="1"/>
  <c r="O369" i="1"/>
  <c r="N368" i="1"/>
  <c r="O368" i="1"/>
  <c r="N367" i="1"/>
  <c r="O367" i="1"/>
  <c r="N366" i="1"/>
  <c r="O366" i="1"/>
  <c r="N365" i="1"/>
  <c r="O365" i="1"/>
  <c r="N364" i="1"/>
  <c r="O364" i="1"/>
  <c r="N363" i="1"/>
  <c r="O363" i="1"/>
  <c r="N362" i="1"/>
  <c r="O362" i="1"/>
  <c r="N361" i="1"/>
  <c r="O361" i="1"/>
  <c r="N360" i="1"/>
  <c r="O360" i="1"/>
  <c r="N359" i="1"/>
  <c r="O359" i="1"/>
  <c r="N358" i="1"/>
  <c r="O358" i="1"/>
  <c r="N357" i="1"/>
  <c r="O357" i="1"/>
  <c r="N356" i="1"/>
  <c r="O356" i="1"/>
  <c r="N355" i="1"/>
  <c r="O355" i="1"/>
  <c r="N354" i="1"/>
  <c r="O354" i="1"/>
  <c r="N353" i="1"/>
  <c r="O353" i="1"/>
  <c r="N352" i="1"/>
  <c r="O352" i="1"/>
  <c r="N351" i="1"/>
  <c r="O351" i="1"/>
  <c r="N350" i="1"/>
  <c r="O350" i="1"/>
  <c r="N349" i="1"/>
  <c r="O349" i="1"/>
  <c r="N348" i="1"/>
  <c r="O348" i="1"/>
  <c r="N347" i="1"/>
  <c r="O347" i="1"/>
  <c r="N346" i="1"/>
  <c r="O346" i="1"/>
  <c r="N345" i="1"/>
  <c r="O345" i="1"/>
  <c r="N344" i="1"/>
  <c r="O344" i="1"/>
  <c r="N343" i="1"/>
  <c r="O343" i="1"/>
  <c r="N342" i="1"/>
  <c r="O342" i="1"/>
  <c r="N341" i="1"/>
  <c r="O341" i="1"/>
  <c r="N340" i="1"/>
  <c r="O340" i="1"/>
  <c r="N339" i="1"/>
  <c r="O339" i="1"/>
  <c r="N338" i="1"/>
  <c r="O338" i="1"/>
  <c r="N337" i="1"/>
  <c r="O337" i="1"/>
  <c r="N336" i="1"/>
  <c r="O336" i="1"/>
  <c r="N335" i="1"/>
  <c r="O335" i="1"/>
  <c r="N334" i="1"/>
  <c r="O334" i="1"/>
  <c r="N333" i="1"/>
  <c r="O333" i="1"/>
  <c r="N332" i="1"/>
  <c r="O332" i="1"/>
  <c r="N331" i="1"/>
  <c r="O331" i="1"/>
  <c r="N330" i="1"/>
  <c r="O330" i="1"/>
  <c r="N329" i="1"/>
  <c r="O329" i="1"/>
  <c r="N328" i="1"/>
  <c r="O328" i="1"/>
  <c r="N327" i="1"/>
  <c r="O327" i="1"/>
  <c r="N326" i="1"/>
  <c r="O326" i="1"/>
  <c r="N325" i="1"/>
  <c r="O325" i="1"/>
  <c r="N324" i="1"/>
  <c r="O324" i="1"/>
  <c r="N323" i="1"/>
  <c r="O323" i="1"/>
  <c r="N322" i="1"/>
  <c r="O322" i="1"/>
  <c r="N321" i="1"/>
  <c r="O321" i="1"/>
  <c r="N320" i="1"/>
  <c r="O320" i="1"/>
  <c r="N319" i="1"/>
  <c r="O319" i="1"/>
  <c r="N318" i="1"/>
  <c r="O318" i="1"/>
  <c r="N317" i="1"/>
  <c r="O317" i="1"/>
  <c r="N316" i="1"/>
  <c r="O316" i="1"/>
  <c r="N315" i="1"/>
  <c r="O315" i="1"/>
  <c r="N314" i="1"/>
  <c r="O314" i="1"/>
  <c r="N313" i="1"/>
  <c r="O313" i="1"/>
  <c r="N312" i="1"/>
  <c r="O312" i="1"/>
  <c r="N311" i="1"/>
  <c r="O311" i="1"/>
  <c r="N310" i="1"/>
  <c r="O310" i="1"/>
  <c r="N309" i="1"/>
  <c r="O309" i="1"/>
  <c r="N308" i="1"/>
  <c r="O308" i="1"/>
  <c r="N307" i="1"/>
  <c r="O307" i="1"/>
  <c r="N306" i="1"/>
  <c r="O306" i="1"/>
  <c r="N305" i="1"/>
  <c r="O305" i="1"/>
  <c r="N304" i="1"/>
  <c r="O304" i="1"/>
  <c r="N303" i="1"/>
  <c r="O303" i="1"/>
  <c r="N302" i="1"/>
  <c r="O302" i="1"/>
  <c r="N301" i="1"/>
  <c r="O301" i="1"/>
  <c r="N300" i="1"/>
  <c r="O300" i="1"/>
  <c r="N299" i="1"/>
  <c r="O299" i="1"/>
  <c r="N298" i="1"/>
  <c r="O298" i="1"/>
  <c r="N297" i="1"/>
  <c r="O297" i="1"/>
  <c r="N296" i="1"/>
  <c r="O296" i="1"/>
  <c r="N295" i="1"/>
  <c r="O295" i="1"/>
  <c r="N294" i="1"/>
  <c r="O294" i="1"/>
  <c r="N293" i="1"/>
  <c r="O293" i="1"/>
  <c r="N292" i="1"/>
  <c r="O292" i="1"/>
  <c r="N291" i="1"/>
  <c r="O291" i="1"/>
  <c r="N290" i="1"/>
  <c r="O290" i="1"/>
  <c r="N289" i="1"/>
  <c r="O289" i="1"/>
  <c r="N288" i="1"/>
  <c r="O288" i="1"/>
  <c r="N287" i="1"/>
  <c r="O287" i="1"/>
  <c r="N286" i="1"/>
  <c r="O286" i="1"/>
  <c r="N285" i="1"/>
  <c r="O285" i="1"/>
  <c r="N284" i="1"/>
  <c r="O284" i="1"/>
  <c r="N283" i="1"/>
  <c r="O283" i="1"/>
  <c r="N282" i="1"/>
  <c r="O282" i="1"/>
  <c r="N281" i="1"/>
  <c r="O281" i="1"/>
  <c r="N280" i="1"/>
  <c r="O280" i="1"/>
  <c r="N279" i="1"/>
  <c r="O279" i="1"/>
  <c r="N278" i="1"/>
  <c r="O278" i="1"/>
  <c r="N277" i="1"/>
  <c r="O277" i="1"/>
  <c r="N276" i="1"/>
  <c r="O276" i="1"/>
  <c r="N275" i="1"/>
  <c r="O275" i="1"/>
  <c r="N274" i="1"/>
  <c r="O274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7" i="1"/>
  <c r="O267" i="1"/>
  <c r="N266" i="1"/>
  <c r="O266" i="1"/>
  <c r="N265" i="1"/>
  <c r="O265" i="1"/>
  <c r="N264" i="1"/>
  <c r="O264" i="1"/>
  <c r="N263" i="1"/>
  <c r="O263" i="1"/>
  <c r="N262" i="1"/>
  <c r="O262" i="1"/>
  <c r="N261" i="1"/>
  <c r="O261" i="1"/>
  <c r="N260" i="1"/>
  <c r="O260" i="1"/>
  <c r="N259" i="1"/>
  <c r="O259" i="1"/>
  <c r="N258" i="1"/>
  <c r="O258" i="1"/>
  <c r="N257" i="1"/>
  <c r="O257" i="1"/>
  <c r="N256" i="1"/>
  <c r="O256" i="1"/>
  <c r="N255" i="1"/>
  <c r="O255" i="1"/>
  <c r="N254" i="1"/>
  <c r="O254" i="1"/>
  <c r="N253" i="1"/>
  <c r="O253" i="1"/>
  <c r="N252" i="1"/>
  <c r="O252" i="1"/>
  <c r="N251" i="1"/>
  <c r="O251" i="1"/>
  <c r="N250" i="1"/>
  <c r="O250" i="1"/>
  <c r="N249" i="1"/>
  <c r="O249" i="1"/>
  <c r="N248" i="1"/>
  <c r="O248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1" i="1"/>
  <c r="O241" i="1"/>
  <c r="N240" i="1"/>
  <c r="O240" i="1"/>
  <c r="N239" i="1"/>
  <c r="O239" i="1"/>
  <c r="N238" i="1"/>
  <c r="O238" i="1"/>
  <c r="N237" i="1"/>
  <c r="O237" i="1"/>
  <c r="N236" i="1"/>
  <c r="O236" i="1"/>
  <c r="N235" i="1"/>
  <c r="O235" i="1"/>
  <c r="N234" i="1"/>
  <c r="O234" i="1"/>
  <c r="N233" i="1"/>
  <c r="O233" i="1"/>
  <c r="N232" i="1"/>
  <c r="O232" i="1"/>
  <c r="N231" i="1"/>
  <c r="O231" i="1"/>
  <c r="N230" i="1"/>
  <c r="O230" i="1"/>
  <c r="N229" i="1"/>
  <c r="O229" i="1"/>
  <c r="N228" i="1"/>
  <c r="O228" i="1"/>
  <c r="N227" i="1"/>
  <c r="O227" i="1"/>
  <c r="N226" i="1"/>
  <c r="O226" i="1"/>
  <c r="N225" i="1"/>
  <c r="O225" i="1"/>
  <c r="N224" i="1"/>
  <c r="O224" i="1"/>
  <c r="N223" i="1"/>
  <c r="O223" i="1"/>
  <c r="N222" i="1"/>
  <c r="O222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5" i="1"/>
  <c r="O215" i="1"/>
  <c r="N214" i="1"/>
  <c r="O214" i="1"/>
  <c r="N213" i="1"/>
  <c r="O213" i="1"/>
  <c r="N212" i="1"/>
  <c r="O212" i="1"/>
  <c r="N211" i="1"/>
  <c r="O211" i="1"/>
  <c r="N210" i="1"/>
  <c r="O210" i="1"/>
  <c r="N209" i="1"/>
  <c r="O209" i="1"/>
  <c r="N208" i="1"/>
  <c r="O208" i="1"/>
  <c r="N207" i="1"/>
  <c r="O207" i="1"/>
  <c r="N206" i="1"/>
  <c r="O206" i="1"/>
  <c r="N205" i="1"/>
  <c r="O205" i="1"/>
  <c r="N204" i="1"/>
  <c r="O204" i="1"/>
  <c r="N203" i="1"/>
  <c r="O203" i="1"/>
  <c r="N202" i="1"/>
  <c r="O202" i="1"/>
  <c r="N201" i="1"/>
  <c r="O201" i="1"/>
  <c r="N200" i="1"/>
  <c r="O200" i="1"/>
  <c r="N199" i="1"/>
  <c r="O199" i="1"/>
  <c r="N198" i="1"/>
  <c r="O198" i="1"/>
  <c r="N197" i="1"/>
  <c r="O197" i="1"/>
  <c r="N196" i="1"/>
  <c r="O196" i="1"/>
  <c r="N195" i="1"/>
  <c r="O195" i="1"/>
  <c r="N194" i="1"/>
  <c r="O194" i="1"/>
  <c r="N193" i="1"/>
  <c r="O193" i="1"/>
  <c r="N192" i="1"/>
  <c r="O192" i="1"/>
  <c r="N191" i="1"/>
  <c r="O191" i="1"/>
  <c r="N190" i="1"/>
  <c r="O190" i="1"/>
  <c r="N189" i="1"/>
  <c r="O189" i="1"/>
  <c r="N188" i="1"/>
  <c r="O188" i="1"/>
  <c r="N187" i="1"/>
  <c r="O187" i="1"/>
  <c r="N186" i="1"/>
  <c r="O186" i="1"/>
  <c r="N185" i="1"/>
  <c r="O185" i="1"/>
  <c r="N184" i="1"/>
  <c r="O184" i="1"/>
  <c r="N183" i="1"/>
  <c r="O183" i="1"/>
  <c r="N182" i="1"/>
  <c r="O182" i="1"/>
  <c r="N181" i="1"/>
  <c r="O181" i="1"/>
  <c r="N180" i="1"/>
  <c r="O180" i="1"/>
  <c r="N179" i="1"/>
  <c r="O179" i="1"/>
  <c r="N178" i="1"/>
  <c r="O178" i="1"/>
  <c r="N177" i="1"/>
  <c r="O177" i="1"/>
  <c r="N176" i="1"/>
  <c r="O176" i="1"/>
  <c r="N175" i="1"/>
  <c r="O175" i="1"/>
  <c r="N174" i="1"/>
  <c r="O174" i="1"/>
  <c r="N173" i="1"/>
  <c r="O173" i="1"/>
  <c r="N172" i="1"/>
  <c r="O172" i="1"/>
  <c r="N171" i="1"/>
  <c r="O171" i="1"/>
  <c r="N170" i="1"/>
  <c r="O170" i="1"/>
  <c r="N169" i="1"/>
  <c r="O169" i="1"/>
  <c r="N168" i="1"/>
  <c r="O168" i="1"/>
  <c r="N167" i="1"/>
  <c r="O167" i="1"/>
  <c r="N166" i="1"/>
  <c r="O166" i="1"/>
  <c r="N165" i="1"/>
  <c r="O165" i="1"/>
  <c r="N164" i="1"/>
  <c r="O164" i="1"/>
  <c r="N163" i="1"/>
  <c r="O163" i="1"/>
  <c r="N162" i="1"/>
  <c r="O162" i="1"/>
  <c r="N161" i="1"/>
  <c r="O161" i="1"/>
  <c r="N160" i="1"/>
  <c r="O160" i="1"/>
  <c r="N159" i="1"/>
  <c r="O159" i="1"/>
  <c r="N158" i="1"/>
  <c r="O158" i="1"/>
  <c r="N157" i="1"/>
  <c r="O157" i="1"/>
  <c r="N156" i="1"/>
  <c r="O156" i="1"/>
  <c r="N155" i="1"/>
  <c r="O155" i="1"/>
  <c r="N154" i="1"/>
  <c r="O154" i="1"/>
  <c r="N153" i="1"/>
  <c r="O153" i="1"/>
  <c r="N152" i="1"/>
  <c r="O152" i="1"/>
  <c r="N151" i="1"/>
  <c r="O151" i="1"/>
  <c r="N150" i="1"/>
  <c r="O150" i="1"/>
  <c r="N149" i="1"/>
  <c r="O149" i="1"/>
  <c r="N148" i="1"/>
  <c r="O148" i="1"/>
  <c r="N147" i="1"/>
  <c r="O147" i="1"/>
  <c r="N146" i="1"/>
  <c r="O146" i="1"/>
  <c r="N145" i="1"/>
  <c r="O145" i="1"/>
  <c r="N144" i="1"/>
  <c r="O144" i="1"/>
  <c r="N143" i="1"/>
  <c r="O143" i="1"/>
  <c r="N142" i="1"/>
  <c r="O142" i="1"/>
  <c r="N141" i="1"/>
  <c r="O141" i="1"/>
  <c r="N140" i="1"/>
  <c r="O140" i="1"/>
  <c r="N139" i="1"/>
  <c r="O139" i="1"/>
  <c r="N138" i="1"/>
  <c r="O138" i="1"/>
  <c r="N137" i="1"/>
  <c r="O137" i="1"/>
  <c r="N136" i="1"/>
  <c r="O136" i="1"/>
  <c r="N135" i="1"/>
  <c r="O135" i="1"/>
  <c r="N134" i="1"/>
  <c r="O134" i="1"/>
  <c r="N133" i="1"/>
  <c r="O133" i="1"/>
  <c r="N132" i="1"/>
  <c r="O132" i="1"/>
  <c r="N131" i="1"/>
  <c r="O131" i="1"/>
  <c r="N130" i="1"/>
  <c r="O130" i="1"/>
  <c r="N129" i="1"/>
  <c r="O129" i="1"/>
  <c r="N128" i="1"/>
  <c r="O128" i="1"/>
  <c r="N127" i="1"/>
  <c r="O127" i="1"/>
  <c r="N126" i="1"/>
  <c r="O126" i="1"/>
  <c r="N125" i="1"/>
  <c r="O125" i="1"/>
  <c r="N124" i="1"/>
  <c r="O124" i="1"/>
  <c r="N123" i="1"/>
  <c r="O123" i="1"/>
  <c r="N122" i="1"/>
  <c r="O122" i="1"/>
  <c r="N121" i="1"/>
  <c r="O121" i="1"/>
  <c r="N120" i="1"/>
  <c r="O120" i="1"/>
  <c r="N119" i="1"/>
  <c r="O119" i="1"/>
  <c r="N118" i="1"/>
  <c r="O118" i="1"/>
  <c r="N117" i="1"/>
  <c r="O117" i="1"/>
  <c r="N116" i="1"/>
  <c r="O116" i="1"/>
  <c r="N115" i="1"/>
  <c r="O115" i="1"/>
  <c r="N114" i="1"/>
  <c r="O114" i="1"/>
  <c r="N113" i="1"/>
  <c r="O113" i="1"/>
  <c r="N112" i="1"/>
  <c r="O112" i="1"/>
  <c r="N111" i="1"/>
  <c r="O111" i="1"/>
  <c r="N110" i="1"/>
  <c r="O110" i="1"/>
  <c r="N109" i="1"/>
  <c r="O109" i="1"/>
  <c r="N108" i="1"/>
  <c r="O108" i="1"/>
  <c r="N107" i="1"/>
  <c r="O107" i="1"/>
  <c r="N106" i="1"/>
  <c r="O106" i="1"/>
  <c r="N105" i="1"/>
  <c r="O105" i="1"/>
  <c r="N104" i="1"/>
  <c r="O104" i="1"/>
  <c r="N103" i="1"/>
  <c r="O103" i="1"/>
  <c r="N102" i="1"/>
  <c r="O102" i="1"/>
  <c r="N101" i="1"/>
  <c r="O101" i="1"/>
  <c r="N100" i="1"/>
  <c r="O100" i="1"/>
  <c r="N99" i="1"/>
  <c r="O99" i="1"/>
  <c r="N98" i="1"/>
  <c r="O98" i="1"/>
  <c r="N97" i="1"/>
  <c r="O97" i="1"/>
  <c r="N96" i="1"/>
  <c r="O96" i="1"/>
  <c r="N95" i="1"/>
  <c r="O95" i="1"/>
  <c r="N94" i="1"/>
  <c r="O94" i="1"/>
  <c r="N93" i="1"/>
  <c r="O93" i="1"/>
  <c r="N92" i="1"/>
  <c r="O92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62" i="1"/>
  <c r="O62" i="1"/>
  <c r="N61" i="1"/>
  <c r="O61" i="1"/>
  <c r="N60" i="1"/>
  <c r="O60" i="1"/>
  <c r="N59" i="1"/>
  <c r="O59" i="1"/>
  <c r="N58" i="1"/>
  <c r="O58" i="1"/>
  <c r="N57" i="1"/>
  <c r="O57" i="1"/>
  <c r="N56" i="1"/>
  <c r="O56" i="1"/>
  <c r="N55" i="1"/>
  <c r="O55" i="1"/>
  <c r="N54" i="1"/>
  <c r="O54" i="1"/>
  <c r="N53" i="1"/>
  <c r="O53" i="1"/>
  <c r="N52" i="1"/>
  <c r="O52" i="1"/>
  <c r="N51" i="1"/>
  <c r="O51" i="1"/>
  <c r="N50" i="1"/>
  <c r="O50" i="1"/>
  <c r="N49" i="1"/>
  <c r="O49" i="1"/>
  <c r="N48" i="1"/>
  <c r="O48" i="1"/>
  <c r="N47" i="1"/>
  <c r="O47" i="1"/>
  <c r="N46" i="1"/>
  <c r="O46" i="1"/>
  <c r="N45" i="1"/>
  <c r="O45" i="1"/>
  <c r="N44" i="1"/>
  <c r="O44" i="1"/>
  <c r="N43" i="1"/>
  <c r="O43" i="1"/>
  <c r="N42" i="1"/>
  <c r="O42" i="1"/>
  <c r="N41" i="1"/>
  <c r="O41" i="1"/>
  <c r="N40" i="1"/>
  <c r="O40" i="1"/>
  <c r="N39" i="1"/>
  <c r="O39" i="1"/>
  <c r="N38" i="1"/>
  <c r="O38" i="1"/>
  <c r="N37" i="1"/>
  <c r="O37" i="1"/>
  <c r="N36" i="1"/>
  <c r="O36" i="1"/>
  <c r="N35" i="1"/>
  <c r="O35" i="1"/>
  <c r="N34" i="1"/>
  <c r="O34" i="1"/>
  <c r="N33" i="1"/>
  <c r="O33" i="1"/>
  <c r="N32" i="1"/>
  <c r="O32" i="1"/>
  <c r="N31" i="1"/>
  <c r="O31" i="1"/>
  <c r="N30" i="1"/>
  <c r="O30" i="1"/>
  <c r="N29" i="1"/>
  <c r="O29" i="1"/>
  <c r="N28" i="1"/>
  <c r="O28" i="1"/>
  <c r="N27" i="1"/>
  <c r="O27" i="1"/>
  <c r="N26" i="1"/>
  <c r="O26" i="1"/>
  <c r="N25" i="1"/>
  <c r="O25" i="1"/>
  <c r="N24" i="1"/>
  <c r="O24" i="1"/>
  <c r="N23" i="1"/>
  <c r="O23" i="1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</calcChain>
</file>

<file path=xl/sharedStrings.xml><?xml version="1.0" encoding="utf-8"?>
<sst xmlns="http://schemas.openxmlformats.org/spreadsheetml/2006/main" count="2491" uniqueCount="296">
  <si>
    <t>Year</t>
  </si>
  <si>
    <t>Team</t>
  </si>
  <si>
    <t>Payroll</t>
  </si>
  <si>
    <t>RankPayroll</t>
  </si>
  <si>
    <t>Top Salary</t>
  </si>
  <si>
    <t>Salary</t>
  </si>
  <si>
    <t>Age</t>
  </si>
  <si>
    <t>W</t>
  </si>
  <si>
    <t>L</t>
  </si>
  <si>
    <t>WPct</t>
  </si>
  <si>
    <t>RankWin</t>
  </si>
  <si>
    <t>Attendance</t>
  </si>
  <si>
    <t>Att-Rk</t>
  </si>
  <si>
    <t>SeasonAVG</t>
  </si>
  <si>
    <t>TeamSeason</t>
  </si>
  <si>
    <t>Arizona Diamondbacks</t>
  </si>
  <si>
    <t>Andy Benes</t>
  </si>
  <si>
    <t>Atlanta Braves</t>
  </si>
  <si>
    <t>Greg Maddux</t>
  </si>
  <si>
    <t>Baltimore Orioles</t>
  </si>
  <si>
    <t>Mike Mussina</t>
  </si>
  <si>
    <t>Boston Red Sox</t>
  </si>
  <si>
    <t>Pedro Martinez</t>
  </si>
  <si>
    <t>Chicago Cubs</t>
  </si>
  <si>
    <t>Sammy Sosa</t>
  </si>
  <si>
    <t>Chicago White Sox</t>
  </si>
  <si>
    <t>Albert Belle</t>
  </si>
  <si>
    <t>Cincinnati Reds</t>
  </si>
  <si>
    <t>Barry Larkin</t>
  </si>
  <si>
    <t>Cleveland Indians</t>
  </si>
  <si>
    <t>Kenny Lofton</t>
  </si>
  <si>
    <t>Colorado Rockies</t>
  </si>
  <si>
    <t>Larry Walker</t>
  </si>
  <si>
    <t>Detroit Tigers</t>
  </si>
  <si>
    <t>Bobby Higginson</t>
  </si>
  <si>
    <t>Houston Astros</t>
  </si>
  <si>
    <t>Jeff Bagwell</t>
  </si>
  <si>
    <t>Kansas City Royals</t>
  </si>
  <si>
    <t>Dean Palmer</t>
  </si>
  <si>
    <t>Los Angeles Angels</t>
  </si>
  <si>
    <t>Gregg Jefferies</t>
  </si>
  <si>
    <t>Los Angeles Dodgers</t>
  </si>
  <si>
    <t>Gary Sheffield</t>
  </si>
  <si>
    <t>Miami Marlins</t>
  </si>
  <si>
    <t>Milwaukee Brewers</t>
  </si>
  <si>
    <t>Marquis Grissom</t>
  </si>
  <si>
    <t>Minnesota Twins</t>
  </si>
  <si>
    <t>Paul Molitor</t>
  </si>
  <si>
    <t>New York Mets</t>
  </si>
  <si>
    <t>Mike Piazza</t>
  </si>
  <si>
    <t>New York Yankees</t>
  </si>
  <si>
    <t>Bernie Williams</t>
  </si>
  <si>
    <t>Oakland Athletics</t>
  </si>
  <si>
    <t>Kenny Rogers</t>
  </si>
  <si>
    <t>Philadelphia Phillies</t>
  </si>
  <si>
    <t>Pittsburgh Pirates</t>
  </si>
  <si>
    <t>Al Martin</t>
  </si>
  <si>
    <t>San Diego Padres</t>
  </si>
  <si>
    <t>Greg Vaughn</t>
  </si>
  <si>
    <t>San Francisco Giants</t>
  </si>
  <si>
    <t>Barry Bonds</t>
  </si>
  <si>
    <t>Seattle Mariners</t>
  </si>
  <si>
    <t>Ken Griffey</t>
  </si>
  <si>
    <t>St. Louis Cardinals</t>
  </si>
  <si>
    <t>Mark McGwire</t>
  </si>
  <si>
    <t>Tampa Bay Rays</t>
  </si>
  <si>
    <t>Fred McGriff</t>
  </si>
  <si>
    <t>Texas Rangers</t>
  </si>
  <si>
    <t>Juan Gonzalez</t>
  </si>
  <si>
    <t>Toronto Blue Jays</t>
  </si>
  <si>
    <t>Roger Clemens</t>
  </si>
  <si>
    <t>Washington Nationals</t>
  </si>
  <si>
    <t>Rondell White</t>
  </si>
  <si>
    <t>Randy Johnson</t>
  </si>
  <si>
    <t>Frank Thomas</t>
  </si>
  <si>
    <t>Jim Thome</t>
  </si>
  <si>
    <t>Darryl Kile</t>
  </si>
  <si>
    <t>Kevin Appier</t>
  </si>
  <si>
    <t>Mo Vaughn</t>
  </si>
  <si>
    <t>Kevin Brown</t>
  </si>
  <si>
    <t>Alex Fernandez</t>
  </si>
  <si>
    <t>Dave Nilsson</t>
  </si>
  <si>
    <t>Rick Aguilera</t>
  </si>
  <si>
    <t>Ron Gant</t>
  </si>
  <si>
    <t>Andy Ashby</t>
  </si>
  <si>
    <t>Roberto Hernandez</t>
  </si>
  <si>
    <t>Ivan Rodriguez</t>
  </si>
  <si>
    <t>Pat Hentgen</t>
  </si>
  <si>
    <t>Mel Rojas</t>
  </si>
  <si>
    <t>Craig Biggio</t>
  </si>
  <si>
    <t>Johnny Damon</t>
  </si>
  <si>
    <t>Brad Radke</t>
  </si>
  <si>
    <t>Kevin Young</t>
  </si>
  <si>
    <t>Trevor Hoffman</t>
  </si>
  <si>
    <t>Aaron Sele</t>
  </si>
  <si>
    <t>Rafael Palmeiro</t>
  </si>
  <si>
    <t>Raul Mondesi</t>
  </si>
  <si>
    <t>Hideki Irabu</t>
  </si>
  <si>
    <t>Brady Anderson</t>
  </si>
  <si>
    <t>Manny Ramirez</t>
  </si>
  <si>
    <t>Tim Salmon</t>
  </si>
  <si>
    <t>Cliff Floyd</t>
  </si>
  <si>
    <t>Jeff Hammonds</t>
  </si>
  <si>
    <t>Derek Jeter</t>
  </si>
  <si>
    <t>Mike Lieberthal</t>
  </si>
  <si>
    <t>Brian Giles</t>
  </si>
  <si>
    <t>Ray Lankford</t>
  </si>
  <si>
    <t>Alex Rodriguez</t>
  </si>
  <si>
    <t>Carlos Delgado</t>
  </si>
  <si>
    <t>Vladimir Guerrero</t>
  </si>
  <si>
    <t>David Segui</t>
  </si>
  <si>
    <t>Mike Sweeney</t>
  </si>
  <si>
    <t>Jermaine Dye</t>
  </si>
  <si>
    <t>Scott Rolen</t>
  </si>
  <si>
    <t>Bret Boone</t>
  </si>
  <si>
    <t>Carl Everett</t>
  </si>
  <si>
    <t>Ellis Burks</t>
  </si>
  <si>
    <t>Jason Kendall</t>
  </si>
  <si>
    <t>Kazuhiro Sasaki</t>
  </si>
  <si>
    <t>Matt Morris</t>
  </si>
  <si>
    <t>Rey Ordonez</t>
  </si>
  <si>
    <t>Chipper Jones</t>
  </si>
  <si>
    <t>Magglio Ordonez</t>
  </si>
  <si>
    <t>Matt Lawton</t>
  </si>
  <si>
    <t>Shawn Green</t>
  </si>
  <si>
    <t>Mike Lowell</t>
  </si>
  <si>
    <t>Geoff Jenkins</t>
  </si>
  <si>
    <t>Tino Martinez</t>
  </si>
  <si>
    <t>Chan Ho Park</t>
  </si>
  <si>
    <t>Jose Vidro</t>
  </si>
  <si>
    <t>Javier Vazquez</t>
  </si>
  <si>
    <t>Kerry Wood</t>
  </si>
  <si>
    <t>Paul Konerko</t>
  </si>
  <si>
    <t>Kevin Millwood</t>
  </si>
  <si>
    <t>Todd Helton</t>
  </si>
  <si>
    <t>J.D. Drew</t>
  </si>
  <si>
    <t>Carlos Lee</t>
  </si>
  <si>
    <t>Ichiro Suzuki</t>
  </si>
  <si>
    <t>Aubrey Huff</t>
  </si>
  <si>
    <t>Roy Halladay</t>
  </si>
  <si>
    <t>Preston Wilson</t>
  </si>
  <si>
    <t>Luis Gonzalez</t>
  </si>
  <si>
    <t>Andruw Jones</t>
  </si>
  <si>
    <t>Miguel Tejada</t>
  </si>
  <si>
    <t>Paul Byrd</t>
  </si>
  <si>
    <t>Andy Pettitte</t>
  </si>
  <si>
    <t>Bartolo Colon</t>
  </si>
  <si>
    <t>Dontrelle Willis</t>
  </si>
  <si>
    <t>Ben Sheets</t>
  </si>
  <si>
    <t>Torii Hunter</t>
  </si>
  <si>
    <t>Bobby Abreu</t>
  </si>
  <si>
    <t>Sean Casey</t>
  </si>
  <si>
    <t>Richie Sexson</t>
  </si>
  <si>
    <t>Albert Pujols</t>
  </si>
  <si>
    <t>Phil Nevin</t>
  </si>
  <si>
    <t>Alfonso Soriano</t>
  </si>
  <si>
    <t>Derrek Lee</t>
  </si>
  <si>
    <t>Adam Dunn</t>
  </si>
  <si>
    <t>C.C. Sabathia</t>
  </si>
  <si>
    <t>Lance Berkman</t>
  </si>
  <si>
    <t>Jason Schmidt</t>
  </si>
  <si>
    <t>Armando Benitez</t>
  </si>
  <si>
    <t>Johan Santana</t>
  </si>
  <si>
    <t>Jason Giambi</t>
  </si>
  <si>
    <t>Pat Burrell</t>
  </si>
  <si>
    <t>Carl Crawford</t>
  </si>
  <si>
    <t>A.J. Burnett</t>
  </si>
  <si>
    <t>Cristian Guzman</t>
  </si>
  <si>
    <t>Mike Hampton</t>
  </si>
  <si>
    <t>Carlos Zambrano</t>
  </si>
  <si>
    <t>Jose Guillen</t>
  </si>
  <si>
    <t>Jacque Jones</t>
  </si>
  <si>
    <t>Justin Morneau</t>
  </si>
  <si>
    <t>Carlos Beltran</t>
  </si>
  <si>
    <t>Barry Zito</t>
  </si>
  <si>
    <t>Carlos Pena</t>
  </si>
  <si>
    <t>Vicente Padilla</t>
  </si>
  <si>
    <t>Chad Cordero</t>
  </si>
  <si>
    <t>Eric Byrnes</t>
  </si>
  <si>
    <t>Tim Hudson</t>
  </si>
  <si>
    <t>Mark Buehrle</t>
  </si>
  <si>
    <t>Aaron Harang</t>
  </si>
  <si>
    <t>Travis Hafner</t>
  </si>
  <si>
    <t>Nick Johnson</t>
  </si>
  <si>
    <t>Jeff Suppan</t>
  </si>
  <si>
    <t>Matt Holliday</t>
  </si>
  <si>
    <t>Ryan Howard</t>
  </si>
  <si>
    <t>Jack Wilson</t>
  </si>
  <si>
    <t>Jake Peavy</t>
  </si>
  <si>
    <t>Michael Young</t>
  </si>
  <si>
    <t>Derek Lowe</t>
  </si>
  <si>
    <t>John Lackey</t>
  </si>
  <si>
    <t>Miguel Cabrera</t>
  </si>
  <si>
    <t>Gil Meche</t>
  </si>
  <si>
    <t>Nate Robertson</t>
  </si>
  <si>
    <t>Eric Chavez</t>
  </si>
  <si>
    <t>Christopher Snyder</t>
  </si>
  <si>
    <t>Chris Young</t>
  </si>
  <si>
    <t>Vernon Wells</t>
  </si>
  <si>
    <t>Jason Marquis</t>
  </si>
  <si>
    <t>Nick Markakis</t>
  </si>
  <si>
    <t>Josh Beckett</t>
  </si>
  <si>
    <t>Francisco Cordero</t>
  </si>
  <si>
    <t>Kosuke Fukudome</t>
  </si>
  <si>
    <t>Joakim Soria</t>
  </si>
  <si>
    <t>Rafael Furcal</t>
  </si>
  <si>
    <t>Hanley Ramirez</t>
  </si>
  <si>
    <t>Prince Fielder</t>
  </si>
  <si>
    <t>Joe Mauer</t>
  </si>
  <si>
    <t>Mark Ellis</t>
  </si>
  <si>
    <t>Heath Bell</t>
  </si>
  <si>
    <t>Jose Bautista</t>
  </si>
  <si>
    <t>Jayson Werth</t>
  </si>
  <si>
    <t>Stephen Drew</t>
  </si>
  <si>
    <t>Adrian Gonzalez</t>
  </si>
  <si>
    <t>Brandon Phillips</t>
  </si>
  <si>
    <t>Michael Cuddyer</t>
  </si>
  <si>
    <t>Billy Butler</t>
  </si>
  <si>
    <t>Zack Greinke</t>
  </si>
  <si>
    <t>Yoenis Cespedes</t>
  </si>
  <si>
    <t>Cliff Lee</t>
  </si>
  <si>
    <t>Huston Street</t>
  </si>
  <si>
    <t>Felix Hernandez</t>
  </si>
  <si>
    <t>James Shields</t>
  </si>
  <si>
    <t>Dan Uggla</t>
  </si>
  <si>
    <t>Joey Votto</t>
  </si>
  <si>
    <t>Nick Swisher</t>
  </si>
  <si>
    <t>Jorge De La Rosa</t>
  </si>
  <si>
    <t>Bud Norris</t>
  </si>
  <si>
    <t>Ervin Santana</t>
  </si>
  <si>
    <t>Josh Hamilton</t>
  </si>
  <si>
    <t>Ricky Nolasco</t>
  </si>
  <si>
    <t>Rickie Weeks</t>
  </si>
  <si>
    <t>David Wright</t>
  </si>
  <si>
    <t>Carlos Quentin</t>
  </si>
  <si>
    <t>Tim Lincecum</t>
  </si>
  <si>
    <t>David Price</t>
  </si>
  <si>
    <t>Adrian Beltre</t>
  </si>
  <si>
    <t>Aaron Hill</t>
  </si>
  <si>
    <t>Justin Upton</t>
  </si>
  <si>
    <t>Adam Jones</t>
  </si>
  <si>
    <t>Edwin Jackson</t>
  </si>
  <si>
    <t>John Danks</t>
  </si>
  <si>
    <t>Troy Tulowitzki</t>
  </si>
  <si>
    <t>Scott Feldman</t>
  </si>
  <si>
    <t>Giancarlo Stanton</t>
  </si>
  <si>
    <t>Aramis Ramirez</t>
  </si>
  <si>
    <t>Wandy Rodriguez</t>
  </si>
  <si>
    <t>Chase Headley</t>
  </si>
  <si>
    <t>Matt Cain</t>
  </si>
  <si>
    <t>Robinson Cano</t>
  </si>
  <si>
    <t>Adam Wainwright</t>
  </si>
  <si>
    <t>Jon Lester</t>
  </si>
  <si>
    <t>Jose Reyes</t>
  </si>
  <si>
    <t>Justin Verlander</t>
  </si>
  <si>
    <t>Scott Kazmir</t>
  </si>
  <si>
    <t>Alex Gordon</t>
  </si>
  <si>
    <t>Clayton Kershaw</t>
  </si>
  <si>
    <t>Martin Prado</t>
  </si>
  <si>
    <t>Mark Teixeira</t>
  </si>
  <si>
    <t>Matt Kemp</t>
  </si>
  <si>
    <t>Evan Longoria</t>
  </si>
  <si>
    <t>Chris Davis</t>
  </si>
  <si>
    <t>Coco Crisp</t>
  </si>
  <si>
    <t>Carlos Gonzalez</t>
  </si>
  <si>
    <t>Colby Rasmus</t>
  </si>
  <si>
    <t>Ryan Braun</t>
  </si>
  <si>
    <t>Francisco Liriano</t>
  </si>
  <si>
    <t>Jeremy Hellickson</t>
  </si>
  <si>
    <t>Jason Heyward</t>
  </si>
  <si>
    <t>Edwin Encarnacion</t>
  </si>
  <si>
    <t>Ryan Madson</t>
  </si>
  <si>
    <t>Andrew McCutchen</t>
  </si>
  <si>
    <t>Travis Wood</t>
  </si>
  <si>
    <t>Buster Posey</t>
  </si>
  <si>
    <t>Cole Hamels</t>
  </si>
  <si>
    <t>Russell Martin</t>
  </si>
  <si>
    <t>Row Labels</t>
  </si>
  <si>
    <t>Grand Total</t>
  </si>
  <si>
    <t>Sum of Payroll</t>
  </si>
  <si>
    <t>Average of Payroll</t>
  </si>
  <si>
    <t>Average of Attendance</t>
  </si>
  <si>
    <t>NL West</t>
  </si>
  <si>
    <t>NL East</t>
  </si>
  <si>
    <t>AL East</t>
  </si>
  <si>
    <t>NL Central</t>
  </si>
  <si>
    <t>AL Central</t>
  </si>
  <si>
    <t>AL West</t>
  </si>
  <si>
    <t>Division</t>
  </si>
  <si>
    <t>League</t>
  </si>
  <si>
    <t>National</t>
  </si>
  <si>
    <t>American</t>
  </si>
  <si>
    <t>Average of Payroll2</t>
  </si>
  <si>
    <t>Max of Payroll2</t>
  </si>
  <si>
    <t>Average of TeamSeason</t>
  </si>
  <si>
    <t>Average of WPct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</si>
</sst>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8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3" fontId="0" fillId="0" borderId="0" xfId="0" applyNumberFormat="1"/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168" formatCode="&quot;$&quot;#,##0"/>
    </dxf>
    <dxf>
      <numFmt numFmtId="168" formatCode="&quot;$&quot;#,##0"/>
    </dxf>
    <dxf>
      <numFmt numFmtId="168" formatCode="&quot;$&quot;#,##0"/>
    </dxf>
    <dxf>
      <numFmt numFmtId="166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microsoft.com/office/2007/relationships/slicerCache" Target="slicerCaches/slicerCache6.xml"/><Relationship Id="rId12" Type="http://schemas.microsoft.com/office/2007/relationships/slicerCache" Target="slicerCaches/slicerCache7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microsoft.com/office/2007/relationships/slicerCache" Target="slicerCaches/slicerCache2.xml"/><Relationship Id="rId8" Type="http://schemas.microsoft.com/office/2007/relationships/slicerCache" Target="slicerCaches/slicerCache3.xml"/><Relationship Id="rId9" Type="http://schemas.microsoft.com/office/2007/relationships/slicerCache" Target="slicerCaches/slicerCache4.xml"/><Relationship Id="rId10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190500</xdr:rowOff>
    </xdr:from>
    <xdr:to>
      <xdr:col>6</xdr:col>
      <xdr:colOff>749300</xdr:colOff>
      <xdr:row>12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ivis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393700"/>
              <a:ext cx="1828800" cy="215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279400</xdr:colOff>
      <xdr:row>2</xdr:row>
      <xdr:rowOff>12700</xdr:rowOff>
    </xdr:from>
    <xdr:to>
      <xdr:col>9</xdr:col>
      <xdr:colOff>457200</xdr:colOff>
      <xdr:row>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Leagu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g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9800" y="419100"/>
              <a:ext cx="1828800" cy="104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177800</xdr:rowOff>
    </xdr:from>
    <xdr:to>
      <xdr:col>5</xdr:col>
      <xdr:colOff>673100</xdr:colOff>
      <xdr:row>30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100" y="177800"/>
              <a:ext cx="1905000" cy="595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6</xdr:col>
      <xdr:colOff>152400</xdr:colOff>
      <xdr:row>2</xdr:row>
      <xdr:rowOff>177800</xdr:rowOff>
    </xdr:from>
    <xdr:to>
      <xdr:col>8</xdr:col>
      <xdr:colOff>330200</xdr:colOff>
      <xdr:row>13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ivis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900" y="584200"/>
              <a:ext cx="1828800" cy="218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76200</xdr:rowOff>
    </xdr:from>
    <xdr:to>
      <xdr:col>15</xdr:col>
      <xdr:colOff>101600</xdr:colOff>
      <xdr:row>32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279400"/>
              <a:ext cx="2019300" cy="626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15</xdr:col>
      <xdr:colOff>203200</xdr:colOff>
      <xdr:row>1</xdr:row>
      <xdr:rowOff>25400</xdr:rowOff>
    </xdr:from>
    <xdr:to>
      <xdr:col>23</xdr:col>
      <xdr:colOff>101600</xdr:colOff>
      <xdr:row>14</xdr:row>
      <xdr:rowOff>3172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ivis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1600" y="2286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24</xdr:col>
      <xdr:colOff>38100</xdr:colOff>
      <xdr:row>1</xdr:row>
      <xdr:rowOff>12700</xdr:rowOff>
    </xdr:from>
    <xdr:to>
      <xdr:col>31</xdr:col>
      <xdr:colOff>177800</xdr:colOff>
      <xdr:row>6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eag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agu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8200" y="215900"/>
              <a:ext cx="1828800" cy="105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32.442703819448" createdVersion="4" refreshedVersion="4" minRefreshableVersion="3" recordCount="600">
  <cacheSource type="worksheet">
    <worksheetSource ref="A1:Q601" sheet="Sheet1"/>
  </cacheSource>
  <cacheFields count="17">
    <cacheField name="Year" numFmtId="0">
      <sharedItems containsSemiMixedTypes="0" containsString="0" containsNumber="1" containsInteger="1" minValue="1998" maxValue="2017" count="20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eam" numFmtId="0">
      <sharedItems count="30">
        <s v="Arizona 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. Louis Cardinals"/>
        <s v="Tampa Bay Rays"/>
        <s v="Texas Rangers"/>
        <s v="Toronto Blue Jays"/>
        <s v="Washington Nationals"/>
      </sharedItems>
    </cacheField>
    <cacheField name="Payroll" numFmtId="6">
      <sharedItems containsSemiMixedTypes="0" containsString="0" containsNumber="1" containsInteger="1" minValue="9202000" maxValue="253639162" count="600">
        <n v="29161500"/>
        <n v="59536000"/>
        <n v="70408134"/>
        <n v="51647000"/>
        <n v="49383000"/>
        <n v="36840000"/>
        <n v="21995000"/>
        <n v="59033499"/>
        <n v="47433333"/>
        <n v="22625000"/>
        <n v="40629000"/>
        <n v="32912500"/>
        <n v="38537000"/>
        <n v="47970000"/>
        <n v="33434000"/>
        <n v="32252583"/>
        <n v="26182500"/>
        <n v="49559665"/>
        <n v="63159898"/>
        <n v="20063000"/>
        <n v="36085000"/>
        <n v="13752000"/>
        <n v="45368000"/>
        <n v="40320835"/>
        <n v="52032291"/>
        <n v="52572500"/>
        <n v="25317500"/>
        <n v="54704595"/>
        <n v="48415000"/>
        <n v="9202000"/>
        <n v="70370999"/>
        <n v="75065000"/>
        <n v="70818363"/>
        <n v="71720000"/>
        <n v="55368500"/>
        <n v="24550000"/>
        <n v="42142761"/>
        <n v="73853962"/>
        <n v="54392504"/>
        <n v="34959666"/>
        <n v="55289000"/>
        <n v="16527000"/>
        <n v="49893166"/>
        <n v="71135786"/>
        <n v="15150000"/>
        <n v="42927395"/>
        <n v="16355000"/>
        <n v="71331425"/>
        <n v="88130709"/>
        <n v="24150333"/>
        <n v="30516500"/>
        <n v="24217666"/>
        <n v="45932179"/>
        <n v="46059557"/>
        <n v="44371336"/>
        <n v="46248195"/>
        <n v="37812500"/>
        <n v="81301598"/>
        <n v="48165333"/>
        <n v="16363000"/>
        <n v="77880333"/>
        <n v="82732500"/>
        <n v="83141198"/>
        <n v="81210333"/>
        <n v="62129333"/>
        <n v="31159000"/>
        <n v="44217500"/>
        <n v="76508334"/>
        <n v="64130857"/>
        <n v="61740167"/>
        <n v="52356667"/>
        <n v="23132500"/>
        <n v="55766667"/>
        <n v="90725953"/>
        <n v="19870000"/>
        <n v="35782833"/>
        <n v="15654500"/>
        <n v="79759762"/>
        <n v="92938260"/>
        <n v="32121833"/>
        <n v="46947667"/>
        <n v="29561667"/>
        <n v="54971000"/>
        <n v="53541000"/>
        <n v="59215000"/>
        <n v="63993023"/>
        <n v="64407910"/>
        <n v="70785000"/>
        <n v="46363332"/>
        <n v="33527666"/>
        <n v="85247999"/>
        <n v="91936166"/>
        <n v="74279540"/>
        <n v="109675833"/>
        <n v="64515833"/>
        <n v="65628667"/>
        <n v="48784000"/>
        <n v="92660001"/>
        <n v="71541334"/>
        <n v="49356167"/>
        <n v="60387667"/>
        <n v="35422500"/>
        <n v="47735168"/>
        <n v="109105953"/>
        <n v="35562500"/>
        <n v="45099333"/>
        <n v="24130000"/>
        <n v="93674428"/>
        <n v="112287143"/>
        <n v="33810750"/>
        <n v="41663833"/>
        <n v="57760833"/>
        <n v="38882833"/>
        <n v="63280167"/>
        <n v="74720834"/>
        <n v="78333333"/>
        <n v="56980000"/>
        <n v="88633500"/>
        <n v="76895999"/>
        <n v="34849500"/>
        <n v="102819999"/>
        <n v="93470367"/>
        <n v="60493487"/>
        <n v="108366060"/>
        <n v="75690833"/>
        <n v="57052833"/>
        <n v="45050390"/>
        <n v="78909449"/>
        <n v="56851043"/>
        <n v="55048000"/>
        <n v="63448417"/>
        <n v="47257000"/>
        <n v="61721667"/>
        <n v="94850953"/>
        <n v="41979917"/>
        <n v="50287833"/>
        <n v="40225000"/>
        <n v="94633593"/>
        <n v="125928583"/>
        <n v="40004167"/>
        <n v="57957999"/>
        <n v="42323599"/>
        <n v="41425000"/>
        <n v="78299835"/>
        <n v="80282668"/>
        <n v="74660875"/>
        <n v="34380000"/>
        <n v="105726122"/>
        <n v="76864333"/>
        <n v="38670500"/>
        <n v="80640333"/>
        <n v="106243667"/>
        <n v="73877500"/>
        <n v="99946500"/>
        <n v="79868333"/>
        <n v="51010000"/>
        <n v="59355667"/>
        <n v="45584834"/>
        <n v="67179667"/>
        <n v="49168000"/>
        <n v="71040000"/>
        <n v="40518000"/>
        <n v="79031667"/>
        <n v="105872620"/>
        <n v="49050000"/>
        <n v="40627000"/>
        <n v="55505000"/>
        <n v="117176429"/>
        <n v="152749814"/>
        <n v="50260834"/>
        <n v="70780000"/>
        <n v="54812429"/>
        <n v="47928000"/>
        <n v="82852167"/>
        <n v="86959167"/>
        <n v="83486666"/>
        <n v="19630000"/>
        <n v="103491667"/>
        <n v="51269000"/>
        <n v="51948500"/>
        <n v="69780750"/>
        <n v="90182500"/>
        <n v="51623333"/>
        <n v="127298500"/>
        <n v="90560000"/>
        <n v="65212500"/>
        <n v="46615250"/>
        <n v="34319300"/>
        <n v="65445167"/>
        <n v="46832000"/>
        <n v="75397000"/>
        <n v="47609000"/>
        <n v="100534667"/>
        <n v="92902001"/>
        <n v="42143042"/>
        <n v="27528500"/>
        <n v="53585000"/>
        <n v="96660970"/>
        <n v="184193950"/>
        <n v="59425667"/>
        <n v="93219167"/>
        <n v="32227929"/>
        <n v="55384833"/>
        <n v="82019166"/>
        <n v="81515834"/>
        <n v="83228333"/>
        <n v="29556667"/>
        <n v="55050417"/>
        <n v="50017000"/>
        <n v="41197500"/>
        <n v="62329166"/>
        <n v="86457302"/>
        <n v="73914333"/>
        <n v="123505125"/>
        <n v="87032933"/>
        <n v="75178000"/>
        <n v="61892583"/>
        <n v="41502500"/>
        <n v="48155000"/>
        <n v="69092000"/>
        <n v="76779000"/>
        <n v="36881000"/>
        <n v="97725322"/>
        <n v="83039000"/>
        <n v="60408834"/>
        <n v="39934833"/>
        <n v="56186000"/>
        <n v="101305821"/>
        <n v="208306817"/>
        <n v="55425762"/>
        <n v="95522000"/>
        <n v="38133000"/>
        <n v="63290833"/>
        <n v="90199500"/>
        <n v="87754334"/>
        <n v="92106833"/>
        <n v="29679067"/>
        <n v="55849000"/>
        <n v="45719500"/>
        <n v="48581500"/>
        <n v="59684226"/>
        <n v="90156876"/>
        <n v="72585582"/>
        <n v="120099824"/>
        <n v="94424499"/>
        <n v="102750667"/>
        <n v="60909519"/>
        <n v="56031500"/>
        <n v="41233000"/>
        <n v="82612866"/>
        <n v="92551503"/>
        <n v="47294000"/>
        <n v="103472000"/>
        <n v="98447187"/>
        <n v="14998500"/>
        <n v="57568333"/>
        <n v="63396006"/>
        <n v="101084963"/>
        <n v="194663079"/>
        <n v="62243079"/>
        <n v="88273333"/>
        <n v="46717750"/>
        <n v="69896141"/>
        <n v="90056419"/>
        <n v="87959833"/>
        <n v="88891371"/>
        <n v="35417967"/>
        <n v="68228662"/>
        <n v="71915000"/>
        <n v="63143000"/>
        <n v="52067546"/>
        <n v="87290833"/>
        <n v="93174808"/>
        <n v="143026214"/>
        <n v="99670332"/>
        <n v="108671833"/>
        <n v="68524980"/>
        <n v="61673267"/>
        <n v="54041000"/>
        <n v="94800369"/>
        <n v="87759000"/>
        <n v="67116500"/>
        <n v="109251333"/>
        <n v="108454524"/>
        <n v="30507000"/>
        <n v="70986500"/>
        <n v="71439500"/>
        <n v="115231663"/>
        <n v="189259045"/>
        <n v="79366940"/>
        <n v="89428213"/>
        <n v="38537833"/>
        <n v="58110567"/>
        <n v="90219056"/>
        <n v="106460833"/>
        <n v="90286823"/>
        <n v="24123500"/>
        <n v="68318675"/>
        <n v="81942800"/>
        <n v="36947500"/>
        <n v="66202712"/>
        <n v="102365683"/>
        <n v="67196246"/>
        <n v="133390035"/>
        <n v="118345833"/>
        <n v="121189332"/>
        <n v="74117695"/>
        <n v="78970066"/>
        <n v="68655500"/>
        <n v="137685196"/>
        <n v="88930414"/>
        <n v="58245500"/>
        <n v="119216333"/>
        <n v="118588536"/>
        <n v="21811500"/>
        <n v="80937499"/>
        <n v="56932766"/>
        <n v="137793376"/>
        <n v="209081577"/>
        <n v="47967126"/>
        <n v="98269880"/>
        <n v="48689783"/>
        <n v="73677616"/>
        <n v="76594500"/>
        <n v="117666482"/>
        <n v="99624449"/>
        <n v="43820597"/>
        <n v="67712326"/>
        <n v="97793900"/>
        <n v="54961000"/>
        <n v="73516666"/>
        <n v="96726166"/>
        <n v="67101666"/>
        <n v="121745999"/>
        <n v="134809000"/>
        <n v="96068500"/>
        <n v="73558500"/>
        <n v="81579166"/>
        <n v="75201000"/>
        <n v="115085145"/>
        <n v="102996414"/>
        <n v="70519333"/>
        <n v="113709000"/>
        <n v="100414592"/>
        <n v="36834000"/>
        <n v="80182502"/>
        <n v="65299266"/>
        <n v="149373987"/>
        <n v="201449189"/>
        <n v="62310000"/>
        <n v="113004046"/>
        <n v="48693000"/>
        <n v="43734200"/>
        <n v="82616450"/>
        <n v="98904166"/>
        <n v="77605109"/>
        <n v="63313034"/>
        <n v="68178798"/>
        <n v="80538300"/>
        <n v="60328000"/>
        <n v="60718167"/>
        <n v="84423667"/>
        <n v="81612500"/>
        <n v="162747333"/>
        <n v="146859000"/>
        <n v="108273197"/>
        <n v="72386544"/>
        <n v="61203967"/>
        <n v="84227000"/>
        <n v="122864929"/>
        <n v="92355500"/>
        <n v="72267710"/>
        <n v="105013667"/>
        <n v="94945517"/>
        <n v="55641500"/>
        <n v="81108279"/>
        <n v="97559167"/>
        <n v="132701445"/>
        <n v="206333389"/>
        <n v="51654900"/>
        <n v="141927381"/>
        <n v="34943000"/>
        <n v="37799300"/>
        <n v="97828833"/>
        <n v="98376667"/>
        <n v="93540753"/>
        <n v="71923471"/>
        <n v="55250545"/>
        <n v="62689357"/>
        <n v="61425000"/>
        <n v="53639833"/>
        <n v="87002692"/>
        <n v="85304038"/>
        <n v="161762475"/>
        <n v="125047329"/>
        <n v="127789000"/>
        <n v="75947134"/>
        <n v="49190566"/>
        <n v="88148071"/>
        <n v="105700231"/>
        <n v="70694000"/>
        <n v="36126000"/>
        <n v="138543166"/>
        <n v="104188999"/>
        <n v="56944000"/>
        <n v="85497333"/>
        <n v="112737000"/>
        <n v="118847309"/>
        <n v="202689028"/>
        <n v="66536500"/>
        <n v="172976379"/>
        <n v="45047000"/>
        <n v="45869140"/>
        <n v="118198333"/>
        <n v="86524600"/>
        <n v="105433572"/>
        <n v="41053571"/>
        <n v="92299264"/>
        <n v="62567800"/>
        <n v="63856928"/>
        <n v="74284833"/>
        <n v="83309942"/>
        <n v="81428999"/>
        <n v="173186617"/>
        <n v="88197033"/>
        <n v="96919500"/>
        <n v="82203616"/>
        <n v="78430300"/>
        <n v="78069571"/>
        <n v="132300000"/>
        <n v="60651000"/>
        <n v="60916225"/>
        <n v="154485166"/>
        <n v="95143575"/>
        <n v="118078000"/>
        <n v="97653944"/>
        <n v="94085000"/>
        <n v="93353983"/>
        <n v="197962289"/>
        <n v="55372500"/>
        <n v="174538938"/>
        <n v="63431999"/>
        <n v="55244700"/>
        <n v="81978100"/>
        <n v="117620683"/>
        <n v="110300862"/>
        <n v="64173500"/>
        <n v="120510974"/>
        <n v="75489200"/>
        <n v="81336143"/>
        <n v="90158500"/>
        <n v="89288193"/>
        <n v="91793333"/>
        <n v="158967286"/>
        <n v="104150726"/>
        <n v="124065277"/>
        <n v="110565728"/>
        <n v="82517300"/>
        <n v="75449071"/>
        <n v="149046844"/>
        <n v="24328538"/>
        <n v="80491725"/>
        <n v="142165250"/>
        <n v="216302909"/>
        <n v="39621900"/>
        <n v="91003366"/>
        <n v="75562500"/>
        <n v="88877033"/>
        <n v="228995945"/>
        <n v="68577000"/>
        <n v="159578214"/>
        <n v="66289524"/>
        <n v="71689900"/>
        <n v="142180333"/>
        <n v="84295952"/>
        <n v="116702085"/>
        <n v="57030272"/>
        <n v="127197575"/>
        <n v="118244039"/>
        <n v="112431770"/>
        <n v="112688666"/>
        <n v="110897341"/>
        <n v="107406623"/>
        <n v="162817411"/>
        <n v="89007857"/>
        <n v="91159254"/>
        <n v="112390772"/>
        <n v="82534800"/>
        <n v="95832071"/>
        <n v="162228527"/>
        <n v="44544174"/>
        <n v="92034345"/>
        <n v="155692000"/>
        <n v="235295219"/>
        <n v="47565400"/>
        <n v="103844806"/>
        <n v="85776500"/>
        <n v="89051758"/>
        <n v="203812506"/>
        <n v="83401400"/>
        <n v="180052723"/>
        <n v="78111667"/>
        <n v="90094196"/>
        <n v="154185878"/>
        <n v="92081943"/>
        <n v="111020360"/>
        <n v="77062891"/>
        <n v="136036172"/>
        <n v="132628700"/>
        <n v="134704437"/>
        <n v="65770333"/>
        <n v="89622648"/>
        <n v="118862632"/>
        <n v="168691914"/>
        <n v="117164522"/>
        <n v="110712866"/>
        <n v="117732284"/>
        <n v="87746766"/>
        <n v="98261171"/>
        <n v="172792250"/>
        <n v="69064200"/>
        <n v="112914525"/>
        <n v="146449583"/>
        <n v="230352402"/>
        <n v="84637500"/>
        <n v="98683035"/>
        <n v="108262000"/>
        <n v="100133953"/>
        <n v="213472857"/>
        <n v="80786666"/>
        <n v="133048000"/>
        <n v="85885832"/>
        <n v="126619628"/>
        <n v="166495942"/>
        <n v="123225842"/>
        <n v="120301957"/>
        <n v="74849584"/>
        <n v="144816873"/>
        <n v="116415800"/>
        <n v="174510977"/>
        <n v="98657436"/>
        <n v="84821541"/>
        <n v="147943713"/>
        <n v="199864178"/>
        <n v="167444167"/>
        <n v="115998667"/>
        <n v="93171452"/>
        <n v="98006899"/>
        <n v="113242571"/>
        <n v="199525500"/>
        <n v="96643000"/>
        <n v="137606125"/>
        <n v="166831190"/>
        <n v="253639162"/>
        <n v="70464500"/>
        <n v="62964319"/>
        <n v="104591200"/>
        <n v="130612115"/>
        <n v="227854349"/>
        <n v="85823390"/>
        <n v="103346668"/>
        <n v="99960499"/>
        <n v="100547000"/>
        <n v="171464943"/>
        <n v="144996858"/>
        <n v="149186000"/>
        <n v="64120323"/>
        <n v="161246720"/>
        <n v="140582027"/>
        <n v="146686385"/>
        <n v="90730499"/>
        <n v="137339527"/>
        <n v="161684185"/>
        <n v="174287098"/>
        <n v="170088502"/>
        <n v="109591167"/>
        <n v="82375785"/>
        <n v="115991166"/>
        <n v="101513571"/>
        <n v="180250600"/>
        <n v="127443900"/>
        <n v="132091916"/>
        <n v="143965833"/>
        <n v="187989811"/>
        <n v="115348302"/>
        <n v="61020089"/>
        <n v="100787500"/>
        <n v="176284679"/>
        <n v="170389199"/>
        <n v="70601667"/>
        <n v="87418378"/>
        <n v="94637833"/>
        <n v="34574400"/>
        <n v="176531278"/>
        <n v="155207720"/>
        <n v="146630000"/>
        <n v="69982520"/>
        <n v="178431396"/>
        <n v="162353367"/>
        <n v="162742157"/>
      </sharedItems>
    </cacheField>
    <cacheField name="RankPayroll" numFmtId="0">
      <sharedItems containsSemiMixedTypes="0" containsString="0" containsNumber="1" containsInteger="1" minValue="1" maxValue="30"/>
    </cacheField>
    <cacheField name="Top Salary" numFmtId="0">
      <sharedItems/>
    </cacheField>
    <cacheField name="Salary" numFmtId="6">
      <sharedItems containsSemiMixedTypes="0" containsString="0" containsNumber="1" containsInteger="1" minValue="2000000" maxValue="33000000"/>
    </cacheField>
    <cacheField name="Age" numFmtId="0">
      <sharedItems containsSemiMixedTypes="0" containsString="0" containsNumber="1" containsInteger="1" minValue="24" maxValue="44"/>
    </cacheField>
    <cacheField name="W" numFmtId="0">
      <sharedItems containsSemiMixedTypes="0" containsString="0" containsNumber="1" containsInteger="1" minValue="43" maxValue="116"/>
    </cacheField>
    <cacheField name="L" numFmtId="0">
      <sharedItems containsSemiMixedTypes="0" containsString="0" containsNumber="1" containsInteger="1" minValue="46" maxValue="119"/>
    </cacheField>
    <cacheField name="WPct" numFmtId="0">
      <sharedItems containsSemiMixedTypes="0" containsString="0" containsNumber="1" minValue="0.26500000000000001" maxValue="0.71599999999999997" count="96">
        <n v="0.40100000000000002"/>
        <n v="0.65400000000000003"/>
        <n v="0.48799999999999999"/>
        <n v="0.56799999999999995"/>
        <n v="0.55200000000000005"/>
        <n v="0.49399999999999999"/>
        <n v="0.47499999999999998"/>
        <n v="0.54900000000000004"/>
        <n v="0.63"/>
        <n v="0.44700000000000001"/>
        <n v="0.52500000000000002"/>
        <n v="0.51200000000000001"/>
        <n v="0.33300000000000002"/>
        <n v="0.45700000000000002"/>
        <n v="0.432"/>
        <n v="0.54300000000000004"/>
        <n v="0.70399999999999996"/>
        <n v="0.46300000000000002"/>
        <n v="0.42599999999999999"/>
        <n v="0.60499999999999998"/>
        <n v="0.54600000000000004"/>
        <n v="0.47199999999999998"/>
        <n v="0.38900000000000001"/>
        <n v="0.61699999999999999"/>
        <n v="0.63600000000000001"/>
        <n v="0.48099999999999998"/>
        <n v="0.57999999999999996"/>
        <n v="0.41399999999999998"/>
        <n v="0.46600000000000003"/>
        <n v="0.58899999999999997"/>
        <n v="0.59899999999999998"/>
        <n v="0.44400000000000001"/>
        <n v="0.42899999999999999"/>
        <n v="0.39800000000000002"/>
        <n v="0.39500000000000002"/>
        <n v="0.46"/>
        <n v="0.39400000000000002"/>
        <n v="0.59499999999999997"/>
        <n v="0.53700000000000003"/>
        <n v="0.48399999999999999"/>
        <n v="0.53100000000000003"/>
        <n v="0.58599999999999997"/>
        <n v="0.51900000000000002"/>
        <n v="0.42"/>
        <n v="0.55600000000000005"/>
        <n v="0.50600000000000001"/>
        <n v="0.49099999999999999"/>
        <n v="0.45100000000000001"/>
        <n v="0.54"/>
        <n v="0.56499999999999995"/>
        <n v="0.46899999999999997"/>
        <n v="0.56200000000000006"/>
        <n v="0.438"/>
        <n v="0.39100000000000001"/>
        <n v="0.50900000000000001"/>
        <n v="0.40699999999999997"/>
        <n v="0.57399999999999995"/>
        <n v="0.59399999999999997"/>
        <n v="0.38300000000000001"/>
        <n v="0.71599999999999997"/>
        <n v="0.63100000000000001"/>
        <n v="0.5"/>
        <n v="0.34200000000000003"/>
        <n v="0.61099999999999999"/>
        <n v="0.34599999999999997"/>
        <n v="0.58399999999999996"/>
        <n v="0.64"/>
        <n v="0.497"/>
        <n v="0.59"/>
        <n v="0.623"/>
        <n v="0.26500000000000001"/>
        <n v="0.41"/>
        <n v="0.59299999999999997"/>
        <n v="0.621"/>
        <n v="0.315"/>
        <n v="0.35799999999999998"/>
        <n v="0.41599999999999998"/>
        <n v="0.64800000000000002"/>
        <n v="0.435"/>
        <n v="0.51600000000000001"/>
        <n v="0.377"/>
        <n v="0.42199999999999999"/>
        <n v="0.60199999999999998"/>
        <n v="0.53400000000000003"/>
        <n v="0.52200000000000002"/>
        <n v="0.36599999999999999"/>
        <n v="0.52800000000000002"/>
        <n v="0.38500000000000001"/>
        <n v="0.36399999999999999"/>
        <n v="0.35199999999999998"/>
        <n v="0.34"/>
        <n v="0.48499999999999999"/>
        <n v="0.56399999999999995"/>
        <n v="0.55800000000000005"/>
        <n v="0.503"/>
        <n v="0.64200000000000002"/>
      </sharedItems>
    </cacheField>
    <cacheField name="RankWin" numFmtId="0">
      <sharedItems containsSemiMixedTypes="0" containsString="0" containsNumber="1" containsInteger="1" minValue="1" maxValue="30" count="30">
        <n v="28"/>
        <n v="2"/>
        <n v="16"/>
        <n v="5"/>
        <n v="6"/>
        <n v="15"/>
        <n v="18"/>
        <n v="7"/>
        <n v="17"/>
        <n v="27"/>
        <n v="3"/>
        <n v="23"/>
        <n v="12"/>
        <n v="13"/>
        <n v="30"/>
        <n v="21"/>
        <n v="24"/>
        <n v="10"/>
        <n v="1"/>
        <n v="22"/>
        <n v="20"/>
        <n v="25"/>
        <n v="4"/>
        <n v="8"/>
        <n v="19"/>
        <n v="14"/>
        <n v="29"/>
        <n v="9"/>
        <n v="11"/>
        <n v="26"/>
      </sharedItems>
    </cacheField>
    <cacheField name="Attendance" numFmtId="3">
      <sharedItems containsSemiMixedTypes="0" containsString="0" containsNumber="1" containsInteger="1" minValue="642745" maxValue="4298655" count="599">
        <n v="3610290"/>
        <n v="3360860"/>
        <n v="3684650"/>
        <n v="2314704"/>
        <n v="2623194"/>
        <n v="1391146"/>
        <n v="1793649"/>
        <n v="3467299"/>
        <n v="3792683"/>
        <n v="1409391"/>
        <n v="2458451"/>
        <n v="1494875"/>
        <n v="2519280"/>
        <n v="3089222"/>
        <n v="1730384"/>
        <n v="1811593"/>
        <n v="1165976"/>
        <n v="2287948"/>
        <n v="2955193"/>
        <n v="1232343"/>
        <n v="1715722"/>
        <n v="1560950"/>
        <n v="2555874"/>
        <n v="1925364"/>
        <n v="2651511"/>
        <n v="3195691"/>
        <n v="2506293"/>
        <n v="2927399"/>
        <n v="2454303"/>
        <n v="914909"/>
        <n v="3015948"/>
        <n v="3284901"/>
        <n v="3432099"/>
        <n v="2446277"/>
        <n v="2813854"/>
        <n v="1349151"/>
        <n v="2061324"/>
        <n v="3468436"/>
        <n v="3235833"/>
        <n v="2026491"/>
        <n v="2706017"/>
        <n v="1506068"/>
        <n v="2253040"/>
        <n v="3098042"/>
        <n v="1369420"/>
        <n v="1701790"/>
        <n v="1202829"/>
        <n v="2726008"/>
        <n v="3293659"/>
        <n v="1434632"/>
        <n v="1825337"/>
        <n v="1638023"/>
        <n v="2523538"/>
        <n v="2078365"/>
        <n v="2915908"/>
        <n v="1749657"/>
        <n v="2774501"/>
        <n v="2163486"/>
        <n v="772737"/>
        <n v="2942251"/>
        <n v="3234304"/>
        <n v="3297031"/>
        <n v="2585895"/>
        <n v="2789511"/>
        <n v="1947799"/>
        <n v="2577371"/>
        <n v="3456278"/>
        <n v="3295129"/>
        <n v="2438617"/>
        <n v="3056139"/>
        <n v="1564847"/>
        <n v="2066982"/>
        <n v="2880242"/>
        <n v="1218326"/>
        <n v="1573621"/>
        <n v="1000760"/>
        <n v="2820530"/>
        <n v="3055435"/>
        <n v="1603744"/>
        <n v="1612769"/>
        <n v="1748908"/>
        <n v="2352443"/>
        <n v="3318800"/>
        <n v="2914624"/>
        <n v="3336493"/>
        <n v="1449673"/>
        <n v="2588401"/>
        <n v="1705712"/>
        <n v="926272"/>
        <n v="2736451"/>
        <n v="2823530"/>
        <n v="3094841"/>
        <n v="2625333"/>
        <n v="2779465"/>
        <n v="1766172"/>
        <n v="1879757"/>
        <n v="3175523"/>
        <n v="3166821"/>
        <n v="1921305"/>
        <n v="2904277"/>
        <n v="1536371"/>
        <n v="2000919"/>
        <n v="3017143"/>
        <n v="1261226"/>
        <n v="2811041"/>
        <n v="1782929"/>
        <n v="2658330"/>
        <n v="3264907"/>
        <n v="2133277"/>
        <n v="1782054"/>
        <n v="2464870"/>
        <n v="2378128"/>
        <n v="3311958"/>
        <n v="3507326"/>
        <n v="3109578"/>
        <n v="1298365"/>
        <n v="2831021"/>
        <n v="1915438"/>
        <n v="642745"/>
        <n v="3198977"/>
        <n v="2603484"/>
        <n v="2682439"/>
        <n v="2650862"/>
        <n v="2693096"/>
        <n v="1676911"/>
        <n v="1855787"/>
        <n v="2616940"/>
        <n v="2737838"/>
        <n v="1503623"/>
        <n v="2517357"/>
        <n v="1323036"/>
        <n v="2305547"/>
        <n v="3131255"/>
        <n v="813118"/>
        <n v="1969153"/>
        <n v="1924473"/>
        <n v="2804838"/>
        <n v="3465807"/>
        <n v="2169811"/>
        <n v="1618467"/>
        <n v="1784988"/>
        <n v="2220601"/>
        <n v="3253203"/>
        <n v="3542938"/>
        <n v="3011756"/>
        <n v="1065742"/>
        <n v="2352397"/>
        <n v="1637900"/>
        <n v="812045"/>
        <n v="2805542"/>
        <n v="2401084"/>
        <n v="2454523"/>
        <n v="2724165"/>
        <n v="2962630"/>
        <n v="1939524"/>
        <n v="2355259"/>
        <n v="1730002"/>
        <n v="2334085"/>
        <n v="1368245"/>
        <n v="2454241"/>
        <n v="1779895"/>
        <n v="3061094"/>
        <n v="3138626"/>
        <n v="1303215"/>
        <n v="1700354"/>
        <n v="1946011"/>
        <n v="2140599"/>
        <n v="3465600"/>
        <n v="2216596"/>
        <n v="2259948"/>
        <n v="1636751"/>
        <n v="2030084"/>
        <n v="3264898"/>
        <n v="3268509"/>
        <n v="2910386"/>
        <n v="1058695"/>
        <n v="2094394"/>
        <n v="1799458"/>
        <n v="1025639"/>
        <n v="2519560"/>
        <n v="2322565"/>
        <n v="2744013"/>
        <n v="2837304"/>
        <n v="3170184"/>
        <n v="1930537"/>
        <n v="2287250"/>
        <n v="1814401"/>
        <n v="2338069"/>
        <n v="1917004"/>
        <n v="3087872"/>
        <n v="1661478"/>
        <n v="3375677"/>
        <n v="3488283"/>
        <n v="1723105"/>
        <n v="2062382"/>
        <n v="1879222"/>
        <n v="2318321"/>
        <n v="3775292"/>
        <n v="2201516"/>
        <n v="3250092"/>
        <n v="1583031"/>
        <n v="3016752"/>
        <n v="3258864"/>
        <n v="2940731"/>
        <n v="3048427"/>
        <n v="1275011"/>
        <n v="2513685"/>
        <n v="1900041"/>
        <n v="748550"/>
        <n v="2059331"/>
        <n v="2521534"/>
        <n v="2624804"/>
        <n v="2813354"/>
        <n v="3100262"/>
        <n v="2342834"/>
        <n v="1943157"/>
        <n v="1973185"/>
        <n v="1915586"/>
        <n v="2024505"/>
        <n v="2762472"/>
        <n v="1371181"/>
        <n v="3404686"/>
        <n v="3603680"/>
        <n v="1823388"/>
        <n v="2211023"/>
        <n v="2013453"/>
        <n v="2782212"/>
        <n v="4090440"/>
        <n v="2109298"/>
        <n v="2665301"/>
        <n v="1794237"/>
        <n v="2832039"/>
        <n v="3140781"/>
        <n v="2689529"/>
        <n v="3491837"/>
        <n v="1124189"/>
        <n v="2486925"/>
        <n v="1977949"/>
        <n v="2692123"/>
        <n v="2091685"/>
        <n v="2550524"/>
        <n v="2153139"/>
        <n v="2930588"/>
        <n v="3123215"/>
        <n v="2957414"/>
        <n v="2134607"/>
        <n v="1997995"/>
        <n v="2104362"/>
        <n v="2595937"/>
        <n v="3022763"/>
        <n v="1372638"/>
        <n v="3406790"/>
        <n v="3758545"/>
        <n v="1164134"/>
        <n v="2335643"/>
        <n v="2285018"/>
        <n v="3379535"/>
        <n v="4248067"/>
        <n v="1976625"/>
        <n v="2701815"/>
        <n v="1861549"/>
        <n v="2659757"/>
        <n v="3130313"/>
        <n v="2481165"/>
        <n v="3407104"/>
        <n v="1368950"/>
        <n v="2388757"/>
        <n v="2302212"/>
        <n v="2153056"/>
        <n v="2325249"/>
        <n v="2745207"/>
        <n v="2164822"/>
        <n v="2970755"/>
        <n v="3252462"/>
        <n v="2684395"/>
        <n v="2058593"/>
        <n v="2275912"/>
        <n v="2376250"/>
        <n v="3047133"/>
        <n v="3020405"/>
        <n v="1616867"/>
        <n v="3365632"/>
        <n v="3857036"/>
        <n v="1370511"/>
        <n v="2869144"/>
        <n v="2296383"/>
        <n v="3853955"/>
        <n v="4271083"/>
        <n v="1921844"/>
        <n v="3108325"/>
        <n v="1749142"/>
        <n v="2790074"/>
        <n v="3223215"/>
        <n v="2672223"/>
        <n v="3552180"/>
        <n v="1387603"/>
        <n v="2353862"/>
        <n v="2360644"/>
        <n v="1943812"/>
        <n v="2509924"/>
        <n v="2532834"/>
        <n v="1950075"/>
        <n v="3048250"/>
        <n v="3300200"/>
        <n v="2501103"/>
        <n v="2058632"/>
        <n v="2169760"/>
        <n v="2650218"/>
        <n v="3202654"/>
        <n v="2779287"/>
        <n v="1578922"/>
        <n v="3336744"/>
        <n v="3730553"/>
        <n v="1335075"/>
        <n v="3068458"/>
        <n v="2302431"/>
        <n v="4042047"/>
        <n v="4298655"/>
        <n v="1665256"/>
        <n v="3422583"/>
        <n v="1609076"/>
        <n v="2427535"/>
        <n v="2863837"/>
        <n v="2329702"/>
        <n v="3430660"/>
        <n v="1780791"/>
        <n v="1945677"/>
        <n v="2399786"/>
        <n v="2320400"/>
        <n v="2129183"/>
        <n v="2373631"/>
        <n v="1907163"/>
        <n v="3062699"/>
        <n v="3168859"/>
        <n v="2284164"/>
        <n v="1747919"/>
        <n v="1766242"/>
        <n v="2665080"/>
        <n v="2567185"/>
        <n v="2521076"/>
        <n v="1797887"/>
        <n v="3240386"/>
        <n v="3761669"/>
        <n v="1464109"/>
        <n v="3037451"/>
        <n v="2416237"/>
        <n v="3154262"/>
        <n v="3719358"/>
        <n v="1408783"/>
        <n v="3600693"/>
        <n v="1577853"/>
        <n v="1922603"/>
        <n v="2861113"/>
        <n v="2195284"/>
        <n v="3343252"/>
        <n v="1874962"/>
        <n v="2156016"/>
        <n v="1876129"/>
        <n v="1817280"/>
        <n v="2056519"/>
        <n v="2510119"/>
        <n v="1733018"/>
        <n v="3046445"/>
        <n v="3062973"/>
        <n v="2194378"/>
        <n v="2060551"/>
        <n v="1391644"/>
        <n v="2875245"/>
        <n v="2461237"/>
        <n v="2331490"/>
        <n v="1615327"/>
        <n v="3250814"/>
        <n v="3562320"/>
        <n v="1524894"/>
        <n v="2776531"/>
        <n v="3223640"/>
        <n v="2559738"/>
        <n v="3765807"/>
        <n v="1418391"/>
        <n v="3647249"/>
        <n v="1613399"/>
        <n v="2131774"/>
        <n v="3037443"/>
        <n v="2085168"/>
        <n v="3301218"/>
        <n v="1864999"/>
        <n v="2505171"/>
        <n v="1625555"/>
        <n v="1828066"/>
        <n v="2105432"/>
        <n v="2372940"/>
        <n v="1755461"/>
        <n v="3054001"/>
        <n v="3017966"/>
        <n v="2001117"/>
        <n v="2213498"/>
        <n v="1840835"/>
        <n v="2909777"/>
        <n v="2642045"/>
        <n v="2067016"/>
        <n v="1724450"/>
        <n v="3166321"/>
        <n v="2935139"/>
        <n v="1520562"/>
        <n v="3071373"/>
        <n v="3168107"/>
        <n v="2378549"/>
        <n v="3653680"/>
        <n v="1476792"/>
        <n v="3680718"/>
        <n v="1940429"/>
        <n v="2143018"/>
        <n v="3387303"/>
        <n v="1896321"/>
        <n v="3093954"/>
        <n v="1529188"/>
        <n v="2946949"/>
        <n v="1818103"/>
        <n v="1940478"/>
        <n v="2177617"/>
        <n v="2420171"/>
        <n v="2102240"/>
        <n v="3043003"/>
        <n v="2882756"/>
        <n v="1965955"/>
        <n v="2347251"/>
        <n v="1603596"/>
        <n v="2630458"/>
        <n v="3028033"/>
        <n v="1607733"/>
        <n v="1739859"/>
        <n v="3061770"/>
        <n v="3324246"/>
        <n v="2219444"/>
        <n v="2831385"/>
        <n v="2776354"/>
        <n v="2242803"/>
        <n v="3542406"/>
        <n v="1679013"/>
        <n v="3565718"/>
        <n v="2091918"/>
        <n v="2123721"/>
        <n v="3377371"/>
        <n v="1721920"/>
        <n v="3262109"/>
        <n v="1559681"/>
        <n v="3460280"/>
        <n v="2099663"/>
        <n v="2370794"/>
        <n v="2134795"/>
        <n v="2548679"/>
        <n v="2357561"/>
        <n v="2833333"/>
        <n v="2642682"/>
        <n v="1768413"/>
        <n v="2534369"/>
        <n v="1572926"/>
        <n v="2793828"/>
        <n v="3083397"/>
        <n v="1651883"/>
        <n v="1750754"/>
        <n v="3019505"/>
        <n v="3743527"/>
        <n v="1586322"/>
        <n v="2531105"/>
        <n v="2477644"/>
        <n v="2135657"/>
        <n v="3279589"/>
        <n v="1809302"/>
        <n v="3012403"/>
        <n v="2256862"/>
        <n v="2166691"/>
        <n v="3326796"/>
        <n v="1761546"/>
        <n v="3369769"/>
        <n v="1510300"/>
        <n v="3178273"/>
        <n v="2536562"/>
        <n v="2652422"/>
        <n v="2073730"/>
        <n v="2354305"/>
        <n v="2464473"/>
        <n v="2956089"/>
        <n v="2652113"/>
        <n v="1650821"/>
        <n v="2476664"/>
        <n v="1437393"/>
        <n v="2680329"/>
        <n v="2917209"/>
        <n v="1751829"/>
        <n v="1956482"/>
        <n v="3095935"/>
        <n v="3782337"/>
        <n v="1732283"/>
        <n v="2797384"/>
        <n v="2250606"/>
        <n v="2148808"/>
        <n v="3401624"/>
        <n v="2003628"/>
        <n v="2423852"/>
        <n v="2442564"/>
        <n v="2195373"/>
        <n v="3368697"/>
        <n v="2064334"/>
        <n v="3540649"/>
        <n v="1446464"/>
        <n v="2718733"/>
        <n v="2375525"/>
        <n v="2579389"/>
        <n v="2080145"/>
        <n v="2001392"/>
        <n v="2320590"/>
        <n v="2880694"/>
        <n v="2959812"/>
        <n v="1755810"/>
        <n v="2419506"/>
        <n v="1388905"/>
        <n v="2506789"/>
        <n v="2726048"/>
        <n v="2153585"/>
        <n v="2708549"/>
        <n v="3012765"/>
        <n v="3764815"/>
        <n v="1752235"/>
        <n v="2542558"/>
        <n v="2220054"/>
        <n v="2569753"/>
        <n v="3193795"/>
        <n v="1768175"/>
        <n v="1831080"/>
        <n v="2498596"/>
        <n v="2459752"/>
        <n v="2193581"/>
        <n v="3375882"/>
        <n v="3520889"/>
        <n v="1247668"/>
        <n v="2491875"/>
        <n v="2794891"/>
        <n v="2619843"/>
        <n v="2036216"/>
        <n v="2020914"/>
        <n v="2172344"/>
        <n v="2955434"/>
        <n v="3232420"/>
        <n v="1746293"/>
        <n v="1894085"/>
        <n v="1591667"/>
        <n v="2602524"/>
        <n v="2493859"/>
        <n v="2306623"/>
        <n v="2557712"/>
        <n v="3016142"/>
        <n v="3703312"/>
        <n v="1712417"/>
        <n v="2314614"/>
        <n v="1963912"/>
        <n v="2789602"/>
        <n v="3063405"/>
        <n v="1521506"/>
        <n v="1915144"/>
        <n v="2249021"/>
        <n v="2351426"/>
        <n v="3365256"/>
        <n v="2267928"/>
        <n v="3444490"/>
        <n v="1286163"/>
        <n v="2710402"/>
        <n v="3392299"/>
        <n v="2481938"/>
        <n v="2134375"/>
        <n v="2505252"/>
        <n v="2028424"/>
        <n v="2917678"/>
        <n v="3199562"/>
        <n v="1629470"/>
        <n v="1836917"/>
        <n v="2048138"/>
        <n v="2953650"/>
        <n v="2321599"/>
        <n v="2403671"/>
        <n v="2220370"/>
        <n v="3019583"/>
        <n v="3765856"/>
        <n v="1651997"/>
        <n v="2558722"/>
        <n v="2051279"/>
        <n v="2460622"/>
        <n v="3146966"/>
        <n v="1475721"/>
        <n v="1905354"/>
        <n v="1919447"/>
        <n v="2138491"/>
        <n v="3303652"/>
        <n v="2135445"/>
        <n v="3447937"/>
        <n v="1253619"/>
        <n v="2507760"/>
        <n v="3203886"/>
        <n v="2524980"/>
      </sharedItems>
    </cacheField>
    <cacheField name="Att-Rk" numFmtId="0">
      <sharedItems containsSemiMixedTypes="0" containsString="0" containsNumber="1" containsInteger="1" minValue="1" maxValue="30" count="30">
        <n v="3"/>
        <n v="5"/>
        <n v="2"/>
        <n v="17"/>
        <n v="11"/>
        <n v="27"/>
        <n v="21"/>
        <n v="4"/>
        <n v="1"/>
        <n v="26"/>
        <n v="15"/>
        <n v="25"/>
        <n v="13"/>
        <n v="7"/>
        <n v="22"/>
        <n v="20"/>
        <n v="29"/>
        <n v="18"/>
        <n v="8"/>
        <n v="28"/>
        <n v="23"/>
        <n v="24"/>
        <n v="12"/>
        <n v="19"/>
        <n v="10"/>
        <n v="6"/>
        <n v="14"/>
        <n v="9"/>
        <n v="16"/>
        <n v="30"/>
      </sharedItems>
    </cacheField>
    <cacheField name="SeasonAVG" numFmtId="6">
      <sharedItems containsSemiMixedTypes="0" containsString="0" containsNumber="1" minValue="40351077.766666666" maxValue="131261429.90000001"/>
    </cacheField>
    <cacheField name="TeamSeason" numFmtId="43">
      <sharedItems containsSemiMixedTypes="0" containsString="0" containsNumber="1" minValue="0.19338707491614912" maxValue="2.8510615742546404" count="600">
        <n v="0.72269445115267317"/>
        <n v="1.4754500572270135"/>
        <n v="1.7448885605271975"/>
        <n v="1.2799410290513902"/>
        <n v="1.223833481860414"/>
        <n v="0.91298676612878216"/>
        <n v="0.54509076875685569"/>
        <n v="1.4629968334765662"/>
        <n v="1.175515887686744"/>
        <n v="0.56070373462713619"/>
        <n v="1.0068876037200405"/>
        <n v="0.81565355429461295"/>
        <n v="0.95504264403650585"/>
        <n v="1.1888158298370706"/>
        <n v="0.82857762048723405"/>
        <n v="0.79929917080537827"/>
        <n v="0.64886742682320409"/>
        <n v="1.2282116796627522"/>
        <n v="1.5652592568958668"/>
        <n v="0.49721100675466223"/>
        <n v="0.89427598956995391"/>
        <n v="0.34080874071126527"/>
        <n v="1.1243318025442615"/>
        <n v="0.99925050907335"/>
        <n v="1.2894894976754001"/>
        <n v="1.3028772193893974"/>
        <n v="0.62743057685845394"/>
        <n v="1.3557158328293906"/>
        <n v="1.1998440358883005"/>
        <n v="0.22804843164812849"/>
        <n v="1.4608688540139505"/>
        <n v="1.5583141078693112"/>
        <n v="1.4701559203238532"/>
        <n v="1.4888734805353627"/>
        <n v="1.1494240282629982"/>
        <n v="0.50964645771253703"/>
        <n v="0.8748639047607355"/>
        <n v="1.5331735283640049"/>
        <n v="1.1291628101716906"/>
        <n v="0.72574622972356084"/>
        <n v="1.1477736456402632"/>
        <n v="0.3430927497602892"/>
        <n v="1.035758668674688"/>
        <n v="1.4767454725660727"/>
        <n v="0.31450687716272652"/>
        <n v="0.89115253770170566"/>
        <n v="0.33952211062682458"/>
        <n v="1.4808068462255604"/>
        <n v="1.8295520838103629"/>
        <n v="0.50134955869768583"/>
        <n v="0.63350819253705237"/>
        <n v="0.50274736012078802"/>
        <n v="0.95353044082966121"/>
        <n v="0.95617474822234994"/>
        <n v="0.92112807398667096"/>
        <n v="0.96009078441338769"/>
        <n v="0.78496972229145856"/>
        <n v="1.6877829501860973"/>
        <n v="0.99988966794276024"/>
        <n v="0.33968818686559038"/>
        <n v="1.3855476898372721"/>
        <n v="1.4718712649759997"/>
        <n v="1.4791422992400818"/>
        <n v="1.4447908084710626"/>
        <n v="1.1053259596268108"/>
        <n v="0.55434124129437867"/>
        <n v="0.78666144089778833"/>
        <n v="1.361138831121824"/>
        <n v="1.1409345253266243"/>
        <n v="1.0984024138291419"/>
        <n v="0.93146313343869924"/>
        <n v="0.41154397651536356"/>
        <n v="0.99212951017780615"/>
        <n v="1.614080599622435"/>
        <n v="0.3535017319079336"/>
        <n v="0.63660258873036535"/>
        <n v="0.27850492512092334"/>
        <n v="1.4189840968074781"/>
        <n v="1.6534391479874095"/>
        <n v="0.57147073968582862"/>
        <n v="0.83523309479300156"/>
        <n v="0.52592352705513878"/>
        <n v="0.97797401634177239"/>
        <n v="0.95253327770924379"/>
        <n v="1.0534778588288016"/>
        <n v="1.1384823583555224"/>
        <n v="1.1458634994247769"/>
        <n v="1.2593165623101701"/>
        <n v="0.82483735073087661"/>
        <n v="0.59648152983546754"/>
        <n v="1.302927190443478"/>
        <n v="1.4051488817529336"/>
        <n v="1.1352856781967862"/>
        <n v="1.6762812808103342"/>
        <n v="0.98605754992337857"/>
        <n v="1.0030660626633665"/>
        <n v="0.74561280973403998"/>
        <n v="1.4162119484988718"/>
        <n v="1.0934350413221836"/>
        <n v="0.75435778850796376"/>
        <n v="0.92296281701282323"/>
        <n v="0.54139614940972514"/>
        <n v="0.7295825011398499"/>
        <n v="1.6675712564578573"/>
        <n v="0.54353590411132335"/>
        <n v="0.68929649875494248"/>
        <n v="0.36880200678260056"/>
        <n v="1.431716412375144"/>
        <n v="1.7161924440234082"/>
        <n v="0.51676222340757616"/>
        <n v="0.63678844677393853"/>
        <n v="0.88281438557126635"/>
        <n v="0.59428374802290607"/>
        <n v="0.96717167754405697"/>
        <n v="1.1420303989916938"/>
        <n v="1.1972436969900417"/>
        <n v="0.87088016355045916"/>
        <n v="1.3546710596007305"/>
        <n v="1.1752755385309923"/>
        <n v="0.53263843909532693"/>
        <n v="1.523499602274536"/>
        <n v="1.3849646793806614"/>
        <n v="0.89634122039526387"/>
        <n v="1.6056764337262686"/>
        <n v="1.1215226132352747"/>
        <n v="0.84536052547652252"/>
        <n v="0.66751849751829639"/>
        <n v="1.1692133372536093"/>
        <n v="0.84237057227935341"/>
        <n v="0.81565460923617261"/>
        <n v="0.94012486874707035"/>
        <n v="0.70021417433283328"/>
        <n v="0.91453935071737702"/>
        <n v="1.4054210326423044"/>
        <n v="0.62202283091850674"/>
        <n v="0.7451224890086634"/>
        <n v="0.59601995815515629"/>
        <n v="1.4022003763811584"/>
        <n v="1.8659030147967215"/>
        <n v="0.59274784192347751"/>
        <n v="0.85877250811029437"/>
        <n v="0.62711521951412341"/>
        <n v="0.61380054112063021"/>
        <n v="1.160180593667014"/>
        <n v="1.189560532552997"/>
        <n v="1.1062615685103134"/>
        <n v="0.50941370196082714"/>
        <n v="1.5665600698656792"/>
        <n v="1.138910541660261"/>
        <n v="0.57298669463863194"/>
        <n v="1.1369197480664857"/>
        <n v="1.4978921666816478"/>
        <n v="1.0415729395336424"/>
        <n v="1.4091106196216601"/>
        <n v="1.1260355910590074"/>
        <n v="0.71917208413402045"/>
        <n v="0.83683471361605377"/>
        <n v="0.6426845730775016"/>
        <n v="0.94714254318407132"/>
        <n v="0.69320237272498564"/>
        <n v="1.0015680230715707"/>
        <n v="0.57124905910492541"/>
        <n v="1.1142397308170142"/>
        <n v="1.4926609052760083"/>
        <n v="0.69153873214612238"/>
        <n v="0.5727858118430279"/>
        <n v="0.78254551126953165"/>
        <n v="1.6520293404295643"/>
        <n v="2.1535660083407957"/>
        <n v="0.70860985567720125"/>
        <n v="0.99790237433848206"/>
        <n v="0.77278119585136296"/>
        <n v="0.67572004799794816"/>
        <n v="1.1681036192199552"/>
        <n v="1.2260067705537805"/>
        <n v="1.1770491978949396"/>
        <n v="0.27675647934818315"/>
        <n v="1.4590926847068033"/>
        <n v="0.72282363421813556"/>
        <n v="0.73240366619557273"/>
        <n v="1.0106971087295091"/>
        <n v="1.3061939289560367"/>
        <n v="0.74770697371525319"/>
        <n v="1.843778203811272"/>
        <n v="1.3116615996036778"/>
        <n v="0.94453105194517273"/>
        <n v="0.67517042160915797"/>
        <n v="0.49707716359627319"/>
        <n v="0.94790097651888061"/>
        <n v="0.67830980601412816"/>
        <n v="1.0920422882654428"/>
        <n v="0.68956379301602799"/>
        <n v="1.4561336366259174"/>
        <n v="1.3455828979465823"/>
        <n v="0.61039542714095607"/>
        <n v="0.39871992430090375"/>
        <n v="0.77611955404994559"/>
        <n v="1.4000274130901404"/>
        <n v="2.6678459705644859"/>
        <n v="0.86071516601960574"/>
        <n v="1.3501766972277207"/>
        <n v="0.46678596404653"/>
        <n v="0.80218814759896828"/>
        <n v="1.187957050284006"/>
        <n v="1.1806668420656787"/>
        <n v="1.2054704990628045"/>
        <n v="0.4280956837033264"/>
        <n v="0.79734450111605015"/>
        <n v="0.72444101399488903"/>
        <n v="0.59670029538065938"/>
        <n v="0.85308917248703775"/>
        <n v="1.1833270513942367"/>
        <n v="1.0116534717294525"/>
        <n v="1.6903945880514133"/>
        <n v="1.1912056194060066"/>
        <n v="1.0289490767328817"/>
        <n v="0.84711373186920713"/>
        <n v="0.56803797729530481"/>
        <n v="0.65908966439745564"/>
        <n v="0.94565098312841878"/>
        <n v="1.050861703722817"/>
        <n v="0.50478425734903043"/>
        <n v="1.3375506111538427"/>
        <n v="1.1365413070688468"/>
        <n v="0.82680590027414824"/>
        <n v="0.54658157366293092"/>
        <n v="0.76900865712460686"/>
        <n v="1.3865563194766632"/>
        <n v="2.8510615742546404"/>
        <n v="0.75860340308489771"/>
        <n v="1.3073941007698839"/>
        <n v="0.52192017801823642"/>
        <n v="0.86625135253671293"/>
        <n v="1.2345459076693657"/>
        <n v="1.2010793177340304"/>
        <n v="1.2606512646803549"/>
        <n v="0.40621257000642924"/>
        <n v="0.76439619285502025"/>
        <n v="0.6257553714343157"/>
        <n v="0.66492710063181382"/>
        <n v="0.76955414773306507"/>
        <n v="1.1624612150026981"/>
        <n v="0.93590114905265764"/>
        <n v="1.5485384312634147"/>
        <n v="1.2174869261614727"/>
        <n v="1.3248425467088905"/>
        <n v="0.78535278287559485"/>
        <n v="0.72245677155476951"/>
        <n v="0.53164844884605644"/>
        <n v="1.0651905528005994"/>
        <n v="1.1933369633138782"/>
        <n v="0.60979753449240637"/>
        <n v="1.3341432420391228"/>
        <n v="1.2693545039606056"/>
        <n v="0.19338707491614912"/>
        <n v="0.74227232901082241"/>
        <n v="0.81741295207565023"/>
        <n v="1.303365357374215"/>
        <n v="2.509939223387756"/>
        <n v="0.80254738684433702"/>
        <n v="1.1381752616574443"/>
        <n v="0.60236750469473122"/>
        <n v="0.90122413947506241"/>
        <n v="1.161165946450186"/>
        <n v="1.1341330675722883"/>
        <n v="1.1461440959413411"/>
        <n v="0.45667080292073858"/>
        <n v="0.87972406371454592"/>
        <n v="0.92725482498882317"/>
        <n v="0.81415075317067742"/>
        <n v="0.63551208672922355"/>
        <n v="1.065431035143507"/>
        <n v="1.137248078921844"/>
        <n v="1.7457109984810977"/>
        <n v="1.2165294034467171"/>
        <n v="1.3263975098522924"/>
        <n v="0.83638382021841984"/>
        <n v="0.75275501953901491"/>
        <n v="0.65959914221680371"/>
        <n v="1.1570889153464308"/>
        <n v="1.0711452623342366"/>
        <n v="0.81919257283533065"/>
        <n v="1.3334706155112299"/>
        <n v="1.3237451379495522"/>
        <n v="0.3723541576138123"/>
        <n v="0.8664279807733597"/>
        <n v="0.87195708666378025"/>
        <n v="1.4064637233029698"/>
        <n v="2.3100072859268233"/>
        <n v="0.96871570741423219"/>
        <n v="1.0915188946315133"/>
        <n v="0.47037474491024278"/>
        <n v="0.70927037151296424"/>
        <n v="1.1011715539906697"/>
        <n v="1.2994110791156046"/>
        <n v="1.1019986862619193"/>
        <n v="0.29444014557959813"/>
        <n v="0.83386575798724283"/>
        <n v="1.0001554484714033"/>
        <n v="0.45096388495874157"/>
        <n v="0.73930041114012957"/>
        <n v="1.1431403524456849"/>
        <n v="0.75039542632140632"/>
        <n v="1.4895961923356897"/>
        <n v="1.3215942421455651"/>
        <n v="1.3533482279909872"/>
        <n v="0.82768878692248626"/>
        <n v="0.88187629324857819"/>
        <n v="0.7666912403381777"/>
        <n v="1.5375612106451064"/>
        <n v="0.99310571496016553"/>
        <n v="0.6504404547212872"/>
        <n v="1.331315309280964"/>
        <n v="1.3243045605338049"/>
        <n v="0.24357387228461178"/>
        <n v="0.90384705519849129"/>
        <n v="0.63578086213665674"/>
        <n v="1.5387692807688371"/>
        <n v="2.3348604787961955"/>
        <n v="0.53565956592549258"/>
        <n v="1.0974016092677774"/>
        <n v="0.54372963739346036"/>
        <n v="0.82277432683761631"/>
        <n v="0.85534781930191395"/>
        <n v="1.3140077784126525"/>
        <n v="1.1125283826032515"/>
        <n v="0.48935435422201323"/>
        <n v="0.75615860647905908"/>
        <n v="1.0920862347300322"/>
        <n v="0.61376171261190415"/>
        <n v="0.83057316100572853"/>
        <n v="1.0927883678319257"/>
        <n v="0.7580980731412742"/>
        <n v="1.3754562704085393"/>
        <n v="1.5230388339702627"/>
        <n v="1.0853582195645113"/>
        <n v="0.83104579122018241"/>
        <n v="0.92166129754620618"/>
        <n v="0.84960235112935878"/>
        <n v="1.300203584687214"/>
        <n v="1.1636280833006583"/>
        <n v="0.79671003200587998"/>
        <n v="1.2846562378767339"/>
        <n v="1.1344592951010666"/>
        <n v="0.41614144760706379"/>
        <n v="0.9058821321343401"/>
        <n v="0.7377350024683369"/>
        <n v="1.6875904649242202"/>
        <n v="2.2759232537799039"/>
        <n v="0.70396301244491888"/>
        <n v="1.2766918414479889"/>
        <n v="0.55012150481432254"/>
        <n v="0.49409820540633242"/>
        <n v="0.93338027635219101"/>
        <n v="1.1173948746703952"/>
        <n v="0.87676338168442125"/>
        <n v="0.71529504319800308"/>
        <n v="0.77026724482352127"/>
        <n v="0.90990185018765224"/>
        <n v="0.68157086526684429"/>
        <n v="0.66708558044415034"/>
        <n v="0.92752817956310607"/>
        <n v="0.89664304151339447"/>
        <n v="1.7880381517452992"/>
        <n v="1.6134795580776915"/>
        <n v="1.1895531771782379"/>
        <n v="0.795281249524315"/>
        <n v="0.67242286565863596"/>
        <n v="0.9253674799515843"/>
        <n v="1.3498665478191119"/>
        <n v="1.0146719732944132"/>
        <n v="0.79397566913901607"/>
        <n v="1.1537420588678791"/>
        <n v="1.0431274270600912"/>
        <n v="0.61131032371716998"/>
        <n v="0.89110337233238757"/>
        <n v="1.0718425268971443"/>
        <n v="1.4579363119377844"/>
        <n v="2.2669002601161141"/>
        <n v="0.56751118572608661"/>
        <n v="1.5592978841950724"/>
        <n v="0.38390439944374383"/>
        <n v="0.41528539524064634"/>
        <n v="1.0748052365608938"/>
        <n v="1.0808240638729407"/>
        <n v="1.0276938615453906"/>
        <n v="0.79019365653105134"/>
        <n v="0.60701506159072038"/>
        <n v="0.68874223594423656"/>
        <n v="0.67485126451168942"/>
        <n v="0.57756706160483373"/>
        <n v="0.93680174526550775"/>
        <n v="0.91851148326071552"/>
        <n v="1.7417779314054795"/>
        <n v="1.3464474874868255"/>
        <n v="1.3759684381459594"/>
        <n v="0.8177609915692422"/>
        <n v="0.52965956592927199"/>
        <n v="0.94913461705975588"/>
        <n v="1.1381275521424936"/>
        <n v="0.76119785557669639"/>
        <n v="0.38898681260876078"/>
        <n v="1.4917639525844666"/>
        <n v="1.1218553570809766"/>
        <n v="0.61314468961947832"/>
        <n v="0.92059278774898468"/>
        <n v="1.2138959833104652"/>
        <n v="1.279688753668784"/>
        <n v="2.1824547127411797"/>
        <n v="0.71643196194272307"/>
        <n v="1.8625236761284112"/>
        <n v="0.48504370668180385"/>
        <n v="0.49389610158071784"/>
        <n v="1.2727009026556748"/>
        <n v="0.93165388823141182"/>
        <n v="1.1352563005656948"/>
        <n v="0.44204444802904991"/>
        <n v="0.99383260005244256"/>
        <n v="0.67369897287112945"/>
        <n v="0.68757966245106372"/>
        <n v="0.75783909666951754"/>
        <n v="0.84991146428060083"/>
        <n v="0.83072245777092946"/>
        <n v="1.7668154330040655"/>
        <n v="0.89976859499235362"/>
        <n v="0.98875346909188444"/>
        <n v="0.83862494639259533"/>
        <n v="0.80013032678580909"/>
        <n v="0.79645024124933761"/>
        <n v="1.3496982956046648"/>
        <n v="0.61874944313468272"/>
        <n v="0.62145521585162722"/>
        <n v="1.5760269481965512"/>
        <n v="0.97063583533813003"/>
        <n v="1.2046082792774575"/>
        <n v="0.99624612075490093"/>
        <n v="0.95983646365808684"/>
        <n v="0.95237877356770118"/>
        <n v="2.0195719127535758"/>
        <n v="0.56489923562637423"/>
        <n v="1.7806115429723981"/>
        <n v="0.64712064200375519"/>
        <n v="0.56359544543606221"/>
        <n v="0.83632427699855461"/>
        <n v="1.1999428221689841"/>
        <n v="1.1252674636819755"/>
        <n v="0.65468528777767165"/>
        <n v="1.2294289962922003"/>
        <n v="0.77012580934663388"/>
        <n v="0.82977515932091683"/>
        <n v="0.84853246278327032"/>
        <n v="0.84034151304378357"/>
        <n v="0.86391879764608814"/>
        <n v="1.496130733004126"/>
        <n v="0.98022118861167373"/>
        <n v="1.1676482532284658"/>
        <n v="1.0405963883523484"/>
        <n v="0.77661682249844388"/>
        <n v="0.71009373525890318"/>
        <n v="1.4027638615260225"/>
        <n v="0.22896958428829647"/>
        <n v="0.75755299442563628"/>
        <n v="1.3379973014712903"/>
        <n v="2.0357485991998048"/>
        <n v="0.37290403441885633"/>
        <n v="0.85648397293152978"/>
        <n v="0.71116127951397667"/>
        <n v="0.8364718545268609"/>
        <n v="2.1552099156289457"/>
        <n v="0.6454168015249625"/>
        <n v="1.5018805207714829"/>
        <n v="0.62388807551645942"/>
        <n v="0.6747140580609301"/>
        <n v="1.338139256086065"/>
        <n v="0.79335671903614569"/>
        <n v="1.0983491029353034"/>
        <n v="0.53674403581869468"/>
        <n v="1.1971280752764268"/>
        <n v="1.1128613011763846"/>
        <n v="1.0581587614388239"/>
        <n v="0.98454935484999473"/>
        <n v="0.96889873144944205"/>
        <n v="0.93840068513426722"/>
        <n v="1.422519075329159"/>
        <n v="0.7776525474703071"/>
        <n v="0.79644908312524343"/>
        <n v="0.9819466854252481"/>
        <n v="0.72109811019214076"/>
        <n v="0.83727500755922413"/>
        <n v="1.4173740560218802"/>
        <n v="0.38917789455441693"/>
        <n v="0.80409466373301319"/>
        <n v="1.3602650878421561"/>
        <n v="2.0557502745283913"/>
        <n v="0.4155740372610493"/>
        <n v="0.90728145412443573"/>
        <n v="0.74942051169804924"/>
        <n v="0.77803610601937423"/>
        <n v="1.7806890294775579"/>
        <n v="0.72866950580093248"/>
        <n v="1.573102234333263"/>
        <n v="0.68245364934134212"/>
        <n v="0.78714378025851306"/>
        <n v="1.3471062538967316"/>
        <n v="0.8045105225931416"/>
        <n v="0.96997353587639557"/>
        <n v="0.67329060064412749"/>
        <n v="1.1885341279917443"/>
        <n v="1.1587633934684567"/>
        <n v="1.1768988954380004"/>
        <n v="0.53935388768892545"/>
        <n v="0.73495634610480232"/>
        <n v="0.9747407340956914"/>
        <n v="1.3833689976540924"/>
        <n v="0.96081527274485035"/>
        <n v="0.90790804866812902"/>
        <n v="0.96547124190319478"/>
        <n v="0.71957305392129334"/>
        <n v="0.80579711505666696"/>
        <n v="1.4169940693475997"/>
        <n v="0.5663654579660633"/>
        <n v="0.92596289630004402"/>
        <n v="1.2009693176020861"/>
        <n v="1.8890198344773805"/>
        <n v="0.69407531613488149"/>
        <n v="0.80925663818962723"/>
        <n v="0.88780956284619161"/>
        <n v="0.82115498548882426"/>
        <n v="1.750598029342683"/>
        <n v="0.66249630179805741"/>
        <n v="1.0910687657493867"/>
        <n v="0.70431234378268881"/>
        <n v="1.0383524836270104"/>
        <n v="1.3653607866350599"/>
        <n v="1.0105215211004219"/>
        <n v="0.98654401224539856"/>
        <n v="0.61380887523100713"/>
        <n v="1.1875801731991136"/>
        <n v="0.95467532935277077"/>
        <n v="1.4310886017460585"/>
        <n v="0.75161024891440709"/>
        <n v="0.64620308543507643"/>
        <n v="1.1270920415289487"/>
        <n v="1.5226420903098816"/>
        <n v="1.2756539916376455"/>
        <n v="0.88372240869516838"/>
        <n v="0.70981591523863174"/>
        <n v="0.74665420813003036"/>
        <n v="0.8627254105510852"/>
        <n v="1.520061911195133"/>
        <n v="0.73626350157564446"/>
        <n v="1.0483363247287008"/>
        <n v="1.2709840973627851"/>
        <n v="1.9323205772878753"/>
        <n v="0.53682563151782337"/>
        <n v="0.47968637129710257"/>
        <n v="0.79681594265491085"/>
        <n v="0.9950532696429204"/>
        <n v="1.7358819660397435"/>
        <n v="0.653835555999836"/>
        <n v="0.78733461976403474"/>
        <n v="0.76153748344927941"/>
        <n v="0.76600567338479064"/>
        <n v="1.3062858078769108"/>
        <n v="1.1046417680385181"/>
        <n v="1.1365562611473579"/>
        <n v="0.48849325387396225"/>
        <n v="1.2284394595034043"/>
        <n v="1.0710078894241879"/>
        <n v="1.1175132337942022"/>
        <n v="0.70183486779653859"/>
        <n v="1.0623734007600261"/>
        <n v="1.2506885761122739"/>
        <n v="1.3481768945575001"/>
        <n v="1.3156991599360794"/>
        <n v="0.84772929776472838"/>
        <n v="0.63720798201618056"/>
        <n v="0.89723572064974944"/>
        <n v="0.78524602495947404"/>
        <n v="1.3943068473727536"/>
        <n v="0.98582696770989087"/>
        <n v="1.0217811367140335"/>
        <n v="1.113630394237924"/>
        <n v="1.4541725836896509"/>
        <n v="0.89226292346000668"/>
        <n v="0.47201356289518503"/>
        <n v="0.77962959002400767"/>
        <n v="1.3636289422426768"/>
        <n v="1.3180251654311206"/>
        <n v="0.54613070765939731"/>
        <n v="0.67621435396952734"/>
        <n v="0.73205958023118445"/>
        <n v="0.26744611481906039"/>
        <n v="1.3655364791621394"/>
        <n v="1.200590659676656"/>
        <n v="1.1342387377920897"/>
        <n v="0.54134137047200215"/>
        <n v="1.3802346135273855"/>
        <n v="1.2558649530271835"/>
        <n v="1.2588723913335751"/>
      </sharedItems>
    </cacheField>
    <cacheField name="Division" numFmtId="0">
      <sharedItems count="6">
        <s v="NL West"/>
        <s v="NL East"/>
        <s v="AL East"/>
        <s v="NL Central"/>
        <s v="AL Central"/>
        <s v="AL West"/>
      </sharedItems>
    </cacheField>
    <cacheField name="League" numFmtId="0">
      <sharedItems count="2">
        <s v="National"/>
        <s v="American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0"/>
    <x v="0"/>
    <n v="23"/>
    <s v="Andy Benes"/>
    <n v="6450000"/>
    <n v="30"/>
    <n v="65"/>
    <n v="97"/>
    <x v="0"/>
    <x v="0"/>
    <x v="0"/>
    <x v="0"/>
    <n v="40351077.766666666"/>
    <x v="0"/>
    <x v="0"/>
    <x v="0"/>
  </r>
  <r>
    <x v="0"/>
    <x v="1"/>
    <x v="1"/>
    <n v="3"/>
    <s v="Greg Maddux"/>
    <n v="9600000"/>
    <n v="32"/>
    <n v="106"/>
    <n v="56"/>
    <x v="1"/>
    <x v="1"/>
    <x v="1"/>
    <x v="1"/>
    <n v="40351077.766666666"/>
    <x v="1"/>
    <x v="1"/>
    <x v="0"/>
  </r>
  <r>
    <x v="0"/>
    <x v="2"/>
    <x v="2"/>
    <n v="1"/>
    <s v="Mike Mussina"/>
    <n v="6755492"/>
    <n v="29"/>
    <n v="79"/>
    <n v="83"/>
    <x v="2"/>
    <x v="2"/>
    <x v="2"/>
    <x v="2"/>
    <n v="40351077.766666666"/>
    <x v="2"/>
    <x v="2"/>
    <x v="1"/>
  </r>
  <r>
    <x v="0"/>
    <x v="3"/>
    <x v="3"/>
    <n v="8"/>
    <s v="Pedro Martinez"/>
    <n v="7575000"/>
    <n v="26"/>
    <n v="92"/>
    <n v="70"/>
    <x v="3"/>
    <x v="3"/>
    <x v="3"/>
    <x v="3"/>
    <n v="40351077.766666666"/>
    <x v="3"/>
    <x v="2"/>
    <x v="1"/>
  </r>
  <r>
    <x v="0"/>
    <x v="4"/>
    <x v="4"/>
    <n v="10"/>
    <s v="Sammy Sosa"/>
    <n v="8325000"/>
    <n v="29"/>
    <n v="90"/>
    <n v="73"/>
    <x v="4"/>
    <x v="4"/>
    <x v="4"/>
    <x v="4"/>
    <n v="40351077.766666666"/>
    <x v="4"/>
    <x v="3"/>
    <x v="0"/>
  </r>
  <r>
    <x v="0"/>
    <x v="5"/>
    <x v="5"/>
    <n v="18"/>
    <s v="Albert Belle"/>
    <n v="10000000"/>
    <n v="31"/>
    <n v="80"/>
    <n v="82"/>
    <x v="5"/>
    <x v="5"/>
    <x v="5"/>
    <x v="5"/>
    <n v="40351077.766666666"/>
    <x v="5"/>
    <x v="4"/>
    <x v="1"/>
  </r>
  <r>
    <x v="0"/>
    <x v="6"/>
    <x v="6"/>
    <n v="27"/>
    <s v="Barry Larkin"/>
    <n v="5300000"/>
    <n v="34"/>
    <n v="77"/>
    <n v="85"/>
    <x v="6"/>
    <x v="6"/>
    <x v="6"/>
    <x v="6"/>
    <n v="40351077.766666666"/>
    <x v="6"/>
    <x v="3"/>
    <x v="0"/>
  </r>
  <r>
    <x v="0"/>
    <x v="7"/>
    <x v="7"/>
    <n v="4"/>
    <s v="Kenny Lofton"/>
    <n v="7550000"/>
    <n v="31"/>
    <n v="89"/>
    <n v="73"/>
    <x v="7"/>
    <x v="7"/>
    <x v="7"/>
    <x v="7"/>
    <n v="40351077.766666666"/>
    <x v="7"/>
    <x v="4"/>
    <x v="1"/>
  </r>
  <r>
    <x v="0"/>
    <x v="8"/>
    <x v="8"/>
    <n v="13"/>
    <s v="Larry Walker"/>
    <n v="6050000"/>
    <n v="31"/>
    <n v="77"/>
    <n v="85"/>
    <x v="6"/>
    <x v="8"/>
    <x v="8"/>
    <x v="8"/>
    <n v="40351077.766666666"/>
    <x v="8"/>
    <x v="0"/>
    <x v="0"/>
  </r>
  <r>
    <x v="0"/>
    <x v="9"/>
    <x v="9"/>
    <n v="26"/>
    <s v="Bobby Higginson"/>
    <n v="2425000"/>
    <n v="27"/>
    <n v="65"/>
    <n v="97"/>
    <x v="0"/>
    <x v="9"/>
    <x v="9"/>
    <x v="9"/>
    <n v="40351077.766666666"/>
    <x v="9"/>
    <x v="4"/>
    <x v="1"/>
  </r>
  <r>
    <x v="0"/>
    <x v="10"/>
    <x v="10"/>
    <n v="15"/>
    <s v="Jeff Bagwell"/>
    <n v="7945000"/>
    <n v="30"/>
    <n v="102"/>
    <n v="60"/>
    <x v="8"/>
    <x v="10"/>
    <x v="10"/>
    <x v="10"/>
    <n v="40351077.766666666"/>
    <x v="10"/>
    <x v="5"/>
    <x v="1"/>
  </r>
  <r>
    <x v="0"/>
    <x v="11"/>
    <x v="11"/>
    <n v="21"/>
    <s v="Dean Palmer"/>
    <n v="5825000"/>
    <n v="29"/>
    <n v="72"/>
    <n v="89"/>
    <x v="9"/>
    <x v="11"/>
    <x v="11"/>
    <x v="11"/>
    <n v="40351077.766666666"/>
    <x v="11"/>
    <x v="4"/>
    <x v="1"/>
  </r>
  <r>
    <x v="0"/>
    <x v="12"/>
    <x v="12"/>
    <n v="17"/>
    <s v="Gregg Jefferies"/>
    <n v="6000000"/>
    <n v="30"/>
    <n v="85"/>
    <n v="77"/>
    <x v="10"/>
    <x v="12"/>
    <x v="12"/>
    <x v="12"/>
    <n v="40351077.766666666"/>
    <x v="12"/>
    <x v="5"/>
    <x v="1"/>
  </r>
  <r>
    <x v="0"/>
    <x v="13"/>
    <x v="13"/>
    <n v="12"/>
    <s v="Gary Sheffield"/>
    <n v="14936667"/>
    <n v="29"/>
    <n v="83"/>
    <n v="79"/>
    <x v="11"/>
    <x v="13"/>
    <x v="13"/>
    <x v="13"/>
    <n v="40351077.766666666"/>
    <x v="13"/>
    <x v="0"/>
    <x v="0"/>
  </r>
  <r>
    <x v="0"/>
    <x v="14"/>
    <x v="14"/>
    <n v="20"/>
    <s v="Gary Sheffield"/>
    <n v="14936667"/>
    <n v="29"/>
    <n v="54"/>
    <n v="108"/>
    <x v="12"/>
    <x v="14"/>
    <x v="14"/>
    <x v="14"/>
    <n v="40351077.766666666"/>
    <x v="14"/>
    <x v="1"/>
    <x v="0"/>
  </r>
  <r>
    <x v="0"/>
    <x v="15"/>
    <x v="15"/>
    <n v="22"/>
    <s v="Marquis Grissom"/>
    <n v="5000000"/>
    <n v="31"/>
    <n v="74"/>
    <n v="88"/>
    <x v="13"/>
    <x v="15"/>
    <x v="15"/>
    <x v="15"/>
    <n v="40351077.766666666"/>
    <x v="15"/>
    <x v="3"/>
    <x v="0"/>
  </r>
  <r>
    <x v="0"/>
    <x v="16"/>
    <x v="16"/>
    <n v="24"/>
    <s v="Paul Molitor"/>
    <n v="4250000"/>
    <n v="41"/>
    <n v="70"/>
    <n v="92"/>
    <x v="14"/>
    <x v="16"/>
    <x v="16"/>
    <x v="16"/>
    <n v="40351077.766666666"/>
    <x v="16"/>
    <x v="4"/>
    <x v="1"/>
  </r>
  <r>
    <x v="0"/>
    <x v="17"/>
    <x v="17"/>
    <n v="9"/>
    <s v="Mike Piazza"/>
    <n v="8000000"/>
    <n v="29"/>
    <n v="88"/>
    <n v="74"/>
    <x v="15"/>
    <x v="17"/>
    <x v="17"/>
    <x v="17"/>
    <n v="40351077.766666666"/>
    <x v="17"/>
    <x v="1"/>
    <x v="0"/>
  </r>
  <r>
    <x v="0"/>
    <x v="18"/>
    <x v="18"/>
    <n v="2"/>
    <s v="Bernie Williams"/>
    <n v="8300000"/>
    <n v="29"/>
    <n v="114"/>
    <n v="48"/>
    <x v="16"/>
    <x v="18"/>
    <x v="18"/>
    <x v="18"/>
    <n v="40351077.766666666"/>
    <x v="18"/>
    <x v="2"/>
    <x v="1"/>
  </r>
  <r>
    <x v="0"/>
    <x v="19"/>
    <x v="19"/>
    <n v="28"/>
    <s v="Kenny Rogers"/>
    <n v="5000000"/>
    <n v="33"/>
    <n v="74"/>
    <n v="88"/>
    <x v="13"/>
    <x v="19"/>
    <x v="19"/>
    <x v="19"/>
    <n v="40351077.766666666"/>
    <x v="19"/>
    <x v="5"/>
    <x v="1"/>
  </r>
  <r>
    <x v="0"/>
    <x v="20"/>
    <x v="20"/>
    <n v="19"/>
    <s v="Gregg Jefferies"/>
    <n v="6000000"/>
    <n v="30"/>
    <n v="75"/>
    <n v="87"/>
    <x v="17"/>
    <x v="20"/>
    <x v="20"/>
    <x v="20"/>
    <n v="40351077.766666666"/>
    <x v="20"/>
    <x v="1"/>
    <x v="0"/>
  </r>
  <r>
    <x v="0"/>
    <x v="21"/>
    <x v="21"/>
    <n v="29"/>
    <s v="Al Martin"/>
    <n v="2600000"/>
    <n v="30"/>
    <n v="69"/>
    <n v="93"/>
    <x v="18"/>
    <x v="21"/>
    <x v="21"/>
    <x v="21"/>
    <n v="40351077.766666666"/>
    <x v="21"/>
    <x v="3"/>
    <x v="0"/>
  </r>
  <r>
    <x v="0"/>
    <x v="22"/>
    <x v="22"/>
    <n v="14"/>
    <s v="Greg Vaughn"/>
    <n v="5275000"/>
    <n v="32"/>
    <n v="98"/>
    <n v="64"/>
    <x v="19"/>
    <x v="22"/>
    <x v="22"/>
    <x v="22"/>
    <n v="40351077.766666666"/>
    <x v="22"/>
    <x v="0"/>
    <x v="0"/>
  </r>
  <r>
    <x v="0"/>
    <x v="23"/>
    <x v="23"/>
    <n v="16"/>
    <s v="Barry Bonds"/>
    <n v="8916667"/>
    <n v="33"/>
    <n v="89"/>
    <n v="74"/>
    <x v="20"/>
    <x v="23"/>
    <x v="23"/>
    <x v="23"/>
    <n v="40351077.766666666"/>
    <x v="23"/>
    <x v="0"/>
    <x v="0"/>
  </r>
  <r>
    <x v="0"/>
    <x v="24"/>
    <x v="24"/>
    <n v="7"/>
    <s v="Ken Griffey"/>
    <n v="8153667"/>
    <n v="28"/>
    <n v="76"/>
    <n v="85"/>
    <x v="21"/>
    <x v="24"/>
    <x v="24"/>
    <x v="24"/>
    <n v="40351077.766666666"/>
    <x v="24"/>
    <x v="5"/>
    <x v="1"/>
  </r>
  <r>
    <x v="0"/>
    <x v="25"/>
    <x v="25"/>
    <n v="6"/>
    <s v="Mark McGwire"/>
    <n v="8928354"/>
    <n v="34"/>
    <n v="83"/>
    <n v="79"/>
    <x v="11"/>
    <x v="25"/>
    <x v="25"/>
    <x v="25"/>
    <n v="40351077.766666666"/>
    <x v="25"/>
    <x v="3"/>
    <x v="0"/>
  </r>
  <r>
    <x v="0"/>
    <x v="26"/>
    <x v="26"/>
    <n v="25"/>
    <s v="Fred McGriff"/>
    <n v="5500000"/>
    <n v="34"/>
    <n v="63"/>
    <n v="99"/>
    <x v="22"/>
    <x v="26"/>
    <x v="26"/>
    <x v="26"/>
    <n v="40351077.766666666"/>
    <x v="26"/>
    <x v="2"/>
    <x v="1"/>
  </r>
  <r>
    <x v="0"/>
    <x v="27"/>
    <x v="27"/>
    <n v="5"/>
    <s v="Juan Gonzalez"/>
    <n v="7800000"/>
    <n v="28"/>
    <n v="88"/>
    <n v="74"/>
    <x v="15"/>
    <x v="27"/>
    <x v="27"/>
    <x v="27"/>
    <n v="40351077.766666666"/>
    <x v="27"/>
    <x v="5"/>
    <x v="1"/>
  </r>
  <r>
    <x v="0"/>
    <x v="28"/>
    <x v="28"/>
    <n v="11"/>
    <s v="Roger Clemens"/>
    <n v="8550000"/>
    <n v="35"/>
    <n v="88"/>
    <n v="74"/>
    <x v="15"/>
    <x v="28"/>
    <x v="28"/>
    <x v="28"/>
    <n v="40351077.766666666"/>
    <x v="28"/>
    <x v="2"/>
    <x v="1"/>
  </r>
  <r>
    <x v="0"/>
    <x v="29"/>
    <x v="29"/>
    <n v="30"/>
    <s v="Rondell White"/>
    <n v="2000000"/>
    <n v="26"/>
    <n v="65"/>
    <n v="97"/>
    <x v="0"/>
    <x v="29"/>
    <x v="29"/>
    <x v="29"/>
    <n v="40351077.766666666"/>
    <x v="29"/>
    <x v="1"/>
    <x v="0"/>
  </r>
  <r>
    <x v="1"/>
    <x v="0"/>
    <x v="30"/>
    <n v="9"/>
    <s v="Randy Johnson"/>
    <n v="9700000"/>
    <n v="35"/>
    <n v="100"/>
    <n v="62"/>
    <x v="23"/>
    <x v="5"/>
    <x v="30"/>
    <x v="18"/>
    <n v="48170647.766666666"/>
    <x v="30"/>
    <x v="0"/>
    <x v="0"/>
  </r>
  <r>
    <x v="1"/>
    <x v="1"/>
    <x v="31"/>
    <n v="3"/>
    <s v="Greg Maddux"/>
    <n v="10600000"/>
    <n v="33"/>
    <n v="103"/>
    <n v="59"/>
    <x v="24"/>
    <x v="18"/>
    <x v="31"/>
    <x v="7"/>
    <n v="48170647.766666666"/>
    <x v="31"/>
    <x v="1"/>
    <x v="0"/>
  </r>
  <r>
    <x v="1"/>
    <x v="2"/>
    <x v="32"/>
    <n v="8"/>
    <s v="Albert Belle"/>
    <n v="11949794"/>
    <n v="32"/>
    <n v="78"/>
    <n v="84"/>
    <x v="25"/>
    <x v="12"/>
    <x v="32"/>
    <x v="2"/>
    <n v="48170647.766666666"/>
    <x v="32"/>
    <x v="2"/>
    <x v="1"/>
  </r>
  <r>
    <x v="1"/>
    <x v="3"/>
    <x v="33"/>
    <n v="5"/>
    <s v="Pedro Martinez"/>
    <n v="11100000"/>
    <n v="27"/>
    <n v="94"/>
    <n v="68"/>
    <x v="26"/>
    <x v="22"/>
    <x v="33"/>
    <x v="10"/>
    <n v="48170647.766666666"/>
    <x v="33"/>
    <x v="2"/>
    <x v="1"/>
  </r>
  <r>
    <x v="1"/>
    <x v="4"/>
    <x v="34"/>
    <n v="10"/>
    <s v="Sammy Sosa"/>
    <n v="9000000"/>
    <n v="30"/>
    <n v="67"/>
    <n v="95"/>
    <x v="27"/>
    <x v="8"/>
    <x v="34"/>
    <x v="24"/>
    <n v="48170647.766666666"/>
    <x v="34"/>
    <x v="3"/>
    <x v="0"/>
  </r>
  <r>
    <x v="1"/>
    <x v="5"/>
    <x v="35"/>
    <n v="24"/>
    <s v="Frank Thomas"/>
    <n v="7000000"/>
    <n v="31"/>
    <n v="75"/>
    <n v="86"/>
    <x v="28"/>
    <x v="6"/>
    <x v="35"/>
    <x v="19"/>
    <n v="48170647.766666666"/>
    <x v="35"/>
    <x v="4"/>
    <x v="1"/>
  </r>
  <r>
    <x v="1"/>
    <x v="6"/>
    <x v="36"/>
    <n v="20"/>
    <s v="Greg Vaughn"/>
    <n v="5615428"/>
    <n v="33"/>
    <n v="96"/>
    <n v="67"/>
    <x v="29"/>
    <x v="3"/>
    <x v="36"/>
    <x v="23"/>
    <n v="48170647.766666666"/>
    <x v="36"/>
    <x v="3"/>
    <x v="0"/>
  </r>
  <r>
    <x v="1"/>
    <x v="7"/>
    <x v="37"/>
    <n v="4"/>
    <s v="Jim Thome"/>
    <n v="8225000"/>
    <n v="28"/>
    <n v="97"/>
    <n v="65"/>
    <x v="30"/>
    <x v="7"/>
    <x v="37"/>
    <x v="8"/>
    <n v="48170647.766666666"/>
    <x v="37"/>
    <x v="4"/>
    <x v="1"/>
  </r>
  <r>
    <x v="1"/>
    <x v="8"/>
    <x v="38"/>
    <n v="12"/>
    <s v="Darryl Kile"/>
    <n v="8442981"/>
    <n v="30"/>
    <n v="72"/>
    <n v="90"/>
    <x v="31"/>
    <x v="2"/>
    <x v="38"/>
    <x v="1"/>
    <n v="48170647.766666666"/>
    <x v="38"/>
    <x v="0"/>
    <x v="0"/>
  </r>
  <r>
    <x v="1"/>
    <x v="9"/>
    <x v="39"/>
    <n v="22"/>
    <s v="Dean Palmer"/>
    <n v="5000000"/>
    <n v="30"/>
    <n v="69"/>
    <n v="92"/>
    <x v="32"/>
    <x v="15"/>
    <x v="39"/>
    <x v="15"/>
    <n v="48170647.766666666"/>
    <x v="39"/>
    <x v="4"/>
    <x v="1"/>
  </r>
  <r>
    <x v="1"/>
    <x v="10"/>
    <x v="40"/>
    <n v="11"/>
    <s v="Jeff Bagwell"/>
    <n v="6500000"/>
    <n v="31"/>
    <n v="97"/>
    <n v="65"/>
    <x v="30"/>
    <x v="10"/>
    <x v="40"/>
    <x v="12"/>
    <n v="48170647.766666666"/>
    <x v="40"/>
    <x v="5"/>
    <x v="1"/>
  </r>
  <r>
    <x v="1"/>
    <x v="11"/>
    <x v="41"/>
    <n v="27"/>
    <s v="Kevin Appier"/>
    <n v="4800000"/>
    <n v="31"/>
    <n v="64"/>
    <n v="97"/>
    <x v="33"/>
    <x v="14"/>
    <x v="41"/>
    <x v="11"/>
    <n v="48170647.766666666"/>
    <x v="41"/>
    <x v="4"/>
    <x v="1"/>
  </r>
  <r>
    <x v="1"/>
    <x v="12"/>
    <x v="42"/>
    <n v="13"/>
    <s v="Mo Vaughn"/>
    <n v="7166666"/>
    <n v="31"/>
    <n v="70"/>
    <n v="92"/>
    <x v="14"/>
    <x v="9"/>
    <x v="42"/>
    <x v="28"/>
    <n v="48170647.766666666"/>
    <x v="42"/>
    <x v="5"/>
    <x v="1"/>
  </r>
  <r>
    <x v="1"/>
    <x v="13"/>
    <x v="43"/>
    <n v="7"/>
    <s v="Kevin Brown"/>
    <n v="10714286"/>
    <n v="34"/>
    <n v="77"/>
    <n v="85"/>
    <x v="6"/>
    <x v="24"/>
    <x v="43"/>
    <x v="13"/>
    <n v="48170647.766666666"/>
    <x v="43"/>
    <x v="0"/>
    <x v="0"/>
  </r>
  <r>
    <x v="1"/>
    <x v="14"/>
    <x v="44"/>
    <n v="30"/>
    <s v="Alex Fernandez"/>
    <n v="7000000"/>
    <n v="29"/>
    <n v="64"/>
    <n v="98"/>
    <x v="34"/>
    <x v="0"/>
    <x v="44"/>
    <x v="5"/>
    <n v="48170647.766666666"/>
    <x v="44"/>
    <x v="1"/>
    <x v="0"/>
  </r>
  <r>
    <x v="1"/>
    <x v="15"/>
    <x v="45"/>
    <n v="19"/>
    <s v="Dave Nilsson"/>
    <n v="5694133"/>
    <n v="29"/>
    <n v="74"/>
    <n v="87"/>
    <x v="35"/>
    <x v="19"/>
    <x v="45"/>
    <x v="20"/>
    <n v="48170647.766666666"/>
    <x v="45"/>
    <x v="3"/>
    <x v="0"/>
  </r>
  <r>
    <x v="1"/>
    <x v="16"/>
    <x v="46"/>
    <n v="29"/>
    <s v="Rick Aguilera"/>
    <n v="4300000"/>
    <n v="37"/>
    <n v="63"/>
    <n v="97"/>
    <x v="36"/>
    <x v="26"/>
    <x v="46"/>
    <x v="16"/>
    <n v="48170647.766666666"/>
    <x v="46"/>
    <x v="4"/>
    <x v="1"/>
  </r>
  <r>
    <x v="1"/>
    <x v="17"/>
    <x v="47"/>
    <n v="6"/>
    <s v="Mike Piazza"/>
    <n v="7171428"/>
    <n v="30"/>
    <n v="97"/>
    <n v="66"/>
    <x v="37"/>
    <x v="23"/>
    <x v="47"/>
    <x v="22"/>
    <n v="48170647.766666666"/>
    <x v="47"/>
    <x v="1"/>
    <x v="0"/>
  </r>
  <r>
    <x v="1"/>
    <x v="18"/>
    <x v="48"/>
    <n v="1"/>
    <s v="Bernie Williams"/>
    <n v="9857143"/>
    <n v="30"/>
    <n v="98"/>
    <n v="64"/>
    <x v="19"/>
    <x v="27"/>
    <x v="48"/>
    <x v="0"/>
    <n v="48170647.766666666"/>
    <x v="48"/>
    <x v="2"/>
    <x v="1"/>
  </r>
  <r>
    <x v="1"/>
    <x v="19"/>
    <x v="49"/>
    <n v="26"/>
    <s v="Kenny Rogers"/>
    <n v="5000000"/>
    <n v="34"/>
    <n v="87"/>
    <n v="75"/>
    <x v="38"/>
    <x v="13"/>
    <x v="49"/>
    <x v="9"/>
    <n v="48170647.766666666"/>
    <x v="49"/>
    <x v="5"/>
    <x v="1"/>
  </r>
  <r>
    <x v="1"/>
    <x v="20"/>
    <x v="50"/>
    <n v="23"/>
    <s v="Ron Gant"/>
    <n v="6000000"/>
    <n v="34"/>
    <n v="77"/>
    <n v="85"/>
    <x v="6"/>
    <x v="25"/>
    <x v="50"/>
    <x v="6"/>
    <n v="48170647.766666666"/>
    <x v="50"/>
    <x v="1"/>
    <x v="0"/>
  </r>
  <r>
    <x v="1"/>
    <x v="21"/>
    <x v="51"/>
    <n v="25"/>
    <s v="Al Martin"/>
    <n v="2700000"/>
    <n v="31"/>
    <n v="78"/>
    <n v="83"/>
    <x v="39"/>
    <x v="16"/>
    <x v="51"/>
    <x v="21"/>
    <n v="48170647.766666666"/>
    <x v="51"/>
    <x v="3"/>
    <x v="0"/>
  </r>
  <r>
    <x v="1"/>
    <x v="22"/>
    <x v="52"/>
    <n v="17"/>
    <s v="Andy Ashby"/>
    <n v="5050000"/>
    <n v="31"/>
    <n v="74"/>
    <n v="88"/>
    <x v="13"/>
    <x v="21"/>
    <x v="52"/>
    <x v="26"/>
    <n v="48170647.766666666"/>
    <x v="52"/>
    <x v="0"/>
    <x v="0"/>
  </r>
  <r>
    <x v="1"/>
    <x v="23"/>
    <x v="53"/>
    <n v="16"/>
    <s v="Barry Bonds"/>
    <n v="9381057"/>
    <n v="34"/>
    <n v="86"/>
    <n v="76"/>
    <x v="40"/>
    <x v="28"/>
    <x v="53"/>
    <x v="17"/>
    <n v="48170647.766666666"/>
    <x v="53"/>
    <x v="0"/>
    <x v="0"/>
  </r>
  <r>
    <x v="1"/>
    <x v="24"/>
    <x v="54"/>
    <n v="18"/>
    <s v="Ken Griffey"/>
    <n v="8760532"/>
    <n v="29"/>
    <n v="79"/>
    <n v="83"/>
    <x v="2"/>
    <x v="17"/>
    <x v="54"/>
    <x v="27"/>
    <n v="48170647.766666666"/>
    <x v="54"/>
    <x v="5"/>
    <x v="1"/>
  </r>
  <r>
    <x v="1"/>
    <x v="25"/>
    <x v="55"/>
    <n v="15"/>
    <s v="Mark McGwire"/>
    <n v="9358667"/>
    <n v="35"/>
    <n v="75"/>
    <n v="86"/>
    <x v="28"/>
    <x v="20"/>
    <x v="38"/>
    <x v="1"/>
    <n v="48170647.766666666"/>
    <x v="55"/>
    <x v="3"/>
    <x v="0"/>
  </r>
  <r>
    <x v="1"/>
    <x v="26"/>
    <x v="56"/>
    <n v="21"/>
    <s v="Roberto Hernandez"/>
    <n v="6180000"/>
    <n v="34"/>
    <n v="69"/>
    <n v="93"/>
    <x v="18"/>
    <x v="29"/>
    <x v="55"/>
    <x v="14"/>
    <n v="48170647.766666666"/>
    <x v="56"/>
    <x v="2"/>
    <x v="1"/>
  </r>
  <r>
    <x v="1"/>
    <x v="27"/>
    <x v="57"/>
    <n v="2"/>
    <s v="Ivan Rodriguez"/>
    <n v="8950000"/>
    <n v="27"/>
    <n v="95"/>
    <n v="67"/>
    <x v="41"/>
    <x v="1"/>
    <x v="56"/>
    <x v="4"/>
    <n v="48170647.766666666"/>
    <x v="57"/>
    <x v="5"/>
    <x v="1"/>
  </r>
  <r>
    <x v="1"/>
    <x v="28"/>
    <x v="58"/>
    <n v="14"/>
    <s v="Pat Hentgen"/>
    <n v="8600000"/>
    <n v="30"/>
    <n v="84"/>
    <n v="78"/>
    <x v="42"/>
    <x v="4"/>
    <x v="57"/>
    <x v="3"/>
    <n v="48170647.766666666"/>
    <x v="58"/>
    <x v="2"/>
    <x v="1"/>
  </r>
  <r>
    <x v="1"/>
    <x v="29"/>
    <x v="59"/>
    <n v="28"/>
    <s v="Mel Rojas"/>
    <n v="4583334"/>
    <n v="32"/>
    <n v="68"/>
    <n v="94"/>
    <x v="43"/>
    <x v="11"/>
    <x v="58"/>
    <x v="29"/>
    <n v="48170647.766666666"/>
    <x v="59"/>
    <x v="1"/>
    <x v="0"/>
  </r>
  <r>
    <x v="2"/>
    <x v="0"/>
    <x v="60"/>
    <n v="7"/>
    <s v="Randy Johnson"/>
    <n v="13350000"/>
    <n v="36"/>
    <n v="85"/>
    <n v="77"/>
    <x v="10"/>
    <x v="13"/>
    <x v="59"/>
    <x v="27"/>
    <n v="56209059.833333336"/>
    <x v="60"/>
    <x v="0"/>
    <x v="0"/>
  </r>
  <r>
    <x v="2"/>
    <x v="1"/>
    <x v="61"/>
    <n v="4"/>
    <s v="Greg Maddux"/>
    <n v="11100000"/>
    <n v="34"/>
    <n v="95"/>
    <n v="67"/>
    <x v="41"/>
    <x v="1"/>
    <x v="60"/>
    <x v="25"/>
    <n v="56209059.833333336"/>
    <x v="61"/>
    <x v="1"/>
    <x v="0"/>
  </r>
  <r>
    <x v="2"/>
    <x v="2"/>
    <x v="62"/>
    <n v="3"/>
    <s v="Albert Belle"/>
    <n v="12868670"/>
    <n v="33"/>
    <n v="74"/>
    <n v="88"/>
    <x v="13"/>
    <x v="15"/>
    <x v="61"/>
    <x v="7"/>
    <n v="56209059.833333336"/>
    <x v="62"/>
    <x v="2"/>
    <x v="1"/>
  </r>
  <r>
    <x v="2"/>
    <x v="3"/>
    <x v="63"/>
    <n v="5"/>
    <s v="Pedro Martinez"/>
    <n v="11500000"/>
    <n v="28"/>
    <n v="85"/>
    <n v="77"/>
    <x v="10"/>
    <x v="12"/>
    <x v="62"/>
    <x v="10"/>
    <n v="56209059.833333336"/>
    <x v="63"/>
    <x v="2"/>
    <x v="1"/>
  </r>
  <r>
    <x v="2"/>
    <x v="4"/>
    <x v="64"/>
    <n v="13"/>
    <s v="Sammy Sosa"/>
    <n v="11000000"/>
    <n v="31"/>
    <n v="65"/>
    <n v="97"/>
    <x v="0"/>
    <x v="14"/>
    <x v="63"/>
    <x v="12"/>
    <n v="56209059.833333336"/>
    <x v="64"/>
    <x v="3"/>
    <x v="0"/>
  </r>
  <r>
    <x v="2"/>
    <x v="5"/>
    <x v="65"/>
    <n v="26"/>
    <s v="Frank Thomas"/>
    <n v="7100000"/>
    <n v="32"/>
    <n v="95"/>
    <n v="67"/>
    <x v="41"/>
    <x v="22"/>
    <x v="64"/>
    <x v="15"/>
    <n v="56209059.833333336"/>
    <x v="65"/>
    <x v="4"/>
    <x v="1"/>
  </r>
  <r>
    <x v="2"/>
    <x v="6"/>
    <x v="66"/>
    <n v="22"/>
    <s v="Ken Griffey"/>
    <n v="9329700"/>
    <n v="30"/>
    <n v="85"/>
    <n v="77"/>
    <x v="10"/>
    <x v="28"/>
    <x v="65"/>
    <x v="28"/>
    <n v="56209059.833333336"/>
    <x v="66"/>
    <x v="3"/>
    <x v="0"/>
  </r>
  <r>
    <x v="2"/>
    <x v="7"/>
    <x v="67"/>
    <n v="8"/>
    <s v="Jim Thome"/>
    <n v="8175000"/>
    <n v="29"/>
    <n v="90"/>
    <n v="72"/>
    <x v="44"/>
    <x v="23"/>
    <x v="66"/>
    <x v="8"/>
    <n v="56209059.833333336"/>
    <x v="67"/>
    <x v="4"/>
    <x v="1"/>
  </r>
  <r>
    <x v="2"/>
    <x v="8"/>
    <x v="68"/>
    <n v="11"/>
    <s v="Larry Walker"/>
    <n v="12142857"/>
    <n v="33"/>
    <n v="82"/>
    <n v="80"/>
    <x v="45"/>
    <x v="2"/>
    <x v="67"/>
    <x v="1"/>
    <n v="56209059.833333336"/>
    <x v="68"/>
    <x v="0"/>
    <x v="0"/>
  </r>
  <r>
    <x v="2"/>
    <x v="9"/>
    <x v="69"/>
    <n v="14"/>
    <s v="Juan Gonzalez"/>
    <n v="7500000"/>
    <n v="30"/>
    <n v="79"/>
    <n v="83"/>
    <x v="2"/>
    <x v="6"/>
    <x v="68"/>
    <x v="3"/>
    <n v="56209059.833333336"/>
    <x v="69"/>
    <x v="4"/>
    <x v="1"/>
  </r>
  <r>
    <x v="2"/>
    <x v="10"/>
    <x v="70"/>
    <n v="19"/>
    <s v="Craig Biggio"/>
    <n v="6750000"/>
    <n v="34"/>
    <n v="72"/>
    <n v="90"/>
    <x v="31"/>
    <x v="11"/>
    <x v="69"/>
    <x v="13"/>
    <n v="56209059.833333336"/>
    <x v="70"/>
    <x v="5"/>
    <x v="1"/>
  </r>
  <r>
    <x v="2"/>
    <x v="11"/>
    <x v="71"/>
    <n v="28"/>
    <s v="Johnny Damon"/>
    <n v="4000000"/>
    <n v="26"/>
    <n v="77"/>
    <n v="85"/>
    <x v="6"/>
    <x v="24"/>
    <x v="70"/>
    <x v="9"/>
    <n v="56209059.833333336"/>
    <x v="71"/>
    <x v="4"/>
    <x v="1"/>
  </r>
  <r>
    <x v="2"/>
    <x v="12"/>
    <x v="72"/>
    <n v="16"/>
    <s v="Mo Vaughn"/>
    <n v="11166667"/>
    <n v="32"/>
    <n v="82"/>
    <n v="80"/>
    <x v="45"/>
    <x v="5"/>
    <x v="71"/>
    <x v="23"/>
    <n v="56209059.833333336"/>
    <x v="72"/>
    <x v="5"/>
    <x v="1"/>
  </r>
  <r>
    <x v="2"/>
    <x v="13"/>
    <x v="73"/>
    <n v="2"/>
    <s v="Kevin Brown"/>
    <n v="15714286"/>
    <n v="35"/>
    <n v="86"/>
    <n v="76"/>
    <x v="40"/>
    <x v="17"/>
    <x v="72"/>
    <x v="4"/>
    <n v="56209059.833333336"/>
    <x v="73"/>
    <x v="0"/>
    <x v="0"/>
  </r>
  <r>
    <x v="2"/>
    <x v="14"/>
    <x v="74"/>
    <n v="29"/>
    <s v="Alex Fernandez"/>
    <n v="7000000"/>
    <n v="30"/>
    <n v="79"/>
    <n v="82"/>
    <x v="46"/>
    <x v="8"/>
    <x v="73"/>
    <x v="19"/>
    <n v="56209059.833333336"/>
    <x v="74"/>
    <x v="1"/>
    <x v="0"/>
  </r>
  <r>
    <x v="2"/>
    <x v="15"/>
    <x v="75"/>
    <n v="23"/>
    <s v="Marquis Grissom"/>
    <n v="5000000"/>
    <n v="33"/>
    <n v="73"/>
    <n v="89"/>
    <x v="47"/>
    <x v="19"/>
    <x v="74"/>
    <x v="11"/>
    <n v="56209059.833333336"/>
    <x v="75"/>
    <x v="3"/>
    <x v="0"/>
  </r>
  <r>
    <x v="2"/>
    <x v="16"/>
    <x v="76"/>
    <n v="30"/>
    <s v="Brad Radke"/>
    <n v="3500000"/>
    <n v="27"/>
    <n v="69"/>
    <n v="93"/>
    <x v="18"/>
    <x v="29"/>
    <x v="75"/>
    <x v="16"/>
    <n v="56209059.833333336"/>
    <x v="76"/>
    <x v="4"/>
    <x v="1"/>
  </r>
  <r>
    <x v="2"/>
    <x v="17"/>
    <x v="77"/>
    <n v="6"/>
    <s v="Mike Piazza"/>
    <n v="12071429"/>
    <n v="31"/>
    <n v="94"/>
    <n v="68"/>
    <x v="26"/>
    <x v="3"/>
    <x v="76"/>
    <x v="22"/>
    <n v="56209059.833333336"/>
    <x v="77"/>
    <x v="1"/>
    <x v="0"/>
  </r>
  <r>
    <x v="2"/>
    <x v="18"/>
    <x v="78"/>
    <n v="1"/>
    <s v="Bernie Williams"/>
    <n v="12357143"/>
    <n v="31"/>
    <n v="87"/>
    <n v="74"/>
    <x v="48"/>
    <x v="27"/>
    <x v="77"/>
    <x v="18"/>
    <n v="56209059.833333336"/>
    <x v="78"/>
    <x v="2"/>
    <x v="1"/>
  </r>
  <r>
    <x v="2"/>
    <x v="19"/>
    <x v="79"/>
    <n v="25"/>
    <s v="Kevin Appier"/>
    <n v="5600000"/>
    <n v="32"/>
    <n v="91"/>
    <n v="70"/>
    <x v="49"/>
    <x v="4"/>
    <x v="78"/>
    <x v="21"/>
    <n v="56209059.833333336"/>
    <x v="79"/>
    <x v="5"/>
    <x v="1"/>
  </r>
  <r>
    <x v="2"/>
    <x v="20"/>
    <x v="80"/>
    <n v="20"/>
    <s v="Andy Ashby"/>
    <n v="5900000"/>
    <n v="32"/>
    <n v="65"/>
    <n v="97"/>
    <x v="0"/>
    <x v="26"/>
    <x v="79"/>
    <x v="20"/>
    <n v="56209059.833333336"/>
    <x v="80"/>
    <x v="1"/>
    <x v="0"/>
  </r>
  <r>
    <x v="2"/>
    <x v="21"/>
    <x v="81"/>
    <n v="27"/>
    <s v="Kevin Young"/>
    <n v="5625000"/>
    <n v="31"/>
    <n v="69"/>
    <n v="93"/>
    <x v="18"/>
    <x v="9"/>
    <x v="80"/>
    <x v="6"/>
    <n v="56209059.833333336"/>
    <x v="81"/>
    <x v="3"/>
    <x v="0"/>
  </r>
  <r>
    <x v="2"/>
    <x v="22"/>
    <x v="82"/>
    <n v="17"/>
    <s v="Trevor Hoffman"/>
    <n v="6600000"/>
    <n v="32"/>
    <n v="76"/>
    <n v="86"/>
    <x v="50"/>
    <x v="20"/>
    <x v="81"/>
    <x v="17"/>
    <n v="56209059.833333336"/>
    <x v="82"/>
    <x v="0"/>
    <x v="0"/>
  </r>
  <r>
    <x v="2"/>
    <x v="23"/>
    <x v="83"/>
    <n v="18"/>
    <s v="Barry Bonds"/>
    <n v="10658826"/>
    <n v="35"/>
    <n v="97"/>
    <n v="65"/>
    <x v="30"/>
    <x v="18"/>
    <x v="82"/>
    <x v="0"/>
    <n v="56209059.833333336"/>
    <x v="83"/>
    <x v="0"/>
    <x v="0"/>
  </r>
  <r>
    <x v="2"/>
    <x v="24"/>
    <x v="84"/>
    <n v="15"/>
    <s v="Aaron Sele"/>
    <n v="7500000"/>
    <n v="30"/>
    <n v="91"/>
    <n v="71"/>
    <x v="51"/>
    <x v="7"/>
    <x v="83"/>
    <x v="24"/>
    <n v="56209059.833333336"/>
    <x v="84"/>
    <x v="5"/>
    <x v="1"/>
  </r>
  <r>
    <x v="2"/>
    <x v="25"/>
    <x v="85"/>
    <n v="12"/>
    <s v="Mark McGwire"/>
    <n v="9333333"/>
    <n v="36"/>
    <n v="95"/>
    <n v="67"/>
    <x v="41"/>
    <x v="10"/>
    <x v="84"/>
    <x v="2"/>
    <n v="56209059.833333336"/>
    <x v="85"/>
    <x v="3"/>
    <x v="0"/>
  </r>
  <r>
    <x v="2"/>
    <x v="26"/>
    <x v="86"/>
    <n v="10"/>
    <s v="Greg Vaughn"/>
    <n v="7097962"/>
    <n v="34"/>
    <n v="69"/>
    <n v="92"/>
    <x v="32"/>
    <x v="21"/>
    <x v="85"/>
    <x v="5"/>
    <n v="56209059.833333336"/>
    <x v="86"/>
    <x v="2"/>
    <x v="1"/>
  </r>
  <r>
    <x v="2"/>
    <x v="27"/>
    <x v="87"/>
    <n v="9"/>
    <s v="Rafael Palmeiro"/>
    <n v="8620921"/>
    <n v="35"/>
    <n v="71"/>
    <n v="91"/>
    <x v="52"/>
    <x v="16"/>
    <x v="86"/>
    <x v="26"/>
    <n v="56209059.833333336"/>
    <x v="87"/>
    <x v="5"/>
    <x v="1"/>
  </r>
  <r>
    <x v="2"/>
    <x v="28"/>
    <x v="88"/>
    <n v="21"/>
    <s v="Raul Mondesi"/>
    <n v="10000000"/>
    <n v="29"/>
    <n v="83"/>
    <n v="79"/>
    <x v="11"/>
    <x v="25"/>
    <x v="87"/>
    <x v="14"/>
    <n v="56209059.833333336"/>
    <x v="88"/>
    <x v="2"/>
    <x v="1"/>
  </r>
  <r>
    <x v="2"/>
    <x v="29"/>
    <x v="89"/>
    <n v="24"/>
    <s v="Hideki Irabu"/>
    <n v="4125000"/>
    <n v="31"/>
    <n v="67"/>
    <n v="95"/>
    <x v="27"/>
    <x v="0"/>
    <x v="88"/>
    <x v="29"/>
    <n v="56209059.833333336"/>
    <x v="89"/>
    <x v="1"/>
    <x v="0"/>
  </r>
  <r>
    <x v="3"/>
    <x v="0"/>
    <x v="90"/>
    <n v="8"/>
    <s v="Randy Johnson"/>
    <n v="13350000"/>
    <n v="37"/>
    <n v="92"/>
    <n v="70"/>
    <x v="3"/>
    <x v="4"/>
    <x v="89"/>
    <x v="26"/>
    <n v="65428060.466666669"/>
    <x v="90"/>
    <x v="0"/>
    <x v="0"/>
  </r>
  <r>
    <x v="3"/>
    <x v="1"/>
    <x v="91"/>
    <n v="6"/>
    <s v="Greg Maddux"/>
    <n v="12500000"/>
    <n v="35"/>
    <n v="88"/>
    <n v="74"/>
    <x v="15"/>
    <x v="17"/>
    <x v="90"/>
    <x v="4"/>
    <n v="65428060.466666669"/>
    <x v="91"/>
    <x v="1"/>
    <x v="0"/>
  </r>
  <r>
    <x v="3"/>
    <x v="2"/>
    <x v="92"/>
    <n v="12"/>
    <s v="Brady Anderson"/>
    <n v="7200000"/>
    <n v="37"/>
    <n v="63"/>
    <n v="98"/>
    <x v="53"/>
    <x v="0"/>
    <x v="91"/>
    <x v="13"/>
    <n v="65428060.466666669"/>
    <x v="92"/>
    <x v="2"/>
    <x v="1"/>
  </r>
  <r>
    <x v="3"/>
    <x v="3"/>
    <x v="93"/>
    <n v="2"/>
    <s v="Manny Ramirez"/>
    <n v="13050000"/>
    <n v="29"/>
    <n v="82"/>
    <n v="79"/>
    <x v="54"/>
    <x v="5"/>
    <x v="92"/>
    <x v="28"/>
    <n v="65428060.466666669"/>
    <x v="93"/>
    <x v="2"/>
    <x v="1"/>
  </r>
  <r>
    <x v="3"/>
    <x v="4"/>
    <x v="94"/>
    <n v="15"/>
    <s v="Sammy Sosa"/>
    <n v="12500000"/>
    <n v="32"/>
    <n v="88"/>
    <n v="74"/>
    <x v="15"/>
    <x v="27"/>
    <x v="93"/>
    <x v="12"/>
    <n v="65428060.466666669"/>
    <x v="94"/>
    <x v="3"/>
    <x v="0"/>
  </r>
  <r>
    <x v="3"/>
    <x v="5"/>
    <x v="95"/>
    <n v="14"/>
    <s v="Frank Thomas"/>
    <n v="9927000"/>
    <n v="33"/>
    <n v="83"/>
    <n v="79"/>
    <x v="11"/>
    <x v="25"/>
    <x v="94"/>
    <x v="9"/>
    <n v="65428060.466666669"/>
    <x v="95"/>
    <x v="4"/>
    <x v="1"/>
  </r>
  <r>
    <x v="3"/>
    <x v="6"/>
    <x v="96"/>
    <n v="21"/>
    <s v="Ken Griffey"/>
    <n v="12500000"/>
    <n v="31"/>
    <n v="66"/>
    <n v="96"/>
    <x v="55"/>
    <x v="29"/>
    <x v="95"/>
    <x v="20"/>
    <n v="65428060.466666669"/>
    <x v="96"/>
    <x v="3"/>
    <x v="0"/>
  </r>
  <r>
    <x v="3"/>
    <x v="7"/>
    <x v="97"/>
    <n v="5"/>
    <s v="Juan Gonzalez"/>
    <n v="10000000"/>
    <n v="31"/>
    <n v="91"/>
    <n v="71"/>
    <x v="51"/>
    <x v="7"/>
    <x v="96"/>
    <x v="7"/>
    <n v="65428060.466666669"/>
    <x v="97"/>
    <x v="4"/>
    <x v="1"/>
  </r>
  <r>
    <x v="3"/>
    <x v="8"/>
    <x v="98"/>
    <n v="13"/>
    <s v="Larry Walker"/>
    <n v="12166667"/>
    <n v="34"/>
    <n v="73"/>
    <n v="89"/>
    <x v="47"/>
    <x v="15"/>
    <x v="97"/>
    <x v="1"/>
    <n v="65428060.466666669"/>
    <x v="98"/>
    <x v="0"/>
    <x v="0"/>
  </r>
  <r>
    <x v="3"/>
    <x v="9"/>
    <x v="99"/>
    <n v="20"/>
    <s v="Dean Palmer"/>
    <n v="7500000"/>
    <n v="32"/>
    <n v="66"/>
    <n v="96"/>
    <x v="55"/>
    <x v="21"/>
    <x v="98"/>
    <x v="6"/>
    <n v="65428060.466666669"/>
    <x v="99"/>
    <x v="4"/>
    <x v="1"/>
  </r>
  <r>
    <x v="3"/>
    <x v="10"/>
    <x v="100"/>
    <n v="17"/>
    <s v="Craig Biggio"/>
    <n v="7750000"/>
    <n v="35"/>
    <n v="93"/>
    <n v="69"/>
    <x v="56"/>
    <x v="22"/>
    <x v="99"/>
    <x v="27"/>
    <n v="65428060.466666669"/>
    <x v="100"/>
    <x v="5"/>
    <x v="1"/>
  </r>
  <r>
    <x v="3"/>
    <x v="11"/>
    <x v="101"/>
    <n v="27"/>
    <s v="Roberto Hernandez"/>
    <n v="6000000"/>
    <n v="36"/>
    <n v="65"/>
    <n v="97"/>
    <x v="0"/>
    <x v="9"/>
    <x v="100"/>
    <x v="5"/>
    <n v="65428060.466666669"/>
    <x v="101"/>
    <x v="4"/>
    <x v="1"/>
  </r>
  <r>
    <x v="3"/>
    <x v="12"/>
    <x v="102"/>
    <n v="22"/>
    <s v="Tim Salmon"/>
    <n v="6500000"/>
    <n v="32"/>
    <n v="75"/>
    <n v="87"/>
    <x v="17"/>
    <x v="20"/>
    <x v="101"/>
    <x v="15"/>
    <n v="65428060.466666669"/>
    <x v="102"/>
    <x v="5"/>
    <x v="1"/>
  </r>
  <r>
    <x v="3"/>
    <x v="13"/>
    <x v="103"/>
    <n v="3"/>
    <s v="Kevin Brown"/>
    <n v="15714286"/>
    <n v="36"/>
    <n v="86"/>
    <n v="76"/>
    <x v="40"/>
    <x v="12"/>
    <x v="102"/>
    <x v="18"/>
    <n v="65428060.466666669"/>
    <x v="103"/>
    <x v="0"/>
    <x v="0"/>
  </r>
  <r>
    <x v="3"/>
    <x v="14"/>
    <x v="104"/>
    <n v="26"/>
    <s v="Cliff Floyd"/>
    <n v="5500000"/>
    <n v="28"/>
    <n v="76"/>
    <n v="86"/>
    <x v="50"/>
    <x v="24"/>
    <x v="103"/>
    <x v="16"/>
    <n v="65428060.466666669"/>
    <x v="104"/>
    <x v="1"/>
    <x v="0"/>
  </r>
  <r>
    <x v="3"/>
    <x v="15"/>
    <x v="105"/>
    <n v="23"/>
    <s v="Jeff Hammonds"/>
    <n v="6500000"/>
    <n v="30"/>
    <n v="68"/>
    <n v="94"/>
    <x v="43"/>
    <x v="16"/>
    <x v="104"/>
    <x v="22"/>
    <n v="65428060.466666669"/>
    <x v="105"/>
    <x v="3"/>
    <x v="0"/>
  </r>
  <r>
    <x v="3"/>
    <x v="16"/>
    <x v="106"/>
    <n v="30"/>
    <s v="Brad Radke"/>
    <n v="7750000"/>
    <n v="28"/>
    <n v="85"/>
    <n v="77"/>
    <x v="10"/>
    <x v="13"/>
    <x v="105"/>
    <x v="21"/>
    <n v="65428060.466666669"/>
    <x v="106"/>
    <x v="4"/>
    <x v="1"/>
  </r>
  <r>
    <x v="3"/>
    <x v="17"/>
    <x v="107"/>
    <n v="4"/>
    <s v="Mike Piazza"/>
    <n v="13571429"/>
    <n v="32"/>
    <n v="82"/>
    <n v="80"/>
    <x v="45"/>
    <x v="2"/>
    <x v="106"/>
    <x v="10"/>
    <n v="65428060.466666669"/>
    <x v="107"/>
    <x v="1"/>
    <x v="0"/>
  </r>
  <r>
    <x v="3"/>
    <x v="18"/>
    <x v="108"/>
    <n v="1"/>
    <s v="Derek Jeter"/>
    <n v="12600000"/>
    <n v="27"/>
    <n v="95"/>
    <n v="65"/>
    <x v="57"/>
    <x v="10"/>
    <x v="107"/>
    <x v="0"/>
    <n v="65428060.466666669"/>
    <x v="108"/>
    <x v="2"/>
    <x v="1"/>
  </r>
  <r>
    <x v="3"/>
    <x v="19"/>
    <x v="109"/>
    <n v="29"/>
    <s v="Johnny Damon"/>
    <n v="7100000"/>
    <n v="27"/>
    <n v="102"/>
    <n v="60"/>
    <x v="8"/>
    <x v="1"/>
    <x v="108"/>
    <x v="23"/>
    <n v="65428060.466666669"/>
    <x v="109"/>
    <x v="5"/>
    <x v="1"/>
  </r>
  <r>
    <x v="3"/>
    <x v="20"/>
    <x v="110"/>
    <n v="24"/>
    <s v="Mike Lieberthal"/>
    <n v="6333333"/>
    <n v="29"/>
    <n v="86"/>
    <n v="76"/>
    <x v="40"/>
    <x v="28"/>
    <x v="109"/>
    <x v="11"/>
    <n v="65428060.466666669"/>
    <x v="110"/>
    <x v="1"/>
    <x v="0"/>
  </r>
  <r>
    <x v="3"/>
    <x v="21"/>
    <x v="111"/>
    <n v="18"/>
    <s v="Brian Giles"/>
    <n v="7333333"/>
    <n v="30"/>
    <n v="62"/>
    <n v="100"/>
    <x v="58"/>
    <x v="26"/>
    <x v="110"/>
    <x v="3"/>
    <n v="65428060.466666669"/>
    <x v="111"/>
    <x v="3"/>
    <x v="0"/>
  </r>
  <r>
    <x v="3"/>
    <x v="22"/>
    <x v="112"/>
    <n v="25"/>
    <s v="Ray Lankford"/>
    <n v="8100000"/>
    <n v="34"/>
    <n v="79"/>
    <n v="83"/>
    <x v="2"/>
    <x v="6"/>
    <x v="111"/>
    <x v="17"/>
    <n v="65428060.466666669"/>
    <x v="112"/>
    <x v="0"/>
    <x v="0"/>
  </r>
  <r>
    <x v="3"/>
    <x v="23"/>
    <x v="113"/>
    <n v="16"/>
    <s v="Barry Bonds"/>
    <n v="10300000"/>
    <n v="36"/>
    <n v="90"/>
    <n v="72"/>
    <x v="44"/>
    <x v="23"/>
    <x v="112"/>
    <x v="2"/>
    <n v="65428060.466666669"/>
    <x v="113"/>
    <x v="0"/>
    <x v="0"/>
  </r>
  <r>
    <x v="3"/>
    <x v="24"/>
    <x v="114"/>
    <n v="11"/>
    <s v="Aaron Sele"/>
    <n v="7000000"/>
    <n v="31"/>
    <n v="116"/>
    <n v="46"/>
    <x v="59"/>
    <x v="18"/>
    <x v="113"/>
    <x v="8"/>
    <n v="65428060.466666669"/>
    <x v="114"/>
    <x v="5"/>
    <x v="1"/>
  </r>
  <r>
    <x v="3"/>
    <x v="25"/>
    <x v="115"/>
    <n v="9"/>
    <s v="Mark McGwire"/>
    <n v="11000000"/>
    <n v="37"/>
    <n v="93"/>
    <n v="69"/>
    <x v="56"/>
    <x v="3"/>
    <x v="114"/>
    <x v="25"/>
    <n v="65428060.466666669"/>
    <x v="115"/>
    <x v="3"/>
    <x v="0"/>
  </r>
  <r>
    <x v="3"/>
    <x v="26"/>
    <x v="116"/>
    <n v="19"/>
    <s v="Greg Vaughn"/>
    <n v="8250000"/>
    <n v="35"/>
    <n v="62"/>
    <n v="100"/>
    <x v="58"/>
    <x v="14"/>
    <x v="115"/>
    <x v="19"/>
    <n v="65428060.466666669"/>
    <x v="116"/>
    <x v="2"/>
    <x v="1"/>
  </r>
  <r>
    <x v="3"/>
    <x v="27"/>
    <x v="117"/>
    <n v="7"/>
    <s v="Alex Rodriguez"/>
    <n v="22000000"/>
    <n v="25"/>
    <n v="73"/>
    <n v="89"/>
    <x v="47"/>
    <x v="19"/>
    <x v="116"/>
    <x v="24"/>
    <n v="65428060.466666669"/>
    <x v="117"/>
    <x v="5"/>
    <x v="1"/>
  </r>
  <r>
    <x v="3"/>
    <x v="28"/>
    <x v="118"/>
    <n v="10"/>
    <s v="Carlos Delgado"/>
    <n v="13650000"/>
    <n v="29"/>
    <n v="80"/>
    <n v="82"/>
    <x v="5"/>
    <x v="8"/>
    <x v="117"/>
    <x v="14"/>
    <n v="65428060.466666669"/>
    <x v="118"/>
    <x v="2"/>
    <x v="1"/>
  </r>
  <r>
    <x v="3"/>
    <x v="29"/>
    <x v="119"/>
    <n v="28"/>
    <s v="Vladimir Guerrero"/>
    <n v="6000000"/>
    <n v="26"/>
    <n v="68"/>
    <n v="94"/>
    <x v="43"/>
    <x v="11"/>
    <x v="118"/>
    <x v="29"/>
    <n v="65428060.466666669"/>
    <x v="119"/>
    <x v="1"/>
    <x v="0"/>
  </r>
  <r>
    <x v="4"/>
    <x v="0"/>
    <x v="120"/>
    <n v="4"/>
    <s v="Randy Johnson"/>
    <n v="13350000"/>
    <n v="38"/>
    <n v="98"/>
    <n v="64"/>
    <x v="19"/>
    <x v="3"/>
    <x v="119"/>
    <x v="7"/>
    <n v="67489350.733333334"/>
    <x v="120"/>
    <x v="0"/>
    <x v="0"/>
  </r>
  <r>
    <x v="4"/>
    <x v="1"/>
    <x v="121"/>
    <n v="7"/>
    <s v="Greg Maddux"/>
    <n v="13100000"/>
    <n v="36"/>
    <n v="101"/>
    <n v="59"/>
    <x v="60"/>
    <x v="10"/>
    <x v="120"/>
    <x v="12"/>
    <n v="67489350.733333334"/>
    <x v="121"/>
    <x v="1"/>
    <x v="0"/>
  </r>
  <r>
    <x v="4"/>
    <x v="2"/>
    <x v="122"/>
    <n v="16"/>
    <s v="David Segui"/>
    <n v="6762895"/>
    <n v="35"/>
    <n v="67"/>
    <n v="95"/>
    <x v="27"/>
    <x v="16"/>
    <x v="121"/>
    <x v="24"/>
    <n v="67489350.733333334"/>
    <x v="122"/>
    <x v="2"/>
    <x v="1"/>
  </r>
  <r>
    <x v="4"/>
    <x v="3"/>
    <x v="123"/>
    <n v="2"/>
    <s v="Manny Ramirez"/>
    <n v="15462727"/>
    <n v="30"/>
    <n v="93"/>
    <n v="69"/>
    <x v="56"/>
    <x v="17"/>
    <x v="122"/>
    <x v="4"/>
    <n v="67489350.733333334"/>
    <x v="123"/>
    <x v="2"/>
    <x v="1"/>
  </r>
  <r>
    <x v="4"/>
    <x v="4"/>
    <x v="124"/>
    <n v="12"/>
    <s v="Sammy Sosa"/>
    <n v="15000000"/>
    <n v="33"/>
    <n v="67"/>
    <n v="95"/>
    <x v="27"/>
    <x v="21"/>
    <x v="123"/>
    <x v="27"/>
    <n v="67489350.733333334"/>
    <x v="124"/>
    <x v="3"/>
    <x v="0"/>
  </r>
  <r>
    <x v="4"/>
    <x v="5"/>
    <x v="125"/>
    <n v="18"/>
    <s v="Frank Thomas"/>
    <n v="9927000"/>
    <n v="34"/>
    <n v="81"/>
    <n v="81"/>
    <x v="61"/>
    <x v="25"/>
    <x v="124"/>
    <x v="20"/>
    <n v="67489350.733333334"/>
    <x v="125"/>
    <x v="4"/>
    <x v="1"/>
  </r>
  <r>
    <x v="4"/>
    <x v="6"/>
    <x v="126"/>
    <n v="23"/>
    <s v="Barry Larkin"/>
    <n v="9000000"/>
    <n v="38"/>
    <n v="78"/>
    <n v="84"/>
    <x v="25"/>
    <x v="6"/>
    <x v="125"/>
    <x v="6"/>
    <n v="67489350.733333334"/>
    <x v="126"/>
    <x v="3"/>
    <x v="0"/>
  </r>
  <r>
    <x v="4"/>
    <x v="7"/>
    <x v="127"/>
    <n v="9"/>
    <s v="Jim Thome"/>
    <n v="8000000"/>
    <n v="31"/>
    <n v="74"/>
    <n v="88"/>
    <x v="13"/>
    <x v="20"/>
    <x v="126"/>
    <x v="22"/>
    <n v="67489350.733333334"/>
    <x v="127"/>
    <x v="4"/>
    <x v="1"/>
  </r>
  <r>
    <x v="4"/>
    <x v="8"/>
    <x v="128"/>
    <n v="19"/>
    <s v="Larry Walker"/>
    <n v="12666667"/>
    <n v="35"/>
    <n v="73"/>
    <n v="89"/>
    <x v="47"/>
    <x v="15"/>
    <x v="127"/>
    <x v="18"/>
    <n v="67489350.733333334"/>
    <x v="128"/>
    <x v="0"/>
    <x v="0"/>
  </r>
  <r>
    <x v="4"/>
    <x v="9"/>
    <x v="129"/>
    <n v="20"/>
    <s v="Dean Palmer"/>
    <n v="8000000"/>
    <n v="33"/>
    <n v="55"/>
    <n v="106"/>
    <x v="62"/>
    <x v="26"/>
    <x v="128"/>
    <x v="9"/>
    <n v="67489350.733333334"/>
    <x v="129"/>
    <x v="4"/>
    <x v="1"/>
  </r>
  <r>
    <x v="4"/>
    <x v="10"/>
    <x v="130"/>
    <n v="14"/>
    <s v="Jeff Bagwell"/>
    <n v="11000000"/>
    <n v="34"/>
    <n v="84"/>
    <n v="78"/>
    <x v="42"/>
    <x v="12"/>
    <x v="129"/>
    <x v="26"/>
    <n v="67489350.733333334"/>
    <x v="130"/>
    <x v="5"/>
    <x v="1"/>
  </r>
  <r>
    <x v="4"/>
    <x v="11"/>
    <x v="131"/>
    <n v="22"/>
    <s v="Mike Sweeney"/>
    <n v="8000000"/>
    <n v="28"/>
    <n v="62"/>
    <n v="100"/>
    <x v="58"/>
    <x v="9"/>
    <x v="130"/>
    <x v="5"/>
    <n v="67489350.733333334"/>
    <x v="131"/>
    <x v="4"/>
    <x v="1"/>
  </r>
  <r>
    <x v="4"/>
    <x v="12"/>
    <x v="132"/>
    <n v="15"/>
    <s v="Tim Salmon"/>
    <n v="9650000"/>
    <n v="33"/>
    <n v="99"/>
    <n v="63"/>
    <x v="63"/>
    <x v="22"/>
    <x v="131"/>
    <x v="28"/>
    <n v="67489350.733333334"/>
    <x v="132"/>
    <x v="5"/>
    <x v="1"/>
  </r>
  <r>
    <x v="4"/>
    <x v="13"/>
    <x v="133"/>
    <n v="5"/>
    <s v="Kevin Brown"/>
    <n v="15714286"/>
    <n v="37"/>
    <n v="92"/>
    <n v="70"/>
    <x v="3"/>
    <x v="28"/>
    <x v="132"/>
    <x v="1"/>
    <n v="67489350.733333334"/>
    <x v="133"/>
    <x v="0"/>
    <x v="0"/>
  </r>
  <r>
    <x v="4"/>
    <x v="14"/>
    <x v="134"/>
    <n v="25"/>
    <s v="Cliff Floyd"/>
    <n v="6500000"/>
    <n v="29"/>
    <n v="79"/>
    <n v="83"/>
    <x v="2"/>
    <x v="2"/>
    <x v="133"/>
    <x v="16"/>
    <n v="67489350.733333334"/>
    <x v="134"/>
    <x v="1"/>
    <x v="0"/>
  </r>
  <r>
    <x v="4"/>
    <x v="15"/>
    <x v="135"/>
    <n v="21"/>
    <s v="Jeff Hammonds"/>
    <n v="7500000"/>
    <n v="31"/>
    <n v="56"/>
    <n v="106"/>
    <x v="64"/>
    <x v="0"/>
    <x v="134"/>
    <x v="23"/>
    <n v="67489350.733333334"/>
    <x v="135"/>
    <x v="3"/>
    <x v="0"/>
  </r>
  <r>
    <x v="4"/>
    <x v="16"/>
    <x v="136"/>
    <n v="27"/>
    <s v="Brad Radke"/>
    <n v="8750000"/>
    <n v="29"/>
    <n v="94"/>
    <n v="67"/>
    <x v="65"/>
    <x v="23"/>
    <x v="135"/>
    <x v="15"/>
    <n v="67489350.733333334"/>
    <x v="136"/>
    <x v="4"/>
    <x v="1"/>
  </r>
  <r>
    <x v="4"/>
    <x v="17"/>
    <x v="137"/>
    <n v="6"/>
    <s v="Mo Vaughn"/>
    <n v="12166667"/>
    <n v="34"/>
    <n v="75"/>
    <n v="86"/>
    <x v="28"/>
    <x v="24"/>
    <x v="136"/>
    <x v="13"/>
    <n v="67489350.733333334"/>
    <x v="137"/>
    <x v="1"/>
    <x v="0"/>
  </r>
  <r>
    <x v="4"/>
    <x v="18"/>
    <x v="138"/>
    <n v="1"/>
    <s v="Derek Jeter"/>
    <n v="14600000"/>
    <n v="28"/>
    <n v="103"/>
    <n v="58"/>
    <x v="66"/>
    <x v="18"/>
    <x v="137"/>
    <x v="2"/>
    <n v="67489350.733333334"/>
    <x v="138"/>
    <x v="2"/>
    <x v="1"/>
  </r>
  <r>
    <x v="4"/>
    <x v="19"/>
    <x v="139"/>
    <n v="28"/>
    <s v="Jermaine Dye"/>
    <n v="7166667"/>
    <n v="28"/>
    <n v="103"/>
    <n v="59"/>
    <x v="24"/>
    <x v="1"/>
    <x v="138"/>
    <x v="17"/>
    <n v="67489350.733333334"/>
    <x v="139"/>
    <x v="5"/>
    <x v="1"/>
  </r>
  <r>
    <x v="4"/>
    <x v="20"/>
    <x v="140"/>
    <n v="17"/>
    <s v="Scott Rolen"/>
    <n v="8600000"/>
    <n v="27"/>
    <n v="80"/>
    <n v="81"/>
    <x v="67"/>
    <x v="5"/>
    <x v="139"/>
    <x v="11"/>
    <n v="67489350.733333334"/>
    <x v="140"/>
    <x v="1"/>
    <x v="0"/>
  </r>
  <r>
    <x v="4"/>
    <x v="21"/>
    <x v="141"/>
    <n v="24"/>
    <s v="Brian Giles"/>
    <n v="8063003"/>
    <n v="31"/>
    <n v="72"/>
    <n v="89"/>
    <x v="9"/>
    <x v="19"/>
    <x v="140"/>
    <x v="14"/>
    <n v="67489350.733333334"/>
    <x v="141"/>
    <x v="3"/>
    <x v="0"/>
  </r>
  <r>
    <x v="4"/>
    <x v="22"/>
    <x v="142"/>
    <n v="26"/>
    <s v="Ray Lankford"/>
    <n v="8100000"/>
    <n v="35"/>
    <n v="66"/>
    <n v="96"/>
    <x v="55"/>
    <x v="29"/>
    <x v="141"/>
    <x v="3"/>
    <n v="67489350.733333334"/>
    <x v="142"/>
    <x v="0"/>
    <x v="0"/>
  </r>
  <r>
    <x v="4"/>
    <x v="23"/>
    <x v="143"/>
    <n v="10"/>
    <s v="Barry Bonds"/>
    <n v="15000000"/>
    <n v="37"/>
    <n v="95"/>
    <n v="66"/>
    <x v="68"/>
    <x v="7"/>
    <x v="142"/>
    <x v="0"/>
    <n v="67489350.733333334"/>
    <x v="143"/>
    <x v="0"/>
    <x v="0"/>
  </r>
  <r>
    <x v="4"/>
    <x v="24"/>
    <x v="144"/>
    <n v="8"/>
    <s v="Bret Boone"/>
    <n v="8000000"/>
    <n v="33"/>
    <n v="93"/>
    <n v="69"/>
    <x v="56"/>
    <x v="27"/>
    <x v="143"/>
    <x v="8"/>
    <n v="67489350.733333334"/>
    <x v="144"/>
    <x v="5"/>
    <x v="1"/>
  </r>
  <r>
    <x v="4"/>
    <x v="25"/>
    <x v="145"/>
    <n v="13"/>
    <s v="Scott Rolen"/>
    <n v="8600000"/>
    <n v="27"/>
    <n v="97"/>
    <n v="65"/>
    <x v="30"/>
    <x v="4"/>
    <x v="144"/>
    <x v="25"/>
    <n v="67489350.733333334"/>
    <x v="145"/>
    <x v="3"/>
    <x v="0"/>
  </r>
  <r>
    <x v="4"/>
    <x v="26"/>
    <x v="146"/>
    <n v="30"/>
    <s v="Greg Vaughn"/>
    <n v="8750000"/>
    <n v="36"/>
    <n v="55"/>
    <n v="106"/>
    <x v="62"/>
    <x v="14"/>
    <x v="145"/>
    <x v="19"/>
    <n v="67489350.733333334"/>
    <x v="146"/>
    <x v="2"/>
    <x v="1"/>
  </r>
  <r>
    <x v="4"/>
    <x v="27"/>
    <x v="147"/>
    <n v="3"/>
    <s v="Alex Rodriguez"/>
    <n v="22000000"/>
    <n v="26"/>
    <n v="72"/>
    <n v="90"/>
    <x v="31"/>
    <x v="11"/>
    <x v="146"/>
    <x v="10"/>
    <n v="67489350.733333334"/>
    <x v="147"/>
    <x v="5"/>
    <x v="1"/>
  </r>
  <r>
    <x v="4"/>
    <x v="28"/>
    <x v="148"/>
    <n v="11"/>
    <s v="Carlos Delgado"/>
    <n v="19400000"/>
    <n v="30"/>
    <n v="78"/>
    <n v="84"/>
    <x v="25"/>
    <x v="8"/>
    <x v="147"/>
    <x v="21"/>
    <n v="67489350.733333334"/>
    <x v="148"/>
    <x v="2"/>
    <x v="1"/>
  </r>
  <r>
    <x v="4"/>
    <x v="29"/>
    <x v="149"/>
    <n v="29"/>
    <s v="Vladimir Guerrero"/>
    <n v="8000000"/>
    <n v="27"/>
    <n v="83"/>
    <n v="79"/>
    <x v="11"/>
    <x v="13"/>
    <x v="148"/>
    <x v="29"/>
    <n v="67489350.733333334"/>
    <x v="149"/>
    <x v="1"/>
    <x v="0"/>
  </r>
  <r>
    <x v="5"/>
    <x v="0"/>
    <x v="150"/>
    <n v="10"/>
    <s v="Randy Johnson"/>
    <n v="15000000"/>
    <n v="39"/>
    <n v="84"/>
    <n v="78"/>
    <x v="42"/>
    <x v="2"/>
    <x v="149"/>
    <x v="18"/>
    <n v="70928782.033333331"/>
    <x v="150"/>
    <x v="0"/>
    <x v="0"/>
  </r>
  <r>
    <x v="5"/>
    <x v="1"/>
    <x v="151"/>
    <n v="3"/>
    <s v="Greg Maddux"/>
    <n v="14750000"/>
    <n v="37"/>
    <n v="101"/>
    <n v="61"/>
    <x v="69"/>
    <x v="18"/>
    <x v="150"/>
    <x v="22"/>
    <n v="70928782.033333331"/>
    <x v="151"/>
    <x v="1"/>
    <x v="0"/>
  </r>
  <r>
    <x v="5"/>
    <x v="2"/>
    <x v="152"/>
    <n v="13"/>
    <s v="David Segui"/>
    <n v="6762895"/>
    <n v="36"/>
    <n v="71"/>
    <n v="91"/>
    <x v="52"/>
    <x v="19"/>
    <x v="151"/>
    <x v="24"/>
    <n v="70928782.033333331"/>
    <x v="152"/>
    <x v="2"/>
    <x v="1"/>
  </r>
  <r>
    <x v="5"/>
    <x v="3"/>
    <x v="153"/>
    <n v="6"/>
    <s v="Manny Ramirez"/>
    <n v="17185177"/>
    <n v="31"/>
    <n v="95"/>
    <n v="67"/>
    <x v="41"/>
    <x v="3"/>
    <x v="152"/>
    <x v="27"/>
    <n v="70928782.033333331"/>
    <x v="153"/>
    <x v="2"/>
    <x v="1"/>
  </r>
  <r>
    <x v="5"/>
    <x v="4"/>
    <x v="154"/>
    <n v="11"/>
    <s v="Sammy Sosa"/>
    <n v="16875000"/>
    <n v="34"/>
    <n v="88"/>
    <n v="74"/>
    <x v="15"/>
    <x v="27"/>
    <x v="153"/>
    <x v="25"/>
    <n v="70928782.033333331"/>
    <x v="154"/>
    <x v="3"/>
    <x v="0"/>
  </r>
  <r>
    <x v="5"/>
    <x v="5"/>
    <x v="155"/>
    <n v="22"/>
    <s v="Carl Everett"/>
    <n v="9150000"/>
    <n v="32"/>
    <n v="86"/>
    <n v="76"/>
    <x v="40"/>
    <x v="13"/>
    <x v="154"/>
    <x v="6"/>
    <n v="70928782.033333331"/>
    <x v="155"/>
    <x v="4"/>
    <x v="1"/>
  </r>
  <r>
    <x v="5"/>
    <x v="6"/>
    <x v="156"/>
    <n v="17"/>
    <s v="Ken Griffey"/>
    <n v="10174110"/>
    <n v="33"/>
    <n v="69"/>
    <n v="93"/>
    <x v="18"/>
    <x v="16"/>
    <x v="155"/>
    <x v="12"/>
    <n v="70928782.033333331"/>
    <x v="156"/>
    <x v="3"/>
    <x v="0"/>
  </r>
  <r>
    <x v="5"/>
    <x v="7"/>
    <x v="157"/>
    <n v="27"/>
    <s v="Ellis Burks"/>
    <n v="7166667"/>
    <n v="38"/>
    <n v="68"/>
    <n v="94"/>
    <x v="43"/>
    <x v="29"/>
    <x v="156"/>
    <x v="21"/>
    <n v="70928782.033333331"/>
    <x v="157"/>
    <x v="4"/>
    <x v="1"/>
  </r>
  <r>
    <x v="5"/>
    <x v="8"/>
    <x v="158"/>
    <n v="16"/>
    <s v="Larry Walker"/>
    <n v="12666667"/>
    <n v="36"/>
    <n v="74"/>
    <n v="88"/>
    <x v="13"/>
    <x v="15"/>
    <x v="157"/>
    <x v="26"/>
    <n v="70928782.033333331"/>
    <x v="158"/>
    <x v="0"/>
    <x v="0"/>
  </r>
  <r>
    <x v="5"/>
    <x v="9"/>
    <x v="159"/>
    <n v="24"/>
    <s v="Bobby Higginson"/>
    <n v="11850000"/>
    <n v="32"/>
    <n v="43"/>
    <n v="119"/>
    <x v="70"/>
    <x v="14"/>
    <x v="158"/>
    <x v="5"/>
    <n v="70928782.033333331"/>
    <x v="159"/>
    <x v="4"/>
    <x v="1"/>
  </r>
  <r>
    <x v="5"/>
    <x v="10"/>
    <x v="160"/>
    <n v="14"/>
    <s v="Jeff Bagwell"/>
    <n v="13000000"/>
    <n v="35"/>
    <n v="87"/>
    <n v="75"/>
    <x v="38"/>
    <x v="17"/>
    <x v="159"/>
    <x v="4"/>
    <n v="70928782.033333331"/>
    <x v="160"/>
    <x v="5"/>
    <x v="1"/>
  </r>
  <r>
    <x v="5"/>
    <x v="11"/>
    <x v="161"/>
    <n v="29"/>
    <s v="Kevin Appier"/>
    <n v="11500000"/>
    <n v="35"/>
    <n v="83"/>
    <n v="79"/>
    <x v="11"/>
    <x v="8"/>
    <x v="160"/>
    <x v="20"/>
    <n v="70928782.033333331"/>
    <x v="161"/>
    <x v="4"/>
    <x v="1"/>
  </r>
  <r>
    <x v="5"/>
    <x v="12"/>
    <x v="162"/>
    <n v="12"/>
    <s v="Kevin Appier"/>
    <n v="11500000"/>
    <n v="35"/>
    <n v="77"/>
    <n v="85"/>
    <x v="6"/>
    <x v="24"/>
    <x v="161"/>
    <x v="1"/>
    <n v="70928782.033333331"/>
    <x v="162"/>
    <x v="5"/>
    <x v="1"/>
  </r>
  <r>
    <x v="5"/>
    <x v="13"/>
    <x v="163"/>
    <n v="4"/>
    <s v="Kevin Brown"/>
    <n v="15714286"/>
    <n v="38"/>
    <n v="85"/>
    <n v="77"/>
    <x v="10"/>
    <x v="25"/>
    <x v="162"/>
    <x v="7"/>
    <n v="70928782.033333331"/>
    <x v="163"/>
    <x v="0"/>
    <x v="0"/>
  </r>
  <r>
    <x v="5"/>
    <x v="14"/>
    <x v="164"/>
    <n v="25"/>
    <s v="Ivan Rodriguez"/>
    <n v="9318298"/>
    <n v="31"/>
    <n v="91"/>
    <n v="71"/>
    <x v="51"/>
    <x v="7"/>
    <x v="163"/>
    <x v="19"/>
    <n v="70928782.033333331"/>
    <x v="164"/>
    <x v="1"/>
    <x v="0"/>
  </r>
  <r>
    <x v="5"/>
    <x v="15"/>
    <x v="165"/>
    <n v="28"/>
    <s v="Jeff Hammonds"/>
    <n v="8200000"/>
    <n v="32"/>
    <n v="68"/>
    <n v="94"/>
    <x v="43"/>
    <x v="21"/>
    <x v="164"/>
    <x v="11"/>
    <n v="70928782.033333331"/>
    <x v="165"/>
    <x v="3"/>
    <x v="0"/>
  </r>
  <r>
    <x v="5"/>
    <x v="16"/>
    <x v="166"/>
    <n v="18"/>
    <s v="Brad Radke"/>
    <n v="8750000"/>
    <n v="30"/>
    <n v="90"/>
    <n v="72"/>
    <x v="44"/>
    <x v="23"/>
    <x v="165"/>
    <x v="15"/>
    <n v="70928782.033333331"/>
    <x v="166"/>
    <x v="4"/>
    <x v="1"/>
  </r>
  <r>
    <x v="5"/>
    <x v="17"/>
    <x v="167"/>
    <n v="2"/>
    <s v="Mo Vaughn"/>
    <n v="17166667"/>
    <n v="35"/>
    <n v="66"/>
    <n v="95"/>
    <x v="71"/>
    <x v="9"/>
    <x v="166"/>
    <x v="3"/>
    <n v="70928782.033333331"/>
    <x v="167"/>
    <x v="1"/>
    <x v="0"/>
  </r>
  <r>
    <x v="5"/>
    <x v="18"/>
    <x v="168"/>
    <n v="1"/>
    <s v="Derek Jeter"/>
    <n v="15600000"/>
    <n v="29"/>
    <n v="101"/>
    <n v="61"/>
    <x v="69"/>
    <x v="10"/>
    <x v="167"/>
    <x v="8"/>
    <n v="70928782.033333331"/>
    <x v="168"/>
    <x v="2"/>
    <x v="1"/>
  </r>
  <r>
    <x v="5"/>
    <x v="19"/>
    <x v="169"/>
    <n v="23"/>
    <s v="Jermaine Dye"/>
    <n v="11666667"/>
    <n v="29"/>
    <n v="96"/>
    <n v="66"/>
    <x v="72"/>
    <x v="22"/>
    <x v="168"/>
    <x v="28"/>
    <n v="70928782.033333331"/>
    <x v="169"/>
    <x v="5"/>
    <x v="1"/>
  </r>
  <r>
    <x v="5"/>
    <x v="20"/>
    <x v="170"/>
    <n v="15"/>
    <s v="Jim Thome"/>
    <n v="11166667"/>
    <n v="32"/>
    <n v="86"/>
    <n v="76"/>
    <x v="40"/>
    <x v="12"/>
    <x v="169"/>
    <x v="10"/>
    <n v="70928782.033333331"/>
    <x v="170"/>
    <x v="1"/>
    <x v="0"/>
  </r>
  <r>
    <x v="5"/>
    <x v="21"/>
    <x v="171"/>
    <n v="19"/>
    <s v="Jason Kendall"/>
    <n v="8571429"/>
    <n v="29"/>
    <n v="75"/>
    <n v="87"/>
    <x v="17"/>
    <x v="20"/>
    <x v="170"/>
    <x v="9"/>
    <n v="70928782.033333331"/>
    <x v="171"/>
    <x v="3"/>
    <x v="0"/>
  </r>
  <r>
    <x v="5"/>
    <x v="22"/>
    <x v="172"/>
    <n v="26"/>
    <s v="Trevor Hoffman"/>
    <n v="9600000"/>
    <n v="35"/>
    <n v="64"/>
    <n v="98"/>
    <x v="34"/>
    <x v="0"/>
    <x v="171"/>
    <x v="23"/>
    <n v="70928782.033333331"/>
    <x v="172"/>
    <x v="0"/>
    <x v="0"/>
  </r>
  <r>
    <x v="5"/>
    <x v="23"/>
    <x v="173"/>
    <n v="9"/>
    <s v="Barry Bonds"/>
    <n v="15000000"/>
    <n v="38"/>
    <n v="100"/>
    <n v="61"/>
    <x v="73"/>
    <x v="1"/>
    <x v="172"/>
    <x v="0"/>
    <n v="70928782.033333331"/>
    <x v="173"/>
    <x v="0"/>
    <x v="0"/>
  </r>
  <r>
    <x v="5"/>
    <x v="24"/>
    <x v="174"/>
    <n v="7"/>
    <s v="Kazuhiro Sasaki"/>
    <n v="8070000"/>
    <n v="35"/>
    <n v="93"/>
    <n v="69"/>
    <x v="56"/>
    <x v="4"/>
    <x v="173"/>
    <x v="2"/>
    <n v="70928782.033333331"/>
    <x v="174"/>
    <x v="5"/>
    <x v="1"/>
  </r>
  <r>
    <x v="5"/>
    <x v="25"/>
    <x v="175"/>
    <n v="8"/>
    <s v="Matt Morris"/>
    <n v="10500000"/>
    <n v="28"/>
    <n v="85"/>
    <n v="77"/>
    <x v="10"/>
    <x v="5"/>
    <x v="174"/>
    <x v="13"/>
    <n v="70928782.033333331"/>
    <x v="175"/>
    <x v="3"/>
    <x v="0"/>
  </r>
  <r>
    <x v="5"/>
    <x v="26"/>
    <x v="176"/>
    <n v="30"/>
    <s v="Rey Ordonez"/>
    <n v="6500000"/>
    <n v="30"/>
    <n v="63"/>
    <n v="99"/>
    <x v="22"/>
    <x v="26"/>
    <x v="175"/>
    <x v="16"/>
    <n v="70928782.033333331"/>
    <x v="176"/>
    <x v="2"/>
    <x v="1"/>
  </r>
  <r>
    <x v="5"/>
    <x v="27"/>
    <x v="177"/>
    <n v="5"/>
    <s v="Alex Rodriguez"/>
    <n v="22000000"/>
    <n v="27"/>
    <n v="71"/>
    <n v="91"/>
    <x v="52"/>
    <x v="11"/>
    <x v="176"/>
    <x v="17"/>
    <n v="70928782.033333331"/>
    <x v="177"/>
    <x v="5"/>
    <x v="1"/>
  </r>
  <r>
    <x v="5"/>
    <x v="28"/>
    <x v="178"/>
    <n v="21"/>
    <s v="Carlos Delgado"/>
    <n v="18700000"/>
    <n v="31"/>
    <n v="86"/>
    <n v="76"/>
    <x v="40"/>
    <x v="28"/>
    <x v="177"/>
    <x v="14"/>
    <n v="70928782.033333331"/>
    <x v="178"/>
    <x v="2"/>
    <x v="1"/>
  </r>
  <r>
    <x v="5"/>
    <x v="29"/>
    <x v="179"/>
    <n v="20"/>
    <s v="Vladimir Guerrero"/>
    <n v="11500000"/>
    <n v="28"/>
    <n v="83"/>
    <n v="79"/>
    <x v="11"/>
    <x v="6"/>
    <x v="178"/>
    <x v="29"/>
    <n v="70928782.033333331"/>
    <x v="179"/>
    <x v="1"/>
    <x v="0"/>
  </r>
  <r>
    <x v="6"/>
    <x v="0"/>
    <x v="180"/>
    <n v="13"/>
    <s v="Randy Johnson"/>
    <n v="16000000"/>
    <n v="40"/>
    <n v="51"/>
    <n v="111"/>
    <x v="74"/>
    <x v="14"/>
    <x v="179"/>
    <x v="12"/>
    <n v="69042198.099999994"/>
    <x v="180"/>
    <x v="0"/>
    <x v="0"/>
  </r>
  <r>
    <x v="6"/>
    <x v="1"/>
    <x v="181"/>
    <n v="8"/>
    <s v="Chipper Jones"/>
    <n v="15333333"/>
    <n v="32"/>
    <n v="96"/>
    <n v="66"/>
    <x v="72"/>
    <x v="22"/>
    <x v="180"/>
    <x v="28"/>
    <n v="69042198.099999994"/>
    <x v="181"/>
    <x v="1"/>
    <x v="0"/>
  </r>
  <r>
    <x v="6"/>
    <x v="2"/>
    <x v="182"/>
    <n v="20"/>
    <s v="David Segui"/>
    <n v="7000000"/>
    <n v="37"/>
    <n v="78"/>
    <n v="84"/>
    <x v="25"/>
    <x v="6"/>
    <x v="181"/>
    <x v="22"/>
    <n v="69042198.099999994"/>
    <x v="182"/>
    <x v="2"/>
    <x v="1"/>
  </r>
  <r>
    <x v="6"/>
    <x v="3"/>
    <x v="183"/>
    <n v="2"/>
    <s v="Manny Ramirez"/>
    <n v="22500000"/>
    <n v="32"/>
    <n v="98"/>
    <n v="64"/>
    <x v="19"/>
    <x v="10"/>
    <x v="182"/>
    <x v="4"/>
    <n v="69042198.099999994"/>
    <x v="183"/>
    <x v="2"/>
    <x v="1"/>
  </r>
  <r>
    <x v="6"/>
    <x v="4"/>
    <x v="184"/>
    <n v="7"/>
    <s v="Sammy Sosa"/>
    <n v="16000000"/>
    <n v="35"/>
    <n v="89"/>
    <n v="73"/>
    <x v="7"/>
    <x v="12"/>
    <x v="183"/>
    <x v="25"/>
    <n v="69042198.099999994"/>
    <x v="184"/>
    <x v="3"/>
    <x v="0"/>
  </r>
  <r>
    <x v="6"/>
    <x v="5"/>
    <x v="185"/>
    <n v="15"/>
    <s v="Magglio Ordonez"/>
    <n v="14000000"/>
    <n v="30"/>
    <n v="83"/>
    <n v="79"/>
    <x v="11"/>
    <x v="2"/>
    <x v="184"/>
    <x v="6"/>
    <n v="69042198.099999994"/>
    <x v="185"/>
    <x v="4"/>
    <x v="1"/>
  </r>
  <r>
    <x v="6"/>
    <x v="6"/>
    <x v="186"/>
    <n v="24"/>
    <s v="Ken Griffey"/>
    <n v="12500000"/>
    <n v="34"/>
    <n v="76"/>
    <n v="86"/>
    <x v="50"/>
    <x v="24"/>
    <x v="185"/>
    <x v="17"/>
    <n v="69042198.099999994"/>
    <x v="186"/>
    <x v="3"/>
    <x v="0"/>
  </r>
  <r>
    <x v="6"/>
    <x v="7"/>
    <x v="187"/>
    <n v="27"/>
    <s v="Matt Lawton"/>
    <n v="7250000"/>
    <n v="32"/>
    <n v="80"/>
    <n v="82"/>
    <x v="5"/>
    <x v="8"/>
    <x v="186"/>
    <x v="11"/>
    <n v="69042198.099999994"/>
    <x v="187"/>
    <x v="4"/>
    <x v="1"/>
  </r>
  <r>
    <x v="6"/>
    <x v="8"/>
    <x v="188"/>
    <n v="14"/>
    <s v="Larry Walker"/>
    <n v="12666667"/>
    <n v="37"/>
    <n v="68"/>
    <n v="94"/>
    <x v="43"/>
    <x v="16"/>
    <x v="187"/>
    <x v="10"/>
    <n v="69042198.099999994"/>
    <x v="188"/>
    <x v="0"/>
    <x v="0"/>
  </r>
  <r>
    <x v="6"/>
    <x v="9"/>
    <x v="189"/>
    <n v="23"/>
    <s v="Bobby Higginson"/>
    <n v="8850000"/>
    <n v="33"/>
    <n v="72"/>
    <n v="90"/>
    <x v="31"/>
    <x v="15"/>
    <x v="188"/>
    <x v="14"/>
    <n v="69042198.099999994"/>
    <x v="189"/>
    <x v="4"/>
    <x v="1"/>
  </r>
  <r>
    <x v="6"/>
    <x v="10"/>
    <x v="190"/>
    <n v="12"/>
    <s v="Jeff Bagwell"/>
    <n v="16000000"/>
    <n v="36"/>
    <n v="92"/>
    <n v="70"/>
    <x v="3"/>
    <x v="23"/>
    <x v="189"/>
    <x v="13"/>
    <n v="69042198.099999994"/>
    <x v="190"/>
    <x v="5"/>
    <x v="1"/>
  </r>
  <r>
    <x v="6"/>
    <x v="11"/>
    <x v="191"/>
    <n v="22"/>
    <s v="Mike Sweeney"/>
    <n v="11000000"/>
    <n v="30"/>
    <n v="58"/>
    <n v="104"/>
    <x v="75"/>
    <x v="26"/>
    <x v="190"/>
    <x v="5"/>
    <n v="69042198.099999994"/>
    <x v="191"/>
    <x v="4"/>
    <x v="1"/>
  </r>
  <r>
    <x v="6"/>
    <x v="12"/>
    <x v="192"/>
    <n v="3"/>
    <s v="Vladimir Guerrero"/>
    <n v="11000000"/>
    <n v="29"/>
    <n v="92"/>
    <n v="70"/>
    <x v="3"/>
    <x v="4"/>
    <x v="191"/>
    <x v="0"/>
    <n v="69042198.099999994"/>
    <x v="192"/>
    <x v="5"/>
    <x v="1"/>
  </r>
  <r>
    <x v="6"/>
    <x v="13"/>
    <x v="193"/>
    <n v="6"/>
    <s v="Shawn Green"/>
    <n v="16666667"/>
    <n v="31"/>
    <n v="93"/>
    <n v="69"/>
    <x v="56"/>
    <x v="3"/>
    <x v="192"/>
    <x v="2"/>
    <n v="69042198.099999994"/>
    <x v="193"/>
    <x v="0"/>
    <x v="0"/>
  </r>
  <r>
    <x v="6"/>
    <x v="14"/>
    <x v="194"/>
    <n v="25"/>
    <s v="Mike Lowell"/>
    <n v="6500000"/>
    <n v="30"/>
    <n v="83"/>
    <n v="79"/>
    <x v="11"/>
    <x v="5"/>
    <x v="193"/>
    <x v="9"/>
    <n v="69042198.099999994"/>
    <x v="194"/>
    <x v="1"/>
    <x v="0"/>
  </r>
  <r>
    <x v="6"/>
    <x v="15"/>
    <x v="195"/>
    <n v="30"/>
    <s v="Geoff Jenkins"/>
    <n v="8737500"/>
    <n v="29"/>
    <n v="67"/>
    <n v="94"/>
    <x v="76"/>
    <x v="21"/>
    <x v="194"/>
    <x v="15"/>
    <n v="69042198.099999994"/>
    <x v="195"/>
    <x v="3"/>
    <x v="0"/>
  </r>
  <r>
    <x v="6"/>
    <x v="16"/>
    <x v="196"/>
    <n v="19"/>
    <s v="Brad Radke"/>
    <n v="10750000"/>
    <n v="31"/>
    <n v="92"/>
    <n v="70"/>
    <x v="3"/>
    <x v="7"/>
    <x v="195"/>
    <x v="21"/>
    <n v="69042198.099999994"/>
    <x v="196"/>
    <x v="4"/>
    <x v="1"/>
  </r>
  <r>
    <x v="6"/>
    <x v="17"/>
    <x v="197"/>
    <n v="4"/>
    <s v="Mike Piazza"/>
    <n v="16071429"/>
    <n v="35"/>
    <n v="71"/>
    <n v="91"/>
    <x v="52"/>
    <x v="19"/>
    <x v="196"/>
    <x v="3"/>
    <n v="69042198.099999994"/>
    <x v="197"/>
    <x v="1"/>
    <x v="0"/>
  </r>
  <r>
    <x v="6"/>
    <x v="18"/>
    <x v="198"/>
    <n v="1"/>
    <s v="Alex Rodriguez"/>
    <n v="22000000"/>
    <n v="28"/>
    <n v="101"/>
    <n v="61"/>
    <x v="69"/>
    <x v="1"/>
    <x v="197"/>
    <x v="8"/>
    <n v="69042198.099999994"/>
    <x v="198"/>
    <x v="2"/>
    <x v="1"/>
  </r>
  <r>
    <x v="6"/>
    <x v="19"/>
    <x v="199"/>
    <n v="16"/>
    <s v="Jermaine Dye"/>
    <n v="11666667"/>
    <n v="30"/>
    <n v="91"/>
    <n v="71"/>
    <x v="51"/>
    <x v="27"/>
    <x v="198"/>
    <x v="23"/>
    <n v="69042198.099999994"/>
    <x v="199"/>
    <x v="5"/>
    <x v="1"/>
  </r>
  <r>
    <x v="6"/>
    <x v="20"/>
    <x v="200"/>
    <n v="5"/>
    <s v="Jim Thome"/>
    <n v="12166667"/>
    <n v="33"/>
    <n v="86"/>
    <n v="76"/>
    <x v="40"/>
    <x v="25"/>
    <x v="199"/>
    <x v="1"/>
    <n v="69042198.099999994"/>
    <x v="200"/>
    <x v="1"/>
    <x v="0"/>
  </r>
  <r>
    <x v="6"/>
    <x v="21"/>
    <x v="201"/>
    <n v="28"/>
    <s v="Jason Kendall"/>
    <n v="8571429"/>
    <n v="30"/>
    <n v="72"/>
    <n v="89"/>
    <x v="9"/>
    <x v="20"/>
    <x v="200"/>
    <x v="19"/>
    <n v="69042198.099999994"/>
    <x v="201"/>
    <x v="3"/>
    <x v="0"/>
  </r>
  <r>
    <x v="6"/>
    <x v="22"/>
    <x v="202"/>
    <n v="17"/>
    <s v="Brian Giles"/>
    <n v="8833333"/>
    <n v="33"/>
    <n v="87"/>
    <n v="75"/>
    <x v="38"/>
    <x v="13"/>
    <x v="201"/>
    <x v="27"/>
    <n v="69042198.099999994"/>
    <x v="202"/>
    <x v="0"/>
    <x v="0"/>
  </r>
  <r>
    <x v="6"/>
    <x v="23"/>
    <x v="203"/>
    <n v="10"/>
    <s v="Barry Bonds"/>
    <n v="18000000"/>
    <n v="39"/>
    <n v="91"/>
    <n v="71"/>
    <x v="51"/>
    <x v="17"/>
    <x v="202"/>
    <x v="7"/>
    <n v="69042198.099999994"/>
    <x v="203"/>
    <x v="0"/>
    <x v="0"/>
  </r>
  <r>
    <x v="6"/>
    <x v="24"/>
    <x v="204"/>
    <n v="11"/>
    <s v="Bret Boone"/>
    <n v="8000000"/>
    <n v="35"/>
    <n v="63"/>
    <n v="99"/>
    <x v="22"/>
    <x v="0"/>
    <x v="203"/>
    <x v="24"/>
    <n v="69042198.099999994"/>
    <x v="204"/>
    <x v="5"/>
    <x v="1"/>
  </r>
  <r>
    <x v="6"/>
    <x v="25"/>
    <x v="205"/>
    <n v="9"/>
    <s v="Larry Walker"/>
    <n v="12666667"/>
    <n v="37"/>
    <n v="105"/>
    <n v="57"/>
    <x v="77"/>
    <x v="18"/>
    <x v="204"/>
    <x v="18"/>
    <n v="69042198.099999994"/>
    <x v="205"/>
    <x v="3"/>
    <x v="0"/>
  </r>
  <r>
    <x v="6"/>
    <x v="26"/>
    <x v="206"/>
    <n v="29"/>
    <s v="Tino Martinez"/>
    <n v="7500000"/>
    <n v="36"/>
    <n v="70"/>
    <n v="91"/>
    <x v="78"/>
    <x v="11"/>
    <x v="205"/>
    <x v="16"/>
    <n v="69042198.099999994"/>
    <x v="206"/>
    <x v="2"/>
    <x v="1"/>
  </r>
  <r>
    <x v="6"/>
    <x v="27"/>
    <x v="207"/>
    <n v="18"/>
    <s v="Chan Ho Park"/>
    <n v="14000000"/>
    <n v="31"/>
    <n v="89"/>
    <n v="73"/>
    <x v="7"/>
    <x v="28"/>
    <x v="206"/>
    <x v="26"/>
    <n v="69042198.099999994"/>
    <x v="207"/>
    <x v="5"/>
    <x v="1"/>
  </r>
  <r>
    <x v="6"/>
    <x v="28"/>
    <x v="208"/>
    <n v="21"/>
    <s v="Carlos Delgado"/>
    <n v="19700000"/>
    <n v="32"/>
    <n v="67"/>
    <n v="94"/>
    <x v="76"/>
    <x v="29"/>
    <x v="207"/>
    <x v="20"/>
    <n v="69042198.099999994"/>
    <x v="208"/>
    <x v="2"/>
    <x v="1"/>
  </r>
  <r>
    <x v="6"/>
    <x v="29"/>
    <x v="209"/>
    <n v="26"/>
    <s v="Jose Vidro"/>
    <n v="7000000"/>
    <n v="29"/>
    <n v="67"/>
    <n v="95"/>
    <x v="27"/>
    <x v="9"/>
    <x v="208"/>
    <x v="29"/>
    <n v="69042198.099999994"/>
    <x v="209"/>
    <x v="1"/>
    <x v="0"/>
  </r>
  <r>
    <x v="7"/>
    <x v="0"/>
    <x v="210"/>
    <n v="17"/>
    <s v="Javier Vazquez"/>
    <n v="11000000"/>
    <n v="28"/>
    <n v="77"/>
    <n v="85"/>
    <x v="6"/>
    <x v="20"/>
    <x v="209"/>
    <x v="15"/>
    <n v="73062896.599999994"/>
    <x v="210"/>
    <x v="0"/>
    <x v="0"/>
  </r>
  <r>
    <x v="7"/>
    <x v="1"/>
    <x v="211"/>
    <n v="10"/>
    <s v="Chipper Jones"/>
    <n v="16061802"/>
    <n v="33"/>
    <n v="90"/>
    <n v="72"/>
    <x v="44"/>
    <x v="7"/>
    <x v="210"/>
    <x v="10"/>
    <n v="73062896.599999994"/>
    <x v="211"/>
    <x v="1"/>
    <x v="0"/>
  </r>
  <r>
    <x v="7"/>
    <x v="2"/>
    <x v="212"/>
    <n v="14"/>
    <s v="Sammy Sosa"/>
    <n v="17000000"/>
    <n v="36"/>
    <n v="74"/>
    <n v="88"/>
    <x v="13"/>
    <x v="19"/>
    <x v="211"/>
    <x v="26"/>
    <n v="73062896.599999994"/>
    <x v="212"/>
    <x v="2"/>
    <x v="1"/>
  </r>
  <r>
    <x v="7"/>
    <x v="3"/>
    <x v="213"/>
    <n v="2"/>
    <s v="Manny Ramirez"/>
    <n v="22000000"/>
    <n v="33"/>
    <n v="95"/>
    <n v="67"/>
    <x v="41"/>
    <x v="22"/>
    <x v="212"/>
    <x v="18"/>
    <n v="73062896.599999994"/>
    <x v="213"/>
    <x v="2"/>
    <x v="1"/>
  </r>
  <r>
    <x v="7"/>
    <x v="4"/>
    <x v="214"/>
    <n v="9"/>
    <s v="Kerry Wood"/>
    <n v="9500000"/>
    <n v="28"/>
    <n v="79"/>
    <n v="83"/>
    <x v="2"/>
    <x v="24"/>
    <x v="213"/>
    <x v="25"/>
    <n v="73062896.599999994"/>
    <x v="214"/>
    <x v="3"/>
    <x v="0"/>
  </r>
  <r>
    <x v="7"/>
    <x v="5"/>
    <x v="215"/>
    <n v="13"/>
    <s v="Paul Konerko"/>
    <n v="8750000"/>
    <n v="29"/>
    <n v="99"/>
    <n v="63"/>
    <x v="63"/>
    <x v="1"/>
    <x v="214"/>
    <x v="3"/>
    <n v="73062896.599999994"/>
    <x v="215"/>
    <x v="4"/>
    <x v="1"/>
  </r>
  <r>
    <x v="7"/>
    <x v="6"/>
    <x v="216"/>
    <n v="18"/>
    <s v="Ken Griffey"/>
    <n v="12500000"/>
    <n v="35"/>
    <n v="73"/>
    <n v="89"/>
    <x v="47"/>
    <x v="11"/>
    <x v="215"/>
    <x v="11"/>
    <n v="73062896.599999994"/>
    <x v="216"/>
    <x v="3"/>
    <x v="0"/>
  </r>
  <r>
    <x v="7"/>
    <x v="7"/>
    <x v="217"/>
    <n v="26"/>
    <s v="Kevin Millwood"/>
    <n v="7000000"/>
    <n v="30"/>
    <n v="93"/>
    <n v="69"/>
    <x v="56"/>
    <x v="4"/>
    <x v="216"/>
    <x v="21"/>
    <n v="73062896.599999994"/>
    <x v="217"/>
    <x v="4"/>
    <x v="1"/>
  </r>
  <r>
    <x v="7"/>
    <x v="8"/>
    <x v="218"/>
    <n v="24"/>
    <s v="Todd Helton"/>
    <n v="12600000"/>
    <n v="31"/>
    <n v="67"/>
    <n v="95"/>
    <x v="27"/>
    <x v="0"/>
    <x v="217"/>
    <x v="9"/>
    <n v="73062896.599999994"/>
    <x v="218"/>
    <x v="0"/>
    <x v="0"/>
  </r>
  <r>
    <x v="7"/>
    <x v="9"/>
    <x v="219"/>
    <n v="15"/>
    <s v="Bobby Higginson"/>
    <n v="8850000"/>
    <n v="34"/>
    <n v="71"/>
    <n v="91"/>
    <x v="52"/>
    <x v="21"/>
    <x v="218"/>
    <x v="6"/>
    <n v="73062896.599999994"/>
    <x v="219"/>
    <x v="4"/>
    <x v="1"/>
  </r>
  <r>
    <x v="7"/>
    <x v="10"/>
    <x v="220"/>
    <n v="12"/>
    <s v="Roger Clemens"/>
    <n v="18000000"/>
    <n v="42"/>
    <n v="89"/>
    <n v="73"/>
    <x v="7"/>
    <x v="23"/>
    <x v="219"/>
    <x v="24"/>
    <n v="73062896.599999994"/>
    <x v="220"/>
    <x v="5"/>
    <x v="1"/>
  </r>
  <r>
    <x v="7"/>
    <x v="11"/>
    <x v="221"/>
    <n v="29"/>
    <s v="Mike Sweeney"/>
    <n v="11000000"/>
    <n v="31"/>
    <n v="56"/>
    <n v="106"/>
    <x v="64"/>
    <x v="14"/>
    <x v="220"/>
    <x v="16"/>
    <n v="73062896.599999994"/>
    <x v="221"/>
    <x v="4"/>
    <x v="1"/>
  </r>
  <r>
    <x v="7"/>
    <x v="12"/>
    <x v="222"/>
    <n v="4"/>
    <s v="Vladimir Guerrero"/>
    <n v="12500000"/>
    <n v="30"/>
    <n v="95"/>
    <n v="67"/>
    <x v="41"/>
    <x v="10"/>
    <x v="221"/>
    <x v="7"/>
    <n v="73062896.599999994"/>
    <x v="222"/>
    <x v="5"/>
    <x v="1"/>
  </r>
  <r>
    <x v="7"/>
    <x v="13"/>
    <x v="223"/>
    <n v="11"/>
    <s v="J.D. Drew"/>
    <n v="9400000"/>
    <n v="29"/>
    <n v="71"/>
    <n v="91"/>
    <x v="52"/>
    <x v="16"/>
    <x v="222"/>
    <x v="2"/>
    <n v="73062896.599999994"/>
    <x v="223"/>
    <x v="0"/>
    <x v="0"/>
  </r>
  <r>
    <x v="7"/>
    <x v="14"/>
    <x v="224"/>
    <n v="19"/>
    <s v="Mike Lowell"/>
    <n v="7500000"/>
    <n v="31"/>
    <n v="83"/>
    <n v="79"/>
    <x v="11"/>
    <x v="13"/>
    <x v="223"/>
    <x v="5"/>
    <n v="73062896.599999994"/>
    <x v="224"/>
    <x v="1"/>
    <x v="0"/>
  </r>
  <r>
    <x v="7"/>
    <x v="15"/>
    <x v="225"/>
    <n v="27"/>
    <s v="Carlos Lee"/>
    <n v="8000000"/>
    <n v="29"/>
    <n v="81"/>
    <n v="81"/>
    <x v="61"/>
    <x v="2"/>
    <x v="224"/>
    <x v="17"/>
    <n v="73062896.599999994"/>
    <x v="225"/>
    <x v="3"/>
    <x v="0"/>
  </r>
  <r>
    <x v="7"/>
    <x v="16"/>
    <x v="226"/>
    <n v="20"/>
    <s v="Brad Radke"/>
    <n v="9000000"/>
    <n v="32"/>
    <n v="83"/>
    <n v="79"/>
    <x v="11"/>
    <x v="12"/>
    <x v="225"/>
    <x v="14"/>
    <n v="73062896.599999994"/>
    <x v="226"/>
    <x v="4"/>
    <x v="1"/>
  </r>
  <r>
    <x v="7"/>
    <x v="17"/>
    <x v="227"/>
    <n v="3"/>
    <s v="Mike Piazza"/>
    <n v="16071429"/>
    <n v="36"/>
    <n v="83"/>
    <n v="79"/>
    <x v="11"/>
    <x v="28"/>
    <x v="226"/>
    <x v="27"/>
    <n v="73062896.599999994"/>
    <x v="227"/>
    <x v="1"/>
    <x v="0"/>
  </r>
  <r>
    <x v="7"/>
    <x v="18"/>
    <x v="228"/>
    <n v="1"/>
    <s v="Alex Rodriguez"/>
    <n v="26000000"/>
    <n v="29"/>
    <n v="95"/>
    <n v="67"/>
    <x v="41"/>
    <x v="3"/>
    <x v="227"/>
    <x v="8"/>
    <n v="73062896.599999994"/>
    <x v="228"/>
    <x v="2"/>
    <x v="1"/>
  </r>
  <r>
    <x v="7"/>
    <x v="19"/>
    <x v="229"/>
    <n v="22"/>
    <s v="Jason Kendall"/>
    <n v="10571429"/>
    <n v="31"/>
    <n v="88"/>
    <n v="74"/>
    <x v="15"/>
    <x v="17"/>
    <x v="228"/>
    <x v="23"/>
    <n v="73062896.599999994"/>
    <x v="229"/>
    <x v="5"/>
    <x v="1"/>
  </r>
  <r>
    <x v="7"/>
    <x v="20"/>
    <x v="230"/>
    <n v="5"/>
    <s v="Jim Thome"/>
    <n v="13166667"/>
    <n v="34"/>
    <n v="88"/>
    <n v="74"/>
    <x v="15"/>
    <x v="27"/>
    <x v="229"/>
    <x v="12"/>
    <n v="73062896.599999994"/>
    <x v="230"/>
    <x v="1"/>
    <x v="0"/>
  </r>
  <r>
    <x v="7"/>
    <x v="21"/>
    <x v="231"/>
    <n v="28"/>
    <s v="Matt Lawton"/>
    <n v="7750000"/>
    <n v="33"/>
    <n v="67"/>
    <n v="95"/>
    <x v="27"/>
    <x v="9"/>
    <x v="230"/>
    <x v="19"/>
    <n v="73062896.599999994"/>
    <x v="231"/>
    <x v="3"/>
    <x v="0"/>
  </r>
  <r>
    <x v="7"/>
    <x v="22"/>
    <x v="232"/>
    <n v="16"/>
    <s v="Chan Ho Park"/>
    <n v="15000000"/>
    <n v="32"/>
    <n v="82"/>
    <n v="80"/>
    <x v="45"/>
    <x v="25"/>
    <x v="231"/>
    <x v="13"/>
    <n v="73062896.599999994"/>
    <x v="232"/>
    <x v="0"/>
    <x v="0"/>
  </r>
  <r>
    <x v="7"/>
    <x v="23"/>
    <x v="233"/>
    <n v="7"/>
    <s v="Barry Bonds"/>
    <n v="22000000"/>
    <n v="40"/>
    <n v="75"/>
    <n v="87"/>
    <x v="17"/>
    <x v="15"/>
    <x v="232"/>
    <x v="1"/>
    <n v="73062896.599999994"/>
    <x v="233"/>
    <x v="0"/>
    <x v="0"/>
  </r>
  <r>
    <x v="7"/>
    <x v="24"/>
    <x v="234"/>
    <n v="8"/>
    <s v="Ichiro Suzuki"/>
    <n v="12500000"/>
    <n v="31"/>
    <n v="69"/>
    <n v="93"/>
    <x v="18"/>
    <x v="29"/>
    <x v="233"/>
    <x v="22"/>
    <n v="73062896.599999994"/>
    <x v="234"/>
    <x v="5"/>
    <x v="1"/>
  </r>
  <r>
    <x v="7"/>
    <x v="25"/>
    <x v="235"/>
    <n v="6"/>
    <s v="Larry Walker"/>
    <n v="12666667"/>
    <n v="38"/>
    <n v="100"/>
    <n v="62"/>
    <x v="23"/>
    <x v="18"/>
    <x v="234"/>
    <x v="0"/>
    <n v="73062896.599999994"/>
    <x v="235"/>
    <x v="3"/>
    <x v="0"/>
  </r>
  <r>
    <x v="7"/>
    <x v="26"/>
    <x v="236"/>
    <n v="30"/>
    <s v="Aubrey Huff"/>
    <n v="4916667"/>
    <n v="28"/>
    <n v="67"/>
    <n v="95"/>
    <x v="27"/>
    <x v="26"/>
    <x v="235"/>
    <x v="29"/>
    <n v="73062896.599999994"/>
    <x v="236"/>
    <x v="2"/>
    <x v="1"/>
  </r>
  <r>
    <x v="7"/>
    <x v="27"/>
    <x v="237"/>
    <n v="21"/>
    <s v="Chan Ho Park"/>
    <n v="15000000"/>
    <n v="32"/>
    <n v="79"/>
    <n v="83"/>
    <x v="2"/>
    <x v="6"/>
    <x v="236"/>
    <x v="28"/>
    <n v="73062896.599999994"/>
    <x v="237"/>
    <x v="5"/>
    <x v="1"/>
  </r>
  <r>
    <x v="7"/>
    <x v="28"/>
    <x v="238"/>
    <n v="25"/>
    <s v="Roy Halladay"/>
    <n v="10500000"/>
    <n v="28"/>
    <n v="80"/>
    <n v="82"/>
    <x v="5"/>
    <x v="8"/>
    <x v="237"/>
    <x v="20"/>
    <n v="73062896.599999994"/>
    <x v="238"/>
    <x v="2"/>
    <x v="1"/>
  </r>
  <r>
    <x v="7"/>
    <x v="29"/>
    <x v="239"/>
    <n v="23"/>
    <s v="Preston Wilson"/>
    <n v="12500000"/>
    <n v="30"/>
    <n v="81"/>
    <n v="81"/>
    <x v="61"/>
    <x v="5"/>
    <x v="238"/>
    <x v="4"/>
    <n v="73062896.599999994"/>
    <x v="239"/>
    <x v="1"/>
    <x v="0"/>
  </r>
  <r>
    <x v="8"/>
    <x v="0"/>
    <x v="240"/>
    <n v="23"/>
    <s v="Luis Gonzalez"/>
    <n v="10673328"/>
    <n v="38"/>
    <n v="76"/>
    <n v="86"/>
    <x v="50"/>
    <x v="19"/>
    <x v="239"/>
    <x v="21"/>
    <n v="77556889.5"/>
    <x v="240"/>
    <x v="0"/>
    <x v="0"/>
  </r>
  <r>
    <x v="8"/>
    <x v="1"/>
    <x v="241"/>
    <n v="9"/>
    <s v="Andruw Jones"/>
    <n v="13500000"/>
    <n v="29"/>
    <n v="79"/>
    <n v="83"/>
    <x v="2"/>
    <x v="8"/>
    <x v="240"/>
    <x v="26"/>
    <n v="77556889.5"/>
    <x v="241"/>
    <x v="1"/>
    <x v="0"/>
  </r>
  <r>
    <x v="8"/>
    <x v="2"/>
    <x v="242"/>
    <n v="15"/>
    <s v="Miguel Tejada"/>
    <n v="11811415"/>
    <n v="32"/>
    <n v="70"/>
    <n v="92"/>
    <x v="14"/>
    <x v="29"/>
    <x v="241"/>
    <x v="15"/>
    <n v="77556889.5"/>
    <x v="242"/>
    <x v="2"/>
    <x v="1"/>
  </r>
  <r>
    <x v="8"/>
    <x v="3"/>
    <x v="243"/>
    <n v="2"/>
    <s v="Manny Ramirez"/>
    <n v="18279238"/>
    <n v="34"/>
    <n v="86"/>
    <n v="76"/>
    <x v="40"/>
    <x v="28"/>
    <x v="242"/>
    <x v="24"/>
    <n v="77556889.5"/>
    <x v="243"/>
    <x v="2"/>
    <x v="1"/>
  </r>
  <r>
    <x v="8"/>
    <x v="4"/>
    <x v="244"/>
    <n v="7"/>
    <s v="Kerry Wood"/>
    <n v="12000000"/>
    <n v="29"/>
    <n v="66"/>
    <n v="96"/>
    <x v="55"/>
    <x v="0"/>
    <x v="243"/>
    <x v="13"/>
    <n v="77556889.5"/>
    <x v="244"/>
    <x v="3"/>
    <x v="0"/>
  </r>
  <r>
    <x v="8"/>
    <x v="5"/>
    <x v="245"/>
    <n v="4"/>
    <s v="Jim Thome"/>
    <n v="14166667"/>
    <n v="35"/>
    <n v="90"/>
    <n v="72"/>
    <x v="44"/>
    <x v="4"/>
    <x v="244"/>
    <x v="27"/>
    <n v="77556889.5"/>
    <x v="245"/>
    <x v="4"/>
    <x v="1"/>
  </r>
  <r>
    <x v="8"/>
    <x v="6"/>
    <x v="246"/>
    <n v="22"/>
    <s v="Ken Griffey"/>
    <n v="10464686"/>
    <n v="36"/>
    <n v="80"/>
    <n v="82"/>
    <x v="5"/>
    <x v="2"/>
    <x v="245"/>
    <x v="14"/>
    <n v="77556889.5"/>
    <x v="246"/>
    <x v="3"/>
    <x v="0"/>
  </r>
  <r>
    <x v="8"/>
    <x v="7"/>
    <x v="247"/>
    <n v="25"/>
    <s v="Paul Byrd"/>
    <n v="7000000"/>
    <n v="35"/>
    <n v="78"/>
    <n v="84"/>
    <x v="25"/>
    <x v="20"/>
    <x v="246"/>
    <x v="11"/>
    <n v="77556889.5"/>
    <x v="247"/>
    <x v="4"/>
    <x v="1"/>
  </r>
  <r>
    <x v="8"/>
    <x v="8"/>
    <x v="248"/>
    <n v="28"/>
    <s v="Todd Helton"/>
    <n v="16600000"/>
    <n v="32"/>
    <n v="76"/>
    <n v="86"/>
    <x v="50"/>
    <x v="11"/>
    <x v="247"/>
    <x v="20"/>
    <n v="77556889.5"/>
    <x v="248"/>
    <x v="0"/>
    <x v="0"/>
  </r>
  <r>
    <x v="8"/>
    <x v="9"/>
    <x v="249"/>
    <n v="14"/>
    <s v="Magglio Ordonez"/>
    <n v="16200000"/>
    <n v="32"/>
    <n v="95"/>
    <n v="67"/>
    <x v="41"/>
    <x v="22"/>
    <x v="248"/>
    <x v="12"/>
    <n v="77556889.5"/>
    <x v="249"/>
    <x v="4"/>
    <x v="1"/>
  </r>
  <r>
    <x v="8"/>
    <x v="10"/>
    <x v="250"/>
    <n v="8"/>
    <s v="Andy Pettitte"/>
    <n v="16428416"/>
    <n v="34"/>
    <n v="82"/>
    <n v="80"/>
    <x v="45"/>
    <x v="25"/>
    <x v="249"/>
    <x v="18"/>
    <n v="77556889.5"/>
    <x v="250"/>
    <x v="5"/>
    <x v="1"/>
  </r>
  <r>
    <x v="8"/>
    <x v="11"/>
    <x v="251"/>
    <n v="26"/>
    <s v="Mike Sweeney"/>
    <n v="11000000"/>
    <n v="32"/>
    <n v="62"/>
    <n v="100"/>
    <x v="58"/>
    <x v="26"/>
    <x v="250"/>
    <x v="19"/>
    <n v="77556889.5"/>
    <x v="251"/>
    <x v="4"/>
    <x v="1"/>
  </r>
  <r>
    <x v="8"/>
    <x v="12"/>
    <x v="252"/>
    <n v="3"/>
    <s v="Bartolo Colon"/>
    <n v="14000000"/>
    <n v="31"/>
    <n v="89"/>
    <n v="73"/>
    <x v="7"/>
    <x v="7"/>
    <x v="251"/>
    <x v="7"/>
    <n v="77556889.5"/>
    <x v="252"/>
    <x v="5"/>
    <x v="1"/>
  </r>
  <r>
    <x v="8"/>
    <x v="13"/>
    <x v="253"/>
    <n v="6"/>
    <s v="J.D. Drew"/>
    <n v="11400000"/>
    <n v="30"/>
    <n v="88"/>
    <n v="74"/>
    <x v="15"/>
    <x v="23"/>
    <x v="252"/>
    <x v="2"/>
    <n v="77556889.5"/>
    <x v="253"/>
    <x v="0"/>
    <x v="0"/>
  </r>
  <r>
    <x v="8"/>
    <x v="14"/>
    <x v="254"/>
    <n v="30"/>
    <s v="Dontrelle Willis"/>
    <n v="4350000"/>
    <n v="24"/>
    <n v="78"/>
    <n v="84"/>
    <x v="25"/>
    <x v="6"/>
    <x v="253"/>
    <x v="29"/>
    <n v="77556889.5"/>
    <x v="254"/>
    <x v="1"/>
    <x v="0"/>
  </r>
  <r>
    <x v="8"/>
    <x v="15"/>
    <x v="255"/>
    <n v="24"/>
    <s v="Ben Sheets"/>
    <n v="9625000"/>
    <n v="27"/>
    <n v="75"/>
    <n v="87"/>
    <x v="17"/>
    <x v="16"/>
    <x v="254"/>
    <x v="3"/>
    <n v="77556889.5"/>
    <x v="255"/>
    <x v="3"/>
    <x v="0"/>
  </r>
  <r>
    <x v="8"/>
    <x v="16"/>
    <x v="256"/>
    <n v="19"/>
    <s v="Torii Hunter"/>
    <n v="10750000"/>
    <n v="30"/>
    <n v="96"/>
    <n v="66"/>
    <x v="72"/>
    <x v="10"/>
    <x v="255"/>
    <x v="23"/>
    <n v="77556889.5"/>
    <x v="256"/>
    <x v="4"/>
    <x v="1"/>
  </r>
  <r>
    <x v="8"/>
    <x v="17"/>
    <x v="257"/>
    <n v="5"/>
    <s v="Pedro Martinez"/>
    <n v="14875000"/>
    <n v="34"/>
    <n v="97"/>
    <n v="65"/>
    <x v="30"/>
    <x v="1"/>
    <x v="256"/>
    <x v="1"/>
    <n v="77556889.5"/>
    <x v="257"/>
    <x v="1"/>
    <x v="0"/>
  </r>
  <r>
    <x v="8"/>
    <x v="18"/>
    <x v="258"/>
    <n v="1"/>
    <s v="Alex Rodriguez"/>
    <n v="21680727"/>
    <n v="30"/>
    <n v="97"/>
    <n v="65"/>
    <x v="30"/>
    <x v="18"/>
    <x v="257"/>
    <x v="8"/>
    <n v="77556889.5"/>
    <x v="258"/>
    <x v="2"/>
    <x v="1"/>
  </r>
  <r>
    <x v="8"/>
    <x v="19"/>
    <x v="259"/>
    <n v="21"/>
    <s v="Jason Kendall"/>
    <n v="11492454"/>
    <n v="32"/>
    <n v="93"/>
    <n v="69"/>
    <x v="56"/>
    <x v="3"/>
    <x v="258"/>
    <x v="9"/>
    <n v="77556889.5"/>
    <x v="259"/>
    <x v="5"/>
    <x v="1"/>
  </r>
  <r>
    <x v="8"/>
    <x v="20"/>
    <x v="260"/>
    <n v="12"/>
    <s v="Bobby Abreu"/>
    <n v="13600000"/>
    <n v="32"/>
    <n v="85"/>
    <n v="77"/>
    <x v="10"/>
    <x v="12"/>
    <x v="259"/>
    <x v="4"/>
    <n v="77556889.5"/>
    <x v="260"/>
    <x v="1"/>
    <x v="0"/>
  </r>
  <r>
    <x v="8"/>
    <x v="21"/>
    <x v="261"/>
    <n v="27"/>
    <s v="Sean Casey"/>
    <n v="8500000"/>
    <n v="31"/>
    <n v="67"/>
    <n v="95"/>
    <x v="27"/>
    <x v="9"/>
    <x v="260"/>
    <x v="5"/>
    <n v="77556889.5"/>
    <x v="261"/>
    <x v="3"/>
    <x v="0"/>
  </r>
  <r>
    <x v="8"/>
    <x v="22"/>
    <x v="262"/>
    <n v="17"/>
    <s v="Chan Ho Park"/>
    <n v="15505142"/>
    <n v="33"/>
    <n v="88"/>
    <n v="74"/>
    <x v="15"/>
    <x v="27"/>
    <x v="261"/>
    <x v="22"/>
    <n v="77556889.5"/>
    <x v="262"/>
    <x v="0"/>
    <x v="0"/>
  </r>
  <r>
    <x v="8"/>
    <x v="23"/>
    <x v="263"/>
    <n v="10"/>
    <s v="Barry Bonds"/>
    <n v="19331470"/>
    <n v="41"/>
    <n v="76"/>
    <n v="85"/>
    <x v="21"/>
    <x v="15"/>
    <x v="262"/>
    <x v="25"/>
    <n v="77556889.5"/>
    <x v="263"/>
    <x v="0"/>
    <x v="0"/>
  </r>
  <r>
    <x v="8"/>
    <x v="24"/>
    <x v="264"/>
    <n v="13"/>
    <s v="Richie Sexson"/>
    <n v="13000000"/>
    <n v="31"/>
    <n v="78"/>
    <n v="84"/>
    <x v="25"/>
    <x v="24"/>
    <x v="263"/>
    <x v="10"/>
    <n v="77556889.5"/>
    <x v="264"/>
    <x v="5"/>
    <x v="1"/>
  </r>
  <r>
    <x v="8"/>
    <x v="25"/>
    <x v="265"/>
    <n v="11"/>
    <s v="Albert Pujols"/>
    <n v="14000000"/>
    <n v="26"/>
    <n v="83"/>
    <n v="78"/>
    <x v="79"/>
    <x v="13"/>
    <x v="264"/>
    <x v="0"/>
    <n v="77556889.5"/>
    <x v="265"/>
    <x v="3"/>
    <x v="0"/>
  </r>
  <r>
    <x v="8"/>
    <x v="26"/>
    <x v="266"/>
    <n v="29"/>
    <s v="Aubrey Huff"/>
    <n v="6916667"/>
    <n v="29"/>
    <n v="61"/>
    <n v="101"/>
    <x v="80"/>
    <x v="14"/>
    <x v="265"/>
    <x v="16"/>
    <n v="77556889.5"/>
    <x v="266"/>
    <x v="2"/>
    <x v="1"/>
  </r>
  <r>
    <x v="8"/>
    <x v="27"/>
    <x v="267"/>
    <n v="18"/>
    <s v="Phil Nevin"/>
    <n v="10472409"/>
    <n v="35"/>
    <n v="80"/>
    <n v="82"/>
    <x v="5"/>
    <x v="5"/>
    <x v="266"/>
    <x v="28"/>
    <n v="77556889.5"/>
    <x v="267"/>
    <x v="5"/>
    <x v="1"/>
  </r>
  <r>
    <x v="8"/>
    <x v="28"/>
    <x v="268"/>
    <n v="16"/>
    <s v="Roy Halladay"/>
    <n v="12750000"/>
    <n v="29"/>
    <n v="87"/>
    <n v="75"/>
    <x v="38"/>
    <x v="17"/>
    <x v="267"/>
    <x v="17"/>
    <n v="77556889.5"/>
    <x v="268"/>
    <x v="2"/>
    <x v="1"/>
  </r>
  <r>
    <x v="8"/>
    <x v="29"/>
    <x v="269"/>
    <n v="20"/>
    <s v="Alfonso Soriano"/>
    <n v="10000000"/>
    <n v="30"/>
    <n v="71"/>
    <n v="91"/>
    <x v="52"/>
    <x v="21"/>
    <x v="268"/>
    <x v="6"/>
    <n v="77556889.5"/>
    <x v="269"/>
    <x v="1"/>
    <x v="0"/>
  </r>
  <r>
    <x v="9"/>
    <x v="0"/>
    <x v="270"/>
    <n v="26"/>
    <s v="Randy Johnson"/>
    <n v="9100546"/>
    <n v="43"/>
    <n v="90"/>
    <n v="72"/>
    <x v="44"/>
    <x v="3"/>
    <x v="269"/>
    <x v="15"/>
    <n v="81930064.096774191"/>
    <x v="270"/>
    <x v="0"/>
    <x v="0"/>
  </r>
  <r>
    <x v="9"/>
    <x v="1"/>
    <x v="271"/>
    <n v="15"/>
    <s v="Andruw Jones"/>
    <n v="14000000"/>
    <n v="30"/>
    <n v="84"/>
    <n v="78"/>
    <x v="42"/>
    <x v="13"/>
    <x v="270"/>
    <x v="26"/>
    <n v="81930064.096774191"/>
    <x v="271"/>
    <x v="1"/>
    <x v="0"/>
  </r>
  <r>
    <x v="9"/>
    <x v="2"/>
    <x v="272"/>
    <n v="10"/>
    <s v="Miguel Tejada"/>
    <n v="13811415"/>
    <n v="33"/>
    <n v="69"/>
    <n v="93"/>
    <x v="18"/>
    <x v="0"/>
    <x v="271"/>
    <x v="20"/>
    <n v="81930064.096774191"/>
    <x v="272"/>
    <x v="2"/>
    <x v="1"/>
  </r>
  <r>
    <x v="9"/>
    <x v="3"/>
    <x v="273"/>
    <n v="2"/>
    <s v="Manny Ramirez"/>
    <n v="17016381"/>
    <n v="35"/>
    <n v="96"/>
    <n v="66"/>
    <x v="72"/>
    <x v="1"/>
    <x v="272"/>
    <x v="4"/>
    <n v="81930064.096774191"/>
    <x v="273"/>
    <x v="2"/>
    <x v="1"/>
  </r>
  <r>
    <x v="9"/>
    <x v="4"/>
    <x v="274"/>
    <n v="8"/>
    <s v="Derrek Lee"/>
    <n v="13250000"/>
    <n v="31"/>
    <n v="85"/>
    <n v="77"/>
    <x v="10"/>
    <x v="12"/>
    <x v="273"/>
    <x v="25"/>
    <n v="81930064.096774191"/>
    <x v="274"/>
    <x v="3"/>
    <x v="0"/>
  </r>
  <r>
    <x v="9"/>
    <x v="5"/>
    <x v="275"/>
    <n v="5"/>
    <s v="Jim Thome"/>
    <n v="14833333"/>
    <n v="36"/>
    <n v="72"/>
    <n v="90"/>
    <x v="31"/>
    <x v="19"/>
    <x v="274"/>
    <x v="10"/>
    <n v="81930064.096774191"/>
    <x v="275"/>
    <x v="4"/>
    <x v="1"/>
  </r>
  <r>
    <x v="9"/>
    <x v="6"/>
    <x v="276"/>
    <n v="20"/>
    <s v="Adam Dunn"/>
    <n v="10500000"/>
    <n v="27"/>
    <n v="72"/>
    <n v="90"/>
    <x v="31"/>
    <x v="11"/>
    <x v="275"/>
    <x v="21"/>
    <n v="81930064.096774191"/>
    <x v="276"/>
    <x v="3"/>
    <x v="0"/>
  </r>
  <r>
    <x v="9"/>
    <x v="7"/>
    <x v="277"/>
    <n v="23"/>
    <s v="C.C. Sabathia"/>
    <n v="8750000"/>
    <n v="26"/>
    <n v="96"/>
    <n v="66"/>
    <x v="72"/>
    <x v="18"/>
    <x v="276"/>
    <x v="14"/>
    <n v="81930064.096774191"/>
    <x v="277"/>
    <x v="4"/>
    <x v="1"/>
  </r>
  <r>
    <x v="9"/>
    <x v="8"/>
    <x v="278"/>
    <n v="25"/>
    <s v="Todd Helton"/>
    <n v="16600000"/>
    <n v="33"/>
    <n v="90"/>
    <n v="73"/>
    <x v="4"/>
    <x v="7"/>
    <x v="277"/>
    <x v="3"/>
    <n v="81930064.096774191"/>
    <x v="278"/>
    <x v="0"/>
    <x v="0"/>
  </r>
  <r>
    <x v="9"/>
    <x v="9"/>
    <x v="279"/>
    <n v="9"/>
    <s v="Magglio Ordonez"/>
    <n v="13200000"/>
    <n v="33"/>
    <n v="88"/>
    <n v="74"/>
    <x v="15"/>
    <x v="23"/>
    <x v="278"/>
    <x v="27"/>
    <n v="81930064.096774191"/>
    <x v="279"/>
    <x v="4"/>
    <x v="1"/>
  </r>
  <r>
    <x v="9"/>
    <x v="10"/>
    <x v="280"/>
    <n v="14"/>
    <s v="Lance Berkman"/>
    <n v="14500000"/>
    <n v="31"/>
    <n v="73"/>
    <n v="89"/>
    <x v="47"/>
    <x v="15"/>
    <x v="279"/>
    <x v="24"/>
    <n v="81930064.096774191"/>
    <x v="280"/>
    <x v="5"/>
    <x v="1"/>
  </r>
  <r>
    <x v="9"/>
    <x v="11"/>
    <x v="281"/>
    <n v="22"/>
    <s v="Mike Sweeney"/>
    <n v="11000000"/>
    <n v="33"/>
    <n v="69"/>
    <n v="93"/>
    <x v="18"/>
    <x v="9"/>
    <x v="280"/>
    <x v="19"/>
    <n v="81930064.096774191"/>
    <x v="281"/>
    <x v="4"/>
    <x v="1"/>
  </r>
  <r>
    <x v="9"/>
    <x v="12"/>
    <x v="282"/>
    <n v="4"/>
    <s v="Bartolo Colon"/>
    <n v="16000000"/>
    <n v="32"/>
    <n v="94"/>
    <n v="68"/>
    <x v="26"/>
    <x v="10"/>
    <x v="281"/>
    <x v="1"/>
    <n v="81930064.096774191"/>
    <x v="282"/>
    <x v="5"/>
    <x v="1"/>
  </r>
  <r>
    <x v="9"/>
    <x v="13"/>
    <x v="283"/>
    <n v="6"/>
    <s v="Jason Schmidt"/>
    <n v="15703946"/>
    <n v="34"/>
    <n v="82"/>
    <n v="80"/>
    <x v="45"/>
    <x v="2"/>
    <x v="282"/>
    <x v="2"/>
    <n v="81930064.096774191"/>
    <x v="283"/>
    <x v="0"/>
    <x v="0"/>
  </r>
  <r>
    <x v="9"/>
    <x v="14"/>
    <x v="284"/>
    <n v="29"/>
    <s v="Armando Benitez"/>
    <n v="9866219"/>
    <n v="34"/>
    <n v="71"/>
    <n v="91"/>
    <x v="52"/>
    <x v="29"/>
    <x v="283"/>
    <x v="29"/>
    <n v="81930064.096774191"/>
    <x v="284"/>
    <x v="1"/>
    <x v="0"/>
  </r>
  <r>
    <x v="9"/>
    <x v="15"/>
    <x v="285"/>
    <n v="19"/>
    <s v="Ben Sheets"/>
    <n v="11125000"/>
    <n v="28"/>
    <n v="83"/>
    <n v="79"/>
    <x v="11"/>
    <x v="25"/>
    <x v="284"/>
    <x v="22"/>
    <n v="81930064.096774191"/>
    <x v="285"/>
    <x v="3"/>
    <x v="0"/>
  </r>
  <r>
    <x v="9"/>
    <x v="16"/>
    <x v="286"/>
    <n v="18"/>
    <s v="Johan Santana"/>
    <n v="13000000"/>
    <n v="28"/>
    <n v="79"/>
    <n v="83"/>
    <x v="2"/>
    <x v="8"/>
    <x v="285"/>
    <x v="6"/>
    <n v="81930064.096774191"/>
    <x v="286"/>
    <x v="4"/>
    <x v="1"/>
  </r>
  <r>
    <x v="9"/>
    <x v="17"/>
    <x v="287"/>
    <n v="3"/>
    <s v="Carlos Delgado"/>
    <n v="14500000"/>
    <n v="35"/>
    <n v="88"/>
    <n v="74"/>
    <x v="15"/>
    <x v="28"/>
    <x v="286"/>
    <x v="0"/>
    <n v="81930064.096774191"/>
    <x v="287"/>
    <x v="1"/>
    <x v="0"/>
  </r>
  <r>
    <x v="9"/>
    <x v="18"/>
    <x v="288"/>
    <n v="1"/>
    <s v="Jason Giambi"/>
    <n v="23428571"/>
    <n v="36"/>
    <n v="94"/>
    <n v="68"/>
    <x v="26"/>
    <x v="22"/>
    <x v="287"/>
    <x v="8"/>
    <n v="81930064.096774191"/>
    <x v="288"/>
    <x v="2"/>
    <x v="1"/>
  </r>
  <r>
    <x v="9"/>
    <x v="19"/>
    <x v="289"/>
    <n v="17"/>
    <s v="Jason Kendall"/>
    <n v="12858194"/>
    <n v="33"/>
    <n v="76"/>
    <n v="86"/>
    <x v="50"/>
    <x v="24"/>
    <x v="288"/>
    <x v="9"/>
    <n v="81930064.096774191"/>
    <x v="289"/>
    <x v="5"/>
    <x v="1"/>
  </r>
  <r>
    <x v="9"/>
    <x v="20"/>
    <x v="290"/>
    <n v="13"/>
    <s v="Pat Burrell"/>
    <n v="13250000"/>
    <n v="30"/>
    <n v="89"/>
    <n v="73"/>
    <x v="7"/>
    <x v="4"/>
    <x v="289"/>
    <x v="18"/>
    <n v="81930064.096774191"/>
    <x v="290"/>
    <x v="1"/>
    <x v="0"/>
  </r>
  <r>
    <x v="9"/>
    <x v="21"/>
    <x v="291"/>
    <n v="27"/>
    <s v="Matt Morris"/>
    <n v="10037283"/>
    <n v="32"/>
    <n v="68"/>
    <n v="94"/>
    <x v="43"/>
    <x v="26"/>
    <x v="290"/>
    <x v="5"/>
    <n v="81930064.096774191"/>
    <x v="291"/>
    <x v="3"/>
    <x v="0"/>
  </r>
  <r>
    <x v="9"/>
    <x v="22"/>
    <x v="292"/>
    <n v="24"/>
    <s v="Greg Maddux"/>
    <n v="10000000"/>
    <n v="41"/>
    <n v="89"/>
    <n v="74"/>
    <x v="20"/>
    <x v="27"/>
    <x v="291"/>
    <x v="12"/>
    <n v="81930064.096774191"/>
    <x v="292"/>
    <x v="0"/>
    <x v="0"/>
  </r>
  <r>
    <x v="9"/>
    <x v="23"/>
    <x v="293"/>
    <n v="12"/>
    <s v="Barry Bonds"/>
    <n v="15533970"/>
    <n v="42"/>
    <n v="71"/>
    <n v="91"/>
    <x v="52"/>
    <x v="21"/>
    <x v="292"/>
    <x v="13"/>
    <n v="81930064.096774191"/>
    <x v="293"/>
    <x v="0"/>
    <x v="0"/>
  </r>
  <r>
    <x v="9"/>
    <x v="24"/>
    <x v="294"/>
    <n v="7"/>
    <s v="Richie Sexson"/>
    <n v="15500000"/>
    <n v="32"/>
    <n v="88"/>
    <n v="74"/>
    <x v="15"/>
    <x v="17"/>
    <x v="293"/>
    <x v="28"/>
    <n v="81930064.096774191"/>
    <x v="294"/>
    <x v="5"/>
    <x v="1"/>
  </r>
  <r>
    <x v="9"/>
    <x v="25"/>
    <x v="295"/>
    <n v="11"/>
    <s v="Albert Pujols"/>
    <n v="12937813"/>
    <n v="27"/>
    <n v="78"/>
    <n v="84"/>
    <x v="25"/>
    <x v="6"/>
    <x v="294"/>
    <x v="7"/>
    <n v="81930064.096774191"/>
    <x v="295"/>
    <x v="3"/>
    <x v="0"/>
  </r>
  <r>
    <x v="9"/>
    <x v="26"/>
    <x v="296"/>
    <n v="30"/>
    <s v="Carl Crawford"/>
    <n v="4125000"/>
    <n v="25"/>
    <n v="66"/>
    <n v="96"/>
    <x v="55"/>
    <x v="14"/>
    <x v="295"/>
    <x v="16"/>
    <n v="81930064.096774191"/>
    <x v="296"/>
    <x v="2"/>
    <x v="1"/>
  </r>
  <r>
    <x v="9"/>
    <x v="27"/>
    <x v="297"/>
    <n v="21"/>
    <s v="Kevin Millwood"/>
    <n v="9836116"/>
    <n v="32"/>
    <n v="75"/>
    <n v="87"/>
    <x v="17"/>
    <x v="20"/>
    <x v="296"/>
    <x v="23"/>
    <n v="81930064.096774191"/>
    <x v="297"/>
    <x v="5"/>
    <x v="1"/>
  </r>
  <r>
    <x v="9"/>
    <x v="28"/>
    <x v="298"/>
    <n v="16"/>
    <s v="A.J. Burnett"/>
    <n v="13200000"/>
    <n v="30"/>
    <n v="83"/>
    <n v="79"/>
    <x v="11"/>
    <x v="5"/>
    <x v="297"/>
    <x v="17"/>
    <n v="81930064.096774191"/>
    <x v="298"/>
    <x v="2"/>
    <x v="1"/>
  </r>
  <r>
    <x v="9"/>
    <x v="29"/>
    <x v="299"/>
    <n v="28"/>
    <s v="Cristian Guzman"/>
    <n v="4200000"/>
    <n v="29"/>
    <n v="73"/>
    <n v="89"/>
    <x v="47"/>
    <x v="16"/>
    <x v="298"/>
    <x v="11"/>
    <n v="81930064.096774191"/>
    <x v="299"/>
    <x v="1"/>
    <x v="0"/>
  </r>
  <r>
    <x v="10"/>
    <x v="0"/>
    <x v="300"/>
    <n v="23"/>
    <s v="Randy Johnson"/>
    <n v="15100546"/>
    <n v="44"/>
    <n v="82"/>
    <n v="80"/>
    <x v="45"/>
    <x v="2"/>
    <x v="299"/>
    <x v="10"/>
    <n v="89547781.933333337"/>
    <x v="300"/>
    <x v="0"/>
    <x v="0"/>
  </r>
  <r>
    <x v="10"/>
    <x v="1"/>
    <x v="301"/>
    <n v="10"/>
    <s v="Mike Hampton"/>
    <n v="15975184"/>
    <n v="35"/>
    <n v="72"/>
    <n v="90"/>
    <x v="31"/>
    <x v="16"/>
    <x v="300"/>
    <x v="26"/>
    <n v="89547781.933333337"/>
    <x v="301"/>
    <x v="1"/>
    <x v="0"/>
  </r>
  <r>
    <x v="10"/>
    <x v="2"/>
    <x v="302"/>
    <n v="22"/>
    <s v="Aubrey Huff"/>
    <n v="8000000"/>
    <n v="31"/>
    <n v="68"/>
    <n v="93"/>
    <x v="81"/>
    <x v="29"/>
    <x v="301"/>
    <x v="21"/>
    <n v="89547781.933333337"/>
    <x v="302"/>
    <x v="2"/>
    <x v="1"/>
  </r>
  <r>
    <x v="10"/>
    <x v="3"/>
    <x v="303"/>
    <n v="4"/>
    <s v="Manny Ramirez"/>
    <n v="18929923"/>
    <n v="36"/>
    <n v="95"/>
    <n v="67"/>
    <x v="41"/>
    <x v="22"/>
    <x v="302"/>
    <x v="24"/>
    <n v="89547781.933333337"/>
    <x v="303"/>
    <x v="2"/>
    <x v="1"/>
  </r>
  <r>
    <x v="10"/>
    <x v="4"/>
    <x v="304"/>
    <n v="8"/>
    <s v="Carlos Zambrano"/>
    <n v="16000000"/>
    <n v="27"/>
    <n v="97"/>
    <n v="64"/>
    <x v="82"/>
    <x v="1"/>
    <x v="303"/>
    <x v="13"/>
    <n v="89547781.933333337"/>
    <x v="304"/>
    <x v="3"/>
    <x v="0"/>
  </r>
  <r>
    <x v="10"/>
    <x v="5"/>
    <x v="305"/>
    <n v="5"/>
    <s v="Jim Thome"/>
    <n v="15666666"/>
    <n v="37"/>
    <n v="89"/>
    <n v="74"/>
    <x v="20"/>
    <x v="27"/>
    <x v="304"/>
    <x v="28"/>
    <n v="89547781.933333337"/>
    <x v="305"/>
    <x v="4"/>
    <x v="1"/>
  </r>
  <r>
    <x v="10"/>
    <x v="6"/>
    <x v="306"/>
    <n v="18"/>
    <s v="Adam Dunn"/>
    <n v="13000000"/>
    <n v="28"/>
    <n v="74"/>
    <n v="88"/>
    <x v="13"/>
    <x v="11"/>
    <x v="305"/>
    <x v="20"/>
    <n v="89547781.933333337"/>
    <x v="306"/>
    <x v="3"/>
    <x v="0"/>
  </r>
  <r>
    <x v="10"/>
    <x v="7"/>
    <x v="307"/>
    <n v="16"/>
    <s v="C.C. Sabathia"/>
    <n v="11000000"/>
    <n v="27"/>
    <n v="81"/>
    <n v="81"/>
    <x v="61"/>
    <x v="8"/>
    <x v="306"/>
    <x v="14"/>
    <n v="89547781.933333337"/>
    <x v="307"/>
    <x v="4"/>
    <x v="1"/>
  </r>
  <r>
    <x v="10"/>
    <x v="8"/>
    <x v="308"/>
    <n v="20"/>
    <s v="Todd Helton"/>
    <n v="16600000"/>
    <n v="34"/>
    <n v="74"/>
    <n v="88"/>
    <x v="13"/>
    <x v="15"/>
    <x v="307"/>
    <x v="12"/>
    <n v="89547781.933333337"/>
    <x v="308"/>
    <x v="0"/>
    <x v="0"/>
  </r>
  <r>
    <x v="10"/>
    <x v="9"/>
    <x v="309"/>
    <n v="3"/>
    <s v="Magglio Ordonez"/>
    <n v="15768174"/>
    <n v="34"/>
    <n v="74"/>
    <n v="88"/>
    <x v="13"/>
    <x v="19"/>
    <x v="308"/>
    <x v="18"/>
    <n v="89547781.933333337"/>
    <x v="309"/>
    <x v="4"/>
    <x v="1"/>
  </r>
  <r>
    <x v="10"/>
    <x v="10"/>
    <x v="310"/>
    <n v="14"/>
    <s v="Miguel Tejada"/>
    <n v="14811414"/>
    <n v="34"/>
    <n v="86"/>
    <n v="75"/>
    <x v="83"/>
    <x v="28"/>
    <x v="309"/>
    <x v="22"/>
    <n v="89547781.933333337"/>
    <x v="310"/>
    <x v="5"/>
    <x v="1"/>
  </r>
  <r>
    <x v="10"/>
    <x v="11"/>
    <x v="311"/>
    <n v="24"/>
    <s v="Jose Guillen"/>
    <n v="12000000"/>
    <n v="32"/>
    <n v="75"/>
    <n v="87"/>
    <x v="17"/>
    <x v="20"/>
    <x v="310"/>
    <x v="16"/>
    <n v="89547781.933333337"/>
    <x v="311"/>
    <x v="4"/>
    <x v="1"/>
  </r>
  <r>
    <x v="10"/>
    <x v="12"/>
    <x v="312"/>
    <n v="6"/>
    <s v="Torii Hunter"/>
    <n v="16500000"/>
    <n v="32"/>
    <n v="100"/>
    <n v="62"/>
    <x v="23"/>
    <x v="18"/>
    <x v="311"/>
    <x v="25"/>
    <n v="89547781.933333337"/>
    <x v="312"/>
    <x v="5"/>
    <x v="1"/>
  </r>
  <r>
    <x v="10"/>
    <x v="13"/>
    <x v="313"/>
    <n v="7"/>
    <s v="Manny Ramirez"/>
    <n v="18929923"/>
    <n v="36"/>
    <n v="84"/>
    <n v="78"/>
    <x v="42"/>
    <x v="5"/>
    <x v="312"/>
    <x v="0"/>
    <n v="89547781.933333337"/>
    <x v="313"/>
    <x v="0"/>
    <x v="0"/>
  </r>
  <r>
    <x v="10"/>
    <x v="14"/>
    <x v="314"/>
    <n v="30"/>
    <s v="Jacque Jones"/>
    <n v="6333333"/>
    <n v="33"/>
    <n v="84"/>
    <n v="77"/>
    <x v="84"/>
    <x v="25"/>
    <x v="313"/>
    <x v="29"/>
    <n v="89547781.933333337"/>
    <x v="314"/>
    <x v="1"/>
    <x v="0"/>
  </r>
  <r>
    <x v="10"/>
    <x v="15"/>
    <x v="315"/>
    <n v="15"/>
    <s v="Ben Sheets"/>
    <n v="12125000"/>
    <n v="29"/>
    <n v="90"/>
    <n v="72"/>
    <x v="44"/>
    <x v="4"/>
    <x v="314"/>
    <x v="27"/>
    <n v="89547781.933333337"/>
    <x v="315"/>
    <x v="3"/>
    <x v="0"/>
  </r>
  <r>
    <x v="10"/>
    <x v="16"/>
    <x v="316"/>
    <n v="25"/>
    <s v="Justin Morneau"/>
    <n v="8400000"/>
    <n v="27"/>
    <n v="88"/>
    <n v="75"/>
    <x v="48"/>
    <x v="17"/>
    <x v="315"/>
    <x v="6"/>
    <n v="89547781.933333337"/>
    <x v="316"/>
    <x v="4"/>
    <x v="1"/>
  </r>
  <r>
    <x v="10"/>
    <x v="17"/>
    <x v="317"/>
    <n v="2"/>
    <s v="Carlos Beltran"/>
    <n v="18622809"/>
    <n v="31"/>
    <n v="89"/>
    <n v="73"/>
    <x v="7"/>
    <x v="7"/>
    <x v="316"/>
    <x v="2"/>
    <n v="89547781.933333337"/>
    <x v="317"/>
    <x v="1"/>
    <x v="0"/>
  </r>
  <r>
    <x v="10"/>
    <x v="18"/>
    <x v="318"/>
    <n v="1"/>
    <s v="Alex Rodriguez"/>
    <n v="28000000"/>
    <n v="32"/>
    <n v="89"/>
    <n v="73"/>
    <x v="7"/>
    <x v="23"/>
    <x v="317"/>
    <x v="8"/>
    <n v="89547781.933333337"/>
    <x v="318"/>
    <x v="2"/>
    <x v="1"/>
  </r>
  <r>
    <x v="10"/>
    <x v="19"/>
    <x v="319"/>
    <n v="28"/>
    <s v="Frank Thomas"/>
    <n v="12560000"/>
    <n v="40"/>
    <n v="75"/>
    <n v="86"/>
    <x v="28"/>
    <x v="24"/>
    <x v="318"/>
    <x v="5"/>
    <n v="89547781.933333337"/>
    <x v="319"/>
    <x v="5"/>
    <x v="1"/>
  </r>
  <r>
    <x v="10"/>
    <x v="20"/>
    <x v="320"/>
    <n v="12"/>
    <s v="Pat Burrell"/>
    <n v="14250000"/>
    <n v="31"/>
    <n v="92"/>
    <n v="70"/>
    <x v="3"/>
    <x v="3"/>
    <x v="319"/>
    <x v="1"/>
    <n v="89547781.933333337"/>
    <x v="320"/>
    <x v="1"/>
    <x v="0"/>
  </r>
  <r>
    <x v="10"/>
    <x v="21"/>
    <x v="321"/>
    <n v="27"/>
    <s v="Matt Morris"/>
    <n v="10037283"/>
    <n v="33"/>
    <n v="67"/>
    <n v="95"/>
    <x v="27"/>
    <x v="9"/>
    <x v="320"/>
    <x v="19"/>
    <n v="89547781.933333337"/>
    <x v="321"/>
    <x v="3"/>
    <x v="0"/>
  </r>
  <r>
    <x v="10"/>
    <x v="22"/>
    <x v="322"/>
    <n v="19"/>
    <s v="Greg Maddux"/>
    <n v="10000000"/>
    <n v="42"/>
    <n v="63"/>
    <n v="99"/>
    <x v="22"/>
    <x v="0"/>
    <x v="321"/>
    <x v="3"/>
    <n v="89547781.933333337"/>
    <x v="322"/>
    <x v="0"/>
    <x v="0"/>
  </r>
  <r>
    <x v="10"/>
    <x v="23"/>
    <x v="323"/>
    <n v="17"/>
    <s v="Barry Zito"/>
    <n v="14500000"/>
    <n v="30"/>
    <n v="72"/>
    <n v="90"/>
    <x v="31"/>
    <x v="21"/>
    <x v="322"/>
    <x v="4"/>
    <n v="89547781.933333337"/>
    <x v="323"/>
    <x v="0"/>
    <x v="0"/>
  </r>
  <r>
    <x v="10"/>
    <x v="24"/>
    <x v="324"/>
    <n v="9"/>
    <s v="Ichiro Suzuki"/>
    <n v="17102149"/>
    <n v="34"/>
    <n v="61"/>
    <n v="101"/>
    <x v="80"/>
    <x v="26"/>
    <x v="323"/>
    <x v="23"/>
    <n v="89547781.933333337"/>
    <x v="324"/>
    <x v="5"/>
    <x v="1"/>
  </r>
  <r>
    <x v="10"/>
    <x v="25"/>
    <x v="325"/>
    <n v="11"/>
    <s v="Albert Pujols"/>
    <n v="13870949"/>
    <n v="28"/>
    <n v="86"/>
    <n v="76"/>
    <x v="40"/>
    <x v="12"/>
    <x v="324"/>
    <x v="7"/>
    <n v="89547781.933333337"/>
    <x v="325"/>
    <x v="3"/>
    <x v="0"/>
  </r>
  <r>
    <x v="10"/>
    <x v="26"/>
    <x v="326"/>
    <n v="29"/>
    <s v="Carlos Pena"/>
    <n v="6000000"/>
    <n v="30"/>
    <n v="97"/>
    <n v="65"/>
    <x v="30"/>
    <x v="10"/>
    <x v="325"/>
    <x v="9"/>
    <n v="89547781.933333337"/>
    <x v="326"/>
    <x v="2"/>
    <x v="1"/>
  </r>
  <r>
    <x v="10"/>
    <x v="27"/>
    <x v="327"/>
    <n v="21"/>
    <s v="Vicente Padilla"/>
    <n v="11000000"/>
    <n v="30"/>
    <n v="79"/>
    <n v="83"/>
    <x v="2"/>
    <x v="6"/>
    <x v="326"/>
    <x v="11"/>
    <n v="89547781.933333337"/>
    <x v="327"/>
    <x v="5"/>
    <x v="1"/>
  </r>
  <r>
    <x v="10"/>
    <x v="28"/>
    <x v="328"/>
    <n v="13"/>
    <s v="A.J. Burnett"/>
    <n v="13200000"/>
    <n v="31"/>
    <n v="86"/>
    <n v="76"/>
    <x v="40"/>
    <x v="13"/>
    <x v="327"/>
    <x v="17"/>
    <n v="89547781.933333337"/>
    <x v="328"/>
    <x v="2"/>
    <x v="1"/>
  </r>
  <r>
    <x v="10"/>
    <x v="29"/>
    <x v="329"/>
    <n v="26"/>
    <s v="Chad Cordero"/>
    <n v="6200000"/>
    <n v="26"/>
    <n v="59"/>
    <n v="102"/>
    <x v="85"/>
    <x v="14"/>
    <x v="328"/>
    <x v="15"/>
    <n v="89547781.933333337"/>
    <x v="329"/>
    <x v="1"/>
    <x v="0"/>
  </r>
  <r>
    <x v="11"/>
    <x v="0"/>
    <x v="330"/>
    <n v="20"/>
    <s v="Eric Byrnes"/>
    <n v="11666666"/>
    <n v="33"/>
    <n v="70"/>
    <n v="92"/>
    <x v="14"/>
    <x v="21"/>
    <x v="329"/>
    <x v="23"/>
    <n v="88513173.13333334"/>
    <x v="330"/>
    <x v="0"/>
    <x v="0"/>
  </r>
  <r>
    <x v="11"/>
    <x v="1"/>
    <x v="331"/>
    <n v="11"/>
    <s v="Tim Hudson"/>
    <n v="15500000"/>
    <n v="33"/>
    <n v="86"/>
    <n v="76"/>
    <x v="40"/>
    <x v="25"/>
    <x v="330"/>
    <x v="10"/>
    <n v="88513173.13333334"/>
    <x v="331"/>
    <x v="1"/>
    <x v="0"/>
  </r>
  <r>
    <x v="11"/>
    <x v="2"/>
    <x v="332"/>
    <n v="23"/>
    <s v="Aubrey Huff"/>
    <n v="8000000"/>
    <n v="32"/>
    <n v="64"/>
    <n v="98"/>
    <x v="34"/>
    <x v="26"/>
    <x v="331"/>
    <x v="6"/>
    <n v="88513173.13333334"/>
    <x v="332"/>
    <x v="2"/>
    <x v="1"/>
  </r>
  <r>
    <x v="11"/>
    <x v="3"/>
    <x v="333"/>
    <n v="4"/>
    <s v="J.D. Drew"/>
    <n v="14000000"/>
    <n v="33"/>
    <n v="95"/>
    <n v="67"/>
    <x v="41"/>
    <x v="27"/>
    <x v="332"/>
    <x v="18"/>
    <n v="88513173.13333334"/>
    <x v="333"/>
    <x v="2"/>
    <x v="1"/>
  </r>
  <r>
    <x v="11"/>
    <x v="4"/>
    <x v="334"/>
    <n v="3"/>
    <s v="Carlos Zambrano"/>
    <n v="18750000"/>
    <n v="28"/>
    <n v="83"/>
    <n v="78"/>
    <x v="79"/>
    <x v="8"/>
    <x v="333"/>
    <x v="25"/>
    <n v="88513173.13333334"/>
    <x v="334"/>
    <x v="3"/>
    <x v="0"/>
  </r>
  <r>
    <x v="11"/>
    <x v="5"/>
    <x v="335"/>
    <n v="12"/>
    <s v="Mark Buehrle"/>
    <n v="14000000"/>
    <n v="30"/>
    <n v="79"/>
    <n v="83"/>
    <x v="2"/>
    <x v="29"/>
    <x v="334"/>
    <x v="28"/>
    <n v="88513173.13333334"/>
    <x v="335"/>
    <x v="4"/>
    <x v="1"/>
  </r>
  <r>
    <x v="11"/>
    <x v="6"/>
    <x v="336"/>
    <n v="19"/>
    <s v="Aaron Harang"/>
    <n v="14000000"/>
    <n v="31"/>
    <n v="78"/>
    <n v="84"/>
    <x v="25"/>
    <x v="24"/>
    <x v="335"/>
    <x v="5"/>
    <n v="88513173.13333334"/>
    <x v="336"/>
    <x v="3"/>
    <x v="0"/>
  </r>
  <r>
    <x v="11"/>
    <x v="7"/>
    <x v="337"/>
    <n v="14"/>
    <s v="Travis Hafner"/>
    <n v="11500000"/>
    <n v="32"/>
    <n v="65"/>
    <n v="97"/>
    <x v="0"/>
    <x v="9"/>
    <x v="336"/>
    <x v="9"/>
    <n v="88513173.13333334"/>
    <x v="337"/>
    <x v="4"/>
    <x v="1"/>
  </r>
  <r>
    <x v="11"/>
    <x v="8"/>
    <x v="338"/>
    <n v="18"/>
    <s v="Todd Helton"/>
    <n v="16600000"/>
    <n v="35"/>
    <n v="92"/>
    <n v="70"/>
    <x v="3"/>
    <x v="10"/>
    <x v="337"/>
    <x v="4"/>
    <n v="88513173.13333334"/>
    <x v="338"/>
    <x v="0"/>
    <x v="0"/>
  </r>
  <r>
    <x v="11"/>
    <x v="9"/>
    <x v="339"/>
    <n v="5"/>
    <s v="Magglio Ordonez"/>
    <n v="18971596"/>
    <n v="35"/>
    <n v="86"/>
    <n v="77"/>
    <x v="86"/>
    <x v="2"/>
    <x v="338"/>
    <x v="22"/>
    <n v="88513173.13333334"/>
    <x v="339"/>
    <x v="4"/>
    <x v="1"/>
  </r>
  <r>
    <x v="11"/>
    <x v="10"/>
    <x v="340"/>
    <n v="8"/>
    <s v="Carlos Lee"/>
    <n v="19000000"/>
    <n v="33"/>
    <n v="74"/>
    <n v="88"/>
    <x v="13"/>
    <x v="13"/>
    <x v="339"/>
    <x v="12"/>
    <n v="88513173.13333334"/>
    <x v="340"/>
    <x v="5"/>
    <x v="1"/>
  </r>
  <r>
    <x v="11"/>
    <x v="11"/>
    <x v="341"/>
    <n v="21"/>
    <s v="Jose Guillen"/>
    <n v="12000000"/>
    <n v="33"/>
    <n v="65"/>
    <n v="97"/>
    <x v="0"/>
    <x v="6"/>
    <x v="340"/>
    <x v="11"/>
    <n v="88513173.13333334"/>
    <x v="341"/>
    <x v="4"/>
    <x v="1"/>
  </r>
  <r>
    <x v="11"/>
    <x v="12"/>
    <x v="342"/>
    <n v="6"/>
    <s v="Torii Hunter"/>
    <n v="18000000"/>
    <n v="33"/>
    <n v="97"/>
    <n v="65"/>
    <x v="30"/>
    <x v="17"/>
    <x v="341"/>
    <x v="1"/>
    <n v="88513173.13333334"/>
    <x v="342"/>
    <x v="5"/>
    <x v="1"/>
  </r>
  <r>
    <x v="11"/>
    <x v="13"/>
    <x v="343"/>
    <n v="9"/>
    <s v="Manny Ramirez"/>
    <n v="23854494"/>
    <n v="37"/>
    <n v="95"/>
    <n v="67"/>
    <x v="41"/>
    <x v="23"/>
    <x v="342"/>
    <x v="8"/>
    <n v="88513173.13333334"/>
    <x v="343"/>
    <x v="0"/>
    <x v="0"/>
  </r>
  <r>
    <x v="11"/>
    <x v="14"/>
    <x v="344"/>
    <n v="30"/>
    <s v="Nick Johnson"/>
    <n v="5500000"/>
    <n v="30"/>
    <n v="87"/>
    <n v="75"/>
    <x v="38"/>
    <x v="3"/>
    <x v="343"/>
    <x v="16"/>
    <n v="88513173.13333334"/>
    <x v="344"/>
    <x v="1"/>
    <x v="0"/>
  </r>
  <r>
    <x v="11"/>
    <x v="15"/>
    <x v="345"/>
    <n v="16"/>
    <s v="Jeff Suppan"/>
    <n v="12750000"/>
    <n v="34"/>
    <n v="80"/>
    <n v="82"/>
    <x v="5"/>
    <x v="12"/>
    <x v="344"/>
    <x v="27"/>
    <n v="88513173.13333334"/>
    <x v="345"/>
    <x v="3"/>
    <x v="0"/>
  </r>
  <r>
    <x v="11"/>
    <x v="16"/>
    <x v="346"/>
    <n v="24"/>
    <s v="Justin Morneau"/>
    <n v="11600000"/>
    <n v="28"/>
    <n v="87"/>
    <n v="76"/>
    <x v="83"/>
    <x v="22"/>
    <x v="345"/>
    <x v="26"/>
    <n v="88513173.13333334"/>
    <x v="346"/>
    <x v="4"/>
    <x v="1"/>
  </r>
  <r>
    <x v="11"/>
    <x v="17"/>
    <x v="347"/>
    <n v="2"/>
    <s v="Carlos Beltran"/>
    <n v="19243682"/>
    <n v="32"/>
    <n v="70"/>
    <n v="92"/>
    <x v="14"/>
    <x v="15"/>
    <x v="346"/>
    <x v="13"/>
    <n v="88513173.13333334"/>
    <x v="347"/>
    <x v="1"/>
    <x v="0"/>
  </r>
  <r>
    <x v="11"/>
    <x v="18"/>
    <x v="348"/>
    <n v="1"/>
    <s v="Alex Rodriguez"/>
    <n v="33000000"/>
    <n v="33"/>
    <n v="103"/>
    <n v="59"/>
    <x v="24"/>
    <x v="18"/>
    <x v="347"/>
    <x v="2"/>
    <n v="88513173.13333334"/>
    <x v="348"/>
    <x v="2"/>
    <x v="1"/>
  </r>
  <r>
    <x v="11"/>
    <x v="19"/>
    <x v="349"/>
    <n v="26"/>
    <s v="Matt Holliday"/>
    <n v="13500000"/>
    <n v="29"/>
    <n v="75"/>
    <n v="87"/>
    <x v="17"/>
    <x v="20"/>
    <x v="348"/>
    <x v="29"/>
    <n v="88513173.13333334"/>
    <x v="349"/>
    <x v="5"/>
    <x v="1"/>
  </r>
  <r>
    <x v="11"/>
    <x v="20"/>
    <x v="350"/>
    <n v="7"/>
    <s v="Ryan Howard"/>
    <n v="15000000"/>
    <n v="29"/>
    <n v="93"/>
    <n v="69"/>
    <x v="56"/>
    <x v="4"/>
    <x v="349"/>
    <x v="0"/>
    <n v="88513173.13333334"/>
    <x v="350"/>
    <x v="1"/>
    <x v="0"/>
  </r>
  <r>
    <x v="11"/>
    <x v="21"/>
    <x v="351"/>
    <n v="28"/>
    <s v="Jack Wilson"/>
    <n v="7400000"/>
    <n v="31"/>
    <n v="62"/>
    <n v="99"/>
    <x v="87"/>
    <x v="14"/>
    <x v="350"/>
    <x v="19"/>
    <n v="88513173.13333334"/>
    <x v="351"/>
    <x v="3"/>
    <x v="0"/>
  </r>
  <r>
    <x v="11"/>
    <x v="22"/>
    <x v="352"/>
    <n v="29"/>
    <s v="Jake Peavy"/>
    <n v="11000000"/>
    <n v="28"/>
    <n v="75"/>
    <n v="87"/>
    <x v="17"/>
    <x v="16"/>
    <x v="351"/>
    <x v="15"/>
    <n v="88513173.13333334"/>
    <x v="352"/>
    <x v="0"/>
    <x v="0"/>
  </r>
  <r>
    <x v="11"/>
    <x v="23"/>
    <x v="353"/>
    <n v="13"/>
    <s v="Barry Zito"/>
    <n v="18500000"/>
    <n v="31"/>
    <n v="88"/>
    <n v="74"/>
    <x v="15"/>
    <x v="1"/>
    <x v="352"/>
    <x v="24"/>
    <n v="88513173.13333334"/>
    <x v="353"/>
    <x v="0"/>
    <x v="0"/>
  </r>
  <r>
    <x v="11"/>
    <x v="24"/>
    <x v="354"/>
    <n v="10"/>
    <s v="Ichiro Suzuki"/>
    <n v="18000000"/>
    <n v="35"/>
    <n v="85"/>
    <n v="77"/>
    <x v="10"/>
    <x v="7"/>
    <x v="353"/>
    <x v="3"/>
    <n v="88513173.13333334"/>
    <x v="354"/>
    <x v="5"/>
    <x v="1"/>
  </r>
  <r>
    <x v="11"/>
    <x v="25"/>
    <x v="355"/>
    <n v="17"/>
    <s v="Albert Pujols"/>
    <n v="14427326"/>
    <n v="29"/>
    <n v="91"/>
    <n v="71"/>
    <x v="51"/>
    <x v="28"/>
    <x v="354"/>
    <x v="7"/>
    <n v="88513173.13333334"/>
    <x v="355"/>
    <x v="3"/>
    <x v="0"/>
  </r>
  <r>
    <x v="11"/>
    <x v="26"/>
    <x v="356"/>
    <n v="25"/>
    <s v="Carl Crawford"/>
    <n v="8250000"/>
    <n v="27"/>
    <n v="84"/>
    <n v="78"/>
    <x v="42"/>
    <x v="11"/>
    <x v="355"/>
    <x v="20"/>
    <n v="88513173.13333334"/>
    <x v="356"/>
    <x v="2"/>
    <x v="1"/>
  </r>
  <r>
    <x v="11"/>
    <x v="27"/>
    <x v="357"/>
    <n v="22"/>
    <s v="Michael Young"/>
    <n v="13054526"/>
    <n v="32"/>
    <n v="87"/>
    <n v="75"/>
    <x v="38"/>
    <x v="5"/>
    <x v="356"/>
    <x v="17"/>
    <n v="88513173.13333334"/>
    <x v="357"/>
    <x v="5"/>
    <x v="1"/>
  </r>
  <r>
    <x v="11"/>
    <x v="28"/>
    <x v="358"/>
    <n v="15"/>
    <s v="Roy Halladay"/>
    <n v="14250000"/>
    <n v="32"/>
    <n v="75"/>
    <n v="87"/>
    <x v="17"/>
    <x v="19"/>
    <x v="357"/>
    <x v="14"/>
    <n v="88513173.13333334"/>
    <x v="358"/>
    <x v="2"/>
    <x v="1"/>
  </r>
  <r>
    <x v="11"/>
    <x v="29"/>
    <x v="359"/>
    <n v="27"/>
    <s v="Adam Dunn"/>
    <n v="8000000"/>
    <n v="29"/>
    <n v="59"/>
    <n v="103"/>
    <x v="88"/>
    <x v="0"/>
    <x v="358"/>
    <x v="21"/>
    <n v="88513173.13333334"/>
    <x v="359"/>
    <x v="1"/>
    <x v="0"/>
  </r>
  <r>
    <x v="12"/>
    <x v="0"/>
    <x v="360"/>
    <n v="25"/>
    <s v="Dontrelle Willis"/>
    <n v="12000000"/>
    <n v="28"/>
    <n v="65"/>
    <n v="97"/>
    <x v="0"/>
    <x v="0"/>
    <x v="359"/>
    <x v="6"/>
    <n v="91020056.166666672"/>
    <x v="360"/>
    <x v="0"/>
    <x v="0"/>
  </r>
  <r>
    <x v="12"/>
    <x v="1"/>
    <x v="361"/>
    <n v="15"/>
    <s v="Derek Lowe"/>
    <n v="15000000"/>
    <n v="37"/>
    <n v="91"/>
    <n v="71"/>
    <x v="51"/>
    <x v="22"/>
    <x v="360"/>
    <x v="12"/>
    <n v="91020056.166666672"/>
    <x v="361"/>
    <x v="1"/>
    <x v="0"/>
  </r>
  <r>
    <x v="12"/>
    <x v="2"/>
    <x v="362"/>
    <n v="17"/>
    <s v="Kevin Millwood"/>
    <n v="12000000"/>
    <n v="35"/>
    <n v="66"/>
    <n v="96"/>
    <x v="55"/>
    <x v="9"/>
    <x v="361"/>
    <x v="21"/>
    <n v="91020056.166666672"/>
    <x v="362"/>
    <x v="2"/>
    <x v="1"/>
  </r>
  <r>
    <x v="12"/>
    <x v="3"/>
    <x v="363"/>
    <n v="2"/>
    <s v="John Lackey"/>
    <n v="18700000"/>
    <n v="31"/>
    <n v="89"/>
    <n v="73"/>
    <x v="7"/>
    <x v="3"/>
    <x v="362"/>
    <x v="18"/>
    <n v="91020056.166666672"/>
    <x v="363"/>
    <x v="2"/>
    <x v="1"/>
  </r>
  <r>
    <x v="12"/>
    <x v="4"/>
    <x v="364"/>
    <n v="3"/>
    <s v="Alfonso Soriano"/>
    <n v="19000000"/>
    <n v="34"/>
    <n v="75"/>
    <n v="87"/>
    <x v="17"/>
    <x v="19"/>
    <x v="363"/>
    <x v="13"/>
    <n v="91020056.166666672"/>
    <x v="364"/>
    <x v="3"/>
    <x v="0"/>
  </r>
  <r>
    <x v="12"/>
    <x v="5"/>
    <x v="365"/>
    <n v="7"/>
    <s v="Manny Ramirez"/>
    <n v="18695006"/>
    <n v="38"/>
    <n v="88"/>
    <n v="74"/>
    <x v="15"/>
    <x v="4"/>
    <x v="364"/>
    <x v="3"/>
    <n v="91020056.166666672"/>
    <x v="365"/>
    <x v="4"/>
    <x v="1"/>
  </r>
  <r>
    <x v="12"/>
    <x v="6"/>
    <x v="366"/>
    <n v="19"/>
    <s v="Aaron Harang"/>
    <n v="12500000"/>
    <n v="32"/>
    <n v="91"/>
    <n v="71"/>
    <x v="51"/>
    <x v="7"/>
    <x v="365"/>
    <x v="15"/>
    <n v="91020056.166666672"/>
    <x v="366"/>
    <x v="3"/>
    <x v="0"/>
  </r>
  <r>
    <x v="12"/>
    <x v="7"/>
    <x v="367"/>
    <n v="24"/>
    <s v="Travis Hafner"/>
    <n v="11500000"/>
    <n v="33"/>
    <n v="69"/>
    <n v="93"/>
    <x v="18"/>
    <x v="16"/>
    <x v="366"/>
    <x v="29"/>
    <n v="91020056.166666672"/>
    <x v="367"/>
    <x v="4"/>
    <x v="1"/>
  </r>
  <r>
    <x v="12"/>
    <x v="8"/>
    <x v="368"/>
    <n v="16"/>
    <s v="Todd Helton"/>
    <n v="17775000"/>
    <n v="36"/>
    <n v="83"/>
    <n v="79"/>
    <x v="11"/>
    <x v="11"/>
    <x v="367"/>
    <x v="24"/>
    <n v="91020056.166666672"/>
    <x v="368"/>
    <x v="0"/>
    <x v="0"/>
  </r>
  <r>
    <x v="12"/>
    <x v="9"/>
    <x v="369"/>
    <n v="6"/>
    <s v="Miguel Cabrera"/>
    <n v="20000000"/>
    <n v="27"/>
    <n v="81"/>
    <n v="81"/>
    <x v="61"/>
    <x v="2"/>
    <x v="368"/>
    <x v="10"/>
    <n v="91020056.166666672"/>
    <x v="369"/>
    <x v="4"/>
    <x v="1"/>
  </r>
  <r>
    <x v="12"/>
    <x v="10"/>
    <x v="370"/>
    <n v="14"/>
    <s v="Carlos Lee"/>
    <n v="19000000"/>
    <n v="34"/>
    <n v="76"/>
    <n v="86"/>
    <x v="50"/>
    <x v="15"/>
    <x v="369"/>
    <x v="28"/>
    <n v="91020056.166666672"/>
    <x v="370"/>
    <x v="5"/>
    <x v="1"/>
  </r>
  <r>
    <x v="12"/>
    <x v="11"/>
    <x v="371"/>
    <n v="20"/>
    <s v="Gil Meche"/>
    <n v="12400000"/>
    <n v="31"/>
    <n v="67"/>
    <n v="95"/>
    <x v="27"/>
    <x v="21"/>
    <x v="370"/>
    <x v="9"/>
    <n v="91020056.166666672"/>
    <x v="371"/>
    <x v="4"/>
    <x v="1"/>
  </r>
  <r>
    <x v="12"/>
    <x v="12"/>
    <x v="372"/>
    <n v="8"/>
    <s v="Torii Hunter"/>
    <n v="18500000"/>
    <n v="34"/>
    <n v="80"/>
    <n v="82"/>
    <x v="5"/>
    <x v="6"/>
    <x v="371"/>
    <x v="1"/>
    <n v="91020056.166666672"/>
    <x v="372"/>
    <x v="5"/>
    <x v="1"/>
  </r>
  <r>
    <x v="12"/>
    <x v="13"/>
    <x v="373"/>
    <n v="12"/>
    <s v="Manny Ramirez"/>
    <n v="18695006"/>
    <n v="38"/>
    <n v="80"/>
    <n v="82"/>
    <x v="5"/>
    <x v="17"/>
    <x v="372"/>
    <x v="0"/>
    <n v="91020056.166666672"/>
    <x v="373"/>
    <x v="0"/>
    <x v="0"/>
  </r>
  <r>
    <x v="12"/>
    <x v="14"/>
    <x v="374"/>
    <n v="26"/>
    <s v="Nate Robertson"/>
    <n v="10000000"/>
    <n v="32"/>
    <n v="80"/>
    <n v="82"/>
    <x v="5"/>
    <x v="5"/>
    <x v="373"/>
    <x v="19"/>
    <n v="91020056.166666672"/>
    <x v="374"/>
    <x v="1"/>
    <x v="0"/>
  </r>
  <r>
    <x v="12"/>
    <x v="15"/>
    <x v="375"/>
    <n v="18"/>
    <s v="Jeff Suppan"/>
    <n v="12750000"/>
    <n v="35"/>
    <n v="77"/>
    <n v="85"/>
    <x v="6"/>
    <x v="20"/>
    <x v="374"/>
    <x v="4"/>
    <n v="91020056.166666672"/>
    <x v="375"/>
    <x v="3"/>
    <x v="0"/>
  </r>
  <r>
    <x v="12"/>
    <x v="16"/>
    <x v="376"/>
    <n v="11"/>
    <s v="Justin Morneau"/>
    <n v="15000000"/>
    <n v="29"/>
    <n v="94"/>
    <n v="68"/>
    <x v="26"/>
    <x v="1"/>
    <x v="375"/>
    <x v="25"/>
    <n v="91020056.166666672"/>
    <x v="376"/>
    <x v="4"/>
    <x v="1"/>
  </r>
  <r>
    <x v="12"/>
    <x v="17"/>
    <x v="377"/>
    <n v="5"/>
    <s v="Johan Santana"/>
    <n v="20144707"/>
    <n v="31"/>
    <n v="79"/>
    <n v="83"/>
    <x v="2"/>
    <x v="24"/>
    <x v="376"/>
    <x v="22"/>
    <n v="91020056.166666672"/>
    <x v="377"/>
    <x v="1"/>
    <x v="0"/>
  </r>
  <r>
    <x v="12"/>
    <x v="18"/>
    <x v="378"/>
    <n v="1"/>
    <s v="Alex Rodriguez"/>
    <n v="33000000"/>
    <n v="34"/>
    <n v="95"/>
    <n v="67"/>
    <x v="41"/>
    <x v="12"/>
    <x v="377"/>
    <x v="8"/>
    <n v="91020056.166666672"/>
    <x v="378"/>
    <x v="2"/>
    <x v="1"/>
  </r>
  <r>
    <x v="12"/>
    <x v="19"/>
    <x v="379"/>
    <n v="28"/>
    <s v="Eric Chavez"/>
    <n v="12500000"/>
    <n v="32"/>
    <n v="81"/>
    <n v="81"/>
    <x v="61"/>
    <x v="28"/>
    <x v="378"/>
    <x v="16"/>
    <n v="91020056.166666672"/>
    <x v="379"/>
    <x v="5"/>
    <x v="1"/>
  </r>
  <r>
    <x v="12"/>
    <x v="20"/>
    <x v="380"/>
    <n v="4"/>
    <s v="Ryan Howard"/>
    <n v="19000000"/>
    <n v="30"/>
    <n v="97"/>
    <n v="65"/>
    <x v="30"/>
    <x v="23"/>
    <x v="379"/>
    <x v="2"/>
    <n v="91020056.166666672"/>
    <x v="380"/>
    <x v="1"/>
    <x v="0"/>
  </r>
  <r>
    <x v="12"/>
    <x v="21"/>
    <x v="381"/>
    <n v="30"/>
    <s v="Christopher Snyder"/>
    <n v="5250000"/>
    <n v="29"/>
    <n v="57"/>
    <n v="105"/>
    <x v="89"/>
    <x v="14"/>
    <x v="380"/>
    <x v="5"/>
    <n v="91020056.166666672"/>
    <x v="381"/>
    <x v="3"/>
    <x v="0"/>
  </r>
  <r>
    <x v="12"/>
    <x v="22"/>
    <x v="382"/>
    <n v="29"/>
    <s v="Chris Young"/>
    <n v="6375000"/>
    <n v="31"/>
    <n v="90"/>
    <n v="72"/>
    <x v="44"/>
    <x v="10"/>
    <x v="381"/>
    <x v="17"/>
    <n v="91020056.166666672"/>
    <x v="382"/>
    <x v="0"/>
    <x v="0"/>
  </r>
  <r>
    <x v="12"/>
    <x v="23"/>
    <x v="383"/>
    <n v="10"/>
    <s v="Barry Zito"/>
    <n v="18500000"/>
    <n v="32"/>
    <n v="92"/>
    <n v="70"/>
    <x v="3"/>
    <x v="13"/>
    <x v="382"/>
    <x v="27"/>
    <n v="91020056.166666672"/>
    <x v="383"/>
    <x v="0"/>
    <x v="0"/>
  </r>
  <r>
    <x v="12"/>
    <x v="24"/>
    <x v="384"/>
    <n v="9"/>
    <s v="Ichiro Suzuki"/>
    <n v="18000000"/>
    <n v="36"/>
    <n v="61"/>
    <n v="101"/>
    <x v="80"/>
    <x v="26"/>
    <x v="383"/>
    <x v="23"/>
    <n v="91020056.166666672"/>
    <x v="384"/>
    <x v="5"/>
    <x v="1"/>
  </r>
  <r>
    <x v="12"/>
    <x v="25"/>
    <x v="385"/>
    <n v="13"/>
    <s v="Matt Holliday"/>
    <n v="16333327"/>
    <n v="30"/>
    <n v="86"/>
    <n v="76"/>
    <x v="40"/>
    <x v="27"/>
    <x v="384"/>
    <x v="7"/>
    <n v="91020056.166666672"/>
    <x v="385"/>
    <x v="3"/>
    <x v="0"/>
  </r>
  <r>
    <x v="12"/>
    <x v="26"/>
    <x v="386"/>
    <n v="21"/>
    <s v="Carlos Pena"/>
    <n v="10125000"/>
    <n v="32"/>
    <n v="96"/>
    <n v="66"/>
    <x v="72"/>
    <x v="18"/>
    <x v="385"/>
    <x v="14"/>
    <n v="91020056.166666672"/>
    <x v="386"/>
    <x v="2"/>
    <x v="1"/>
  </r>
  <r>
    <x v="12"/>
    <x v="27"/>
    <x v="387"/>
    <n v="27"/>
    <s v="Michael Young"/>
    <n v="13174974"/>
    <n v="33"/>
    <n v="90"/>
    <n v="72"/>
    <x v="44"/>
    <x v="8"/>
    <x v="386"/>
    <x v="26"/>
    <n v="91020056.166666672"/>
    <x v="387"/>
    <x v="5"/>
    <x v="1"/>
  </r>
  <r>
    <x v="12"/>
    <x v="28"/>
    <x v="388"/>
    <n v="22"/>
    <s v="Vernon Wells"/>
    <n v="15687500"/>
    <n v="31"/>
    <n v="85"/>
    <n v="77"/>
    <x v="10"/>
    <x v="25"/>
    <x v="387"/>
    <x v="11"/>
    <n v="91020056.166666672"/>
    <x v="388"/>
    <x v="2"/>
    <x v="1"/>
  </r>
  <r>
    <x v="12"/>
    <x v="29"/>
    <x v="389"/>
    <n v="23"/>
    <s v="Adam Dunn"/>
    <n v="12000000"/>
    <n v="30"/>
    <n v="69"/>
    <n v="93"/>
    <x v="18"/>
    <x v="29"/>
    <x v="388"/>
    <x v="20"/>
    <n v="91020056.166666672"/>
    <x v="389"/>
    <x v="1"/>
    <x v="0"/>
  </r>
  <r>
    <x v="13"/>
    <x v="0"/>
    <x v="390"/>
    <n v="25"/>
    <s v="Jason Marquis"/>
    <n v="7500000"/>
    <n v="32"/>
    <n v="94"/>
    <n v="68"/>
    <x v="26"/>
    <x v="4"/>
    <x v="389"/>
    <x v="17"/>
    <n v="92872043.033333331"/>
    <x v="390"/>
    <x v="0"/>
    <x v="0"/>
  </r>
  <r>
    <x v="13"/>
    <x v="1"/>
    <x v="391"/>
    <n v="15"/>
    <s v="Derek Lowe"/>
    <n v="15000000"/>
    <n v="38"/>
    <n v="89"/>
    <n v="73"/>
    <x v="7"/>
    <x v="17"/>
    <x v="390"/>
    <x v="10"/>
    <n v="92872043.033333331"/>
    <x v="391"/>
    <x v="1"/>
    <x v="0"/>
  </r>
  <r>
    <x v="13"/>
    <x v="2"/>
    <x v="392"/>
    <n v="18"/>
    <s v="Nick Markakis"/>
    <n v="10600000"/>
    <n v="27"/>
    <n v="69"/>
    <n v="93"/>
    <x v="18"/>
    <x v="9"/>
    <x v="391"/>
    <x v="9"/>
    <n v="92872043.033333331"/>
    <x v="392"/>
    <x v="2"/>
    <x v="1"/>
  </r>
  <r>
    <x v="13"/>
    <x v="3"/>
    <x v="393"/>
    <n v="3"/>
    <s v="Josh Beckett"/>
    <n v="17000000"/>
    <n v="31"/>
    <n v="90"/>
    <n v="72"/>
    <x v="44"/>
    <x v="27"/>
    <x v="392"/>
    <x v="18"/>
    <n v="92872043.033333331"/>
    <x v="393"/>
    <x v="2"/>
    <x v="1"/>
  </r>
  <r>
    <x v="13"/>
    <x v="4"/>
    <x v="394"/>
    <n v="6"/>
    <s v="Alfonso Soriano"/>
    <n v="19000000"/>
    <n v="35"/>
    <n v="71"/>
    <n v="91"/>
    <x v="52"/>
    <x v="21"/>
    <x v="393"/>
    <x v="27"/>
    <n v="92872043.033333331"/>
    <x v="394"/>
    <x v="3"/>
    <x v="0"/>
  </r>
  <r>
    <x v="13"/>
    <x v="5"/>
    <x v="395"/>
    <n v="5"/>
    <s v="Jake Peavy"/>
    <n v="16000000"/>
    <n v="30"/>
    <n v="79"/>
    <n v="83"/>
    <x v="2"/>
    <x v="8"/>
    <x v="394"/>
    <x v="15"/>
    <n v="92872043.033333331"/>
    <x v="395"/>
    <x v="4"/>
    <x v="1"/>
  </r>
  <r>
    <x v="13"/>
    <x v="6"/>
    <x v="396"/>
    <n v="19"/>
    <s v="Francisco Cordero"/>
    <n v="12125000"/>
    <n v="36"/>
    <n v="79"/>
    <n v="83"/>
    <x v="2"/>
    <x v="6"/>
    <x v="395"/>
    <x v="28"/>
    <n v="92872043.033333331"/>
    <x v="396"/>
    <x v="3"/>
    <x v="0"/>
  </r>
  <r>
    <x v="13"/>
    <x v="7"/>
    <x v="397"/>
    <n v="26"/>
    <s v="Kosuke Fukudome"/>
    <n v="14500000"/>
    <n v="34"/>
    <n v="80"/>
    <n v="82"/>
    <x v="5"/>
    <x v="2"/>
    <x v="396"/>
    <x v="21"/>
    <n v="92872043.033333331"/>
    <x v="397"/>
    <x v="4"/>
    <x v="1"/>
  </r>
  <r>
    <x v="13"/>
    <x v="8"/>
    <x v="398"/>
    <n v="14"/>
    <s v="Todd Helton"/>
    <n v="19100000"/>
    <n v="37"/>
    <n v="73"/>
    <n v="89"/>
    <x v="47"/>
    <x v="15"/>
    <x v="397"/>
    <x v="22"/>
    <n v="92872043.033333331"/>
    <x v="398"/>
    <x v="0"/>
    <x v="0"/>
  </r>
  <r>
    <x v="13"/>
    <x v="9"/>
    <x v="399"/>
    <n v="10"/>
    <s v="Miguel Cabrera"/>
    <n v="20000000"/>
    <n v="28"/>
    <n v="95"/>
    <n v="67"/>
    <x v="41"/>
    <x v="3"/>
    <x v="398"/>
    <x v="12"/>
    <n v="92872043.033333331"/>
    <x v="399"/>
    <x v="4"/>
    <x v="1"/>
  </r>
  <r>
    <x v="13"/>
    <x v="10"/>
    <x v="400"/>
    <n v="20"/>
    <s v="Carlos Lee"/>
    <n v="19000000"/>
    <n v="35"/>
    <n v="56"/>
    <n v="106"/>
    <x v="64"/>
    <x v="14"/>
    <x v="399"/>
    <x v="23"/>
    <n v="92872043.033333331"/>
    <x v="400"/>
    <x v="5"/>
    <x v="1"/>
  </r>
  <r>
    <x v="13"/>
    <x v="11"/>
    <x v="401"/>
    <n v="30"/>
    <s v="Joakim Soria"/>
    <n v="4000000"/>
    <n v="27"/>
    <n v="71"/>
    <n v="91"/>
    <x v="52"/>
    <x v="29"/>
    <x v="400"/>
    <x v="5"/>
    <n v="92872043.033333331"/>
    <x v="401"/>
    <x v="4"/>
    <x v="1"/>
  </r>
  <r>
    <x v="13"/>
    <x v="12"/>
    <x v="402"/>
    <n v="4"/>
    <s v="Vernon Wells"/>
    <n v="26187500"/>
    <n v="32"/>
    <n v="86"/>
    <n v="76"/>
    <x v="40"/>
    <x v="12"/>
    <x v="401"/>
    <x v="1"/>
    <n v="92872043.033333331"/>
    <x v="402"/>
    <x v="5"/>
    <x v="1"/>
  </r>
  <r>
    <x v="13"/>
    <x v="13"/>
    <x v="403"/>
    <n v="12"/>
    <s v="Rafael Furcal"/>
    <n v="13000000"/>
    <n v="33"/>
    <n v="82"/>
    <n v="79"/>
    <x v="54"/>
    <x v="13"/>
    <x v="402"/>
    <x v="4"/>
    <n v="92872043.033333331"/>
    <x v="403"/>
    <x v="0"/>
    <x v="0"/>
  </r>
  <r>
    <x v="13"/>
    <x v="14"/>
    <x v="404"/>
    <n v="24"/>
    <s v="Hanley Ramirez"/>
    <n v="11000000"/>
    <n v="27"/>
    <n v="72"/>
    <n v="90"/>
    <x v="31"/>
    <x v="11"/>
    <x v="403"/>
    <x v="16"/>
    <n v="92872043.033333331"/>
    <x v="404"/>
    <x v="1"/>
    <x v="0"/>
  </r>
  <r>
    <x v="13"/>
    <x v="15"/>
    <x v="405"/>
    <n v="17"/>
    <s v="Prince Fielder"/>
    <n v="15500000"/>
    <n v="27"/>
    <n v="96"/>
    <n v="66"/>
    <x v="72"/>
    <x v="10"/>
    <x v="404"/>
    <x v="13"/>
    <n v="92872043.033333331"/>
    <x v="405"/>
    <x v="3"/>
    <x v="0"/>
  </r>
  <r>
    <x v="13"/>
    <x v="16"/>
    <x v="406"/>
    <n v="9"/>
    <s v="Joe Mauer"/>
    <n v="23000000"/>
    <n v="28"/>
    <n v="63"/>
    <n v="99"/>
    <x v="22"/>
    <x v="26"/>
    <x v="405"/>
    <x v="7"/>
    <n v="92872043.033333331"/>
    <x v="406"/>
    <x v="4"/>
    <x v="1"/>
  </r>
  <r>
    <x v="13"/>
    <x v="17"/>
    <x v="407"/>
    <n v="7"/>
    <s v="Carlos Beltran"/>
    <n v="19325436"/>
    <n v="34"/>
    <n v="77"/>
    <n v="85"/>
    <x v="6"/>
    <x v="24"/>
    <x v="406"/>
    <x v="26"/>
    <n v="92872043.033333331"/>
    <x v="407"/>
    <x v="1"/>
    <x v="0"/>
  </r>
  <r>
    <x v="13"/>
    <x v="18"/>
    <x v="408"/>
    <n v="1"/>
    <s v="Alex Rodriguez"/>
    <n v="32000000"/>
    <n v="35"/>
    <n v="97"/>
    <n v="65"/>
    <x v="30"/>
    <x v="1"/>
    <x v="407"/>
    <x v="2"/>
    <n v="92872043.033333331"/>
    <x v="408"/>
    <x v="2"/>
    <x v="1"/>
  </r>
  <r>
    <x v="13"/>
    <x v="19"/>
    <x v="409"/>
    <n v="21"/>
    <s v="Mark Ellis"/>
    <n v="6000000"/>
    <n v="34"/>
    <n v="74"/>
    <n v="88"/>
    <x v="13"/>
    <x v="20"/>
    <x v="408"/>
    <x v="29"/>
    <n v="92872043.033333331"/>
    <x v="409"/>
    <x v="5"/>
    <x v="1"/>
  </r>
  <r>
    <x v="13"/>
    <x v="20"/>
    <x v="410"/>
    <n v="2"/>
    <s v="Roy Halladay"/>
    <n v="20000000"/>
    <n v="34"/>
    <n v="102"/>
    <n v="60"/>
    <x v="8"/>
    <x v="18"/>
    <x v="409"/>
    <x v="8"/>
    <n v="92872043.033333331"/>
    <x v="410"/>
    <x v="1"/>
    <x v="0"/>
  </r>
  <r>
    <x v="13"/>
    <x v="21"/>
    <x v="411"/>
    <n v="28"/>
    <s v="Derrek Lee"/>
    <n v="7250000"/>
    <n v="35"/>
    <n v="72"/>
    <n v="90"/>
    <x v="31"/>
    <x v="19"/>
    <x v="410"/>
    <x v="14"/>
    <n v="92872043.033333331"/>
    <x v="411"/>
    <x v="3"/>
    <x v="0"/>
  </r>
  <r>
    <x v="13"/>
    <x v="22"/>
    <x v="412"/>
    <n v="27"/>
    <s v="Heath Bell"/>
    <n v="7500000"/>
    <n v="33"/>
    <n v="71"/>
    <n v="91"/>
    <x v="52"/>
    <x v="16"/>
    <x v="411"/>
    <x v="3"/>
    <n v="92872043.033333331"/>
    <x v="412"/>
    <x v="0"/>
    <x v="0"/>
  </r>
  <r>
    <x v="13"/>
    <x v="23"/>
    <x v="413"/>
    <n v="8"/>
    <s v="Carlos Beltran"/>
    <n v="19325436"/>
    <n v="34"/>
    <n v="86"/>
    <n v="76"/>
    <x v="40"/>
    <x v="28"/>
    <x v="412"/>
    <x v="0"/>
    <n v="92872043.033333331"/>
    <x v="413"/>
    <x v="0"/>
    <x v="0"/>
  </r>
  <r>
    <x v="13"/>
    <x v="24"/>
    <x v="414"/>
    <n v="16"/>
    <s v="Ichiro Suzuki"/>
    <n v="18000000"/>
    <n v="37"/>
    <n v="67"/>
    <n v="95"/>
    <x v="27"/>
    <x v="0"/>
    <x v="413"/>
    <x v="20"/>
    <n v="92872043.033333331"/>
    <x v="414"/>
    <x v="5"/>
    <x v="1"/>
  </r>
  <r>
    <x v="13"/>
    <x v="25"/>
    <x v="415"/>
    <n v="11"/>
    <s v="Matt Holliday"/>
    <n v="16317774"/>
    <n v="31"/>
    <n v="90"/>
    <n v="72"/>
    <x v="44"/>
    <x v="23"/>
    <x v="414"/>
    <x v="25"/>
    <n v="92872043.033333331"/>
    <x v="415"/>
    <x v="3"/>
    <x v="0"/>
  </r>
  <r>
    <x v="13"/>
    <x v="26"/>
    <x v="416"/>
    <n v="29"/>
    <s v="Johnny Damon"/>
    <n v="5250000"/>
    <n v="37"/>
    <n v="91"/>
    <n v="71"/>
    <x v="51"/>
    <x v="7"/>
    <x v="415"/>
    <x v="19"/>
    <n v="92872043.033333331"/>
    <x v="416"/>
    <x v="2"/>
    <x v="1"/>
  </r>
  <r>
    <x v="13"/>
    <x v="27"/>
    <x v="417"/>
    <n v="13"/>
    <s v="Michael Young"/>
    <n v="16174974"/>
    <n v="34"/>
    <n v="96"/>
    <n v="66"/>
    <x v="72"/>
    <x v="22"/>
    <x v="416"/>
    <x v="24"/>
    <n v="92872043.033333331"/>
    <x v="417"/>
    <x v="5"/>
    <x v="1"/>
  </r>
  <r>
    <x v="13"/>
    <x v="28"/>
    <x v="418"/>
    <n v="23"/>
    <s v="Jose Bautista"/>
    <n v="8000000"/>
    <n v="30"/>
    <n v="81"/>
    <n v="81"/>
    <x v="61"/>
    <x v="25"/>
    <x v="417"/>
    <x v="11"/>
    <n v="92872043.033333331"/>
    <x v="418"/>
    <x v="2"/>
    <x v="1"/>
  </r>
  <r>
    <x v="13"/>
    <x v="29"/>
    <x v="419"/>
    <n v="22"/>
    <s v="Jayson Werth"/>
    <n v="10571428"/>
    <n v="32"/>
    <n v="80"/>
    <n v="81"/>
    <x v="67"/>
    <x v="5"/>
    <x v="418"/>
    <x v="6"/>
    <n v="92872043.033333331"/>
    <x v="419"/>
    <x v="1"/>
    <x v="0"/>
  </r>
  <r>
    <x v="14"/>
    <x v="0"/>
    <x v="420"/>
    <n v="24"/>
    <s v="Stephen Drew"/>
    <n v="7750000"/>
    <n v="29"/>
    <n v="81"/>
    <n v="81"/>
    <x v="61"/>
    <x v="19"/>
    <x v="419"/>
    <x v="23"/>
    <n v="98021906.400000006"/>
    <x v="420"/>
    <x v="0"/>
    <x v="0"/>
  </r>
  <r>
    <x v="14"/>
    <x v="1"/>
    <x v="421"/>
    <n v="16"/>
    <s v="Chipper Jones"/>
    <n v="14000000"/>
    <n v="40"/>
    <n v="94"/>
    <n v="68"/>
    <x v="26"/>
    <x v="17"/>
    <x v="420"/>
    <x v="26"/>
    <n v="98021906.400000006"/>
    <x v="421"/>
    <x v="1"/>
    <x v="0"/>
  </r>
  <r>
    <x v="14"/>
    <x v="2"/>
    <x v="422"/>
    <n v="19"/>
    <s v="Nick Markakis"/>
    <n v="12350000"/>
    <n v="28"/>
    <n v="93"/>
    <n v="69"/>
    <x v="56"/>
    <x v="22"/>
    <x v="421"/>
    <x v="6"/>
    <n v="98021906.400000006"/>
    <x v="422"/>
    <x v="2"/>
    <x v="1"/>
  </r>
  <r>
    <x v="14"/>
    <x v="3"/>
    <x v="423"/>
    <n v="3"/>
    <s v="Adrian Gonzalez"/>
    <n v="21857142"/>
    <n v="30"/>
    <n v="69"/>
    <n v="93"/>
    <x v="18"/>
    <x v="29"/>
    <x v="422"/>
    <x v="18"/>
    <n v="98021906.400000006"/>
    <x v="423"/>
    <x v="2"/>
    <x v="1"/>
  </r>
  <r>
    <x v="14"/>
    <x v="4"/>
    <x v="424"/>
    <n v="15"/>
    <s v="Alfonso Soriano"/>
    <n v="19000000"/>
    <n v="36"/>
    <n v="61"/>
    <n v="101"/>
    <x v="80"/>
    <x v="0"/>
    <x v="423"/>
    <x v="24"/>
    <n v="98021906.400000006"/>
    <x v="424"/>
    <x v="3"/>
    <x v="0"/>
  </r>
  <r>
    <x v="14"/>
    <x v="5"/>
    <x v="425"/>
    <n v="11"/>
    <s v="Jake Peavy"/>
    <n v="17000000"/>
    <n v="31"/>
    <n v="85"/>
    <n v="77"/>
    <x v="10"/>
    <x v="27"/>
    <x v="424"/>
    <x v="21"/>
    <n v="98021906.400000006"/>
    <x v="425"/>
    <x v="4"/>
    <x v="1"/>
  </r>
  <r>
    <x v="14"/>
    <x v="6"/>
    <x v="426"/>
    <n v="17"/>
    <s v="Brandon Phillips"/>
    <n v="12500000"/>
    <n v="31"/>
    <n v="97"/>
    <n v="65"/>
    <x v="30"/>
    <x v="1"/>
    <x v="425"/>
    <x v="28"/>
    <n v="98021906.400000006"/>
    <x v="426"/>
    <x v="3"/>
    <x v="0"/>
  </r>
  <r>
    <x v="14"/>
    <x v="7"/>
    <x v="427"/>
    <n v="21"/>
    <s v="Derek Lowe"/>
    <n v="15000000"/>
    <n v="39"/>
    <n v="68"/>
    <n v="94"/>
    <x v="43"/>
    <x v="21"/>
    <x v="426"/>
    <x v="16"/>
    <n v="98021906.400000006"/>
    <x v="427"/>
    <x v="4"/>
    <x v="1"/>
  </r>
  <r>
    <x v="14"/>
    <x v="8"/>
    <x v="428"/>
    <n v="22"/>
    <s v="Michael Cuddyer"/>
    <n v="10500000"/>
    <n v="33"/>
    <n v="64"/>
    <n v="98"/>
    <x v="34"/>
    <x v="9"/>
    <x v="427"/>
    <x v="12"/>
    <n v="98021906.400000006"/>
    <x v="428"/>
    <x v="0"/>
    <x v="0"/>
  </r>
  <r>
    <x v="14"/>
    <x v="9"/>
    <x v="429"/>
    <n v="5"/>
    <s v="Prince Fielder"/>
    <n v="23000000"/>
    <n v="28"/>
    <n v="88"/>
    <n v="74"/>
    <x v="15"/>
    <x v="4"/>
    <x v="428"/>
    <x v="27"/>
    <n v="98021906.400000006"/>
    <x v="429"/>
    <x v="4"/>
    <x v="1"/>
  </r>
  <r>
    <x v="14"/>
    <x v="10"/>
    <x v="430"/>
    <n v="28"/>
    <s v="Carlos Lee"/>
    <n v="19000000"/>
    <n v="36"/>
    <n v="55"/>
    <n v="107"/>
    <x v="90"/>
    <x v="26"/>
    <x v="429"/>
    <x v="19"/>
    <n v="98021906.400000006"/>
    <x v="430"/>
    <x v="5"/>
    <x v="1"/>
  </r>
  <r>
    <x v="14"/>
    <x v="11"/>
    <x v="431"/>
    <n v="27"/>
    <s v="Billy Butler"/>
    <n v="8500000"/>
    <n v="26"/>
    <n v="72"/>
    <n v="90"/>
    <x v="31"/>
    <x v="5"/>
    <x v="430"/>
    <x v="11"/>
    <n v="98021906.400000006"/>
    <x v="431"/>
    <x v="4"/>
    <x v="1"/>
  </r>
  <r>
    <x v="14"/>
    <x v="12"/>
    <x v="432"/>
    <n v="4"/>
    <s v="Vernon Wells"/>
    <n v="24187500"/>
    <n v="33"/>
    <n v="89"/>
    <n v="73"/>
    <x v="7"/>
    <x v="7"/>
    <x v="431"/>
    <x v="13"/>
    <n v="98021906.400000006"/>
    <x v="432"/>
    <x v="5"/>
    <x v="1"/>
  </r>
  <r>
    <x v="14"/>
    <x v="13"/>
    <x v="433"/>
    <n v="12"/>
    <s v="Adrian Gonzalez"/>
    <n v="21857142"/>
    <n v="30"/>
    <n v="86"/>
    <n v="76"/>
    <x v="40"/>
    <x v="28"/>
    <x v="432"/>
    <x v="1"/>
    <n v="98021906.400000006"/>
    <x v="433"/>
    <x v="0"/>
    <x v="0"/>
  </r>
  <r>
    <x v="14"/>
    <x v="14"/>
    <x v="434"/>
    <n v="7"/>
    <s v="Carlos Lee"/>
    <n v="19000000"/>
    <n v="36"/>
    <n v="69"/>
    <n v="93"/>
    <x v="18"/>
    <x v="15"/>
    <x v="433"/>
    <x v="17"/>
    <n v="98021906.400000006"/>
    <x v="434"/>
    <x v="1"/>
    <x v="0"/>
  </r>
  <r>
    <x v="14"/>
    <x v="15"/>
    <x v="435"/>
    <n v="10"/>
    <s v="Zack Greinke"/>
    <n v="13500000"/>
    <n v="28"/>
    <n v="83"/>
    <n v="79"/>
    <x v="11"/>
    <x v="25"/>
    <x v="434"/>
    <x v="4"/>
    <n v="98021906.400000006"/>
    <x v="435"/>
    <x v="3"/>
    <x v="0"/>
  </r>
  <r>
    <x v="14"/>
    <x v="16"/>
    <x v="436"/>
    <n v="13"/>
    <s v="Joe Mauer"/>
    <n v="23000000"/>
    <n v="29"/>
    <n v="66"/>
    <n v="96"/>
    <x v="55"/>
    <x v="14"/>
    <x v="435"/>
    <x v="22"/>
    <n v="98021906.400000006"/>
    <x v="436"/>
    <x v="4"/>
    <x v="1"/>
  </r>
  <r>
    <x v="14"/>
    <x v="17"/>
    <x v="437"/>
    <n v="14"/>
    <s v="Johan Santana"/>
    <n v="23145011"/>
    <n v="33"/>
    <n v="74"/>
    <n v="88"/>
    <x v="13"/>
    <x v="6"/>
    <x v="436"/>
    <x v="3"/>
    <n v="98021906.400000006"/>
    <x v="437"/>
    <x v="1"/>
    <x v="0"/>
  </r>
  <r>
    <x v="14"/>
    <x v="18"/>
    <x v="438"/>
    <n v="1"/>
    <s v="Alex Rodriguez"/>
    <n v="30000000"/>
    <n v="36"/>
    <n v="95"/>
    <n v="67"/>
    <x v="41"/>
    <x v="23"/>
    <x v="437"/>
    <x v="2"/>
    <n v="98021906.400000006"/>
    <x v="438"/>
    <x v="2"/>
    <x v="1"/>
  </r>
  <r>
    <x v="14"/>
    <x v="19"/>
    <x v="439"/>
    <n v="29"/>
    <s v="Yoenis Cespedes"/>
    <n v="9000000"/>
    <n v="26"/>
    <n v="64"/>
    <n v="68"/>
    <x v="91"/>
    <x v="3"/>
    <x v="438"/>
    <x v="5"/>
    <n v="98021906.400000006"/>
    <x v="439"/>
    <x v="5"/>
    <x v="1"/>
  </r>
  <r>
    <x v="14"/>
    <x v="20"/>
    <x v="440"/>
    <n v="2"/>
    <s v="Cliff Lee"/>
    <n v="21500000"/>
    <n v="33"/>
    <n v="81"/>
    <n v="81"/>
    <x v="61"/>
    <x v="2"/>
    <x v="439"/>
    <x v="8"/>
    <n v="98021906.400000006"/>
    <x v="440"/>
    <x v="1"/>
    <x v="0"/>
  </r>
  <r>
    <x v="14"/>
    <x v="21"/>
    <x v="441"/>
    <n v="26"/>
    <s v="A.J. Burnett"/>
    <n v="16500000"/>
    <n v="35"/>
    <n v="79"/>
    <n v="83"/>
    <x v="2"/>
    <x v="8"/>
    <x v="440"/>
    <x v="20"/>
    <n v="98021906.400000006"/>
    <x v="441"/>
    <x v="3"/>
    <x v="0"/>
  </r>
  <r>
    <x v="14"/>
    <x v="22"/>
    <x v="442"/>
    <n v="30"/>
    <s v="Huston Street"/>
    <n v="7500000"/>
    <n v="28"/>
    <n v="76"/>
    <n v="86"/>
    <x v="50"/>
    <x v="20"/>
    <x v="441"/>
    <x v="15"/>
    <n v="98021906.400000006"/>
    <x v="442"/>
    <x v="0"/>
    <x v="0"/>
  </r>
  <r>
    <x v="14"/>
    <x v="23"/>
    <x v="443"/>
    <n v="18"/>
    <s v="Barry Zito"/>
    <n v="19000000"/>
    <n v="34"/>
    <n v="94"/>
    <n v="68"/>
    <x v="26"/>
    <x v="18"/>
    <x v="442"/>
    <x v="7"/>
    <n v="98021906.400000006"/>
    <x v="443"/>
    <x v="0"/>
    <x v="0"/>
  </r>
  <r>
    <x v="14"/>
    <x v="24"/>
    <x v="444"/>
    <n v="8"/>
    <s v="Felix Hernandez"/>
    <n v="19700000"/>
    <n v="26"/>
    <n v="75"/>
    <n v="87"/>
    <x v="17"/>
    <x v="16"/>
    <x v="443"/>
    <x v="9"/>
    <n v="98021906.400000006"/>
    <x v="444"/>
    <x v="5"/>
    <x v="1"/>
  </r>
  <r>
    <x v="14"/>
    <x v="25"/>
    <x v="445"/>
    <n v="9"/>
    <s v="Matt Holliday"/>
    <n v="16292362"/>
    <n v="32"/>
    <n v="88"/>
    <n v="74"/>
    <x v="15"/>
    <x v="24"/>
    <x v="444"/>
    <x v="25"/>
    <n v="98021906.400000006"/>
    <x v="445"/>
    <x v="3"/>
    <x v="0"/>
  </r>
  <r>
    <x v="14"/>
    <x v="26"/>
    <x v="446"/>
    <n v="25"/>
    <s v="James Shields"/>
    <n v="8000000"/>
    <n v="30"/>
    <n v="90"/>
    <n v="72"/>
    <x v="44"/>
    <x v="13"/>
    <x v="445"/>
    <x v="29"/>
    <n v="98021906.400000006"/>
    <x v="446"/>
    <x v="2"/>
    <x v="1"/>
  </r>
  <r>
    <x v="14"/>
    <x v="27"/>
    <x v="447"/>
    <n v="6"/>
    <s v="Michael Young"/>
    <n v="16174974"/>
    <n v="35"/>
    <n v="93"/>
    <n v="69"/>
    <x v="56"/>
    <x v="12"/>
    <x v="446"/>
    <x v="0"/>
    <n v="98021906.400000006"/>
    <x v="447"/>
    <x v="5"/>
    <x v="1"/>
  </r>
  <r>
    <x v="14"/>
    <x v="28"/>
    <x v="448"/>
    <n v="23"/>
    <s v="Jose Bautista"/>
    <n v="14000000"/>
    <n v="31"/>
    <n v="73"/>
    <n v="89"/>
    <x v="47"/>
    <x v="11"/>
    <x v="447"/>
    <x v="14"/>
    <n v="98021906.400000006"/>
    <x v="448"/>
    <x v="2"/>
    <x v="1"/>
  </r>
  <r>
    <x v="14"/>
    <x v="29"/>
    <x v="449"/>
    <n v="20"/>
    <s v="Jayson Werth"/>
    <n v="13571428"/>
    <n v="33"/>
    <n v="98"/>
    <n v="64"/>
    <x v="19"/>
    <x v="10"/>
    <x v="448"/>
    <x v="10"/>
    <n v="98021906.400000006"/>
    <x v="449"/>
    <x v="1"/>
    <x v="0"/>
  </r>
  <r>
    <x v="15"/>
    <x v="0"/>
    <x v="450"/>
    <n v="17"/>
    <s v="Heath Bell"/>
    <n v="10000000"/>
    <n v="35"/>
    <n v="81"/>
    <n v="81"/>
    <x v="61"/>
    <x v="2"/>
    <x v="449"/>
    <x v="14"/>
    <n v="106252269.59999999"/>
    <x v="450"/>
    <x v="0"/>
    <x v="0"/>
  </r>
  <r>
    <x v="15"/>
    <x v="1"/>
    <x v="451"/>
    <n v="18"/>
    <s v="Dan Uggla"/>
    <n v="13146942"/>
    <n v="33"/>
    <n v="96"/>
    <n v="66"/>
    <x v="72"/>
    <x v="22"/>
    <x v="450"/>
    <x v="12"/>
    <n v="106252269.59999999"/>
    <x v="451"/>
    <x v="1"/>
    <x v="0"/>
  </r>
  <r>
    <x v="15"/>
    <x v="2"/>
    <x v="452"/>
    <n v="15"/>
    <s v="Nick Markakis"/>
    <n v="15350000"/>
    <n v="29"/>
    <n v="85"/>
    <n v="77"/>
    <x v="10"/>
    <x v="5"/>
    <x v="451"/>
    <x v="17"/>
    <n v="106252269.59999999"/>
    <x v="452"/>
    <x v="2"/>
    <x v="1"/>
  </r>
  <r>
    <x v="15"/>
    <x v="3"/>
    <x v="453"/>
    <n v="4"/>
    <s v="Jake Peavy"/>
    <n v="16157271"/>
    <n v="32"/>
    <n v="97"/>
    <n v="65"/>
    <x v="30"/>
    <x v="1"/>
    <x v="452"/>
    <x v="27"/>
    <n v="106252269.59999999"/>
    <x v="453"/>
    <x v="2"/>
    <x v="1"/>
  </r>
  <r>
    <x v="15"/>
    <x v="4"/>
    <x v="454"/>
    <n v="14"/>
    <s v="Alfonso Soriano"/>
    <n v="19000000"/>
    <n v="37"/>
    <n v="66"/>
    <n v="96"/>
    <x v="55"/>
    <x v="9"/>
    <x v="453"/>
    <x v="22"/>
    <n v="106252269.59999999"/>
    <x v="454"/>
    <x v="3"/>
    <x v="0"/>
  </r>
  <r>
    <x v="15"/>
    <x v="5"/>
    <x v="455"/>
    <n v="9"/>
    <s v="Jake Peavy"/>
    <n v="16157271"/>
    <n v="32"/>
    <n v="63"/>
    <n v="99"/>
    <x v="22"/>
    <x v="0"/>
    <x v="454"/>
    <x v="21"/>
    <n v="106252269.59999999"/>
    <x v="455"/>
    <x v="4"/>
    <x v="1"/>
  </r>
  <r>
    <x v="15"/>
    <x v="6"/>
    <x v="456"/>
    <n v="13"/>
    <s v="Joey Votto"/>
    <n v="18910655"/>
    <n v="29"/>
    <n v="90"/>
    <n v="72"/>
    <x v="44"/>
    <x v="28"/>
    <x v="455"/>
    <x v="10"/>
    <n v="106252269.59999999"/>
    <x v="456"/>
    <x v="3"/>
    <x v="0"/>
  </r>
  <r>
    <x v="15"/>
    <x v="7"/>
    <x v="457"/>
    <n v="21"/>
    <s v="Nick Swisher"/>
    <n v="11000000"/>
    <n v="32"/>
    <n v="92"/>
    <n v="70"/>
    <x v="3"/>
    <x v="23"/>
    <x v="456"/>
    <x v="16"/>
    <n v="106252269.59999999"/>
    <x v="457"/>
    <x v="4"/>
    <x v="1"/>
  </r>
  <r>
    <x v="15"/>
    <x v="8"/>
    <x v="458"/>
    <n v="24"/>
    <s v="Jorge De La Rosa"/>
    <n v="11000000"/>
    <n v="32"/>
    <n v="74"/>
    <n v="88"/>
    <x v="13"/>
    <x v="15"/>
    <x v="457"/>
    <x v="24"/>
    <n v="106252269.59999999"/>
    <x v="458"/>
    <x v="0"/>
    <x v="0"/>
  </r>
  <r>
    <x v="15"/>
    <x v="9"/>
    <x v="459"/>
    <n v="5"/>
    <s v="Prince Fielder"/>
    <n v="23000000"/>
    <n v="29"/>
    <n v="93"/>
    <n v="69"/>
    <x v="56"/>
    <x v="4"/>
    <x v="458"/>
    <x v="25"/>
    <n v="106252269.59999999"/>
    <x v="459"/>
    <x v="4"/>
    <x v="1"/>
  </r>
  <r>
    <x v="15"/>
    <x v="10"/>
    <x v="460"/>
    <n v="30"/>
    <s v="Bud Norris"/>
    <n v="3000000"/>
    <n v="28"/>
    <n v="51"/>
    <n v="111"/>
    <x v="74"/>
    <x v="14"/>
    <x v="459"/>
    <x v="5"/>
    <n v="106252269.59999999"/>
    <x v="460"/>
    <x v="5"/>
    <x v="1"/>
  </r>
  <r>
    <x v="15"/>
    <x v="11"/>
    <x v="461"/>
    <n v="22"/>
    <s v="Ervin Santana"/>
    <n v="13000000"/>
    <n v="30"/>
    <n v="86"/>
    <n v="76"/>
    <x v="40"/>
    <x v="13"/>
    <x v="460"/>
    <x v="9"/>
    <n v="106252269.59999999"/>
    <x v="461"/>
    <x v="4"/>
    <x v="1"/>
  </r>
  <r>
    <x v="15"/>
    <x v="12"/>
    <x v="462"/>
    <n v="7"/>
    <s v="Josh Hamilton"/>
    <n v="17400000"/>
    <n v="32"/>
    <n v="78"/>
    <n v="84"/>
    <x v="25"/>
    <x v="8"/>
    <x v="461"/>
    <x v="13"/>
    <n v="106252269.59999999"/>
    <x v="462"/>
    <x v="5"/>
    <x v="1"/>
  </r>
  <r>
    <x v="15"/>
    <x v="13"/>
    <x v="463"/>
    <n v="2"/>
    <s v="Adrian Gonzalez"/>
    <n v="21857143"/>
    <n v="31"/>
    <n v="92"/>
    <n v="70"/>
    <x v="3"/>
    <x v="7"/>
    <x v="462"/>
    <x v="8"/>
    <n v="106252269.59999999"/>
    <x v="463"/>
    <x v="0"/>
    <x v="0"/>
  </r>
  <r>
    <x v="15"/>
    <x v="14"/>
    <x v="464"/>
    <n v="29"/>
    <s v="Ricky Nolasco"/>
    <n v="11500000"/>
    <n v="30"/>
    <n v="62"/>
    <n v="100"/>
    <x v="58"/>
    <x v="26"/>
    <x v="463"/>
    <x v="19"/>
    <n v="106252269.59999999"/>
    <x v="464"/>
    <x v="1"/>
    <x v="0"/>
  </r>
  <r>
    <x v="15"/>
    <x v="15"/>
    <x v="465"/>
    <n v="16"/>
    <s v="Rickie Weeks"/>
    <n v="11000000"/>
    <n v="30"/>
    <n v="74"/>
    <n v="88"/>
    <x v="13"/>
    <x v="20"/>
    <x v="464"/>
    <x v="28"/>
    <n v="106252269.59999999"/>
    <x v="465"/>
    <x v="3"/>
    <x v="0"/>
  </r>
  <r>
    <x v="15"/>
    <x v="16"/>
    <x v="466"/>
    <n v="23"/>
    <s v="Joe Mauer"/>
    <n v="23000000"/>
    <n v="30"/>
    <n v="66"/>
    <n v="96"/>
    <x v="55"/>
    <x v="29"/>
    <x v="465"/>
    <x v="3"/>
    <n v="106252269.59999999"/>
    <x v="466"/>
    <x v="4"/>
    <x v="1"/>
  </r>
  <r>
    <x v="15"/>
    <x v="17"/>
    <x v="467"/>
    <n v="19"/>
    <s v="David Wright"/>
    <n v="10192071"/>
    <n v="30"/>
    <n v="74"/>
    <n v="88"/>
    <x v="13"/>
    <x v="19"/>
    <x v="466"/>
    <x v="6"/>
    <n v="106252269.59999999"/>
    <x v="467"/>
    <x v="1"/>
    <x v="0"/>
  </r>
  <r>
    <x v="15"/>
    <x v="18"/>
    <x v="468"/>
    <n v="1"/>
    <s v="Alex Rodriguez"/>
    <n v="29000000"/>
    <n v="37"/>
    <n v="85"/>
    <n v="77"/>
    <x v="10"/>
    <x v="25"/>
    <x v="467"/>
    <x v="7"/>
    <n v="106252269.59999999"/>
    <x v="468"/>
    <x v="2"/>
    <x v="1"/>
  </r>
  <r>
    <x v="15"/>
    <x v="19"/>
    <x v="469"/>
    <n v="26"/>
    <s v="Chris Young"/>
    <n v="8700000"/>
    <n v="29"/>
    <n v="96"/>
    <n v="66"/>
    <x v="72"/>
    <x v="10"/>
    <x v="468"/>
    <x v="20"/>
    <n v="106252269.59999999"/>
    <x v="469"/>
    <x v="5"/>
    <x v="1"/>
  </r>
  <r>
    <x v="15"/>
    <x v="20"/>
    <x v="470"/>
    <n v="3"/>
    <s v="Cliff Lee"/>
    <n v="25000000"/>
    <n v="34"/>
    <n v="73"/>
    <n v="89"/>
    <x v="47"/>
    <x v="16"/>
    <x v="469"/>
    <x v="18"/>
    <n v="106252269.59999999"/>
    <x v="470"/>
    <x v="1"/>
    <x v="0"/>
  </r>
  <r>
    <x v="15"/>
    <x v="21"/>
    <x v="471"/>
    <n v="27"/>
    <s v="A.J. Burnett"/>
    <n v="16500000"/>
    <n v="36"/>
    <n v="94"/>
    <n v="68"/>
    <x v="26"/>
    <x v="3"/>
    <x v="470"/>
    <x v="23"/>
    <n v="106252269.59999999"/>
    <x v="471"/>
    <x v="3"/>
    <x v="0"/>
  </r>
  <r>
    <x v="15"/>
    <x v="22"/>
    <x v="472"/>
    <n v="25"/>
    <s v="Carlos Quentin"/>
    <n v="9500000"/>
    <n v="30"/>
    <n v="76"/>
    <n v="86"/>
    <x v="50"/>
    <x v="24"/>
    <x v="471"/>
    <x v="15"/>
    <n v="106252269.59999999"/>
    <x v="472"/>
    <x v="0"/>
    <x v="0"/>
  </r>
  <r>
    <x v="15"/>
    <x v="23"/>
    <x v="473"/>
    <n v="6"/>
    <s v="Tim Lincecum"/>
    <n v="22250000"/>
    <n v="29"/>
    <n v="76"/>
    <n v="86"/>
    <x v="50"/>
    <x v="6"/>
    <x v="472"/>
    <x v="0"/>
    <n v="106252269.59999999"/>
    <x v="473"/>
    <x v="0"/>
    <x v="0"/>
  </r>
  <r>
    <x v="15"/>
    <x v="24"/>
    <x v="474"/>
    <n v="20"/>
    <s v="Felix Hernandez"/>
    <n v="20557143"/>
    <n v="27"/>
    <n v="71"/>
    <n v="91"/>
    <x v="52"/>
    <x v="21"/>
    <x v="473"/>
    <x v="11"/>
    <n v="106252269.59999999"/>
    <x v="474"/>
    <x v="5"/>
    <x v="1"/>
  </r>
  <r>
    <x v="15"/>
    <x v="25"/>
    <x v="475"/>
    <n v="11"/>
    <s v="Matt Holliday"/>
    <n v="16272110"/>
    <n v="33"/>
    <n v="97"/>
    <n v="65"/>
    <x v="30"/>
    <x v="18"/>
    <x v="474"/>
    <x v="2"/>
    <n v="106252269.59999999"/>
    <x v="475"/>
    <x v="3"/>
    <x v="0"/>
  </r>
  <r>
    <x v="15"/>
    <x v="26"/>
    <x v="476"/>
    <n v="28"/>
    <s v="David Price"/>
    <n v="9831954"/>
    <n v="27"/>
    <n v="92"/>
    <n v="71"/>
    <x v="92"/>
    <x v="27"/>
    <x v="475"/>
    <x v="29"/>
    <n v="106252269.59999999"/>
    <x v="476"/>
    <x v="2"/>
    <x v="1"/>
  </r>
  <r>
    <x v="15"/>
    <x v="27"/>
    <x v="477"/>
    <n v="8"/>
    <s v="Adrian Beltre"/>
    <n v="16000000"/>
    <n v="34"/>
    <n v="91"/>
    <n v="72"/>
    <x v="93"/>
    <x v="17"/>
    <x v="476"/>
    <x v="1"/>
    <n v="106252269.59999999"/>
    <x v="477"/>
    <x v="5"/>
    <x v="1"/>
  </r>
  <r>
    <x v="15"/>
    <x v="28"/>
    <x v="478"/>
    <n v="10"/>
    <s v="Jose Bautista"/>
    <n v="14000000"/>
    <n v="32"/>
    <n v="74"/>
    <n v="88"/>
    <x v="13"/>
    <x v="11"/>
    <x v="477"/>
    <x v="26"/>
    <n v="106252269.59999999"/>
    <x v="478"/>
    <x v="2"/>
    <x v="1"/>
  </r>
  <r>
    <x v="15"/>
    <x v="29"/>
    <x v="479"/>
    <n v="12"/>
    <s v="Jayson Werth"/>
    <n v="16571429"/>
    <n v="34"/>
    <n v="86"/>
    <n v="76"/>
    <x v="40"/>
    <x v="12"/>
    <x v="478"/>
    <x v="4"/>
    <n v="106252269.59999999"/>
    <x v="479"/>
    <x v="1"/>
    <x v="0"/>
  </r>
  <r>
    <x v="16"/>
    <x v="0"/>
    <x v="480"/>
    <n v="11"/>
    <s v="Aaron Hill"/>
    <n v="11000000"/>
    <n v="32"/>
    <n v="64"/>
    <n v="98"/>
    <x v="34"/>
    <x v="14"/>
    <x v="479"/>
    <x v="14"/>
    <n v="114457102.06896552"/>
    <x v="480"/>
    <x v="0"/>
    <x v="0"/>
  </r>
  <r>
    <x v="16"/>
    <x v="1"/>
    <x v="481"/>
    <n v="14"/>
    <s v="Justin Upton"/>
    <n v="14458333"/>
    <n v="26"/>
    <n v="79"/>
    <n v="83"/>
    <x v="2"/>
    <x v="8"/>
    <x v="480"/>
    <x v="17"/>
    <n v="114457102.06896552"/>
    <x v="481"/>
    <x v="1"/>
    <x v="0"/>
  </r>
  <r>
    <x v="16"/>
    <x v="2"/>
    <x v="482"/>
    <n v="15"/>
    <s v="Adam Jones"/>
    <n v="13123520"/>
    <n v="28"/>
    <n v="96"/>
    <n v="66"/>
    <x v="72"/>
    <x v="10"/>
    <x v="481"/>
    <x v="26"/>
    <n v="114457102.06896552"/>
    <x v="482"/>
    <x v="2"/>
    <x v="1"/>
  </r>
  <r>
    <x v="16"/>
    <x v="3"/>
    <x v="483"/>
    <n v="4"/>
    <s v="Jake Peavy"/>
    <n v="16157271"/>
    <n v="33"/>
    <n v="71"/>
    <n v="91"/>
    <x v="52"/>
    <x v="21"/>
    <x v="482"/>
    <x v="25"/>
    <n v="114457102.06896552"/>
    <x v="483"/>
    <x v="2"/>
    <x v="1"/>
  </r>
  <r>
    <x v="16"/>
    <x v="4"/>
    <x v="484"/>
    <n v="23"/>
    <s v="Edwin Jackson"/>
    <n v="13000000"/>
    <n v="30"/>
    <n v="73"/>
    <n v="89"/>
    <x v="47"/>
    <x v="16"/>
    <x v="483"/>
    <x v="4"/>
    <n v="114457102.06896552"/>
    <x v="484"/>
    <x v="3"/>
    <x v="0"/>
  </r>
  <r>
    <x v="16"/>
    <x v="5"/>
    <x v="485"/>
    <n v="20"/>
    <s v="John Danks"/>
    <n v="15750000"/>
    <n v="29"/>
    <n v="73"/>
    <n v="89"/>
    <x v="47"/>
    <x v="11"/>
    <x v="484"/>
    <x v="19"/>
    <n v="114457102.06896552"/>
    <x v="485"/>
    <x v="4"/>
    <x v="1"/>
  </r>
  <r>
    <x v="16"/>
    <x v="6"/>
    <x v="486"/>
    <n v="12"/>
    <s v="Joey Votto"/>
    <n v="12000000"/>
    <n v="30"/>
    <n v="76"/>
    <n v="86"/>
    <x v="50"/>
    <x v="15"/>
    <x v="485"/>
    <x v="12"/>
    <n v="114457102.06896552"/>
    <x v="486"/>
    <x v="3"/>
    <x v="0"/>
  </r>
  <r>
    <x v="16"/>
    <x v="7"/>
    <x v="487"/>
    <n v="26"/>
    <s v="Nick Swisher"/>
    <n v="15000000"/>
    <n v="33"/>
    <n v="85"/>
    <n v="77"/>
    <x v="10"/>
    <x v="12"/>
    <x v="486"/>
    <x v="29"/>
    <n v="114457102.06896552"/>
    <x v="487"/>
    <x v="4"/>
    <x v="1"/>
  </r>
  <r>
    <x v="16"/>
    <x v="8"/>
    <x v="488"/>
    <n v="17"/>
    <s v="Troy Tulowitzki"/>
    <n v="16000000"/>
    <n v="29"/>
    <n v="66"/>
    <n v="96"/>
    <x v="55"/>
    <x v="26"/>
    <x v="487"/>
    <x v="24"/>
    <n v="114457102.06896552"/>
    <x v="488"/>
    <x v="0"/>
    <x v="0"/>
  </r>
  <r>
    <x v="16"/>
    <x v="9"/>
    <x v="489"/>
    <n v="5"/>
    <s v="Miguel Cabrera"/>
    <n v="21943027"/>
    <n v="31"/>
    <n v="90"/>
    <n v="72"/>
    <x v="44"/>
    <x v="4"/>
    <x v="488"/>
    <x v="13"/>
    <n v="114457102.06896552"/>
    <x v="489"/>
    <x v="4"/>
    <x v="1"/>
  </r>
  <r>
    <x v="16"/>
    <x v="10"/>
    <x v="490"/>
    <n v="30"/>
    <s v="Scott Feldman"/>
    <n v="12000000"/>
    <n v="31"/>
    <n v="70"/>
    <n v="92"/>
    <x v="14"/>
    <x v="9"/>
    <x v="489"/>
    <x v="9"/>
    <n v="114457102.06896552"/>
    <x v="490"/>
    <x v="5"/>
    <x v="1"/>
  </r>
  <r>
    <x v="16"/>
    <x v="11"/>
    <x v="491"/>
    <n v="19"/>
    <s v="James Shields"/>
    <n v="13500000"/>
    <n v="32"/>
    <n v="89"/>
    <n v="73"/>
    <x v="7"/>
    <x v="7"/>
    <x v="490"/>
    <x v="11"/>
    <n v="114457102.06896552"/>
    <x v="491"/>
    <x v="4"/>
    <x v="1"/>
  </r>
  <r>
    <x v="16"/>
    <x v="12"/>
    <x v="492"/>
    <n v="6"/>
    <s v="Albert Pujols"/>
    <n v="23000000"/>
    <n v="34"/>
    <n v="98"/>
    <n v="64"/>
    <x v="19"/>
    <x v="18"/>
    <x v="491"/>
    <x v="1"/>
    <n v="114457102.06896552"/>
    <x v="492"/>
    <x v="5"/>
    <x v="1"/>
  </r>
  <r>
    <x v="16"/>
    <x v="13"/>
    <x v="493"/>
    <n v="1"/>
    <s v="Zack Greinke"/>
    <n v="28000000"/>
    <n v="30"/>
    <n v="94"/>
    <n v="68"/>
    <x v="26"/>
    <x v="22"/>
    <x v="492"/>
    <x v="8"/>
    <n v="114457102.06896552"/>
    <x v="493"/>
    <x v="0"/>
    <x v="0"/>
  </r>
  <r>
    <x v="16"/>
    <x v="14"/>
    <x v="494"/>
    <n v="29"/>
    <s v="Giancarlo Stanton"/>
    <n v="6500000"/>
    <n v="24"/>
    <n v="77"/>
    <n v="85"/>
    <x v="6"/>
    <x v="6"/>
    <x v="493"/>
    <x v="5"/>
    <n v="114457102.06896552"/>
    <x v="494"/>
    <x v="1"/>
    <x v="0"/>
  </r>
  <r>
    <x v="16"/>
    <x v="15"/>
    <x v="495"/>
    <n v="16"/>
    <s v="Aramis Ramirez"/>
    <n v="15137803"/>
    <n v="36"/>
    <n v="82"/>
    <n v="80"/>
    <x v="45"/>
    <x v="5"/>
    <x v="494"/>
    <x v="18"/>
    <n v="114457102.06896552"/>
    <x v="495"/>
    <x v="3"/>
    <x v="0"/>
  </r>
  <r>
    <x v="16"/>
    <x v="16"/>
    <x v="496"/>
    <n v="24"/>
    <s v="Joe Mauer"/>
    <n v="23000000"/>
    <n v="31"/>
    <n v="70"/>
    <n v="92"/>
    <x v="14"/>
    <x v="29"/>
    <x v="495"/>
    <x v="23"/>
    <n v="114457102.06896552"/>
    <x v="496"/>
    <x v="4"/>
    <x v="1"/>
  </r>
  <r>
    <x v="16"/>
    <x v="17"/>
    <x v="497"/>
    <n v="22"/>
    <s v="David Wright"/>
    <n v="19329646"/>
    <n v="31"/>
    <n v="79"/>
    <n v="83"/>
    <x v="2"/>
    <x v="2"/>
    <x v="496"/>
    <x v="6"/>
    <n v="114457102.06896552"/>
    <x v="497"/>
    <x v="1"/>
    <x v="0"/>
  </r>
  <r>
    <x v="16"/>
    <x v="18"/>
    <x v="498"/>
    <n v="2"/>
    <s v="C.C. Sabathia"/>
    <n v="24285714"/>
    <n v="33"/>
    <n v="84"/>
    <n v="78"/>
    <x v="42"/>
    <x v="13"/>
    <x v="497"/>
    <x v="0"/>
    <n v="114457102.06896552"/>
    <x v="498"/>
    <x v="2"/>
    <x v="1"/>
  </r>
  <r>
    <x v="16"/>
    <x v="19"/>
    <x v="499"/>
    <n v="25"/>
    <s v="Adam Dunn"/>
    <n v="15000000"/>
    <n v="34"/>
    <n v="88"/>
    <n v="74"/>
    <x v="15"/>
    <x v="27"/>
    <x v="498"/>
    <x v="21"/>
    <n v="114457102.06896552"/>
    <x v="499"/>
    <x v="5"/>
    <x v="1"/>
  </r>
  <r>
    <x v="16"/>
    <x v="20"/>
    <x v="500"/>
    <n v="3"/>
    <s v="Ryan Howard"/>
    <n v="25000000"/>
    <n v="34"/>
    <n v="73"/>
    <n v="89"/>
    <x v="47"/>
    <x v="19"/>
    <x v="499"/>
    <x v="28"/>
    <n v="114457102.06896552"/>
    <x v="500"/>
    <x v="1"/>
    <x v="0"/>
  </r>
  <r>
    <x v="16"/>
    <x v="21"/>
    <x v="501"/>
    <n v="27"/>
    <s v="Wandy Rodriguez"/>
    <n v="13000000"/>
    <n v="35"/>
    <n v="88"/>
    <n v="74"/>
    <x v="15"/>
    <x v="23"/>
    <x v="500"/>
    <x v="10"/>
    <n v="114457102.06896552"/>
    <x v="501"/>
    <x v="3"/>
    <x v="0"/>
  </r>
  <r>
    <x v="16"/>
    <x v="22"/>
    <x v="502"/>
    <n v="21"/>
    <s v="Chase Headley"/>
    <n v="10525000"/>
    <n v="30"/>
    <n v="77"/>
    <n v="85"/>
    <x v="6"/>
    <x v="20"/>
    <x v="501"/>
    <x v="15"/>
    <n v="114457102.06896552"/>
    <x v="502"/>
    <x v="0"/>
    <x v="0"/>
  </r>
  <r>
    <x v="16"/>
    <x v="23"/>
    <x v="503"/>
    <n v="7"/>
    <s v="Matt Cain"/>
    <n v="20833333"/>
    <n v="29"/>
    <n v="88"/>
    <n v="74"/>
    <x v="15"/>
    <x v="17"/>
    <x v="502"/>
    <x v="7"/>
    <n v="114457102.06896552"/>
    <x v="503"/>
    <x v="0"/>
    <x v="0"/>
  </r>
  <r>
    <x v="16"/>
    <x v="24"/>
    <x v="504"/>
    <n v="18"/>
    <s v="Robinson Cano"/>
    <n v="24000000"/>
    <n v="31"/>
    <n v="87"/>
    <n v="75"/>
    <x v="38"/>
    <x v="28"/>
    <x v="503"/>
    <x v="20"/>
    <n v="114457102.06896552"/>
    <x v="504"/>
    <x v="5"/>
    <x v="1"/>
  </r>
  <r>
    <x v="16"/>
    <x v="25"/>
    <x v="505"/>
    <n v="13"/>
    <s v="Adam Wainwright"/>
    <n v="19500000"/>
    <n v="32"/>
    <n v="90"/>
    <n v="72"/>
    <x v="44"/>
    <x v="3"/>
    <x v="504"/>
    <x v="2"/>
    <n v="114457102.06896552"/>
    <x v="505"/>
    <x v="3"/>
    <x v="0"/>
  </r>
  <r>
    <x v="16"/>
    <x v="26"/>
    <x v="506"/>
    <n v="28"/>
    <s v="David Price"/>
    <n v="14000000"/>
    <n v="28"/>
    <n v="77"/>
    <n v="85"/>
    <x v="6"/>
    <x v="24"/>
    <x v="505"/>
    <x v="16"/>
    <n v="114457102.06896552"/>
    <x v="506"/>
    <x v="2"/>
    <x v="1"/>
  </r>
  <r>
    <x v="16"/>
    <x v="27"/>
    <x v="507"/>
    <n v="8"/>
    <s v="Prince Fielder"/>
    <n v="24000000"/>
    <n v="30"/>
    <n v="67"/>
    <n v="95"/>
    <x v="27"/>
    <x v="0"/>
    <x v="506"/>
    <x v="27"/>
    <n v="114457102.06896552"/>
    <x v="507"/>
    <x v="5"/>
    <x v="1"/>
  </r>
  <r>
    <x v="16"/>
    <x v="28"/>
    <x v="508"/>
    <n v="10"/>
    <s v="Mark Buehrle"/>
    <n v="19000000"/>
    <n v="35"/>
    <n v="83"/>
    <n v="79"/>
    <x v="11"/>
    <x v="25"/>
    <x v="507"/>
    <x v="3"/>
    <n v="114457102.06896552"/>
    <x v="508"/>
    <x v="2"/>
    <x v="1"/>
  </r>
  <r>
    <x v="16"/>
    <x v="29"/>
    <x v="509"/>
    <n v="9"/>
    <s v="Jayson Werth"/>
    <n v="20571429"/>
    <n v="35"/>
    <n v="96"/>
    <n v="66"/>
    <x v="72"/>
    <x v="1"/>
    <x v="508"/>
    <x v="22"/>
    <n v="114457102.06896552"/>
    <x v="509"/>
    <x v="1"/>
    <x v="0"/>
  </r>
  <r>
    <x v="17"/>
    <x v="0"/>
    <x v="510"/>
    <n v="30"/>
    <s v="Aaron Hill"/>
    <n v="12000000"/>
    <n v="33"/>
    <n v="79"/>
    <n v="83"/>
    <x v="2"/>
    <x v="6"/>
    <x v="509"/>
    <x v="20"/>
    <n v="121942818.06666666"/>
    <x v="510"/>
    <x v="0"/>
    <x v="0"/>
  </r>
  <r>
    <x v="17"/>
    <x v="1"/>
    <x v="511"/>
    <n v="23"/>
    <s v="Nick Swisher"/>
    <n v="15000000"/>
    <n v="34"/>
    <n v="67"/>
    <n v="95"/>
    <x v="27"/>
    <x v="0"/>
    <x v="510"/>
    <x v="21"/>
    <n v="121942818.06666666"/>
    <x v="511"/>
    <x v="1"/>
    <x v="0"/>
  </r>
  <r>
    <x v="17"/>
    <x v="2"/>
    <x v="512"/>
    <n v="13"/>
    <s v="Adam Jones"/>
    <n v="13355106"/>
    <n v="29"/>
    <n v="81"/>
    <n v="81"/>
    <x v="61"/>
    <x v="2"/>
    <x v="511"/>
    <x v="23"/>
    <n v="121942818.06666666"/>
    <x v="512"/>
    <x v="2"/>
    <x v="1"/>
  </r>
  <r>
    <x v="17"/>
    <x v="3"/>
    <x v="513"/>
    <n v="5"/>
    <s v="Hanley Ramirez"/>
    <n v="19750000"/>
    <n v="31"/>
    <n v="78"/>
    <n v="84"/>
    <x v="25"/>
    <x v="24"/>
    <x v="512"/>
    <x v="13"/>
    <n v="121942818.06666666"/>
    <x v="513"/>
    <x v="2"/>
    <x v="1"/>
  </r>
  <r>
    <x v="17"/>
    <x v="4"/>
    <x v="514"/>
    <n v="15"/>
    <s v="Jon Lester"/>
    <n v="20000000"/>
    <n v="31"/>
    <n v="97"/>
    <n v="65"/>
    <x v="30"/>
    <x v="10"/>
    <x v="513"/>
    <x v="25"/>
    <n v="121942818.06666666"/>
    <x v="514"/>
    <x v="3"/>
    <x v="0"/>
  </r>
  <r>
    <x v="17"/>
    <x v="5"/>
    <x v="515"/>
    <n v="18"/>
    <s v="John Danks"/>
    <n v="15750000"/>
    <n v="30"/>
    <n v="76"/>
    <n v="86"/>
    <x v="50"/>
    <x v="20"/>
    <x v="514"/>
    <x v="5"/>
    <n v="121942818.06666666"/>
    <x v="515"/>
    <x v="4"/>
    <x v="1"/>
  </r>
  <r>
    <x v="17"/>
    <x v="6"/>
    <x v="516"/>
    <n v="14"/>
    <s v="Joey Votto"/>
    <n v="14000000"/>
    <n v="31"/>
    <n v="64"/>
    <n v="98"/>
    <x v="34"/>
    <x v="26"/>
    <x v="515"/>
    <x v="17"/>
    <n v="121942818.06666666"/>
    <x v="516"/>
    <x v="3"/>
    <x v="0"/>
  </r>
  <r>
    <x v="17"/>
    <x v="7"/>
    <x v="517"/>
    <n v="24"/>
    <s v="Nick Swisher"/>
    <n v="15000000"/>
    <n v="34"/>
    <n v="81"/>
    <n v="80"/>
    <x v="94"/>
    <x v="5"/>
    <x v="516"/>
    <x v="16"/>
    <n v="121942818.06666666"/>
    <x v="517"/>
    <x v="4"/>
    <x v="1"/>
  </r>
  <r>
    <x v="17"/>
    <x v="8"/>
    <x v="518"/>
    <n v="22"/>
    <s v="Jose Reyes"/>
    <n v="22000000"/>
    <n v="32"/>
    <n v="68"/>
    <n v="94"/>
    <x v="43"/>
    <x v="29"/>
    <x v="517"/>
    <x v="26"/>
    <n v="121942818.06666666"/>
    <x v="518"/>
    <x v="0"/>
    <x v="0"/>
  </r>
  <r>
    <x v="17"/>
    <x v="9"/>
    <x v="519"/>
    <n v="4"/>
    <s v="Justin Verlander"/>
    <n v="28000000"/>
    <n v="32"/>
    <n v="74"/>
    <n v="87"/>
    <x v="35"/>
    <x v="19"/>
    <x v="518"/>
    <x v="27"/>
    <n v="121942818.06666666"/>
    <x v="519"/>
    <x v="4"/>
    <x v="1"/>
  </r>
  <r>
    <x v="17"/>
    <x v="10"/>
    <x v="520"/>
    <n v="29"/>
    <s v="Scott Kazmir"/>
    <n v="13000000"/>
    <n v="31"/>
    <n v="86"/>
    <n v="76"/>
    <x v="40"/>
    <x v="17"/>
    <x v="519"/>
    <x v="14"/>
    <n v="121942818.06666666"/>
    <x v="520"/>
    <x v="5"/>
    <x v="1"/>
  </r>
  <r>
    <x v="17"/>
    <x v="11"/>
    <x v="521"/>
    <n v="17"/>
    <s v="Alex Gordon"/>
    <n v="13750000"/>
    <n v="31"/>
    <n v="95"/>
    <n v="67"/>
    <x v="41"/>
    <x v="22"/>
    <x v="520"/>
    <x v="24"/>
    <n v="121942818.06666666"/>
    <x v="521"/>
    <x v="4"/>
    <x v="1"/>
  </r>
  <r>
    <x v="17"/>
    <x v="12"/>
    <x v="522"/>
    <n v="7"/>
    <s v="Albert Pujols"/>
    <n v="24000000"/>
    <n v="35"/>
    <n v="85"/>
    <n v="77"/>
    <x v="10"/>
    <x v="28"/>
    <x v="521"/>
    <x v="1"/>
    <n v="121942818.06666666"/>
    <x v="522"/>
    <x v="5"/>
    <x v="1"/>
  </r>
  <r>
    <x v="17"/>
    <x v="13"/>
    <x v="523"/>
    <n v="1"/>
    <s v="Clayton Kershaw"/>
    <n v="31000000"/>
    <n v="27"/>
    <n v="92"/>
    <n v="70"/>
    <x v="3"/>
    <x v="4"/>
    <x v="522"/>
    <x v="8"/>
    <n v="121942818.06666666"/>
    <x v="523"/>
    <x v="0"/>
    <x v="0"/>
  </r>
  <r>
    <x v="17"/>
    <x v="14"/>
    <x v="524"/>
    <n v="26"/>
    <s v="Martin Prado"/>
    <n v="11000000"/>
    <n v="31"/>
    <n v="71"/>
    <n v="91"/>
    <x v="52"/>
    <x v="16"/>
    <x v="523"/>
    <x v="19"/>
    <n v="121942818.06666666"/>
    <x v="524"/>
    <x v="1"/>
    <x v="0"/>
  </r>
  <r>
    <x v="17"/>
    <x v="15"/>
    <x v="525"/>
    <n v="21"/>
    <s v="Aramis Ramirez"/>
    <n v="14000000"/>
    <n v="37"/>
    <n v="68"/>
    <n v="94"/>
    <x v="43"/>
    <x v="9"/>
    <x v="524"/>
    <x v="12"/>
    <n v="121942818.06666666"/>
    <x v="525"/>
    <x v="3"/>
    <x v="0"/>
  </r>
  <r>
    <x v="17"/>
    <x v="16"/>
    <x v="526"/>
    <n v="19"/>
    <s v="Joe Mauer"/>
    <n v="23000000"/>
    <n v="32"/>
    <n v="83"/>
    <n v="79"/>
    <x v="11"/>
    <x v="13"/>
    <x v="525"/>
    <x v="15"/>
    <n v="121942818.06666666"/>
    <x v="526"/>
    <x v="4"/>
    <x v="1"/>
  </r>
  <r>
    <x v="17"/>
    <x v="17"/>
    <x v="527"/>
    <n v="20"/>
    <s v="David Wright"/>
    <n v="19347170"/>
    <n v="32"/>
    <n v="90"/>
    <n v="72"/>
    <x v="44"/>
    <x v="7"/>
    <x v="526"/>
    <x v="22"/>
    <n v="121942818.06666666"/>
    <x v="527"/>
    <x v="1"/>
    <x v="0"/>
  </r>
  <r>
    <x v="17"/>
    <x v="18"/>
    <x v="528"/>
    <n v="2"/>
    <s v="Mark Teixeira"/>
    <n v="23125000"/>
    <n v="35"/>
    <n v="87"/>
    <n v="75"/>
    <x v="38"/>
    <x v="27"/>
    <x v="527"/>
    <x v="7"/>
    <n v="121942818.06666666"/>
    <x v="528"/>
    <x v="2"/>
    <x v="1"/>
  </r>
  <r>
    <x v="17"/>
    <x v="19"/>
    <x v="529"/>
    <n v="27"/>
    <s v="Scott Kazmir"/>
    <n v="13000000"/>
    <n v="31"/>
    <n v="68"/>
    <n v="94"/>
    <x v="43"/>
    <x v="21"/>
    <x v="528"/>
    <x v="9"/>
    <n v="121942818.06666666"/>
    <x v="529"/>
    <x v="5"/>
    <x v="1"/>
  </r>
  <r>
    <x v="17"/>
    <x v="20"/>
    <x v="530"/>
    <n v="9"/>
    <s v="Ryan Howard"/>
    <n v="25000000"/>
    <n v="35"/>
    <n v="63"/>
    <n v="99"/>
    <x v="22"/>
    <x v="14"/>
    <x v="529"/>
    <x v="11"/>
    <n v="121942818.06666666"/>
    <x v="530"/>
    <x v="1"/>
    <x v="0"/>
  </r>
  <r>
    <x v="17"/>
    <x v="21"/>
    <x v="531"/>
    <n v="25"/>
    <s v="Aramis Ramirez"/>
    <n v="14000000"/>
    <n v="37"/>
    <n v="98"/>
    <n v="64"/>
    <x v="19"/>
    <x v="1"/>
    <x v="530"/>
    <x v="10"/>
    <n v="121942818.06666666"/>
    <x v="531"/>
    <x v="3"/>
    <x v="0"/>
  </r>
  <r>
    <x v="17"/>
    <x v="22"/>
    <x v="532"/>
    <n v="10"/>
    <s v="Matt Kemp"/>
    <n v="21250000"/>
    <n v="30"/>
    <n v="74"/>
    <n v="88"/>
    <x v="13"/>
    <x v="11"/>
    <x v="531"/>
    <x v="3"/>
    <n v="121942818.06666666"/>
    <x v="532"/>
    <x v="0"/>
    <x v="0"/>
  </r>
  <r>
    <x v="17"/>
    <x v="23"/>
    <x v="533"/>
    <n v="6"/>
    <s v="Matt Cain"/>
    <n v="20833333"/>
    <n v="30"/>
    <n v="84"/>
    <n v="78"/>
    <x v="42"/>
    <x v="12"/>
    <x v="532"/>
    <x v="6"/>
    <n v="121942818.06666666"/>
    <x v="533"/>
    <x v="0"/>
    <x v="0"/>
  </r>
  <r>
    <x v="17"/>
    <x v="24"/>
    <x v="534"/>
    <n v="11"/>
    <s v="Felix Hernandez"/>
    <n v="24857142"/>
    <n v="29"/>
    <n v="76"/>
    <n v="86"/>
    <x v="50"/>
    <x v="15"/>
    <x v="533"/>
    <x v="0"/>
    <n v="121942818.06666666"/>
    <x v="534"/>
    <x v="5"/>
    <x v="1"/>
  </r>
  <r>
    <x v="17"/>
    <x v="25"/>
    <x v="535"/>
    <n v="12"/>
    <s v="Adam Wainwright"/>
    <n v="19500000"/>
    <n v="33"/>
    <n v="100"/>
    <n v="62"/>
    <x v="23"/>
    <x v="18"/>
    <x v="534"/>
    <x v="2"/>
    <n v="121942818.06666666"/>
    <x v="535"/>
    <x v="3"/>
    <x v="0"/>
  </r>
  <r>
    <x v="17"/>
    <x v="26"/>
    <x v="536"/>
    <n v="28"/>
    <s v="Evan Longoria"/>
    <n v="11500018"/>
    <n v="29"/>
    <n v="80"/>
    <n v="82"/>
    <x v="5"/>
    <x v="8"/>
    <x v="535"/>
    <x v="29"/>
    <n v="121942818.06666666"/>
    <x v="536"/>
    <x v="2"/>
    <x v="1"/>
  </r>
  <r>
    <x v="17"/>
    <x v="27"/>
    <x v="537"/>
    <n v="8"/>
    <s v="Josh Hamilton"/>
    <n v="25000000"/>
    <n v="34"/>
    <n v="88"/>
    <n v="74"/>
    <x v="15"/>
    <x v="23"/>
    <x v="536"/>
    <x v="28"/>
    <n v="121942818.06666666"/>
    <x v="537"/>
    <x v="5"/>
    <x v="1"/>
  </r>
  <r>
    <x v="17"/>
    <x v="28"/>
    <x v="538"/>
    <n v="16"/>
    <s v="Jose Reyes"/>
    <n v="22000000"/>
    <n v="32"/>
    <n v="93"/>
    <n v="69"/>
    <x v="56"/>
    <x v="3"/>
    <x v="537"/>
    <x v="18"/>
    <n v="121942818.06666666"/>
    <x v="538"/>
    <x v="2"/>
    <x v="1"/>
  </r>
  <r>
    <x v="17"/>
    <x v="29"/>
    <x v="539"/>
    <n v="3"/>
    <s v="Jayson Werth"/>
    <n v="21571428"/>
    <n v="36"/>
    <n v="83"/>
    <n v="79"/>
    <x v="11"/>
    <x v="25"/>
    <x v="538"/>
    <x v="4"/>
    <n v="121942818.06666666"/>
    <x v="539"/>
    <x v="1"/>
    <x v="0"/>
  </r>
  <r>
    <x v="18"/>
    <x v="0"/>
    <x v="540"/>
    <n v="22"/>
    <s v="Zack Greinke"/>
    <n v="31000000"/>
    <n v="32"/>
    <n v="69"/>
    <n v="93"/>
    <x v="18"/>
    <x v="21"/>
    <x v="539"/>
    <x v="6"/>
    <n v="131261429.90000001"/>
    <x v="540"/>
    <x v="0"/>
    <x v="0"/>
  </r>
  <r>
    <x v="18"/>
    <x v="1"/>
    <x v="541"/>
    <n v="27"/>
    <s v="Matt Kemp"/>
    <n v="21500000"/>
    <n v="31"/>
    <n v="68"/>
    <n v="93"/>
    <x v="81"/>
    <x v="29"/>
    <x v="540"/>
    <x v="14"/>
    <n v="131261429.90000001"/>
    <x v="541"/>
    <x v="1"/>
    <x v="0"/>
  </r>
  <r>
    <x v="18"/>
    <x v="2"/>
    <x v="542"/>
    <n v="10"/>
    <s v="Chris Davis"/>
    <n v="17000000"/>
    <n v="30"/>
    <n v="89"/>
    <n v="73"/>
    <x v="7"/>
    <x v="7"/>
    <x v="541"/>
    <x v="15"/>
    <n v="131261429.90000001"/>
    <x v="542"/>
    <x v="2"/>
    <x v="1"/>
  </r>
  <r>
    <x v="18"/>
    <x v="3"/>
    <x v="543"/>
    <n v="3"/>
    <s v="David Price"/>
    <n v="30000000"/>
    <n v="30"/>
    <n v="93"/>
    <n v="69"/>
    <x v="56"/>
    <x v="3"/>
    <x v="542"/>
    <x v="18"/>
    <n v="131261429.90000001"/>
    <x v="543"/>
    <x v="2"/>
    <x v="1"/>
  </r>
  <r>
    <x v="18"/>
    <x v="4"/>
    <x v="544"/>
    <n v="6"/>
    <s v="Jon Lester"/>
    <n v="20000000"/>
    <n v="32"/>
    <n v="103"/>
    <n v="58"/>
    <x v="66"/>
    <x v="18"/>
    <x v="543"/>
    <x v="1"/>
    <n v="131261429.90000001"/>
    <x v="544"/>
    <x v="3"/>
    <x v="0"/>
  </r>
  <r>
    <x v="18"/>
    <x v="5"/>
    <x v="545"/>
    <n v="16"/>
    <s v="James Shields"/>
    <n v="21000000"/>
    <n v="34"/>
    <n v="78"/>
    <n v="84"/>
    <x v="25"/>
    <x v="24"/>
    <x v="544"/>
    <x v="9"/>
    <n v="131261429.90000001"/>
    <x v="545"/>
    <x v="4"/>
    <x v="1"/>
  </r>
  <r>
    <x v="18"/>
    <x v="6"/>
    <x v="546"/>
    <n v="25"/>
    <s v="Joey Votto"/>
    <n v="20000000"/>
    <n v="32"/>
    <n v="68"/>
    <n v="94"/>
    <x v="43"/>
    <x v="26"/>
    <x v="545"/>
    <x v="11"/>
    <n v="131261429.90000001"/>
    <x v="546"/>
    <x v="3"/>
    <x v="0"/>
  </r>
  <r>
    <x v="18"/>
    <x v="7"/>
    <x v="547"/>
    <n v="23"/>
    <s v="Coco Crisp"/>
    <n v="11000000"/>
    <n v="36"/>
    <n v="94"/>
    <n v="67"/>
    <x v="65"/>
    <x v="22"/>
    <x v="546"/>
    <x v="19"/>
    <n v="131261429.90000001"/>
    <x v="547"/>
    <x v="4"/>
    <x v="1"/>
  </r>
  <r>
    <x v="18"/>
    <x v="8"/>
    <x v="548"/>
    <n v="17"/>
    <s v="Carlos Gonzalez"/>
    <n v="17000000"/>
    <n v="30"/>
    <n v="75"/>
    <n v="87"/>
    <x v="17"/>
    <x v="20"/>
    <x v="547"/>
    <x v="4"/>
    <n v="131261429.90000001"/>
    <x v="548"/>
    <x v="0"/>
    <x v="0"/>
  </r>
  <r>
    <x v="18"/>
    <x v="9"/>
    <x v="549"/>
    <n v="4"/>
    <s v="Miguel Cabrera"/>
    <n v="28000000"/>
    <n v="33"/>
    <n v="86"/>
    <n v="75"/>
    <x v="83"/>
    <x v="28"/>
    <x v="548"/>
    <x v="12"/>
    <n v="131261429.90000001"/>
    <x v="549"/>
    <x v="4"/>
    <x v="1"/>
  </r>
  <r>
    <x v="18"/>
    <x v="10"/>
    <x v="550"/>
    <n v="24"/>
    <s v="Colby Rasmus"/>
    <n v="15800000"/>
    <n v="29"/>
    <n v="84"/>
    <n v="78"/>
    <x v="42"/>
    <x v="25"/>
    <x v="549"/>
    <x v="3"/>
    <n v="131261429.90000001"/>
    <x v="550"/>
    <x v="5"/>
    <x v="1"/>
  </r>
  <r>
    <x v="18"/>
    <x v="11"/>
    <x v="551"/>
    <n v="14"/>
    <s v="Alex Gordon"/>
    <n v="12000000"/>
    <n v="32"/>
    <n v="81"/>
    <n v="81"/>
    <x v="61"/>
    <x v="2"/>
    <x v="550"/>
    <x v="22"/>
    <n v="131261429.90000001"/>
    <x v="551"/>
    <x v="4"/>
    <x v="1"/>
  </r>
  <r>
    <x v="18"/>
    <x v="12"/>
    <x v="552"/>
    <n v="7"/>
    <s v="Albert Pujols"/>
    <n v="25000000"/>
    <n v="36"/>
    <n v="74"/>
    <n v="88"/>
    <x v="13"/>
    <x v="15"/>
    <x v="551"/>
    <x v="13"/>
    <n v="131261429.90000001"/>
    <x v="552"/>
    <x v="5"/>
    <x v="1"/>
  </r>
  <r>
    <x v="18"/>
    <x v="13"/>
    <x v="553"/>
    <n v="1"/>
    <s v="Clayton Kershaw"/>
    <n v="32000000"/>
    <n v="28"/>
    <n v="91"/>
    <n v="71"/>
    <x v="51"/>
    <x v="4"/>
    <x v="552"/>
    <x v="8"/>
    <n v="131261429.90000001"/>
    <x v="553"/>
    <x v="0"/>
    <x v="0"/>
  </r>
  <r>
    <x v="18"/>
    <x v="14"/>
    <x v="554"/>
    <n v="28"/>
    <s v="Martin Prado"/>
    <n v="11000000"/>
    <n v="32"/>
    <n v="79"/>
    <n v="82"/>
    <x v="46"/>
    <x v="8"/>
    <x v="553"/>
    <x v="5"/>
    <n v="131261429.90000001"/>
    <x v="554"/>
    <x v="1"/>
    <x v="0"/>
  </r>
  <r>
    <x v="18"/>
    <x v="15"/>
    <x v="555"/>
    <n v="30"/>
    <s v="Ryan Braun"/>
    <n v="19000000"/>
    <n v="32"/>
    <n v="73"/>
    <n v="89"/>
    <x v="47"/>
    <x v="19"/>
    <x v="554"/>
    <x v="28"/>
    <n v="131261429.90000001"/>
    <x v="555"/>
    <x v="3"/>
    <x v="0"/>
  </r>
  <r>
    <x v="18"/>
    <x v="16"/>
    <x v="556"/>
    <n v="18"/>
    <s v="Joe Mauer"/>
    <n v="23000000"/>
    <n v="33"/>
    <n v="59"/>
    <n v="103"/>
    <x v="88"/>
    <x v="14"/>
    <x v="555"/>
    <x v="20"/>
    <n v="131261429.90000001"/>
    <x v="556"/>
    <x v="4"/>
    <x v="1"/>
  </r>
  <r>
    <x v="18"/>
    <x v="17"/>
    <x v="557"/>
    <n v="15"/>
    <s v="David Wright"/>
    <n v="20000000"/>
    <n v="33"/>
    <n v="87"/>
    <n v="75"/>
    <x v="38"/>
    <x v="17"/>
    <x v="556"/>
    <x v="27"/>
    <n v="131261429.90000001"/>
    <x v="557"/>
    <x v="1"/>
    <x v="0"/>
  </r>
  <r>
    <x v="18"/>
    <x v="18"/>
    <x v="558"/>
    <n v="2"/>
    <s v="C.C. Sabathia"/>
    <n v="25000000"/>
    <n v="35"/>
    <n v="84"/>
    <n v="78"/>
    <x v="42"/>
    <x v="5"/>
    <x v="557"/>
    <x v="25"/>
    <n v="131261429.90000001"/>
    <x v="558"/>
    <x v="2"/>
    <x v="1"/>
  </r>
  <r>
    <x v="18"/>
    <x v="19"/>
    <x v="559"/>
    <n v="26"/>
    <s v="Coco Crisp"/>
    <n v="11000000"/>
    <n v="36"/>
    <n v="69"/>
    <n v="93"/>
    <x v="18"/>
    <x v="16"/>
    <x v="558"/>
    <x v="16"/>
    <n v="131261429.90000001"/>
    <x v="559"/>
    <x v="5"/>
    <x v="1"/>
  </r>
  <r>
    <x v="18"/>
    <x v="20"/>
    <x v="560"/>
    <n v="19"/>
    <s v="Ryan Howard"/>
    <n v="25000000"/>
    <n v="36"/>
    <n v="71"/>
    <n v="91"/>
    <x v="52"/>
    <x v="11"/>
    <x v="559"/>
    <x v="21"/>
    <n v="131261429.90000001"/>
    <x v="560"/>
    <x v="1"/>
    <x v="0"/>
  </r>
  <r>
    <x v="18"/>
    <x v="21"/>
    <x v="561"/>
    <n v="21"/>
    <s v="Francisco Liriano"/>
    <n v="13000000"/>
    <n v="32"/>
    <n v="78"/>
    <n v="83"/>
    <x v="39"/>
    <x v="6"/>
    <x v="560"/>
    <x v="23"/>
    <n v="131261429.90000001"/>
    <x v="561"/>
    <x v="3"/>
    <x v="0"/>
  </r>
  <r>
    <x v="18"/>
    <x v="22"/>
    <x v="562"/>
    <n v="20"/>
    <s v="Matt Kemp"/>
    <n v="21500000"/>
    <n v="31"/>
    <n v="68"/>
    <n v="94"/>
    <x v="43"/>
    <x v="9"/>
    <x v="561"/>
    <x v="10"/>
    <n v="131261429.90000001"/>
    <x v="562"/>
    <x v="0"/>
    <x v="0"/>
  </r>
  <r>
    <x v="18"/>
    <x v="23"/>
    <x v="563"/>
    <n v="5"/>
    <s v="Matt Cain"/>
    <n v="20000000"/>
    <n v="31"/>
    <n v="87"/>
    <n v="75"/>
    <x v="38"/>
    <x v="27"/>
    <x v="562"/>
    <x v="7"/>
    <n v="131261429.90000001"/>
    <x v="563"/>
    <x v="0"/>
    <x v="0"/>
  </r>
  <r>
    <x v="18"/>
    <x v="24"/>
    <x v="564"/>
    <n v="12"/>
    <s v="Felix Hernandez"/>
    <n v="25000000"/>
    <n v="30"/>
    <n v="86"/>
    <n v="76"/>
    <x v="40"/>
    <x v="13"/>
    <x v="563"/>
    <x v="17"/>
    <n v="131261429.90000001"/>
    <x v="564"/>
    <x v="5"/>
    <x v="1"/>
  </r>
  <r>
    <x v="18"/>
    <x v="25"/>
    <x v="565"/>
    <n v="9"/>
    <s v="Adam Wainwright"/>
    <n v="19500000"/>
    <n v="34"/>
    <n v="86"/>
    <n v="76"/>
    <x v="40"/>
    <x v="12"/>
    <x v="564"/>
    <x v="2"/>
    <n v="131261429.90000001"/>
    <x v="565"/>
    <x v="3"/>
    <x v="0"/>
  </r>
  <r>
    <x v="18"/>
    <x v="26"/>
    <x v="566"/>
    <n v="29"/>
    <s v="Evan Longoria"/>
    <n v="12100000"/>
    <n v="30"/>
    <n v="68"/>
    <n v="94"/>
    <x v="43"/>
    <x v="0"/>
    <x v="565"/>
    <x v="29"/>
    <n v="131261429.90000001"/>
    <x v="566"/>
    <x v="2"/>
    <x v="1"/>
  </r>
  <r>
    <x v="18"/>
    <x v="27"/>
    <x v="567"/>
    <n v="8"/>
    <s v="Prince Fielder"/>
    <n v="24000000"/>
    <n v="32"/>
    <n v="95"/>
    <n v="67"/>
    <x v="41"/>
    <x v="10"/>
    <x v="566"/>
    <x v="24"/>
    <n v="131261429.90000001"/>
    <x v="567"/>
    <x v="5"/>
    <x v="1"/>
  </r>
  <r>
    <x v="18"/>
    <x v="28"/>
    <x v="568"/>
    <n v="13"/>
    <s v="Troy Tulowitzki"/>
    <n v="20000000"/>
    <n v="31"/>
    <n v="89"/>
    <n v="73"/>
    <x v="7"/>
    <x v="23"/>
    <x v="567"/>
    <x v="0"/>
    <n v="131261429.90000001"/>
    <x v="568"/>
    <x v="2"/>
    <x v="1"/>
  </r>
  <r>
    <x v="18"/>
    <x v="29"/>
    <x v="569"/>
    <n v="11"/>
    <s v="Jayson Werth"/>
    <n v="21000000"/>
    <n v="37"/>
    <n v="95"/>
    <n v="67"/>
    <x v="41"/>
    <x v="1"/>
    <x v="568"/>
    <x v="26"/>
    <n v="131261429.90000001"/>
    <x v="569"/>
    <x v="1"/>
    <x v="0"/>
  </r>
  <r>
    <x v="19"/>
    <x v="0"/>
    <x v="570"/>
    <n v="24"/>
    <s v="Zack Greinke"/>
    <n v="31000000"/>
    <n v="33"/>
    <n v="93"/>
    <n v="69"/>
    <x v="56"/>
    <x v="4"/>
    <x v="569"/>
    <x v="15"/>
    <n v="129276134.83333333"/>
    <x v="570"/>
    <x v="0"/>
    <x v="0"/>
  </r>
  <r>
    <x v="19"/>
    <x v="1"/>
    <x v="571"/>
    <n v="15"/>
    <s v="Matt Kemp"/>
    <n v="21500000"/>
    <n v="32"/>
    <n v="72"/>
    <n v="90"/>
    <x v="31"/>
    <x v="11"/>
    <x v="570"/>
    <x v="12"/>
    <n v="129276134.83333333"/>
    <x v="571"/>
    <x v="1"/>
    <x v="0"/>
  </r>
  <r>
    <x v="19"/>
    <x v="2"/>
    <x v="572"/>
    <n v="11"/>
    <s v="Jeremy Hellickson"/>
    <n v="17200000"/>
    <n v="30"/>
    <n v="75"/>
    <n v="87"/>
    <x v="17"/>
    <x v="19"/>
    <x v="571"/>
    <x v="20"/>
    <n v="129276134.83333333"/>
    <x v="572"/>
    <x v="2"/>
    <x v="1"/>
  </r>
  <r>
    <x v="19"/>
    <x v="3"/>
    <x v="573"/>
    <n v="6"/>
    <s v="David Price"/>
    <n v="30000000"/>
    <n v="31"/>
    <n v="93"/>
    <n v="69"/>
    <x v="56"/>
    <x v="3"/>
    <x v="572"/>
    <x v="27"/>
    <n v="129276134.83333333"/>
    <x v="573"/>
    <x v="2"/>
    <x v="1"/>
  </r>
  <r>
    <x v="19"/>
    <x v="4"/>
    <x v="574"/>
    <n v="8"/>
    <s v="Jason Heyward"/>
    <n v="21500000"/>
    <n v="27"/>
    <n v="92"/>
    <n v="70"/>
    <x v="3"/>
    <x v="7"/>
    <x v="573"/>
    <x v="1"/>
    <n v="129276134.83333333"/>
    <x v="574"/>
    <x v="3"/>
    <x v="0"/>
  </r>
  <r>
    <x v="19"/>
    <x v="5"/>
    <x v="575"/>
    <n v="20"/>
    <s v="James Shields"/>
    <n v="21000000"/>
    <n v="35"/>
    <n v="67"/>
    <n v="95"/>
    <x v="27"/>
    <x v="9"/>
    <x v="574"/>
    <x v="19"/>
    <n v="129276134.83333333"/>
    <x v="575"/>
    <x v="4"/>
    <x v="1"/>
  </r>
  <r>
    <x v="19"/>
    <x v="6"/>
    <x v="576"/>
    <n v="26"/>
    <s v="Joey Votto"/>
    <n v="22000000"/>
    <n v="33"/>
    <n v="68"/>
    <n v="94"/>
    <x v="43"/>
    <x v="29"/>
    <x v="575"/>
    <x v="9"/>
    <n v="129276134.83333333"/>
    <x v="576"/>
    <x v="3"/>
    <x v="0"/>
  </r>
  <r>
    <x v="19"/>
    <x v="7"/>
    <x v="577"/>
    <n v="18"/>
    <s v="Edwin Encarnacion"/>
    <n v="13000000"/>
    <n v="34"/>
    <n v="102"/>
    <n v="60"/>
    <x v="8"/>
    <x v="1"/>
    <x v="576"/>
    <x v="14"/>
    <n v="129276134.83333333"/>
    <x v="577"/>
    <x v="4"/>
    <x v="1"/>
  </r>
  <r>
    <x v="19"/>
    <x v="8"/>
    <x v="578"/>
    <n v="21"/>
    <s v="Carlos Gonzalez"/>
    <n v="20000000"/>
    <n v="31"/>
    <n v="87"/>
    <n v="75"/>
    <x v="38"/>
    <x v="27"/>
    <x v="577"/>
    <x v="18"/>
    <n v="129276134.83333333"/>
    <x v="578"/>
    <x v="0"/>
    <x v="0"/>
  </r>
  <r>
    <x v="19"/>
    <x v="9"/>
    <x v="579"/>
    <n v="2"/>
    <s v="Miguel Cabrera"/>
    <n v="28000000"/>
    <n v="34"/>
    <n v="64"/>
    <n v="98"/>
    <x v="34"/>
    <x v="14"/>
    <x v="578"/>
    <x v="28"/>
    <n v="129276134.83333333"/>
    <x v="579"/>
    <x v="4"/>
    <x v="1"/>
  </r>
  <r>
    <x v="19"/>
    <x v="10"/>
    <x v="580"/>
    <n v="17"/>
    <s v="Justin Verlander"/>
    <n v="28000000"/>
    <n v="34"/>
    <n v="101"/>
    <n v="61"/>
    <x v="69"/>
    <x v="10"/>
    <x v="579"/>
    <x v="10"/>
    <n v="129276134.83333333"/>
    <x v="580"/>
    <x v="5"/>
    <x v="1"/>
  </r>
  <r>
    <x v="19"/>
    <x v="11"/>
    <x v="581"/>
    <n v="16"/>
    <s v="Alex Gordon"/>
    <n v="16000000"/>
    <n v="33"/>
    <n v="80"/>
    <n v="82"/>
    <x v="5"/>
    <x v="5"/>
    <x v="580"/>
    <x v="3"/>
    <n v="129276134.83333333"/>
    <x v="581"/>
    <x v="4"/>
    <x v="1"/>
  </r>
  <r>
    <x v="19"/>
    <x v="12"/>
    <x v="582"/>
    <n v="14"/>
    <s v="Albert Pujols"/>
    <n v="26000000"/>
    <n v="37"/>
    <n v="80"/>
    <n v="82"/>
    <x v="5"/>
    <x v="13"/>
    <x v="581"/>
    <x v="13"/>
    <n v="129276134.83333333"/>
    <x v="582"/>
    <x v="5"/>
    <x v="1"/>
  </r>
  <r>
    <x v="19"/>
    <x v="13"/>
    <x v="583"/>
    <n v="1"/>
    <s v="Clayton Kershaw"/>
    <n v="33000000"/>
    <n v="29"/>
    <n v="104"/>
    <n v="58"/>
    <x v="95"/>
    <x v="18"/>
    <x v="582"/>
    <x v="8"/>
    <n v="129276134.83333333"/>
    <x v="583"/>
    <x v="0"/>
    <x v="0"/>
  </r>
  <r>
    <x v="19"/>
    <x v="14"/>
    <x v="584"/>
    <n v="19"/>
    <s v="Giancarlo Stanton"/>
    <n v="14500000"/>
    <n v="27"/>
    <n v="77"/>
    <n v="85"/>
    <x v="6"/>
    <x v="6"/>
    <x v="583"/>
    <x v="5"/>
    <n v="129276134.83333333"/>
    <x v="584"/>
    <x v="1"/>
    <x v="0"/>
  </r>
  <r>
    <x v="19"/>
    <x v="15"/>
    <x v="585"/>
    <n v="29"/>
    <s v="Ryan Braun"/>
    <n v="19000000"/>
    <n v="33"/>
    <n v="86"/>
    <n v="76"/>
    <x v="40"/>
    <x v="17"/>
    <x v="584"/>
    <x v="24"/>
    <n v="129276134.83333333"/>
    <x v="585"/>
    <x v="3"/>
    <x v="0"/>
  </r>
  <r>
    <x v="19"/>
    <x v="16"/>
    <x v="586"/>
    <n v="22"/>
    <s v="Joe Mauer"/>
    <n v="23000000"/>
    <n v="34"/>
    <n v="85"/>
    <n v="77"/>
    <x v="10"/>
    <x v="28"/>
    <x v="585"/>
    <x v="6"/>
    <n v="129276134.83333333"/>
    <x v="586"/>
    <x v="4"/>
    <x v="1"/>
  </r>
  <r>
    <x v="19"/>
    <x v="17"/>
    <x v="587"/>
    <n v="5"/>
    <s v="Yoenis Cespedes"/>
    <n v="22500000"/>
    <n v="31"/>
    <n v="70"/>
    <n v="92"/>
    <x v="14"/>
    <x v="21"/>
    <x v="586"/>
    <x v="26"/>
    <n v="129276134.83333333"/>
    <x v="587"/>
    <x v="1"/>
    <x v="0"/>
  </r>
  <r>
    <x v="19"/>
    <x v="18"/>
    <x v="588"/>
    <n v="7"/>
    <s v="C.C. Sabathia"/>
    <n v="25000000"/>
    <n v="36"/>
    <n v="91"/>
    <n v="71"/>
    <x v="51"/>
    <x v="23"/>
    <x v="587"/>
    <x v="25"/>
    <n v="129276134.83333333"/>
    <x v="588"/>
    <x v="2"/>
    <x v="1"/>
  </r>
  <r>
    <x v="19"/>
    <x v="19"/>
    <x v="589"/>
    <n v="27"/>
    <s v="Ryan Madson"/>
    <n v="7500000"/>
    <n v="36"/>
    <n v="75"/>
    <n v="87"/>
    <x v="17"/>
    <x v="20"/>
    <x v="588"/>
    <x v="16"/>
    <n v="129276134.83333333"/>
    <x v="589"/>
    <x v="5"/>
    <x v="1"/>
  </r>
  <r>
    <x v="19"/>
    <x v="20"/>
    <x v="590"/>
    <n v="25"/>
    <s v="Jeremy Hellickson"/>
    <n v="17200000"/>
    <n v="30"/>
    <n v="66"/>
    <n v="96"/>
    <x v="55"/>
    <x v="0"/>
    <x v="589"/>
    <x v="11"/>
    <n v="129276134.83333333"/>
    <x v="590"/>
    <x v="1"/>
    <x v="0"/>
  </r>
  <r>
    <x v="19"/>
    <x v="21"/>
    <x v="591"/>
    <n v="23"/>
    <s v="Andrew McCutchen"/>
    <n v="14000000"/>
    <n v="30"/>
    <n v="75"/>
    <n v="87"/>
    <x v="17"/>
    <x v="15"/>
    <x v="590"/>
    <x v="21"/>
    <n v="129276134.83333333"/>
    <x v="591"/>
    <x v="3"/>
    <x v="0"/>
  </r>
  <r>
    <x v="19"/>
    <x v="22"/>
    <x v="592"/>
    <n v="30"/>
    <s v="Travis Wood"/>
    <n v="4000000"/>
    <n v="30"/>
    <n v="71"/>
    <n v="91"/>
    <x v="52"/>
    <x v="16"/>
    <x v="591"/>
    <x v="17"/>
    <n v="129276134.83333333"/>
    <x v="592"/>
    <x v="0"/>
    <x v="0"/>
  </r>
  <r>
    <x v="19"/>
    <x v="23"/>
    <x v="593"/>
    <n v="4"/>
    <s v="Buster Posey"/>
    <n v="21400000"/>
    <n v="30"/>
    <n v="64"/>
    <n v="98"/>
    <x v="34"/>
    <x v="26"/>
    <x v="592"/>
    <x v="0"/>
    <n v="129276134.83333333"/>
    <x v="593"/>
    <x v="0"/>
    <x v="0"/>
  </r>
  <r>
    <x v="19"/>
    <x v="24"/>
    <x v="594"/>
    <n v="12"/>
    <s v="Felix Hernandez"/>
    <n v="26000000"/>
    <n v="31"/>
    <n v="78"/>
    <n v="84"/>
    <x v="25"/>
    <x v="8"/>
    <x v="593"/>
    <x v="23"/>
    <n v="129276134.83333333"/>
    <x v="594"/>
    <x v="5"/>
    <x v="1"/>
  </r>
  <r>
    <x v="19"/>
    <x v="25"/>
    <x v="595"/>
    <n v="13"/>
    <s v="Adam Wainwright"/>
    <n v="19500000"/>
    <n v="35"/>
    <n v="83"/>
    <n v="79"/>
    <x v="11"/>
    <x v="12"/>
    <x v="594"/>
    <x v="2"/>
    <n v="129276134.83333333"/>
    <x v="595"/>
    <x v="3"/>
    <x v="0"/>
  </r>
  <r>
    <x v="19"/>
    <x v="26"/>
    <x v="596"/>
    <n v="28"/>
    <s v="Evan Longoria"/>
    <n v="13000000"/>
    <n v="31"/>
    <n v="80"/>
    <n v="82"/>
    <x v="5"/>
    <x v="25"/>
    <x v="595"/>
    <x v="29"/>
    <n v="129276134.83333333"/>
    <x v="596"/>
    <x v="2"/>
    <x v="1"/>
  </r>
  <r>
    <x v="19"/>
    <x v="27"/>
    <x v="597"/>
    <n v="3"/>
    <s v="Cole Hamels"/>
    <n v="22500000"/>
    <n v="33"/>
    <n v="78"/>
    <n v="84"/>
    <x v="25"/>
    <x v="2"/>
    <x v="596"/>
    <x v="22"/>
    <n v="129276134.83333333"/>
    <x v="597"/>
    <x v="5"/>
    <x v="1"/>
  </r>
  <r>
    <x v="19"/>
    <x v="28"/>
    <x v="598"/>
    <n v="10"/>
    <s v="Russell Martin"/>
    <n v="20000000"/>
    <n v="34"/>
    <n v="76"/>
    <n v="86"/>
    <x v="50"/>
    <x v="24"/>
    <x v="597"/>
    <x v="7"/>
    <n v="129276134.83333333"/>
    <x v="598"/>
    <x v="2"/>
    <x v="1"/>
  </r>
  <r>
    <x v="19"/>
    <x v="29"/>
    <x v="599"/>
    <n v="9"/>
    <s v="Jayson Werth"/>
    <n v="21000000"/>
    <n v="38"/>
    <n v="97"/>
    <n v="65"/>
    <x v="30"/>
    <x v="22"/>
    <x v="598"/>
    <x v="4"/>
    <n v="129276134.83333333"/>
    <x v="599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4" firstHeaderRow="0" firstDataRow="1" firstDataCol="1"/>
  <pivotFields count="1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numFmtId="6" showAll="0">
      <items count="601">
        <item x="29"/>
        <item x="21"/>
        <item x="254"/>
        <item x="44"/>
        <item x="76"/>
        <item x="46"/>
        <item x="59"/>
        <item x="41"/>
        <item x="176"/>
        <item x="74"/>
        <item x="19"/>
        <item x="314"/>
        <item x="6"/>
        <item x="9"/>
        <item x="71"/>
        <item x="296"/>
        <item x="106"/>
        <item x="49"/>
        <item x="51"/>
        <item x="460"/>
        <item x="35"/>
        <item x="26"/>
        <item x="16"/>
        <item x="195"/>
        <item x="0"/>
        <item x="206"/>
        <item x="81"/>
        <item x="236"/>
        <item x="284"/>
        <item x="50"/>
        <item x="65"/>
        <item x="79"/>
        <item x="201"/>
        <item x="15"/>
        <item x="11"/>
        <item x="14"/>
        <item x="89"/>
        <item x="109"/>
        <item x="187"/>
        <item x="146"/>
        <item x="592"/>
        <item x="119"/>
        <item x="381"/>
        <item x="39"/>
        <item x="266"/>
        <item x="101"/>
        <item x="104"/>
        <item x="75"/>
        <item x="20"/>
        <item x="401"/>
        <item x="344"/>
        <item x="5"/>
        <item x="221"/>
        <item x="299"/>
        <item x="382"/>
        <item x="56"/>
        <item x="231"/>
        <item x="12"/>
        <item x="291"/>
        <item x="149"/>
        <item x="112"/>
        <item x="464"/>
        <item x="225"/>
        <item x="139"/>
        <item x="136"/>
        <item x="23"/>
        <item x="161"/>
        <item x="165"/>
        <item x="10"/>
        <item x="416"/>
        <item x="209"/>
        <item x="248"/>
        <item x="142"/>
        <item x="217"/>
        <item x="110"/>
        <item x="134"/>
        <item x="36"/>
        <item x="194"/>
        <item x="141"/>
        <item x="45"/>
        <item x="352"/>
        <item x="326"/>
        <item x="66"/>
        <item x="54"/>
        <item x="490"/>
        <item x="411"/>
        <item x="126"/>
        <item x="105"/>
        <item x="22"/>
        <item x="157"/>
        <item x="238"/>
        <item x="412"/>
        <item x="52"/>
        <item x="53"/>
        <item x="55"/>
        <item x="88"/>
        <item x="186"/>
        <item x="261"/>
        <item x="189"/>
        <item x="80"/>
        <item x="131"/>
        <item x="251"/>
        <item x="8"/>
        <item x="494"/>
        <item x="191"/>
        <item x="102"/>
        <item x="172"/>
        <item x="319"/>
        <item x="13"/>
        <item x="218"/>
        <item x="58"/>
        <item x="28"/>
        <item x="239"/>
        <item x="321"/>
        <item x="351"/>
        <item x="96"/>
        <item x="164"/>
        <item x="159"/>
        <item x="397"/>
        <item x="99"/>
        <item x="4"/>
        <item x="17"/>
        <item x="42"/>
        <item x="208"/>
        <item x="169"/>
        <item x="135"/>
        <item x="155"/>
        <item x="178"/>
        <item x="182"/>
        <item x="3"/>
        <item x="379"/>
        <item x="179"/>
        <item x="24"/>
        <item x="270"/>
        <item x="70"/>
        <item x="25"/>
        <item x="83"/>
        <item x="196"/>
        <item x="390"/>
        <item x="278"/>
        <item x="38"/>
        <item x="27"/>
        <item x="171"/>
        <item x="329"/>
        <item x="82"/>
        <item x="129"/>
        <item x="207"/>
        <item x="442"/>
        <item x="387"/>
        <item x="40"/>
        <item x="34"/>
        <item x="439"/>
        <item x="202"/>
        <item x="229"/>
        <item x="166"/>
        <item x="374"/>
        <item x="72"/>
        <item x="237"/>
        <item x="247"/>
        <item x="226"/>
        <item x="128"/>
        <item x="316"/>
        <item x="404"/>
        <item x="116"/>
        <item x="476"/>
        <item x="125"/>
        <item x="255"/>
        <item x="111"/>
        <item x="140"/>
        <item x="292"/>
        <item x="311"/>
        <item x="7"/>
        <item x="84"/>
        <item x="156"/>
        <item x="199"/>
        <item x="1"/>
        <item x="240"/>
        <item x="359"/>
        <item x="100"/>
        <item x="224"/>
        <item x="122"/>
        <item x="430"/>
        <item x="360"/>
        <item x="246"/>
        <item x="431"/>
        <item x="585"/>
        <item x="367"/>
        <item x="389"/>
        <item x="277"/>
        <item x="132"/>
        <item x="69"/>
        <item x="216"/>
        <item x="64"/>
        <item x="259"/>
        <item x="349"/>
        <item x="210"/>
        <item x="418"/>
        <item x="388"/>
        <item x="555"/>
        <item x="269"/>
        <item x="18"/>
        <item x="113"/>
        <item x="232"/>
        <item x="356"/>
        <item x="256"/>
        <item x="441"/>
        <item x="130"/>
        <item x="419"/>
        <item x="85"/>
        <item x="566"/>
        <item x="68"/>
        <item x="446"/>
        <item x="86"/>
        <item x="94"/>
        <item x="185"/>
        <item x="346"/>
        <item x="188"/>
        <item x="95"/>
        <item x="510"/>
        <item x="300"/>
        <item x="471"/>
        <item x="409"/>
        <item x="332"/>
        <item x="281"/>
        <item x="158"/>
        <item x="302"/>
        <item x="327"/>
        <item x="357"/>
        <item x="267"/>
        <item x="297"/>
        <item x="276"/>
        <item x="469"/>
        <item x="308"/>
        <item x="520"/>
        <item x="219"/>
        <item x="180"/>
        <item x="262"/>
        <item x="596"/>
        <item x="30"/>
        <item x="2"/>
        <item x="554"/>
        <item x="341"/>
        <item x="589"/>
        <item x="400"/>
        <item x="170"/>
        <item x="87"/>
        <item x="32"/>
        <item x="285"/>
        <item x="160"/>
        <item x="43"/>
        <item x="47"/>
        <item x="286"/>
        <item x="98"/>
        <item x="472"/>
        <item x="33"/>
        <item x="268"/>
        <item x="386"/>
        <item x="371"/>
        <item x="366"/>
        <item x="242"/>
        <item x="330"/>
        <item x="336"/>
        <item x="322"/>
        <item x="37"/>
        <item x="152"/>
        <item x="212"/>
        <item x="306"/>
        <item x="92"/>
        <item x="420"/>
        <item x="145"/>
        <item x="114"/>
        <item x="536"/>
        <item x="31"/>
        <item x="215"/>
        <item x="338"/>
        <item x="190"/>
        <item x="458"/>
        <item x="448"/>
        <item x="466"/>
        <item x="124"/>
        <item x="396"/>
        <item x="67"/>
        <item x="323"/>
        <item x="220"/>
        <item x="148"/>
        <item x="118"/>
        <item x="506"/>
        <item x="355"/>
        <item x="60"/>
        <item x="428"/>
        <item x="501"/>
        <item x="143"/>
        <item x="115"/>
        <item x="427"/>
        <item x="127"/>
        <item x="307"/>
        <item x="162"/>
        <item x="289"/>
        <item x="77"/>
        <item x="154"/>
        <item x="345"/>
        <item x="144"/>
        <item x="461"/>
        <item x="358"/>
        <item x="150"/>
        <item x="529"/>
        <item x="315"/>
        <item x="375"/>
        <item x="63"/>
        <item x="57"/>
        <item x="449"/>
        <item x="422"/>
        <item x="204"/>
        <item x="337"/>
        <item x="362"/>
        <item x="298"/>
        <item x="443"/>
        <item x="203"/>
        <item x="426"/>
        <item x="576"/>
        <item x="457"/>
        <item x="487"/>
        <item x="249"/>
        <item x="353"/>
        <item x="61"/>
        <item x="173"/>
        <item x="223"/>
        <item x="62"/>
        <item x="205"/>
        <item x="421"/>
        <item x="499"/>
        <item x="175"/>
        <item x="368"/>
        <item x="474"/>
        <item x="361"/>
        <item x="524"/>
        <item x="541"/>
        <item x="90"/>
        <item x="392"/>
        <item x="405"/>
        <item x="496"/>
        <item x="559"/>
        <item x="531"/>
        <item x="211"/>
        <item x="414"/>
        <item x="174"/>
        <item x="391"/>
        <item x="214"/>
        <item x="271"/>
        <item x="590"/>
        <item x="517"/>
        <item x="234"/>
        <item x="280"/>
        <item x="264"/>
        <item x="48"/>
        <item x="398"/>
        <item x="424"/>
        <item x="260"/>
        <item x="117"/>
        <item x="467"/>
        <item x="265"/>
        <item x="310"/>
        <item x="484"/>
        <item x="497"/>
        <item x="451"/>
        <item x="290"/>
        <item x="511"/>
        <item x="263"/>
        <item x="502"/>
        <item x="241"/>
        <item x="450"/>
        <item x="181"/>
        <item x="233"/>
        <item x="293"/>
        <item x="295"/>
        <item x="184"/>
        <item x="73"/>
        <item x="570"/>
        <item x="465"/>
        <item x="485"/>
        <item x="452"/>
        <item x="91"/>
        <item x="491"/>
        <item x="504"/>
        <item x="235"/>
        <item x="417"/>
        <item x="370"/>
        <item x="250"/>
        <item x="97"/>
        <item x="193"/>
        <item x="78"/>
        <item x="546"/>
        <item x="272"/>
        <item x="200"/>
        <item x="437"/>
        <item x="121"/>
        <item x="385"/>
        <item x="107"/>
        <item x="436"/>
        <item x="244"/>
        <item x="137"/>
        <item x="591"/>
        <item x="279"/>
        <item x="133"/>
        <item x="373"/>
        <item x="433"/>
        <item x="230"/>
        <item x="488"/>
        <item x="335"/>
        <item x="550"/>
        <item x="197"/>
        <item x="331"/>
        <item x="425"/>
        <item x="376"/>
        <item x="435"/>
        <item x="222"/>
        <item x="328"/>
        <item x="383"/>
        <item x="547"/>
        <item x="518"/>
        <item x="320"/>
        <item x="384"/>
        <item x="253"/>
        <item x="540"/>
        <item x="525"/>
        <item x="354"/>
        <item x="325"/>
        <item x="274"/>
        <item x="153"/>
        <item x="561"/>
        <item x="527"/>
        <item x="343"/>
        <item x="192"/>
        <item x="562"/>
        <item x="586"/>
        <item x="257"/>
        <item x="227"/>
        <item x="578"/>
        <item x="301"/>
        <item x="245"/>
        <item x="120"/>
        <item x="340"/>
        <item x="560"/>
        <item x="252"/>
        <item x="177"/>
        <item x="495"/>
        <item x="454"/>
        <item x="403"/>
        <item x="556"/>
        <item x="372"/>
        <item x="415"/>
        <item x="399"/>
        <item x="147"/>
        <item x="163"/>
        <item x="151"/>
        <item x="294"/>
        <item x="482"/>
        <item x="526"/>
        <item x="365"/>
        <item x="123"/>
        <item x="283"/>
        <item x="275"/>
        <item x="103"/>
        <item x="282"/>
        <item x="575"/>
        <item x="93"/>
        <item x="445"/>
        <item x="456"/>
        <item x="515"/>
        <item x="481"/>
        <item x="505"/>
        <item x="108"/>
        <item x="486"/>
        <item x="479"/>
        <item x="480"/>
        <item x="406"/>
        <item x="521"/>
        <item x="350"/>
        <item x="548"/>
        <item x="342"/>
        <item x="339"/>
        <item x="287"/>
        <item x="584"/>
        <item x="577"/>
        <item x="545"/>
        <item x="538"/>
        <item x="475"/>
        <item x="514"/>
        <item x="167"/>
        <item x="444"/>
        <item x="324"/>
        <item x="516"/>
        <item x="434"/>
        <item x="413"/>
        <item x="478"/>
        <item x="304"/>
        <item x="313"/>
        <item x="407"/>
        <item x="512"/>
        <item x="312"/>
        <item x="243"/>
        <item x="535"/>
        <item x="447"/>
        <item x="305"/>
        <item x="333"/>
        <item x="369"/>
        <item x="534"/>
        <item x="213"/>
        <item x="455"/>
        <item x="394"/>
        <item x="138"/>
        <item x="532"/>
        <item x="477"/>
        <item x="183"/>
        <item x="580"/>
        <item x="395"/>
        <item x="557"/>
        <item x="581"/>
        <item x="429"/>
        <item x="508"/>
        <item x="377"/>
        <item x="530"/>
        <item x="303"/>
        <item x="509"/>
        <item x="334"/>
        <item x="507"/>
        <item x="571"/>
        <item x="551"/>
        <item x="309"/>
        <item x="317"/>
        <item x="402"/>
        <item x="568"/>
        <item x="380"/>
        <item x="462"/>
        <item x="473"/>
        <item x="273"/>
        <item x="582"/>
        <item x="537"/>
        <item x="564"/>
        <item x="522"/>
        <item x="595"/>
        <item x="569"/>
        <item x="364"/>
        <item x="542"/>
        <item x="459"/>
        <item x="565"/>
        <item x="347"/>
        <item x="168"/>
        <item x="503"/>
        <item x="432"/>
        <item x="594"/>
        <item x="492"/>
        <item x="453"/>
        <item x="470"/>
        <item x="567"/>
        <item x="572"/>
        <item x="393"/>
        <item x="489"/>
        <item x="598"/>
        <item x="599"/>
        <item x="363"/>
        <item x="483"/>
        <item x="533"/>
        <item x="552"/>
        <item x="544"/>
        <item x="513"/>
        <item x="574"/>
        <item x="588"/>
        <item x="563"/>
        <item x="519"/>
        <item x="410"/>
        <item x="423"/>
        <item x="573"/>
        <item x="539"/>
        <item x="440"/>
        <item x="587"/>
        <item x="593"/>
        <item x="597"/>
        <item x="500"/>
        <item x="579"/>
        <item x="198"/>
        <item x="583"/>
        <item x="288"/>
        <item x="258"/>
        <item x="438"/>
        <item x="549"/>
        <item x="543"/>
        <item x="348"/>
        <item x="408"/>
        <item x="498"/>
        <item x="378"/>
        <item x="228"/>
        <item x="318"/>
        <item x="528"/>
        <item x="463"/>
        <item x="558"/>
        <item x="468"/>
        <item x="523"/>
        <item x="493"/>
        <item x="553"/>
        <item t="default"/>
      </items>
    </pivotField>
    <pivotField showAll="0"/>
    <pivotField showAll="0"/>
    <pivotField numFmtId="6" showAll="0"/>
    <pivotField showAll="0"/>
    <pivotField showAll="0"/>
    <pivotField showAll="0"/>
    <pivotField showAll="0"/>
    <pivotField showAll="0"/>
    <pivotField numFmtId="3" showAll="0"/>
    <pivotField showAll="0"/>
    <pivotField numFmtId="6" showAll="0"/>
    <pivotField numFmtId="43" showAll="0"/>
    <pivotField showAll="0">
      <items count="7">
        <item h="1" x="4"/>
        <item x="2"/>
        <item x="5"/>
        <item x="3"/>
        <item h="1" x="1"/>
        <item h="1"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ayroll" fld="2" baseField="0" baseItem="0" numFmtId="168"/>
    <dataField name="Average of Payroll2" fld="2" subtotal="average" baseField="0" baseItem="0" numFmtId="168"/>
    <dataField name="Max of Payroll2" fld="2" subtotal="max" baseField="0" baseItem="0" numFmtId="168"/>
  </dataFields>
  <formats count="4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4" firstHeaderRow="0" firstDataRow="1" firstDataCol="1"/>
  <pivotFields count="17">
    <pivotField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6" showAll="0">
      <items count="601">
        <item x="29"/>
        <item x="21"/>
        <item x="254"/>
        <item x="44"/>
        <item x="76"/>
        <item x="46"/>
        <item x="59"/>
        <item x="41"/>
        <item x="176"/>
        <item x="74"/>
        <item x="19"/>
        <item x="314"/>
        <item x="6"/>
        <item x="9"/>
        <item x="71"/>
        <item x="296"/>
        <item x="106"/>
        <item x="49"/>
        <item x="51"/>
        <item x="460"/>
        <item x="35"/>
        <item x="26"/>
        <item x="16"/>
        <item x="195"/>
        <item x="0"/>
        <item x="206"/>
        <item x="81"/>
        <item x="236"/>
        <item x="284"/>
        <item x="50"/>
        <item x="65"/>
        <item x="79"/>
        <item x="201"/>
        <item x="15"/>
        <item x="11"/>
        <item x="14"/>
        <item x="89"/>
        <item x="109"/>
        <item x="187"/>
        <item x="146"/>
        <item x="592"/>
        <item x="119"/>
        <item x="381"/>
        <item x="39"/>
        <item x="266"/>
        <item x="101"/>
        <item x="104"/>
        <item x="75"/>
        <item x="20"/>
        <item x="401"/>
        <item x="344"/>
        <item x="5"/>
        <item x="221"/>
        <item x="299"/>
        <item x="382"/>
        <item x="56"/>
        <item x="231"/>
        <item x="12"/>
        <item x="291"/>
        <item x="149"/>
        <item x="112"/>
        <item x="464"/>
        <item x="225"/>
        <item x="139"/>
        <item x="136"/>
        <item x="23"/>
        <item x="161"/>
        <item x="165"/>
        <item x="10"/>
        <item x="416"/>
        <item x="209"/>
        <item x="248"/>
        <item x="142"/>
        <item x="217"/>
        <item x="110"/>
        <item x="134"/>
        <item x="36"/>
        <item x="194"/>
        <item x="141"/>
        <item x="45"/>
        <item x="352"/>
        <item x="326"/>
        <item x="66"/>
        <item x="54"/>
        <item x="490"/>
        <item x="411"/>
        <item x="126"/>
        <item x="105"/>
        <item x="22"/>
        <item x="157"/>
        <item x="238"/>
        <item x="412"/>
        <item x="52"/>
        <item x="53"/>
        <item x="55"/>
        <item x="88"/>
        <item x="186"/>
        <item x="261"/>
        <item x="189"/>
        <item x="80"/>
        <item x="131"/>
        <item x="251"/>
        <item x="8"/>
        <item x="494"/>
        <item x="191"/>
        <item x="102"/>
        <item x="172"/>
        <item x="319"/>
        <item x="13"/>
        <item x="218"/>
        <item x="58"/>
        <item x="28"/>
        <item x="239"/>
        <item x="321"/>
        <item x="351"/>
        <item x="96"/>
        <item x="164"/>
        <item x="159"/>
        <item x="397"/>
        <item x="99"/>
        <item x="4"/>
        <item x="17"/>
        <item x="42"/>
        <item x="208"/>
        <item x="169"/>
        <item x="135"/>
        <item x="155"/>
        <item x="178"/>
        <item x="182"/>
        <item x="3"/>
        <item x="379"/>
        <item x="179"/>
        <item x="24"/>
        <item x="270"/>
        <item x="70"/>
        <item x="25"/>
        <item x="83"/>
        <item x="196"/>
        <item x="390"/>
        <item x="278"/>
        <item x="38"/>
        <item x="27"/>
        <item x="171"/>
        <item x="329"/>
        <item x="82"/>
        <item x="129"/>
        <item x="207"/>
        <item x="442"/>
        <item x="387"/>
        <item x="40"/>
        <item x="34"/>
        <item x="439"/>
        <item x="202"/>
        <item x="229"/>
        <item x="166"/>
        <item x="374"/>
        <item x="72"/>
        <item x="237"/>
        <item x="247"/>
        <item x="226"/>
        <item x="128"/>
        <item x="316"/>
        <item x="404"/>
        <item x="116"/>
        <item x="476"/>
        <item x="125"/>
        <item x="255"/>
        <item x="111"/>
        <item x="140"/>
        <item x="292"/>
        <item x="311"/>
        <item x="7"/>
        <item x="84"/>
        <item x="156"/>
        <item x="199"/>
        <item x="1"/>
        <item x="240"/>
        <item x="359"/>
        <item x="100"/>
        <item x="224"/>
        <item x="122"/>
        <item x="430"/>
        <item x="360"/>
        <item x="246"/>
        <item x="431"/>
        <item x="585"/>
        <item x="367"/>
        <item x="389"/>
        <item x="277"/>
        <item x="132"/>
        <item x="69"/>
        <item x="216"/>
        <item x="64"/>
        <item x="259"/>
        <item x="349"/>
        <item x="210"/>
        <item x="418"/>
        <item x="388"/>
        <item x="555"/>
        <item x="269"/>
        <item x="18"/>
        <item x="113"/>
        <item x="232"/>
        <item x="356"/>
        <item x="256"/>
        <item x="441"/>
        <item x="130"/>
        <item x="419"/>
        <item x="85"/>
        <item x="566"/>
        <item x="68"/>
        <item x="446"/>
        <item x="86"/>
        <item x="94"/>
        <item x="185"/>
        <item x="346"/>
        <item x="188"/>
        <item x="95"/>
        <item x="510"/>
        <item x="300"/>
        <item x="471"/>
        <item x="409"/>
        <item x="332"/>
        <item x="281"/>
        <item x="158"/>
        <item x="302"/>
        <item x="327"/>
        <item x="357"/>
        <item x="267"/>
        <item x="297"/>
        <item x="276"/>
        <item x="469"/>
        <item x="308"/>
        <item x="520"/>
        <item x="219"/>
        <item x="180"/>
        <item x="262"/>
        <item x="596"/>
        <item x="30"/>
        <item x="2"/>
        <item x="554"/>
        <item x="341"/>
        <item x="589"/>
        <item x="400"/>
        <item x="170"/>
        <item x="87"/>
        <item x="32"/>
        <item x="285"/>
        <item x="160"/>
        <item x="43"/>
        <item x="47"/>
        <item x="286"/>
        <item x="98"/>
        <item x="472"/>
        <item x="33"/>
        <item x="268"/>
        <item x="386"/>
        <item x="371"/>
        <item x="366"/>
        <item x="242"/>
        <item x="330"/>
        <item x="336"/>
        <item x="322"/>
        <item x="37"/>
        <item x="152"/>
        <item x="212"/>
        <item x="306"/>
        <item x="92"/>
        <item x="420"/>
        <item x="145"/>
        <item x="114"/>
        <item x="536"/>
        <item x="31"/>
        <item x="215"/>
        <item x="338"/>
        <item x="190"/>
        <item x="458"/>
        <item x="448"/>
        <item x="466"/>
        <item x="124"/>
        <item x="396"/>
        <item x="67"/>
        <item x="323"/>
        <item x="220"/>
        <item x="148"/>
        <item x="118"/>
        <item x="506"/>
        <item x="355"/>
        <item x="60"/>
        <item x="428"/>
        <item x="501"/>
        <item x="143"/>
        <item x="115"/>
        <item x="427"/>
        <item x="127"/>
        <item x="307"/>
        <item x="162"/>
        <item x="289"/>
        <item x="77"/>
        <item x="154"/>
        <item x="345"/>
        <item x="144"/>
        <item x="461"/>
        <item x="358"/>
        <item x="150"/>
        <item x="529"/>
        <item x="315"/>
        <item x="375"/>
        <item x="63"/>
        <item x="57"/>
        <item x="449"/>
        <item x="422"/>
        <item x="204"/>
        <item x="337"/>
        <item x="362"/>
        <item x="298"/>
        <item x="443"/>
        <item x="203"/>
        <item x="426"/>
        <item x="576"/>
        <item x="457"/>
        <item x="487"/>
        <item x="249"/>
        <item x="353"/>
        <item x="61"/>
        <item x="173"/>
        <item x="223"/>
        <item x="62"/>
        <item x="205"/>
        <item x="421"/>
        <item x="499"/>
        <item x="175"/>
        <item x="368"/>
        <item x="474"/>
        <item x="361"/>
        <item x="524"/>
        <item x="541"/>
        <item x="90"/>
        <item x="392"/>
        <item x="405"/>
        <item x="496"/>
        <item x="559"/>
        <item x="531"/>
        <item x="211"/>
        <item x="414"/>
        <item x="174"/>
        <item x="391"/>
        <item x="214"/>
        <item x="271"/>
        <item x="590"/>
        <item x="517"/>
        <item x="234"/>
        <item x="280"/>
        <item x="264"/>
        <item x="48"/>
        <item x="398"/>
        <item x="424"/>
        <item x="260"/>
        <item x="117"/>
        <item x="467"/>
        <item x="265"/>
        <item x="310"/>
        <item x="484"/>
        <item x="497"/>
        <item x="451"/>
        <item x="290"/>
        <item x="511"/>
        <item x="263"/>
        <item x="502"/>
        <item x="241"/>
        <item x="450"/>
        <item x="181"/>
        <item x="233"/>
        <item x="293"/>
        <item x="295"/>
        <item x="184"/>
        <item x="73"/>
        <item x="570"/>
        <item x="465"/>
        <item x="485"/>
        <item x="452"/>
        <item x="91"/>
        <item x="491"/>
        <item x="504"/>
        <item x="235"/>
        <item x="417"/>
        <item x="370"/>
        <item x="250"/>
        <item x="97"/>
        <item x="193"/>
        <item x="78"/>
        <item x="546"/>
        <item x="272"/>
        <item x="200"/>
        <item x="437"/>
        <item x="121"/>
        <item x="385"/>
        <item x="107"/>
        <item x="436"/>
        <item x="244"/>
        <item x="137"/>
        <item x="591"/>
        <item x="279"/>
        <item x="133"/>
        <item x="373"/>
        <item x="433"/>
        <item x="230"/>
        <item x="488"/>
        <item x="335"/>
        <item x="550"/>
        <item x="197"/>
        <item x="331"/>
        <item x="425"/>
        <item x="376"/>
        <item x="435"/>
        <item x="222"/>
        <item x="328"/>
        <item x="383"/>
        <item x="547"/>
        <item x="518"/>
        <item x="320"/>
        <item x="384"/>
        <item x="253"/>
        <item x="540"/>
        <item x="525"/>
        <item x="354"/>
        <item x="325"/>
        <item x="274"/>
        <item x="153"/>
        <item x="561"/>
        <item x="527"/>
        <item x="343"/>
        <item x="192"/>
        <item x="562"/>
        <item x="586"/>
        <item x="257"/>
        <item x="227"/>
        <item x="578"/>
        <item x="301"/>
        <item x="245"/>
        <item x="120"/>
        <item x="340"/>
        <item x="560"/>
        <item x="252"/>
        <item x="177"/>
        <item x="495"/>
        <item x="454"/>
        <item x="403"/>
        <item x="556"/>
        <item x="372"/>
        <item x="415"/>
        <item x="399"/>
        <item x="147"/>
        <item x="163"/>
        <item x="151"/>
        <item x="294"/>
        <item x="482"/>
        <item x="526"/>
        <item x="365"/>
        <item x="123"/>
        <item x="283"/>
        <item x="275"/>
        <item x="103"/>
        <item x="282"/>
        <item x="575"/>
        <item x="93"/>
        <item x="445"/>
        <item x="456"/>
        <item x="515"/>
        <item x="481"/>
        <item x="505"/>
        <item x="108"/>
        <item x="486"/>
        <item x="479"/>
        <item x="480"/>
        <item x="406"/>
        <item x="521"/>
        <item x="350"/>
        <item x="548"/>
        <item x="342"/>
        <item x="339"/>
        <item x="287"/>
        <item x="584"/>
        <item x="577"/>
        <item x="545"/>
        <item x="538"/>
        <item x="475"/>
        <item x="514"/>
        <item x="167"/>
        <item x="444"/>
        <item x="324"/>
        <item x="516"/>
        <item x="434"/>
        <item x="413"/>
        <item x="478"/>
        <item x="304"/>
        <item x="313"/>
        <item x="407"/>
        <item x="512"/>
        <item x="312"/>
        <item x="243"/>
        <item x="535"/>
        <item x="447"/>
        <item x="305"/>
        <item x="333"/>
        <item x="369"/>
        <item x="534"/>
        <item x="213"/>
        <item x="455"/>
        <item x="394"/>
        <item x="138"/>
        <item x="532"/>
        <item x="477"/>
        <item x="183"/>
        <item x="580"/>
        <item x="395"/>
        <item x="557"/>
        <item x="581"/>
        <item x="429"/>
        <item x="508"/>
        <item x="377"/>
        <item x="530"/>
        <item x="303"/>
        <item x="509"/>
        <item x="334"/>
        <item x="507"/>
        <item x="571"/>
        <item x="551"/>
        <item x="309"/>
        <item x="317"/>
        <item x="402"/>
        <item x="568"/>
        <item x="380"/>
        <item x="462"/>
        <item x="473"/>
        <item x="273"/>
        <item x="582"/>
        <item x="537"/>
        <item x="564"/>
        <item x="522"/>
        <item x="595"/>
        <item x="569"/>
        <item x="364"/>
        <item x="542"/>
        <item x="459"/>
        <item x="565"/>
        <item x="347"/>
        <item x="168"/>
        <item x="503"/>
        <item x="432"/>
        <item x="594"/>
        <item x="492"/>
        <item x="453"/>
        <item x="470"/>
        <item x="567"/>
        <item x="572"/>
        <item x="393"/>
        <item x="489"/>
        <item x="598"/>
        <item x="599"/>
        <item x="363"/>
        <item x="483"/>
        <item x="533"/>
        <item x="552"/>
        <item x="544"/>
        <item x="513"/>
        <item x="574"/>
        <item x="588"/>
        <item x="563"/>
        <item x="519"/>
        <item x="410"/>
        <item x="423"/>
        <item x="573"/>
        <item x="539"/>
        <item x="440"/>
        <item x="587"/>
        <item x="593"/>
        <item x="597"/>
        <item x="500"/>
        <item x="579"/>
        <item x="198"/>
        <item x="583"/>
        <item x="288"/>
        <item x="258"/>
        <item x="438"/>
        <item x="549"/>
        <item x="543"/>
        <item x="348"/>
        <item x="408"/>
        <item x="498"/>
        <item x="378"/>
        <item x="228"/>
        <item x="318"/>
        <item x="528"/>
        <item x="463"/>
        <item x="558"/>
        <item x="468"/>
        <item x="523"/>
        <item x="493"/>
        <item x="553"/>
        <item t="default"/>
      </items>
    </pivotField>
    <pivotField showAll="0"/>
    <pivotField showAll="0"/>
    <pivotField numFmtId="6" showAll="0"/>
    <pivotField showAll="0"/>
    <pivotField showAll="0"/>
    <pivotField showAll="0"/>
    <pivotField dataField="1" showAll="0">
      <items count="97">
        <item x="70"/>
        <item x="74"/>
        <item x="12"/>
        <item x="90"/>
        <item x="62"/>
        <item x="64"/>
        <item x="89"/>
        <item x="75"/>
        <item x="88"/>
        <item x="85"/>
        <item x="80"/>
        <item x="58"/>
        <item x="87"/>
        <item x="22"/>
        <item x="53"/>
        <item x="36"/>
        <item x="34"/>
        <item x="33"/>
        <item x="0"/>
        <item x="55"/>
        <item x="71"/>
        <item x="27"/>
        <item x="76"/>
        <item x="43"/>
        <item x="81"/>
        <item x="18"/>
        <item x="32"/>
        <item x="14"/>
        <item x="78"/>
        <item x="52"/>
        <item x="31"/>
        <item x="9"/>
        <item x="47"/>
        <item x="13"/>
        <item x="35"/>
        <item x="17"/>
        <item x="28"/>
        <item x="50"/>
        <item x="21"/>
        <item x="6"/>
        <item x="25"/>
        <item x="39"/>
        <item x="91"/>
        <item x="2"/>
        <item x="46"/>
        <item x="5"/>
        <item x="67"/>
        <item x="61"/>
        <item x="94"/>
        <item x="45"/>
        <item x="54"/>
        <item x="11"/>
        <item x="79"/>
        <item x="42"/>
        <item x="84"/>
        <item x="10"/>
        <item x="86"/>
        <item x="40"/>
        <item x="83"/>
        <item x="38"/>
        <item x="48"/>
        <item x="15"/>
        <item x="20"/>
        <item x="7"/>
        <item x="4"/>
        <item x="44"/>
        <item x="93"/>
        <item x="51"/>
        <item x="92"/>
        <item x="49"/>
        <item x="3"/>
        <item x="56"/>
        <item x="26"/>
        <item x="65"/>
        <item x="41"/>
        <item x="29"/>
        <item x="68"/>
        <item x="72"/>
        <item x="57"/>
        <item x="37"/>
        <item x="30"/>
        <item x="82"/>
        <item x="19"/>
        <item x="63"/>
        <item x="23"/>
        <item x="73"/>
        <item x="69"/>
        <item x="8"/>
        <item x="60"/>
        <item x="24"/>
        <item x="66"/>
        <item x="95"/>
        <item x="77"/>
        <item x="1"/>
        <item x="16"/>
        <item x="59"/>
        <item t="default"/>
      </items>
    </pivotField>
    <pivotField showAll="0"/>
    <pivotField numFmtId="3" showAll="0"/>
    <pivotField showAll="0"/>
    <pivotField numFmtId="6" showAll="0"/>
    <pivotField dataField="1" numFmtId="43" showAll="0">
      <items count="601">
        <item x="254"/>
        <item x="29"/>
        <item x="460"/>
        <item x="314"/>
        <item x="592"/>
        <item x="176"/>
        <item x="76"/>
        <item x="296"/>
        <item x="44"/>
        <item x="46"/>
        <item x="59"/>
        <item x="21"/>
        <item x="41"/>
        <item x="74"/>
        <item x="106"/>
        <item x="284"/>
        <item x="464"/>
        <item x="381"/>
        <item x="401"/>
        <item x="490"/>
        <item x="195"/>
        <item x="236"/>
        <item x="71"/>
        <item x="382"/>
        <item x="494"/>
        <item x="344"/>
        <item x="206"/>
        <item x="416"/>
        <item x="299"/>
        <item x="266"/>
        <item x="201"/>
        <item x="291"/>
        <item x="585"/>
        <item x="555"/>
        <item x="411"/>
        <item x="566"/>
        <item x="326"/>
        <item x="412"/>
        <item x="352"/>
        <item x="187"/>
        <item x="19"/>
        <item x="49"/>
        <item x="51"/>
        <item x="221"/>
        <item x="146"/>
        <item x="35"/>
        <item x="109"/>
        <item x="231"/>
        <item x="81"/>
        <item x="397"/>
        <item x="248"/>
        <item x="119"/>
        <item x="319"/>
        <item x="476"/>
        <item x="554"/>
        <item x="510"/>
        <item x="596"/>
        <item x="101"/>
        <item x="104"/>
        <item x="321"/>
        <item x="6"/>
        <item x="589"/>
        <item x="225"/>
        <item x="351"/>
        <item x="65"/>
        <item x="9"/>
        <item x="442"/>
        <item x="439"/>
        <item x="520"/>
        <item x="379"/>
        <item x="217"/>
        <item x="161"/>
        <item x="79"/>
        <item x="165"/>
        <item x="149"/>
        <item x="390"/>
        <item x="139"/>
        <item x="112"/>
        <item x="136"/>
        <item x="89"/>
        <item x="209"/>
        <item x="261"/>
        <item x="387"/>
        <item x="251"/>
        <item x="194"/>
        <item x="374"/>
        <item x="404"/>
        <item x="329"/>
        <item x="142"/>
        <item x="536"/>
        <item x="430"/>
        <item x="431"/>
        <item x="134"/>
        <item x="471"/>
        <item x="238"/>
        <item x="141"/>
        <item x="26"/>
        <item x="50"/>
        <item x="270"/>
        <item x="316"/>
        <item x="75"/>
        <item x="110"/>
        <item x="576"/>
        <item x="157"/>
        <item x="469"/>
        <item x="541"/>
        <item x="441"/>
        <item x="16"/>
        <item x="311"/>
        <item x="559"/>
        <item x="446"/>
        <item x="218"/>
        <item x="278"/>
        <item x="529"/>
        <item x="239"/>
        <item x="360"/>
        <item x="126"/>
        <item x="367"/>
        <item x="506"/>
        <item x="418"/>
        <item x="472"/>
        <item x="389"/>
        <item x="186"/>
        <item x="172"/>
        <item x="590"/>
        <item x="189"/>
        <item x="359"/>
        <item x="501"/>
        <item x="419"/>
        <item x="388"/>
        <item x="105"/>
        <item x="191"/>
        <item x="164"/>
        <item x="159"/>
        <item x="524"/>
        <item x="131"/>
        <item x="570"/>
        <item x="349"/>
        <item x="531"/>
        <item x="169"/>
        <item x="292"/>
        <item x="546"/>
        <item x="458"/>
        <item x="466"/>
        <item x="356"/>
        <item x="409"/>
        <item x="155"/>
        <item x="517"/>
        <item x="487"/>
        <item x="247"/>
        <item x="0"/>
        <item x="178"/>
        <item x="208"/>
        <item x="39"/>
        <item x="499"/>
        <item x="102"/>
        <item x="591"/>
        <item x="179"/>
        <item x="511"/>
        <item x="550"/>
        <item x="346"/>
        <item x="300"/>
        <item x="255"/>
        <item x="135"/>
        <item x="96"/>
        <item x="547"/>
        <item x="182"/>
        <item x="496"/>
        <item x="302"/>
        <item x="540"/>
        <item x="277"/>
        <item x="99"/>
        <item x="327"/>
        <item x="461"/>
        <item x="420"/>
        <item x="332"/>
        <item x="229"/>
        <item x="400"/>
        <item x="561"/>
        <item x="237"/>
        <item x="562"/>
        <item x="308"/>
        <item x="226"/>
        <item x="240"/>
        <item x="448"/>
        <item x="357"/>
        <item x="171"/>
        <item x="196"/>
        <item x="457"/>
        <item x="484"/>
        <item x="497"/>
        <item x="586"/>
        <item x="166"/>
        <item x="56"/>
        <item x="578"/>
        <item x="246"/>
        <item x="66"/>
        <item x="502"/>
        <item x="560"/>
        <item x="386"/>
        <item x="474"/>
        <item x="371"/>
        <item x="366"/>
        <item x="485"/>
        <item x="428"/>
        <item x="341"/>
        <item x="556"/>
        <item x="207"/>
        <item x="15"/>
        <item x="427"/>
        <item x="202"/>
        <item x="259"/>
        <item x="491"/>
        <item x="504"/>
        <item x="518"/>
        <item x="525"/>
        <item x="269"/>
        <item x="11"/>
        <item x="129"/>
        <item x="256"/>
        <item x="396"/>
        <item x="281"/>
        <item x="527"/>
        <item x="322"/>
        <item x="88"/>
        <item x="224"/>
        <item x="306"/>
        <item x="14"/>
        <item x="449"/>
        <item x="330"/>
        <item x="422"/>
        <item x="336"/>
        <item x="297"/>
        <item x="80"/>
        <item x="443"/>
        <item x="276"/>
        <item x="467"/>
        <item x="156"/>
        <item x="488"/>
        <item x="426"/>
        <item x="451"/>
        <item x="128"/>
        <item x="125"/>
        <item x="216"/>
        <item x="575"/>
        <item x="450"/>
        <item x="338"/>
        <item x="421"/>
        <item x="210"/>
        <item x="323"/>
        <item x="465"/>
        <item x="140"/>
        <item x="199"/>
        <item x="548"/>
        <item x="452"/>
        <item x="232"/>
        <item x="285"/>
        <item x="116"/>
        <item x="286"/>
        <item x="36"/>
        <item x="355"/>
        <item x="267"/>
        <item x="307"/>
        <item x="111"/>
        <item x="545"/>
        <item x="526"/>
        <item x="375"/>
        <item x="45"/>
        <item x="584"/>
        <item x="20"/>
        <item x="122"/>
        <item x="362"/>
        <item x="577"/>
        <item x="424"/>
        <item x="262"/>
        <item x="315"/>
        <item x="345"/>
        <item x="495"/>
        <item x="515"/>
        <item x="358"/>
        <item x="5"/>
        <item x="132"/>
        <item x="392"/>
        <item x="405"/>
        <item x="54"/>
        <item x="337"/>
        <item x="100"/>
        <item x="368"/>
        <item x="521"/>
        <item x="268"/>
        <item x="361"/>
        <item x="70"/>
        <item x="414"/>
        <item x="353"/>
        <item x="242"/>
        <item x="391"/>
        <item x="482"/>
        <item x="130"/>
        <item x="185"/>
        <item x="219"/>
        <item x="158"/>
        <item x="188"/>
        <item x="398"/>
        <item x="437"/>
        <item x="83"/>
        <item x="52"/>
        <item x="538"/>
        <item x="12"/>
        <item x="53"/>
        <item x="436"/>
        <item x="55"/>
        <item x="514"/>
        <item x="516"/>
        <item x="113"/>
        <item x="289"/>
        <item x="481"/>
        <item x="505"/>
        <item x="433"/>
        <item x="512"/>
        <item x="82"/>
        <item x="454"/>
        <item x="486"/>
        <item x="480"/>
        <item x="580"/>
        <item x="94"/>
        <item x="535"/>
        <item x="425"/>
        <item x="72"/>
        <item x="310"/>
        <item x="417"/>
        <item x="557"/>
        <item x="435"/>
        <item x="170"/>
        <item x="23"/>
        <item x="58"/>
        <item x="298"/>
        <item x="160"/>
        <item x="95"/>
        <item x="10"/>
        <item x="534"/>
        <item x="180"/>
        <item x="212"/>
        <item x="370"/>
        <item x="581"/>
        <item x="385"/>
        <item x="215"/>
        <item x="42"/>
        <item x="532"/>
        <item x="456"/>
        <item x="152"/>
        <item x="373"/>
        <item x="551"/>
        <item x="220"/>
        <item x="84"/>
        <item x="479"/>
        <item x="571"/>
        <item x="249"/>
        <item x="271"/>
        <item x="568"/>
        <item x="280"/>
        <item x="376"/>
        <item x="383"/>
        <item x="384"/>
        <item x="335"/>
        <item x="530"/>
        <item x="290"/>
        <item x="190"/>
        <item x="328"/>
        <item x="331"/>
        <item x="98"/>
        <item x="320"/>
        <item x="475"/>
        <item x="69"/>
        <item x="293"/>
        <item x="295"/>
        <item x="564"/>
        <item x="64"/>
        <item x="145"/>
        <item x="325"/>
        <item x="478"/>
        <item x="582"/>
        <item x="162"/>
        <item x="354"/>
        <item x="569"/>
        <item x="124"/>
        <item x="403"/>
        <item x="22"/>
        <item x="445"/>
        <item x="154"/>
        <item x="542"/>
        <item x="38"/>
        <item x="264"/>
        <item x="595"/>
        <item x="343"/>
        <item x="415"/>
        <item x="92"/>
        <item x="223"/>
        <item x="565"/>
        <item x="150"/>
        <item x="272"/>
        <item x="399"/>
        <item x="260"/>
        <item x="85"/>
        <item x="148"/>
        <item x="68"/>
        <item x="114"/>
        <item x="301"/>
        <item x="86"/>
        <item x="265"/>
        <item x="40"/>
        <item x="34"/>
        <item x="372"/>
        <item x="279"/>
        <item x="508"/>
        <item x="143"/>
        <item x="263"/>
        <item x="241"/>
        <item x="340"/>
        <item x="455"/>
        <item x="173"/>
        <item x="127"/>
        <item x="118"/>
        <item x="8"/>
        <item x="509"/>
        <item x="175"/>
        <item x="204"/>
        <item x="211"/>
        <item x="537"/>
        <item x="203"/>
        <item x="507"/>
        <item x="13"/>
        <item x="365"/>
        <item x="144"/>
        <item x="214"/>
        <item x="250"/>
        <item x="477"/>
        <item x="115"/>
        <item x="28"/>
        <item x="444"/>
        <item x="594"/>
        <item x="522"/>
        <item x="234"/>
        <item x="434"/>
        <item x="205"/>
        <item x="406"/>
        <item x="274"/>
        <item x="244"/>
        <item x="4"/>
        <item x="174"/>
        <item x="17"/>
        <item x="567"/>
        <item x="447"/>
        <item x="233"/>
        <item x="572"/>
        <item x="598"/>
        <item x="599"/>
        <item x="87"/>
        <item x="235"/>
        <item x="253"/>
        <item x="552"/>
        <item x="413"/>
        <item x="544"/>
        <item x="350"/>
        <item x="407"/>
        <item x="3"/>
        <item x="342"/>
        <item x="24"/>
        <item x="294"/>
        <item x="339"/>
        <item x="25"/>
        <item x="90"/>
        <item x="257"/>
        <item x="181"/>
        <item x="563"/>
        <item x="230"/>
        <item x="184"/>
        <item x="324"/>
        <item x="574"/>
        <item x="588"/>
        <item x="304"/>
        <item x="283"/>
        <item x="313"/>
        <item x="245"/>
        <item x="275"/>
        <item x="312"/>
        <item x="282"/>
        <item x="252"/>
        <item x="222"/>
        <item x="462"/>
        <item x="473"/>
        <item x="193"/>
        <item x="394"/>
        <item x="503"/>
        <item x="573"/>
        <item x="429"/>
        <item x="369"/>
        <item x="200"/>
        <item x="305"/>
        <item x="117"/>
        <item x="27"/>
        <item x="492"/>
        <item x="67"/>
        <item x="587"/>
        <item x="533"/>
        <item x="593"/>
        <item x="333"/>
        <item x="395"/>
        <item x="597"/>
        <item x="513"/>
        <item x="121"/>
        <item x="60"/>
        <item x="227"/>
        <item x="579"/>
        <item x="197"/>
        <item x="137"/>
        <item x="459"/>
        <item x="91"/>
        <item x="133"/>
        <item x="287"/>
        <item x="153"/>
        <item x="97"/>
        <item x="519"/>
        <item x="489"/>
        <item x="77"/>
        <item x="483"/>
        <item x="539"/>
        <item x="107"/>
        <item x="63"/>
        <item x="583"/>
        <item x="192"/>
        <item x="377"/>
        <item x="177"/>
        <item x="30"/>
        <item x="7"/>
        <item x="32"/>
        <item x="61"/>
        <item x="1"/>
        <item x="43"/>
        <item x="62"/>
        <item x="47"/>
        <item x="33"/>
        <item x="303"/>
        <item x="402"/>
        <item x="163"/>
        <item x="453"/>
        <item x="151"/>
        <item x="470"/>
        <item x="549"/>
        <item x="543"/>
        <item x="334"/>
        <item x="120"/>
        <item x="37"/>
        <item x="309"/>
        <item x="317"/>
        <item x="243"/>
        <item x="31"/>
        <item x="380"/>
        <item x="18"/>
        <item x="147"/>
        <item x="500"/>
        <item x="432"/>
        <item x="123"/>
        <item x="364"/>
        <item x="73"/>
        <item x="167"/>
        <item x="78"/>
        <item x="103"/>
        <item x="93"/>
        <item x="347"/>
        <item x="57"/>
        <item x="213"/>
        <item x="108"/>
        <item x="558"/>
        <item x="393"/>
        <item x="2"/>
        <item x="273"/>
        <item x="528"/>
        <item x="423"/>
        <item x="440"/>
        <item x="498"/>
        <item x="363"/>
        <item x="48"/>
        <item x="183"/>
        <item x="410"/>
        <item x="138"/>
        <item x="523"/>
        <item x="553"/>
        <item x="438"/>
        <item x="463"/>
        <item x="493"/>
        <item x="168"/>
        <item x="468"/>
        <item x="408"/>
        <item x="378"/>
        <item x="348"/>
        <item x="288"/>
        <item x="318"/>
        <item x="258"/>
        <item x="198"/>
        <item x="228"/>
        <item t="default"/>
      </items>
    </pivotField>
    <pivotField showAll="0">
      <items count="7">
        <item x="4"/>
        <item x="2"/>
        <item x="5"/>
        <item x="3"/>
        <item x="1"/>
        <item x="0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amSeason" fld="14" subtotal="average" baseField="0" baseItem="0"/>
    <dataField name="Average of WPct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" firstHeaderRow="0" firstDataRow="1" firstDataCol="1"/>
  <pivotFields count="17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6" showAll="0">
      <items count="601">
        <item x="29"/>
        <item x="21"/>
        <item x="254"/>
        <item x="44"/>
        <item x="76"/>
        <item x="46"/>
        <item x="59"/>
        <item x="41"/>
        <item x="176"/>
        <item x="74"/>
        <item x="19"/>
        <item x="314"/>
        <item x="6"/>
        <item x="9"/>
        <item x="71"/>
        <item x="296"/>
        <item x="106"/>
        <item x="49"/>
        <item x="51"/>
        <item x="460"/>
        <item x="35"/>
        <item x="26"/>
        <item x="16"/>
        <item x="195"/>
        <item x="0"/>
        <item x="206"/>
        <item x="81"/>
        <item x="236"/>
        <item x="284"/>
        <item x="50"/>
        <item x="65"/>
        <item x="79"/>
        <item x="201"/>
        <item x="15"/>
        <item x="11"/>
        <item x="14"/>
        <item x="89"/>
        <item x="109"/>
        <item x="187"/>
        <item x="146"/>
        <item x="592"/>
        <item x="119"/>
        <item x="381"/>
        <item x="39"/>
        <item x="266"/>
        <item x="101"/>
        <item x="104"/>
        <item x="75"/>
        <item x="20"/>
        <item x="401"/>
        <item x="344"/>
        <item x="5"/>
        <item x="221"/>
        <item x="299"/>
        <item x="382"/>
        <item x="56"/>
        <item x="231"/>
        <item x="12"/>
        <item x="291"/>
        <item x="149"/>
        <item x="112"/>
        <item x="464"/>
        <item x="225"/>
        <item x="139"/>
        <item x="136"/>
        <item x="23"/>
        <item x="161"/>
        <item x="165"/>
        <item x="10"/>
        <item x="416"/>
        <item x="209"/>
        <item x="248"/>
        <item x="142"/>
        <item x="217"/>
        <item x="110"/>
        <item x="134"/>
        <item x="36"/>
        <item x="194"/>
        <item x="141"/>
        <item x="45"/>
        <item x="352"/>
        <item x="326"/>
        <item x="66"/>
        <item x="54"/>
        <item x="490"/>
        <item x="411"/>
        <item x="126"/>
        <item x="105"/>
        <item x="22"/>
        <item x="157"/>
        <item x="238"/>
        <item x="412"/>
        <item x="52"/>
        <item x="53"/>
        <item x="55"/>
        <item x="88"/>
        <item x="186"/>
        <item x="261"/>
        <item x="189"/>
        <item x="80"/>
        <item x="131"/>
        <item x="251"/>
        <item x="8"/>
        <item x="494"/>
        <item x="191"/>
        <item x="102"/>
        <item x="172"/>
        <item x="319"/>
        <item x="13"/>
        <item x="218"/>
        <item x="58"/>
        <item x="28"/>
        <item x="239"/>
        <item x="321"/>
        <item x="351"/>
        <item x="96"/>
        <item x="164"/>
        <item x="159"/>
        <item x="397"/>
        <item x="99"/>
        <item x="4"/>
        <item x="17"/>
        <item x="42"/>
        <item x="208"/>
        <item x="169"/>
        <item x="135"/>
        <item x="155"/>
        <item x="178"/>
        <item x="182"/>
        <item x="3"/>
        <item x="379"/>
        <item x="179"/>
        <item x="24"/>
        <item x="270"/>
        <item x="70"/>
        <item x="25"/>
        <item x="83"/>
        <item x="196"/>
        <item x="390"/>
        <item x="278"/>
        <item x="38"/>
        <item x="27"/>
        <item x="171"/>
        <item x="329"/>
        <item x="82"/>
        <item x="129"/>
        <item x="207"/>
        <item x="442"/>
        <item x="387"/>
        <item x="40"/>
        <item x="34"/>
        <item x="439"/>
        <item x="202"/>
        <item x="229"/>
        <item x="166"/>
        <item x="374"/>
        <item x="72"/>
        <item x="237"/>
        <item x="247"/>
        <item x="226"/>
        <item x="128"/>
        <item x="316"/>
        <item x="404"/>
        <item x="116"/>
        <item x="476"/>
        <item x="125"/>
        <item x="255"/>
        <item x="111"/>
        <item x="140"/>
        <item x="292"/>
        <item x="311"/>
        <item x="7"/>
        <item x="84"/>
        <item x="156"/>
        <item x="199"/>
        <item x="1"/>
        <item x="240"/>
        <item x="359"/>
        <item x="100"/>
        <item x="224"/>
        <item x="122"/>
        <item x="430"/>
        <item x="360"/>
        <item x="246"/>
        <item x="431"/>
        <item x="585"/>
        <item x="367"/>
        <item x="389"/>
        <item x="277"/>
        <item x="132"/>
        <item x="69"/>
        <item x="216"/>
        <item x="64"/>
        <item x="259"/>
        <item x="349"/>
        <item x="210"/>
        <item x="418"/>
        <item x="388"/>
        <item x="555"/>
        <item x="269"/>
        <item x="18"/>
        <item x="113"/>
        <item x="232"/>
        <item x="356"/>
        <item x="256"/>
        <item x="441"/>
        <item x="130"/>
        <item x="419"/>
        <item x="85"/>
        <item x="566"/>
        <item x="68"/>
        <item x="446"/>
        <item x="86"/>
        <item x="94"/>
        <item x="185"/>
        <item x="346"/>
        <item x="188"/>
        <item x="95"/>
        <item x="510"/>
        <item x="300"/>
        <item x="471"/>
        <item x="409"/>
        <item x="332"/>
        <item x="281"/>
        <item x="158"/>
        <item x="302"/>
        <item x="327"/>
        <item x="357"/>
        <item x="267"/>
        <item x="297"/>
        <item x="276"/>
        <item x="469"/>
        <item x="308"/>
        <item x="520"/>
        <item x="219"/>
        <item x="180"/>
        <item x="262"/>
        <item x="596"/>
        <item x="30"/>
        <item x="2"/>
        <item x="554"/>
        <item x="341"/>
        <item x="589"/>
        <item x="400"/>
        <item x="170"/>
        <item x="87"/>
        <item x="32"/>
        <item x="285"/>
        <item x="160"/>
        <item x="43"/>
        <item x="47"/>
        <item x="286"/>
        <item x="98"/>
        <item x="472"/>
        <item x="33"/>
        <item x="268"/>
        <item x="386"/>
        <item x="371"/>
        <item x="366"/>
        <item x="242"/>
        <item x="330"/>
        <item x="336"/>
        <item x="322"/>
        <item x="37"/>
        <item x="152"/>
        <item x="212"/>
        <item x="306"/>
        <item x="92"/>
        <item x="420"/>
        <item x="145"/>
        <item x="114"/>
        <item x="536"/>
        <item x="31"/>
        <item x="215"/>
        <item x="338"/>
        <item x="190"/>
        <item x="458"/>
        <item x="448"/>
        <item x="466"/>
        <item x="124"/>
        <item x="396"/>
        <item x="67"/>
        <item x="323"/>
        <item x="220"/>
        <item x="148"/>
        <item x="118"/>
        <item x="506"/>
        <item x="355"/>
        <item x="60"/>
        <item x="428"/>
        <item x="501"/>
        <item x="143"/>
        <item x="115"/>
        <item x="427"/>
        <item x="127"/>
        <item x="307"/>
        <item x="162"/>
        <item x="289"/>
        <item x="77"/>
        <item x="154"/>
        <item x="345"/>
        <item x="144"/>
        <item x="461"/>
        <item x="358"/>
        <item x="150"/>
        <item x="529"/>
        <item x="315"/>
        <item x="375"/>
        <item x="63"/>
        <item x="57"/>
        <item x="449"/>
        <item x="422"/>
        <item x="204"/>
        <item x="337"/>
        <item x="362"/>
        <item x="298"/>
        <item x="443"/>
        <item x="203"/>
        <item x="426"/>
        <item x="576"/>
        <item x="457"/>
        <item x="487"/>
        <item x="249"/>
        <item x="353"/>
        <item x="61"/>
        <item x="173"/>
        <item x="223"/>
        <item x="62"/>
        <item x="205"/>
        <item x="421"/>
        <item x="499"/>
        <item x="175"/>
        <item x="368"/>
        <item x="474"/>
        <item x="361"/>
        <item x="524"/>
        <item x="541"/>
        <item x="90"/>
        <item x="392"/>
        <item x="405"/>
        <item x="496"/>
        <item x="559"/>
        <item x="531"/>
        <item x="211"/>
        <item x="414"/>
        <item x="174"/>
        <item x="391"/>
        <item x="214"/>
        <item x="271"/>
        <item x="590"/>
        <item x="517"/>
        <item x="234"/>
        <item x="280"/>
        <item x="264"/>
        <item x="48"/>
        <item x="398"/>
        <item x="424"/>
        <item x="260"/>
        <item x="117"/>
        <item x="467"/>
        <item x="265"/>
        <item x="310"/>
        <item x="484"/>
        <item x="497"/>
        <item x="451"/>
        <item x="290"/>
        <item x="511"/>
        <item x="263"/>
        <item x="502"/>
        <item x="241"/>
        <item x="450"/>
        <item x="181"/>
        <item x="233"/>
        <item x="293"/>
        <item x="295"/>
        <item x="184"/>
        <item x="73"/>
        <item x="570"/>
        <item x="465"/>
        <item x="485"/>
        <item x="452"/>
        <item x="91"/>
        <item x="491"/>
        <item x="504"/>
        <item x="235"/>
        <item x="417"/>
        <item x="370"/>
        <item x="250"/>
        <item x="97"/>
        <item x="193"/>
        <item x="78"/>
        <item x="546"/>
        <item x="272"/>
        <item x="200"/>
        <item x="437"/>
        <item x="121"/>
        <item x="385"/>
        <item x="107"/>
        <item x="436"/>
        <item x="244"/>
        <item x="137"/>
        <item x="591"/>
        <item x="279"/>
        <item x="133"/>
        <item x="373"/>
        <item x="433"/>
        <item x="230"/>
        <item x="488"/>
        <item x="335"/>
        <item x="550"/>
        <item x="197"/>
        <item x="331"/>
        <item x="425"/>
        <item x="376"/>
        <item x="435"/>
        <item x="222"/>
        <item x="328"/>
        <item x="383"/>
        <item x="547"/>
        <item x="518"/>
        <item x="320"/>
        <item x="384"/>
        <item x="253"/>
        <item x="540"/>
        <item x="525"/>
        <item x="354"/>
        <item x="325"/>
        <item x="274"/>
        <item x="153"/>
        <item x="561"/>
        <item x="527"/>
        <item x="343"/>
        <item x="192"/>
        <item x="562"/>
        <item x="586"/>
        <item x="257"/>
        <item x="227"/>
        <item x="578"/>
        <item x="301"/>
        <item x="245"/>
        <item x="120"/>
        <item x="340"/>
        <item x="560"/>
        <item x="252"/>
        <item x="177"/>
        <item x="495"/>
        <item x="454"/>
        <item x="403"/>
        <item x="556"/>
        <item x="372"/>
        <item x="415"/>
        <item x="399"/>
        <item x="147"/>
        <item x="163"/>
        <item x="151"/>
        <item x="294"/>
        <item x="482"/>
        <item x="526"/>
        <item x="365"/>
        <item x="123"/>
        <item x="283"/>
        <item x="275"/>
        <item x="103"/>
        <item x="282"/>
        <item x="575"/>
        <item x="93"/>
        <item x="445"/>
        <item x="456"/>
        <item x="515"/>
        <item x="481"/>
        <item x="505"/>
        <item x="108"/>
        <item x="486"/>
        <item x="479"/>
        <item x="480"/>
        <item x="406"/>
        <item x="521"/>
        <item x="350"/>
        <item x="548"/>
        <item x="342"/>
        <item x="339"/>
        <item x="287"/>
        <item x="584"/>
        <item x="577"/>
        <item x="545"/>
        <item x="538"/>
        <item x="475"/>
        <item x="514"/>
        <item x="167"/>
        <item x="444"/>
        <item x="324"/>
        <item x="516"/>
        <item x="434"/>
        <item x="413"/>
        <item x="478"/>
        <item x="304"/>
        <item x="313"/>
        <item x="407"/>
        <item x="512"/>
        <item x="312"/>
        <item x="243"/>
        <item x="535"/>
        <item x="447"/>
        <item x="305"/>
        <item x="333"/>
        <item x="369"/>
        <item x="534"/>
        <item x="213"/>
        <item x="455"/>
        <item x="394"/>
        <item x="138"/>
        <item x="532"/>
        <item x="477"/>
        <item x="183"/>
        <item x="580"/>
        <item x="395"/>
        <item x="557"/>
        <item x="581"/>
        <item x="429"/>
        <item x="508"/>
        <item x="377"/>
        <item x="530"/>
        <item x="303"/>
        <item x="509"/>
        <item x="334"/>
        <item x="507"/>
        <item x="571"/>
        <item x="551"/>
        <item x="309"/>
        <item x="317"/>
        <item x="402"/>
        <item x="568"/>
        <item x="380"/>
        <item x="462"/>
        <item x="473"/>
        <item x="273"/>
        <item x="582"/>
        <item x="537"/>
        <item x="564"/>
        <item x="522"/>
        <item x="595"/>
        <item x="569"/>
        <item x="364"/>
        <item x="542"/>
        <item x="459"/>
        <item x="565"/>
        <item x="347"/>
        <item x="168"/>
        <item x="503"/>
        <item x="432"/>
        <item x="594"/>
        <item x="492"/>
        <item x="453"/>
        <item x="470"/>
        <item x="567"/>
        <item x="572"/>
        <item x="393"/>
        <item x="489"/>
        <item x="598"/>
        <item x="599"/>
        <item x="363"/>
        <item x="483"/>
        <item x="533"/>
        <item x="552"/>
        <item x="544"/>
        <item x="513"/>
        <item x="574"/>
        <item x="588"/>
        <item x="563"/>
        <item x="519"/>
        <item x="410"/>
        <item x="423"/>
        <item x="573"/>
        <item x="539"/>
        <item x="440"/>
        <item x="587"/>
        <item x="593"/>
        <item x="597"/>
        <item x="500"/>
        <item x="579"/>
        <item x="198"/>
        <item x="583"/>
        <item x="288"/>
        <item x="258"/>
        <item x="438"/>
        <item x="549"/>
        <item x="543"/>
        <item x="348"/>
        <item x="408"/>
        <item x="498"/>
        <item x="378"/>
        <item x="228"/>
        <item x="318"/>
        <item x="528"/>
        <item x="463"/>
        <item x="558"/>
        <item x="468"/>
        <item x="523"/>
        <item x="493"/>
        <item x="553"/>
        <item t="default"/>
      </items>
    </pivotField>
    <pivotField showAll="0"/>
    <pivotField showAll="0"/>
    <pivotField numFmtId="6" showAll="0"/>
    <pivotField showAll="0"/>
    <pivotField showAll="0"/>
    <pivotField showAll="0"/>
    <pivotField dataField="1" showAll="0">
      <items count="97">
        <item x="70"/>
        <item x="74"/>
        <item x="12"/>
        <item x="90"/>
        <item x="62"/>
        <item x="64"/>
        <item x="89"/>
        <item x="75"/>
        <item x="88"/>
        <item x="85"/>
        <item x="80"/>
        <item x="58"/>
        <item x="87"/>
        <item x="22"/>
        <item x="53"/>
        <item x="36"/>
        <item x="34"/>
        <item x="33"/>
        <item x="0"/>
        <item x="55"/>
        <item x="71"/>
        <item x="27"/>
        <item x="76"/>
        <item x="43"/>
        <item x="81"/>
        <item x="18"/>
        <item x="32"/>
        <item x="14"/>
        <item x="78"/>
        <item x="52"/>
        <item x="31"/>
        <item x="9"/>
        <item x="47"/>
        <item x="13"/>
        <item x="35"/>
        <item x="17"/>
        <item x="28"/>
        <item x="50"/>
        <item x="21"/>
        <item x="6"/>
        <item x="25"/>
        <item x="39"/>
        <item x="91"/>
        <item x="2"/>
        <item x="46"/>
        <item x="5"/>
        <item x="67"/>
        <item x="61"/>
        <item x="94"/>
        <item x="45"/>
        <item x="54"/>
        <item x="11"/>
        <item x="79"/>
        <item x="42"/>
        <item x="84"/>
        <item x="10"/>
        <item x="86"/>
        <item x="40"/>
        <item x="83"/>
        <item x="38"/>
        <item x="48"/>
        <item x="15"/>
        <item x="20"/>
        <item x="7"/>
        <item x="4"/>
        <item x="44"/>
        <item x="93"/>
        <item x="51"/>
        <item x="92"/>
        <item x="49"/>
        <item x="3"/>
        <item x="56"/>
        <item x="26"/>
        <item x="65"/>
        <item x="41"/>
        <item x="29"/>
        <item x="68"/>
        <item x="72"/>
        <item x="57"/>
        <item x="37"/>
        <item x="30"/>
        <item x="82"/>
        <item x="19"/>
        <item x="63"/>
        <item x="23"/>
        <item x="73"/>
        <item x="69"/>
        <item x="8"/>
        <item x="60"/>
        <item x="24"/>
        <item x="66"/>
        <item x="95"/>
        <item x="77"/>
        <item x="1"/>
        <item x="16"/>
        <item x="59"/>
        <item t="default"/>
      </items>
    </pivotField>
    <pivotField showAll="0">
      <items count="31">
        <item x="18"/>
        <item x="1"/>
        <item x="10"/>
        <item x="22"/>
        <item x="3"/>
        <item x="4"/>
        <item x="7"/>
        <item x="23"/>
        <item x="27"/>
        <item x="17"/>
        <item x="28"/>
        <item x="12"/>
        <item x="13"/>
        <item x="25"/>
        <item x="5"/>
        <item x="2"/>
        <item x="8"/>
        <item x="6"/>
        <item x="24"/>
        <item x="20"/>
        <item x="15"/>
        <item x="19"/>
        <item x="11"/>
        <item x="16"/>
        <item x="21"/>
        <item x="29"/>
        <item x="9"/>
        <item x="0"/>
        <item x="26"/>
        <item x="14"/>
        <item t="default"/>
      </items>
    </pivotField>
    <pivotField dataField="1" numFmtId="3" showAll="0">
      <items count="600">
        <item x="118"/>
        <item x="208"/>
        <item x="58"/>
        <item x="148"/>
        <item x="133"/>
        <item x="29"/>
        <item x="88"/>
        <item x="75"/>
        <item x="178"/>
        <item x="175"/>
        <item x="145"/>
        <item x="235"/>
        <item x="253"/>
        <item x="16"/>
        <item x="46"/>
        <item x="73"/>
        <item x="19"/>
        <item x="535"/>
        <item x="595"/>
        <item x="103"/>
        <item x="205"/>
        <item x="565"/>
        <item x="115"/>
        <item x="163"/>
        <item x="130"/>
        <item x="313"/>
        <item x="35"/>
        <item x="158"/>
        <item x="265"/>
        <item x="44"/>
        <item x="283"/>
        <item x="220"/>
        <item x="250"/>
        <item x="295"/>
        <item x="516"/>
        <item x="5"/>
        <item x="366"/>
        <item x="348"/>
        <item x="9"/>
        <item x="378"/>
        <item x="49"/>
        <item x="486"/>
        <item x="505"/>
        <item x="85"/>
        <item x="343"/>
        <item x="588"/>
        <item x="408"/>
        <item x="11"/>
        <item x="128"/>
        <item x="41"/>
        <item x="475"/>
        <item x="403"/>
        <item x="558"/>
        <item x="373"/>
        <item x="415"/>
        <item x="100"/>
        <item x="445"/>
        <item x="21"/>
        <item x="70"/>
        <item x="456"/>
        <item x="74"/>
        <item x="350"/>
        <item x="310"/>
        <item x="200"/>
        <item x="463"/>
        <item x="546"/>
        <item x="426"/>
        <item x="78"/>
        <item x="429"/>
        <item x="320"/>
        <item x="79"/>
        <item x="380"/>
        <item x="370"/>
        <item x="280"/>
        <item x="139"/>
        <item x="387"/>
        <item x="574"/>
        <item x="170"/>
        <item x="147"/>
        <item x="51"/>
        <item x="484"/>
        <item x="459"/>
        <item x="583"/>
        <item x="190"/>
        <item x="318"/>
        <item x="124"/>
        <item x="438"/>
        <item x="164"/>
        <item x="45"/>
        <item x="87"/>
        <item x="553"/>
        <item x="20"/>
        <item x="443"/>
        <item x="193"/>
        <item x="400"/>
        <item x="156"/>
        <item x="14"/>
        <item x="493"/>
        <item x="361"/>
        <item x="430"/>
        <item x="544"/>
        <item x="335"/>
        <item x="80"/>
        <item x="290"/>
        <item x="55"/>
        <item x="460"/>
        <item x="489"/>
        <item x="523"/>
        <item x="391"/>
        <item x="514"/>
        <item x="473"/>
        <item x="94"/>
        <item x="336"/>
        <item x="528"/>
        <item x="454"/>
        <item x="160"/>
        <item x="325"/>
        <item x="109"/>
        <item x="105"/>
        <item x="140"/>
        <item x="6"/>
        <item x="230"/>
        <item x="340"/>
        <item x="177"/>
        <item x="468"/>
        <item x="15"/>
        <item x="186"/>
        <item x="358"/>
        <item x="417"/>
        <item x="223"/>
        <item x="50"/>
        <item x="388"/>
        <item x="529"/>
        <item x="575"/>
        <item x="396"/>
        <item x="125"/>
        <item x="260"/>
        <item x="385"/>
        <item x="355"/>
        <item x="357"/>
        <item x="195"/>
        <item x="95"/>
        <item x="545"/>
        <item x="413"/>
        <item x="207"/>
        <item x="589"/>
        <item x="331"/>
        <item x="559"/>
        <item x="117"/>
        <item x="217"/>
        <item x="188"/>
        <item x="590"/>
        <item x="98"/>
        <item x="288"/>
        <item x="351"/>
        <item x="135"/>
        <item x="23"/>
        <item x="184"/>
        <item x="154"/>
        <item x="410"/>
        <item x="418"/>
        <item x="215"/>
        <item x="298"/>
        <item x="326"/>
        <item x="165"/>
        <item x="64"/>
        <item x="301"/>
        <item x="490"/>
        <item x="555"/>
        <item x="424"/>
        <item x="134"/>
        <item x="216"/>
        <item x="258"/>
        <item x="237"/>
        <item x="246"/>
        <item x="101"/>
        <item x="394"/>
        <item x="510"/>
        <item x="498"/>
        <item x="225"/>
        <item x="540"/>
        <item x="218"/>
        <item x="39"/>
        <item x="571"/>
        <item x="171"/>
        <item x="539"/>
        <item x="576"/>
        <item x="585"/>
        <item x="359"/>
        <item x="275"/>
        <item x="305"/>
        <item x="209"/>
        <item x="365"/>
        <item x="36"/>
        <item x="194"/>
        <item x="503"/>
        <item x="71"/>
        <item x="399"/>
        <item x="479"/>
        <item x="53"/>
        <item x="509"/>
        <item x="383"/>
        <item x="239"/>
        <item x="440"/>
        <item x="176"/>
        <item x="447"/>
        <item x="421"/>
        <item x="247"/>
        <item x="389"/>
        <item x="228"/>
        <item x="441"/>
        <item x="329"/>
        <item x="381"/>
        <item x="108"/>
        <item x="569"/>
        <item x="245"/>
        <item x="449"/>
        <item x="593"/>
        <item x="466"/>
        <item x="591"/>
        <item x="166"/>
        <item x="411"/>
        <item x="496"/>
        <item x="268"/>
        <item x="241"/>
        <item x="519"/>
        <item x="356"/>
        <item x="57"/>
        <item x="271"/>
        <item x="471"/>
        <item x="306"/>
        <item x="138"/>
        <item x="541"/>
        <item x="419"/>
        <item x="532"/>
        <item x="364"/>
        <item x="353"/>
        <item x="501"/>
        <item x="198"/>
        <item x="224"/>
        <item x="395"/>
        <item x="168"/>
        <item x="433"/>
        <item x="525"/>
        <item x="580"/>
        <item x="141"/>
        <item x="436"/>
        <item x="560"/>
        <item x="495"/>
        <item x="42"/>
        <item x="470"/>
        <item x="169"/>
        <item x="563"/>
        <item x="276"/>
        <item x="334"/>
        <item x="255"/>
        <item x="185"/>
        <item x="17"/>
        <item x="285"/>
        <item x="267"/>
        <item x="315"/>
        <item x="131"/>
        <item x="549"/>
        <item x="554"/>
        <item x="3"/>
        <item x="196"/>
        <item x="328"/>
        <item x="511"/>
        <item x="578"/>
        <item x="180"/>
        <item x="269"/>
        <item x="323"/>
        <item x="369"/>
        <item x="157"/>
        <item x="254"/>
        <item x="187"/>
        <item x="214"/>
        <item x="425"/>
        <item x="561"/>
        <item x="146"/>
        <item x="81"/>
        <item x="296"/>
        <item x="480"/>
        <item x="155"/>
        <item x="451"/>
        <item x="297"/>
        <item x="448"/>
        <item x="390"/>
        <item x="330"/>
        <item x="507"/>
        <item x="277"/>
        <item x="111"/>
        <item x="406"/>
        <item x="266"/>
        <item x="327"/>
        <item x="150"/>
        <item x="579"/>
        <item x="345"/>
        <item x="515"/>
        <item x="420"/>
        <item x="499"/>
        <item x="321"/>
        <item x="68"/>
        <item x="500"/>
        <item x="33"/>
        <item x="159"/>
        <item x="28"/>
        <item x="151"/>
        <item x="10"/>
        <item x="531"/>
        <item x="586"/>
        <item x="368"/>
        <item x="481"/>
        <item x="110"/>
        <item x="485"/>
        <item x="465"/>
        <item x="263"/>
        <item x="568"/>
        <item x="236"/>
        <item x="536"/>
        <item x="548"/>
        <item x="530"/>
        <item x="304"/>
        <item x="386"/>
        <item x="570"/>
        <item x="26"/>
        <item x="517"/>
        <item x="596"/>
        <item x="299"/>
        <item x="360"/>
        <item x="206"/>
        <item x="129"/>
        <item x="12"/>
        <item x="179"/>
        <item x="339"/>
        <item x="210"/>
        <item x="52"/>
        <item x="598"/>
        <item x="464"/>
        <item x="300"/>
        <item x="455"/>
        <item x="477"/>
        <item x="524"/>
        <item x="450"/>
        <item x="240"/>
        <item x="22"/>
        <item x="550"/>
        <item x="584"/>
        <item x="376"/>
        <item x="338"/>
        <item x="526"/>
        <item x="65"/>
        <item x="508"/>
        <item x="62"/>
        <item x="86"/>
        <item x="248"/>
        <item x="547"/>
        <item x="120"/>
        <item x="126"/>
        <item x="538"/>
        <item x="4"/>
        <item x="211"/>
        <item x="92"/>
        <item x="427"/>
        <item x="398"/>
        <item x="453"/>
        <item x="307"/>
        <item x="122"/>
        <item x="24"/>
        <item x="483"/>
        <item x="478"/>
        <item x="106"/>
        <item x="261"/>
        <item x="337"/>
        <item x="229"/>
        <item x="293"/>
        <item x="487"/>
        <item x="121"/>
        <item x="274"/>
        <item x="233"/>
        <item x="238"/>
        <item x="123"/>
        <item x="259"/>
        <item x="40"/>
        <item x="520"/>
        <item x="566"/>
        <item x="506"/>
        <item x="152"/>
        <item x="47"/>
        <item x="518"/>
        <item x="89"/>
        <item x="127"/>
        <item x="181"/>
        <item x="270"/>
        <item x="219"/>
        <item x="56"/>
        <item x="435"/>
        <item x="374"/>
        <item x="309"/>
        <item x="93"/>
        <item x="226"/>
        <item x="63"/>
        <item x="556"/>
        <item x="291"/>
        <item x="457"/>
        <item x="537"/>
        <item x="494"/>
        <item x="136"/>
        <item x="149"/>
        <item x="104"/>
        <item x="212"/>
        <item x="34"/>
        <item x="76"/>
        <item x="90"/>
        <item x="116"/>
        <item x="434"/>
        <item x="231"/>
        <item x="452"/>
        <item x="182"/>
        <item x="352"/>
        <item x="322"/>
        <item x="284"/>
        <item x="367"/>
        <item x="72"/>
        <item x="512"/>
        <item x="423"/>
        <item x="99"/>
        <item x="397"/>
        <item x="174"/>
        <item x="83"/>
        <item x="54"/>
        <item x="488"/>
        <item x="572"/>
        <item x="27"/>
        <item x="242"/>
        <item x="402"/>
        <item x="203"/>
        <item x="59"/>
        <item x="416"/>
        <item x="577"/>
        <item x="18"/>
        <item x="542"/>
        <item x="482"/>
        <item x="244"/>
        <item x="513"/>
        <item x="153"/>
        <item x="272"/>
        <item x="144"/>
        <item x="469"/>
        <item x="521"/>
        <item x="30"/>
        <item x="551"/>
        <item x="201"/>
        <item x="102"/>
        <item x="393"/>
        <item x="461"/>
        <item x="581"/>
        <item x="279"/>
        <item x="249"/>
        <item x="428"/>
        <item x="382"/>
        <item x="344"/>
        <item x="422"/>
        <item x="362"/>
        <item x="278"/>
        <item x="302"/>
        <item x="204"/>
        <item x="392"/>
        <item x="77"/>
        <item x="69"/>
        <item x="161"/>
        <item x="431"/>
        <item x="332"/>
        <item x="363"/>
        <item x="557"/>
        <item x="314"/>
        <item x="404"/>
        <item x="458"/>
        <item x="189"/>
        <item x="13"/>
        <item x="414"/>
        <item x="91"/>
        <item x="491"/>
        <item x="43"/>
        <item x="213"/>
        <item x="289"/>
        <item x="114"/>
        <item x="243"/>
        <item x="262"/>
        <item x="132"/>
        <item x="162"/>
        <item x="232"/>
        <item x="587"/>
        <item x="346"/>
        <item x="401"/>
        <item x="97"/>
        <item x="405"/>
        <item x="333"/>
        <item x="183"/>
        <item x="96"/>
        <item x="476"/>
        <item x="527"/>
        <item x="25"/>
        <item x="119"/>
        <item x="573"/>
        <item x="308"/>
        <item x="597"/>
        <item x="292"/>
        <item x="375"/>
        <item x="543"/>
        <item x="60"/>
        <item x="38"/>
        <item x="341"/>
        <item x="199"/>
        <item x="371"/>
        <item x="273"/>
        <item x="142"/>
        <item x="202"/>
        <item x="444"/>
        <item x="172"/>
        <item x="107"/>
        <item x="173"/>
        <item x="467"/>
        <item x="31"/>
        <item x="48"/>
        <item x="67"/>
        <item x="61"/>
        <item x="303"/>
        <item x="384"/>
        <item x="592"/>
        <item x="112"/>
        <item x="82"/>
        <item x="432"/>
        <item x="472"/>
        <item x="84"/>
        <item x="311"/>
        <item x="354"/>
        <item x="1"/>
        <item x="562"/>
        <item x="281"/>
        <item x="502"/>
        <item x="474"/>
        <item x="191"/>
        <item x="533"/>
        <item x="442"/>
        <item x="256"/>
        <item x="412"/>
        <item x="567"/>
        <item x="497"/>
        <item x="221"/>
        <item x="251"/>
        <item x="264"/>
        <item x="319"/>
        <item x="324"/>
        <item x="32"/>
        <item x="564"/>
        <item x="594"/>
        <item x="66"/>
        <item x="446"/>
        <item x="167"/>
        <item x="137"/>
        <item x="7"/>
        <item x="37"/>
        <item x="192"/>
        <item x="234"/>
        <item x="113"/>
        <item x="534"/>
        <item x="504"/>
        <item x="437"/>
        <item x="143"/>
        <item x="294"/>
        <item x="372"/>
        <item x="439"/>
        <item x="349"/>
        <item x="222"/>
        <item x="0"/>
        <item x="379"/>
        <item x="407"/>
        <item x="409"/>
        <item x="2"/>
        <item x="552"/>
        <item x="347"/>
        <item x="312"/>
        <item x="462"/>
        <item x="252"/>
        <item x="342"/>
        <item x="522"/>
        <item x="377"/>
        <item x="582"/>
        <item x="197"/>
        <item x="492"/>
        <item x="8"/>
        <item x="286"/>
        <item x="282"/>
        <item x="316"/>
        <item x="227"/>
        <item x="257"/>
        <item x="287"/>
        <item x="317"/>
        <item t="default"/>
      </items>
    </pivotField>
    <pivotField showAll="0">
      <items count="31">
        <item x="8"/>
        <item x="2"/>
        <item x="0"/>
        <item x="7"/>
        <item x="1"/>
        <item x="25"/>
        <item x="13"/>
        <item x="18"/>
        <item x="27"/>
        <item x="24"/>
        <item x="4"/>
        <item x="22"/>
        <item x="12"/>
        <item x="26"/>
        <item x="10"/>
        <item x="28"/>
        <item x="3"/>
        <item x="17"/>
        <item x="23"/>
        <item x="15"/>
        <item x="6"/>
        <item x="14"/>
        <item x="20"/>
        <item x="21"/>
        <item x="11"/>
        <item x="9"/>
        <item x="5"/>
        <item x="19"/>
        <item x="16"/>
        <item x="29"/>
        <item t="default"/>
      </items>
    </pivotField>
    <pivotField numFmtId="6" showAll="0"/>
    <pivotField numFmtId="43" showAll="0"/>
    <pivotField showAll="0">
      <items count="7">
        <item x="4"/>
        <item x="2"/>
        <item x="5"/>
        <item x="3"/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Pct" fld="9" subtotal="average" baseField="0" baseItem="0"/>
    <dataField name="Average of Attendance" fld="11" subtotal="average" baseField="0" baseItem="0"/>
    <dataField name="Average of Payroll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vision" sourceName="Division">
  <pivotTables>
    <pivotTable tabId="4" name="PivotTable7"/>
  </pivotTables>
  <data>
    <tabular pivotCacheId="1">
      <items count="6">
        <i x="4"/>
        <i x="2" s="1"/>
        <i x="5" s="1"/>
        <i x="3" s="1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gue" sourceName="League">
  <pivotTables>
    <pivotTable tabId="4" name="PivotTable7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5" name="PivotTable8"/>
  </pivotTables>
  <data>
    <tabular pivotCacheId="1">
      <items count="20">
        <i x="0"/>
        <i x="1" s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vision1" sourceName="Division">
  <pivotTables>
    <pivotTable tabId="5" name="PivotTable8"/>
  </pivotTables>
  <data>
    <tabular pivotCacheId="1">
      <items count="6">
        <i x="4" s="1"/>
        <i x="2" s="1"/>
        <i x="5" s="1"/>
        <i x="3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1" sourceName="Year">
  <pivotTables>
    <pivotTable tabId="7" name="PivotTable11"/>
  </pivotTables>
  <data>
    <tabular pivotCacheId="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vision2" sourceName="Division">
  <pivotTables>
    <pivotTable tabId="7" name="PivotTable11"/>
  </pivotTables>
  <data>
    <tabular pivotCacheId="1">
      <items count="6">
        <i x="4" s="1"/>
        <i x="2" s="1"/>
        <i x="5" s="1"/>
        <i x="3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ague1" sourceName="League">
  <pivotTables>
    <pivotTable tabId="7" name="PivotTable11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vision" cache="Slicer_Division" caption="Division" rowHeight="251883"/>
  <slicer name="League" cache="Slicer_League" caption="League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rowHeight="251883"/>
  <slicer name="Division 1" cache="Slicer_Division1" caption="Division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1" cache="Slicer_Year1" caption="Year" rowHeight="251883"/>
  <slicer name="Division 2" cache="Slicer_Division2" caption="Division" rowHeight="251883"/>
  <slicer name="League 1" cache="Slicer_League1" caption="League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Relationship Id="rId3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Relationship Id="rId3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H20" sqref="H20"/>
    </sheetView>
  </sheetViews>
  <sheetFormatPr baseColWidth="10" defaultRowHeight="16" x14ac:dyDescent="0.2"/>
  <cols>
    <col min="1" max="1" width="13.1640625" bestFit="1" customWidth="1"/>
    <col min="2" max="2" width="14.83203125" bestFit="1" customWidth="1"/>
    <col min="3" max="3" width="17.33203125" bestFit="1" customWidth="1"/>
    <col min="4" max="4" width="14.1640625" bestFit="1" customWidth="1"/>
  </cols>
  <sheetData>
    <row r="3" spans="1:4" x14ac:dyDescent="0.2">
      <c r="A3" s="5" t="s">
        <v>277</v>
      </c>
      <c r="B3" t="s">
        <v>279</v>
      </c>
      <c r="C3" t="s">
        <v>292</v>
      </c>
      <c r="D3" t="s">
        <v>293</v>
      </c>
    </row>
    <row r="4" spans="1:4" x14ac:dyDescent="0.2">
      <c r="A4" s="6">
        <v>1998</v>
      </c>
      <c r="B4" s="7">
        <v>634868501</v>
      </c>
      <c r="C4" s="7">
        <v>42324566.733333334</v>
      </c>
      <c r="D4" s="7">
        <v>70408134</v>
      </c>
    </row>
    <row r="5" spans="1:4" x14ac:dyDescent="0.2">
      <c r="A5" s="6">
        <v>1999</v>
      </c>
      <c r="B5" s="7">
        <v>782556855</v>
      </c>
      <c r="C5" s="7">
        <v>52170457</v>
      </c>
      <c r="D5" s="7">
        <v>88130709</v>
      </c>
    </row>
    <row r="6" spans="1:4" x14ac:dyDescent="0.2">
      <c r="A6" s="6">
        <v>2000</v>
      </c>
      <c r="B6" s="7">
        <v>873990556</v>
      </c>
      <c r="C6" s="7">
        <v>58266037.06666667</v>
      </c>
      <c r="D6" s="7">
        <v>92938260</v>
      </c>
    </row>
    <row r="7" spans="1:4" x14ac:dyDescent="0.2">
      <c r="A7" s="6">
        <v>2001</v>
      </c>
      <c r="B7" s="7">
        <v>1029899766</v>
      </c>
      <c r="C7" s="7">
        <v>68659984.400000006</v>
      </c>
      <c r="D7" s="7">
        <v>112287143</v>
      </c>
    </row>
    <row r="8" spans="1:4" x14ac:dyDescent="0.2">
      <c r="A8" s="6">
        <v>2002</v>
      </c>
      <c r="B8" s="7">
        <v>1045229034</v>
      </c>
      <c r="C8" s="7">
        <v>69681935.599999994</v>
      </c>
      <c r="D8" s="7">
        <v>125928583</v>
      </c>
    </row>
    <row r="9" spans="1:4" x14ac:dyDescent="0.2">
      <c r="A9" s="6">
        <v>2003</v>
      </c>
      <c r="B9" s="7">
        <v>1106406244</v>
      </c>
      <c r="C9" s="7">
        <v>73760416.266666666</v>
      </c>
      <c r="D9" s="7">
        <v>152749814</v>
      </c>
    </row>
    <row r="10" spans="1:4" x14ac:dyDescent="0.2">
      <c r="A10" s="6">
        <v>2004</v>
      </c>
      <c r="B10" s="7">
        <v>1094773047</v>
      </c>
      <c r="C10" s="7">
        <v>72984869.799999997</v>
      </c>
      <c r="D10" s="7">
        <v>184193950</v>
      </c>
    </row>
    <row r="11" spans="1:4" x14ac:dyDescent="0.2">
      <c r="A11" s="6">
        <v>2005</v>
      </c>
      <c r="B11" s="7">
        <v>1173758442</v>
      </c>
      <c r="C11" s="7">
        <v>78250562.799999997</v>
      </c>
      <c r="D11" s="7">
        <v>208306817</v>
      </c>
    </row>
    <row r="12" spans="1:4" x14ac:dyDescent="0.2">
      <c r="A12" s="6">
        <v>2006</v>
      </c>
      <c r="B12" s="7">
        <v>1257648001</v>
      </c>
      <c r="C12" s="7">
        <v>83843200.066666663</v>
      </c>
      <c r="D12" s="7">
        <v>194663079</v>
      </c>
    </row>
    <row r="13" spans="1:4" x14ac:dyDescent="0.2">
      <c r="A13" s="6">
        <v>2007</v>
      </c>
      <c r="B13" s="7">
        <v>1350689616</v>
      </c>
      <c r="C13" s="7">
        <v>90045974.400000006</v>
      </c>
      <c r="D13" s="7">
        <v>189259045</v>
      </c>
    </row>
    <row r="14" spans="1:4" x14ac:dyDescent="0.2">
      <c r="A14" s="6">
        <v>2008</v>
      </c>
      <c r="B14" s="7">
        <v>1414490295</v>
      </c>
      <c r="C14" s="7">
        <v>94299353</v>
      </c>
      <c r="D14" s="7">
        <v>209081577</v>
      </c>
    </row>
    <row r="15" spans="1:4" x14ac:dyDescent="0.2">
      <c r="A15" s="6">
        <v>2009</v>
      </c>
      <c r="B15" s="7">
        <v>1395094677</v>
      </c>
      <c r="C15" s="7">
        <v>93006311.799999997</v>
      </c>
      <c r="D15" s="7">
        <v>201449189</v>
      </c>
    </row>
    <row r="16" spans="1:4" x14ac:dyDescent="0.2">
      <c r="A16" s="6">
        <v>2010</v>
      </c>
      <c r="B16" s="7">
        <v>1416794905</v>
      </c>
      <c r="C16" s="7">
        <v>94452993.666666672</v>
      </c>
      <c r="D16" s="7">
        <v>206333389</v>
      </c>
    </row>
    <row r="17" spans="1:4" x14ac:dyDescent="0.2">
      <c r="A17" s="6">
        <v>2011</v>
      </c>
      <c r="B17" s="7">
        <v>1444946810</v>
      </c>
      <c r="C17" s="7">
        <v>96329787.333333328</v>
      </c>
      <c r="D17" s="7">
        <v>202689028</v>
      </c>
    </row>
    <row r="18" spans="1:4" x14ac:dyDescent="0.2">
      <c r="A18" s="6">
        <v>2012</v>
      </c>
      <c r="B18" s="7">
        <v>1542668382</v>
      </c>
      <c r="C18" s="7">
        <v>102844558.8</v>
      </c>
      <c r="D18" s="7">
        <v>197962289</v>
      </c>
    </row>
    <row r="19" spans="1:4" x14ac:dyDescent="0.2">
      <c r="A19" s="6">
        <v>2013</v>
      </c>
      <c r="B19" s="7">
        <v>1590306619</v>
      </c>
      <c r="C19" s="7">
        <v>106020441.26666667</v>
      </c>
      <c r="D19" s="7">
        <v>228995945</v>
      </c>
    </row>
    <row r="20" spans="1:4" x14ac:dyDescent="0.2">
      <c r="A20" s="6">
        <v>2014</v>
      </c>
      <c r="B20" s="7">
        <v>1689859282</v>
      </c>
      <c r="C20" s="7">
        <v>112657285.46666667</v>
      </c>
      <c r="D20" s="7">
        <v>203812506</v>
      </c>
    </row>
    <row r="21" spans="1:4" x14ac:dyDescent="0.2">
      <c r="A21" s="6">
        <v>2015</v>
      </c>
      <c r="B21" s="7">
        <v>1796403581</v>
      </c>
      <c r="C21" s="7">
        <v>119760238.73333333</v>
      </c>
      <c r="D21" s="7">
        <v>213472857</v>
      </c>
    </row>
    <row r="22" spans="1:4" x14ac:dyDescent="0.2">
      <c r="A22" s="6">
        <v>2016</v>
      </c>
      <c r="B22" s="7">
        <v>2008632185</v>
      </c>
      <c r="C22" s="7">
        <v>133908812.33333333</v>
      </c>
      <c r="D22" s="7">
        <v>227854349</v>
      </c>
    </row>
    <row r="23" spans="1:4" x14ac:dyDescent="0.2">
      <c r="A23" s="6">
        <v>2017</v>
      </c>
      <c r="B23" s="7">
        <v>1969099094</v>
      </c>
      <c r="C23" s="7">
        <v>131273272.93333334</v>
      </c>
      <c r="D23" s="7">
        <v>178431396</v>
      </c>
    </row>
    <row r="24" spans="1:4" x14ac:dyDescent="0.2">
      <c r="A24" s="6" t="s">
        <v>278</v>
      </c>
      <c r="B24" s="7">
        <v>26618115892</v>
      </c>
      <c r="C24" s="7">
        <v>88727052.973333329</v>
      </c>
      <c r="D24" s="7">
        <v>228995945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B16" sqref="B16"/>
    </sheetView>
  </sheetViews>
  <sheetFormatPr baseColWidth="10" defaultRowHeight="16" x14ac:dyDescent="0.2"/>
  <cols>
    <col min="1" max="1" width="19.6640625" bestFit="1" customWidth="1"/>
    <col min="2" max="2" width="20.6640625" bestFit="1" customWidth="1"/>
    <col min="3" max="3" width="14.6640625" bestFit="1" customWidth="1"/>
  </cols>
  <sheetData>
    <row r="3" spans="1:3" x14ac:dyDescent="0.2">
      <c r="A3" s="5" t="s">
        <v>277</v>
      </c>
      <c r="B3" t="s">
        <v>294</v>
      </c>
      <c r="C3" t="s">
        <v>295</v>
      </c>
    </row>
    <row r="4" spans="1:3" x14ac:dyDescent="0.2">
      <c r="A4" s="6" t="s">
        <v>15</v>
      </c>
      <c r="B4" s="4">
        <v>1.4608688540139505</v>
      </c>
      <c r="C4" s="4">
        <v>0.61699999999999999</v>
      </c>
    </row>
    <row r="5" spans="1:3" x14ac:dyDescent="0.2">
      <c r="A5" s="6" t="s">
        <v>17</v>
      </c>
      <c r="B5" s="4">
        <v>1.5583141078693112</v>
      </c>
      <c r="C5" s="4">
        <v>0.63600000000000001</v>
      </c>
    </row>
    <row r="6" spans="1:3" x14ac:dyDescent="0.2">
      <c r="A6" s="6" t="s">
        <v>19</v>
      </c>
      <c r="B6" s="4">
        <v>1.4701559203238532</v>
      </c>
      <c r="C6" s="4">
        <v>0.48099999999999998</v>
      </c>
    </row>
    <row r="7" spans="1:3" x14ac:dyDescent="0.2">
      <c r="A7" s="6" t="s">
        <v>21</v>
      </c>
      <c r="B7" s="4">
        <v>1.4888734805353627</v>
      </c>
      <c r="C7" s="4">
        <v>0.57999999999999996</v>
      </c>
    </row>
    <row r="8" spans="1:3" x14ac:dyDescent="0.2">
      <c r="A8" s="6" t="s">
        <v>23</v>
      </c>
      <c r="B8" s="4">
        <v>1.1494240282629982</v>
      </c>
      <c r="C8" s="4">
        <v>0.41399999999999998</v>
      </c>
    </row>
    <row r="9" spans="1:3" x14ac:dyDescent="0.2">
      <c r="A9" s="6" t="s">
        <v>25</v>
      </c>
      <c r="B9" s="4">
        <v>0.50964645771253703</v>
      </c>
      <c r="C9" s="4">
        <v>0.46600000000000003</v>
      </c>
    </row>
    <row r="10" spans="1:3" x14ac:dyDescent="0.2">
      <c r="A10" s="6" t="s">
        <v>27</v>
      </c>
      <c r="B10" s="4">
        <v>0.8748639047607355</v>
      </c>
      <c r="C10" s="4">
        <v>0.58899999999999997</v>
      </c>
    </row>
    <row r="11" spans="1:3" x14ac:dyDescent="0.2">
      <c r="A11" s="6" t="s">
        <v>29</v>
      </c>
      <c r="B11" s="4">
        <v>1.5331735283640049</v>
      </c>
      <c r="C11" s="4">
        <v>0.59899999999999998</v>
      </c>
    </row>
    <row r="12" spans="1:3" x14ac:dyDescent="0.2">
      <c r="A12" s="6" t="s">
        <v>31</v>
      </c>
      <c r="B12" s="4">
        <v>1.1291628101716906</v>
      </c>
      <c r="C12" s="4">
        <v>0.44400000000000001</v>
      </c>
    </row>
    <row r="13" spans="1:3" x14ac:dyDescent="0.2">
      <c r="A13" s="6" t="s">
        <v>33</v>
      </c>
      <c r="B13" s="4">
        <v>0.72574622972356084</v>
      </c>
      <c r="C13" s="4">
        <v>0.42899999999999999</v>
      </c>
    </row>
    <row r="14" spans="1:3" x14ac:dyDescent="0.2">
      <c r="A14" s="6" t="s">
        <v>35</v>
      </c>
      <c r="B14" s="4">
        <v>1.1477736456402632</v>
      </c>
      <c r="C14" s="4">
        <v>0.59899999999999998</v>
      </c>
    </row>
    <row r="15" spans="1:3" x14ac:dyDescent="0.2">
      <c r="A15" s="6" t="s">
        <v>37</v>
      </c>
      <c r="B15" s="4">
        <v>0.3430927497602892</v>
      </c>
      <c r="C15" s="4">
        <v>0.39800000000000002</v>
      </c>
    </row>
    <row r="16" spans="1:3" x14ac:dyDescent="0.2">
      <c r="A16" s="6" t="s">
        <v>39</v>
      </c>
      <c r="B16" s="4">
        <v>1.035758668674688</v>
      </c>
      <c r="C16" s="4">
        <v>0.432</v>
      </c>
    </row>
    <row r="17" spans="1:3" x14ac:dyDescent="0.2">
      <c r="A17" s="6" t="s">
        <v>41</v>
      </c>
      <c r="B17" s="4">
        <v>1.4767454725660727</v>
      </c>
      <c r="C17" s="4">
        <v>0.47499999999999998</v>
      </c>
    </row>
    <row r="18" spans="1:3" x14ac:dyDescent="0.2">
      <c r="A18" s="6" t="s">
        <v>43</v>
      </c>
      <c r="B18" s="4">
        <v>0.31450687716272652</v>
      </c>
      <c r="C18" s="4">
        <v>0.39500000000000002</v>
      </c>
    </row>
    <row r="19" spans="1:3" x14ac:dyDescent="0.2">
      <c r="A19" s="6" t="s">
        <v>44</v>
      </c>
      <c r="B19" s="4">
        <v>0.89115253770170566</v>
      </c>
      <c r="C19" s="4">
        <v>0.46</v>
      </c>
    </row>
    <row r="20" spans="1:3" x14ac:dyDescent="0.2">
      <c r="A20" s="6" t="s">
        <v>46</v>
      </c>
      <c r="B20" s="4">
        <v>0.33952211062682458</v>
      </c>
      <c r="C20" s="4">
        <v>0.39400000000000002</v>
      </c>
    </row>
    <row r="21" spans="1:3" x14ac:dyDescent="0.2">
      <c r="A21" s="6" t="s">
        <v>48</v>
      </c>
      <c r="B21" s="4">
        <v>1.4808068462255604</v>
      </c>
      <c r="C21" s="4">
        <v>0.59499999999999997</v>
      </c>
    </row>
    <row r="22" spans="1:3" x14ac:dyDescent="0.2">
      <c r="A22" s="6" t="s">
        <v>50</v>
      </c>
      <c r="B22" s="4">
        <v>1.8295520838103629</v>
      </c>
      <c r="C22" s="4">
        <v>0.60499999999999998</v>
      </c>
    </row>
    <row r="23" spans="1:3" x14ac:dyDescent="0.2">
      <c r="A23" s="6" t="s">
        <v>52</v>
      </c>
      <c r="B23" s="4">
        <v>0.50134955869768583</v>
      </c>
      <c r="C23" s="4">
        <v>0.53700000000000003</v>
      </c>
    </row>
    <row r="24" spans="1:3" x14ac:dyDescent="0.2">
      <c r="A24" s="6" t="s">
        <v>54</v>
      </c>
      <c r="B24" s="4">
        <v>0.63350819253705237</v>
      </c>
      <c r="C24" s="4">
        <v>0.47499999999999998</v>
      </c>
    </row>
    <row r="25" spans="1:3" x14ac:dyDescent="0.2">
      <c r="A25" s="6" t="s">
        <v>55</v>
      </c>
      <c r="B25" s="4">
        <v>0.50274736012078802</v>
      </c>
      <c r="C25" s="4">
        <v>0.48399999999999999</v>
      </c>
    </row>
    <row r="26" spans="1:3" x14ac:dyDescent="0.2">
      <c r="A26" s="6" t="s">
        <v>57</v>
      </c>
      <c r="B26" s="4">
        <v>0.95353044082966121</v>
      </c>
      <c r="C26" s="4">
        <v>0.45700000000000002</v>
      </c>
    </row>
    <row r="27" spans="1:3" x14ac:dyDescent="0.2">
      <c r="A27" s="6" t="s">
        <v>59</v>
      </c>
      <c r="B27" s="4">
        <v>0.95617474822234994</v>
      </c>
      <c r="C27" s="4">
        <v>0.53100000000000003</v>
      </c>
    </row>
    <row r="28" spans="1:3" x14ac:dyDescent="0.2">
      <c r="A28" s="6" t="s">
        <v>61</v>
      </c>
      <c r="B28" s="4">
        <v>0.92112807398667096</v>
      </c>
      <c r="C28" s="4">
        <v>0.48799999999999999</v>
      </c>
    </row>
    <row r="29" spans="1:3" x14ac:dyDescent="0.2">
      <c r="A29" s="6" t="s">
        <v>63</v>
      </c>
      <c r="B29" s="4">
        <v>0.96009078441338769</v>
      </c>
      <c r="C29" s="4">
        <v>0.46600000000000003</v>
      </c>
    </row>
    <row r="30" spans="1:3" x14ac:dyDescent="0.2">
      <c r="A30" s="6" t="s">
        <v>65</v>
      </c>
      <c r="B30" s="4">
        <v>0.78496972229145856</v>
      </c>
      <c r="C30" s="4">
        <v>0.42599999999999999</v>
      </c>
    </row>
    <row r="31" spans="1:3" x14ac:dyDescent="0.2">
      <c r="A31" s="6" t="s">
        <v>67</v>
      </c>
      <c r="B31" s="4">
        <v>1.6877829501860973</v>
      </c>
      <c r="C31" s="4">
        <v>0.58599999999999997</v>
      </c>
    </row>
    <row r="32" spans="1:3" x14ac:dyDescent="0.2">
      <c r="A32" s="6" t="s">
        <v>69</v>
      </c>
      <c r="B32" s="4">
        <v>0.99988966794276024</v>
      </c>
      <c r="C32" s="4">
        <v>0.51900000000000002</v>
      </c>
    </row>
    <row r="33" spans="1:3" x14ac:dyDescent="0.2">
      <c r="A33" s="6" t="s">
        <v>71</v>
      </c>
      <c r="B33" s="4">
        <v>0.33968818686559038</v>
      </c>
      <c r="C33" s="4">
        <v>0.42</v>
      </c>
    </row>
    <row r="34" spans="1:3" x14ac:dyDescent="0.2">
      <c r="A34" s="6" t="s">
        <v>278</v>
      </c>
      <c r="B34" s="4">
        <v>1.0000000000000002</v>
      </c>
      <c r="C34" s="4">
        <v>0.49990000000000012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abSelected="1" workbookViewId="0">
      <selection activeCell="T15" sqref="T15"/>
    </sheetView>
  </sheetViews>
  <sheetFormatPr baseColWidth="10" defaultRowHeight="16" x14ac:dyDescent="0.2"/>
  <cols>
    <col min="1" max="1" width="19.6640625" bestFit="1" customWidth="1"/>
    <col min="2" max="2" width="14.6640625" customWidth="1"/>
    <col min="3" max="3" width="19.6640625" bestFit="1" customWidth="1"/>
    <col min="4" max="4" width="15.83203125" customWidth="1"/>
    <col min="5" max="10" width="2.1640625" bestFit="1" customWidth="1"/>
    <col min="11" max="31" width="3.1640625" bestFit="1" customWidth="1"/>
    <col min="32" max="32" width="10.6640625" bestFit="1" customWidth="1"/>
  </cols>
  <sheetData>
    <row r="3" spans="1:4" x14ac:dyDescent="0.2">
      <c r="A3" s="5" t="s">
        <v>277</v>
      </c>
      <c r="B3" t="s">
        <v>295</v>
      </c>
      <c r="C3" t="s">
        <v>281</v>
      </c>
      <c r="D3" t="s">
        <v>280</v>
      </c>
    </row>
    <row r="4" spans="1:4" x14ac:dyDescent="0.2">
      <c r="A4" s="6" t="s">
        <v>15</v>
      </c>
      <c r="B4" s="4">
        <v>0.49260000000000004</v>
      </c>
      <c r="C4" s="4">
        <v>2437161</v>
      </c>
      <c r="D4" s="4">
        <v>73817524.799999997</v>
      </c>
    </row>
    <row r="5" spans="1:4" x14ac:dyDescent="0.2">
      <c r="A5" s="6" t="s">
        <v>17</v>
      </c>
      <c r="B5" s="4">
        <v>0.54280000000000006</v>
      </c>
      <c r="C5" s="4">
        <v>2574411.5</v>
      </c>
      <c r="D5" s="4">
        <v>91443430.549999997</v>
      </c>
    </row>
    <row r="6" spans="1:4" x14ac:dyDescent="0.2">
      <c r="A6" s="6" t="s">
        <v>19</v>
      </c>
      <c r="B6" s="4">
        <v>0.46594999999999998</v>
      </c>
      <c r="C6" s="4">
        <v>2456185.5</v>
      </c>
      <c r="D6" s="4">
        <v>86732510.650000006</v>
      </c>
    </row>
    <row r="7" spans="1:4" x14ac:dyDescent="0.2">
      <c r="A7" s="6" t="s">
        <v>21</v>
      </c>
      <c r="B7" s="4">
        <v>0.55130000000000001</v>
      </c>
      <c r="C7" s="4">
        <v>2834843.15</v>
      </c>
      <c r="D7" s="4">
        <v>132697786.75</v>
      </c>
    </row>
    <row r="8" spans="1:4" x14ac:dyDescent="0.2">
      <c r="A8" s="6" t="s">
        <v>23</v>
      </c>
      <c r="B8" s="4">
        <v>0.49485000000000001</v>
      </c>
      <c r="C8" s="4">
        <v>2971360.8</v>
      </c>
      <c r="D8" s="4">
        <v>100987878.25</v>
      </c>
    </row>
    <row r="9" spans="1:4" x14ac:dyDescent="0.2">
      <c r="A9" s="6" t="s">
        <v>25</v>
      </c>
      <c r="B9" s="4">
        <v>0.50029999999999997</v>
      </c>
      <c r="C9" s="4">
        <v>1974170.35</v>
      </c>
      <c r="D9" s="4">
        <v>85991013</v>
      </c>
    </row>
    <row r="10" spans="1:4" x14ac:dyDescent="0.2">
      <c r="A10" s="6" t="s">
        <v>27</v>
      </c>
      <c r="B10" s="4">
        <v>0.48040000000000005</v>
      </c>
      <c r="C10" s="4">
        <v>2126807.2999999998</v>
      </c>
      <c r="D10" s="4">
        <v>69696858</v>
      </c>
    </row>
    <row r="11" spans="1:4" x14ac:dyDescent="0.2">
      <c r="A11" s="6" t="s">
        <v>29</v>
      </c>
      <c r="B11" s="4">
        <v>0.51680000000000004</v>
      </c>
      <c r="C11" s="4">
        <v>2139353.85</v>
      </c>
      <c r="D11" s="4">
        <v>71812382.099999994</v>
      </c>
    </row>
    <row r="12" spans="1:4" x14ac:dyDescent="0.2">
      <c r="A12" s="6" t="s">
        <v>31</v>
      </c>
      <c r="B12" s="4">
        <v>0.46529999999999994</v>
      </c>
      <c r="C12" s="4">
        <v>2728227.7</v>
      </c>
      <c r="D12" s="4">
        <v>72450125.099999994</v>
      </c>
    </row>
    <row r="13" spans="1:4" x14ac:dyDescent="0.2">
      <c r="A13" s="6" t="s">
        <v>33</v>
      </c>
      <c r="B13" s="4">
        <v>0.47380000000000005</v>
      </c>
      <c r="C13" s="4">
        <v>2384775.85</v>
      </c>
      <c r="D13" s="4">
        <v>102185672.84999999</v>
      </c>
    </row>
    <row r="14" spans="1:4" x14ac:dyDescent="0.2">
      <c r="A14" s="6" t="s">
        <v>35</v>
      </c>
      <c r="B14" s="4">
        <v>0.49714999999999998</v>
      </c>
      <c r="C14" s="4">
        <v>2478209.35</v>
      </c>
      <c r="D14" s="4">
        <v>72664419.700000003</v>
      </c>
    </row>
    <row r="15" spans="1:4" x14ac:dyDescent="0.2">
      <c r="A15" s="6" t="s">
        <v>37</v>
      </c>
      <c r="B15" s="4">
        <v>0.44745000000000001</v>
      </c>
      <c r="C15" s="4">
        <v>1743878.4</v>
      </c>
      <c r="D15" s="4">
        <v>62394170.200000003</v>
      </c>
    </row>
    <row r="16" spans="1:4" x14ac:dyDescent="0.2">
      <c r="A16" s="6" t="s">
        <v>39</v>
      </c>
      <c r="B16" s="4">
        <v>0.5323500000000001</v>
      </c>
      <c r="C16" s="4">
        <v>2948980.6</v>
      </c>
      <c r="D16" s="4">
        <v>106486992.25</v>
      </c>
    </row>
    <row r="17" spans="1:4" x14ac:dyDescent="0.2">
      <c r="A17" s="6" t="s">
        <v>41</v>
      </c>
      <c r="B17" s="4">
        <v>0.53809999999999991</v>
      </c>
      <c r="C17" s="4">
        <v>3456792.4</v>
      </c>
      <c r="D17" s="4">
        <v>126968234.95</v>
      </c>
    </row>
    <row r="18" spans="1:4" x14ac:dyDescent="0.2">
      <c r="A18" s="6" t="s">
        <v>43</v>
      </c>
      <c r="B18" s="4">
        <v>0.46829999999999988</v>
      </c>
      <c r="C18" s="4">
        <v>1513808.25</v>
      </c>
      <c r="D18" s="4">
        <v>49502519.75</v>
      </c>
    </row>
    <row r="19" spans="1:4" x14ac:dyDescent="0.2">
      <c r="A19" s="6" t="s">
        <v>44</v>
      </c>
      <c r="B19" s="4">
        <v>0.47199999999999998</v>
      </c>
      <c r="C19" s="4">
        <v>2428766.25</v>
      </c>
      <c r="D19" s="4">
        <v>64294515.75</v>
      </c>
    </row>
    <row r="20" spans="1:4" x14ac:dyDescent="0.2">
      <c r="A20" s="6" t="s">
        <v>46</v>
      </c>
      <c r="B20" s="4">
        <v>0.48840000000000006</v>
      </c>
      <c r="C20" s="4">
        <v>2117365.9</v>
      </c>
      <c r="D20" s="4">
        <v>66212570.25</v>
      </c>
    </row>
    <row r="21" spans="1:4" x14ac:dyDescent="0.2">
      <c r="A21" s="6" t="s">
        <v>48</v>
      </c>
      <c r="B21" s="4">
        <v>0.5031500000000001</v>
      </c>
      <c r="C21" s="4">
        <v>2712705.85</v>
      </c>
      <c r="D21" s="4">
        <v>106872417.84999999</v>
      </c>
    </row>
    <row r="22" spans="1:4" x14ac:dyDescent="0.2">
      <c r="A22" s="6" t="s">
        <v>50</v>
      </c>
      <c r="B22" s="4">
        <v>0.58560000000000012</v>
      </c>
      <c r="C22" s="4">
        <v>3547538.4</v>
      </c>
      <c r="D22" s="4">
        <v>173682881.30000001</v>
      </c>
    </row>
    <row r="23" spans="1:4" x14ac:dyDescent="0.2">
      <c r="A23" s="6" t="s">
        <v>52</v>
      </c>
      <c r="B23" s="4">
        <v>0.51910000000000001</v>
      </c>
      <c r="C23" s="4">
        <v>1761312.65</v>
      </c>
      <c r="D23" s="4">
        <v>56495175.700000003</v>
      </c>
    </row>
    <row r="24" spans="1:4" x14ac:dyDescent="0.2">
      <c r="A24" s="6" t="s">
        <v>54</v>
      </c>
      <c r="B24" s="4">
        <v>0.50265000000000004</v>
      </c>
      <c r="C24" s="4">
        <v>2577231.2000000002</v>
      </c>
      <c r="D24" s="4">
        <v>100727715.95</v>
      </c>
    </row>
    <row r="25" spans="1:4" x14ac:dyDescent="0.2">
      <c r="A25" s="6" t="s">
        <v>55</v>
      </c>
      <c r="B25" s="4">
        <v>0.45409999999999995</v>
      </c>
      <c r="C25" s="4">
        <v>1901080.7</v>
      </c>
      <c r="D25" s="4">
        <v>52186742.149999999</v>
      </c>
    </row>
    <row r="26" spans="1:4" x14ac:dyDescent="0.2">
      <c r="A26" s="6" t="s">
        <v>57</v>
      </c>
      <c r="B26" s="4">
        <v>0.47635000000000016</v>
      </c>
      <c r="C26" s="4">
        <v>2370983.7000000002</v>
      </c>
      <c r="D26" s="4">
        <v>60051973.299999997</v>
      </c>
    </row>
    <row r="27" spans="1:4" x14ac:dyDescent="0.2">
      <c r="A27" s="6" t="s">
        <v>59</v>
      </c>
      <c r="B27" s="4">
        <v>0.52534999999999987</v>
      </c>
      <c r="C27" s="4">
        <v>3049540.5</v>
      </c>
      <c r="D27" s="4">
        <v>99246114.599999994</v>
      </c>
    </row>
    <row r="28" spans="1:4" x14ac:dyDescent="0.2">
      <c r="A28" s="6" t="s">
        <v>61</v>
      </c>
      <c r="B28" s="4">
        <v>0.49185000000000001</v>
      </c>
      <c r="C28" s="4">
        <v>2570899.7000000002</v>
      </c>
      <c r="D28" s="4">
        <v>94008652.150000006</v>
      </c>
    </row>
    <row r="29" spans="1:4" x14ac:dyDescent="0.2">
      <c r="A29" s="6" t="s">
        <v>63</v>
      </c>
      <c r="B29" s="4">
        <v>0.55310000000000015</v>
      </c>
      <c r="C29" s="4">
        <v>3302710.6</v>
      </c>
      <c r="D29" s="4">
        <v>94207654.950000003</v>
      </c>
    </row>
    <row r="30" spans="1:4" x14ac:dyDescent="0.2">
      <c r="A30" s="6" t="s">
        <v>65</v>
      </c>
      <c r="B30" s="4">
        <v>0.46335000000000004</v>
      </c>
      <c r="C30" s="4">
        <v>1481900.65</v>
      </c>
      <c r="D30" s="4">
        <v>49231743.700000003</v>
      </c>
    </row>
    <row r="31" spans="1:4" x14ac:dyDescent="0.2">
      <c r="A31" s="6" t="s">
        <v>67</v>
      </c>
      <c r="B31" s="4">
        <v>0.51119999999999988</v>
      </c>
      <c r="C31" s="4">
        <v>2596623.9</v>
      </c>
      <c r="D31" s="4">
        <v>95188493.950000003</v>
      </c>
    </row>
    <row r="32" spans="1:4" x14ac:dyDescent="0.2">
      <c r="A32" s="6" t="s">
        <v>69</v>
      </c>
      <c r="B32" s="4">
        <v>0.50349999999999995</v>
      </c>
      <c r="C32" s="4">
        <v>2216977.1</v>
      </c>
      <c r="D32" s="4">
        <v>82343489.349999994</v>
      </c>
    </row>
    <row r="33" spans="1:4" x14ac:dyDescent="0.2">
      <c r="A33" s="6" t="s">
        <v>71</v>
      </c>
      <c r="B33" s="4">
        <v>0.47804999999999992</v>
      </c>
      <c r="C33" s="4">
        <v>1788373.9</v>
      </c>
      <c r="D33" s="4">
        <v>71370673.150000006</v>
      </c>
    </row>
    <row r="34" spans="1:4" x14ac:dyDescent="0.2">
      <c r="A34" s="6" t="s">
        <v>278</v>
      </c>
      <c r="B34" s="4">
        <v>0.49984000000000028</v>
      </c>
      <c r="C34" s="4">
        <v>2439765.9</v>
      </c>
      <c r="D34" s="4">
        <v>85731744.433333337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workbookViewId="0">
      <selection activeCell="A2" sqref="A2"/>
    </sheetView>
  </sheetViews>
  <sheetFormatPr baseColWidth="10" defaultRowHeight="16" x14ac:dyDescent="0.2"/>
  <cols>
    <col min="2" max="2" width="14.5" customWidth="1"/>
    <col min="3" max="3" width="12.83203125" bestFit="1" customWidth="1"/>
    <col min="6" max="6" width="11.83203125" bestFit="1" customWidth="1"/>
    <col min="14" max="14" width="1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288</v>
      </c>
      <c r="Q1" t="s">
        <v>289</v>
      </c>
    </row>
    <row r="2" spans="1:17" x14ac:dyDescent="0.2">
      <c r="A2">
        <v>1998</v>
      </c>
      <c r="B2" t="s">
        <v>15</v>
      </c>
      <c r="C2" s="1">
        <v>29161500</v>
      </c>
      <c r="D2">
        <v>23</v>
      </c>
      <c r="E2" t="s">
        <v>16</v>
      </c>
      <c r="F2" s="1">
        <v>6450000</v>
      </c>
      <c r="G2">
        <v>30</v>
      </c>
      <c r="H2">
        <v>65</v>
      </c>
      <c r="I2">
        <v>97</v>
      </c>
      <c r="J2">
        <v>0.40100000000000002</v>
      </c>
      <c r="K2">
        <v>28</v>
      </c>
      <c r="L2" s="2">
        <v>3610290</v>
      </c>
      <c r="M2">
        <v>3</v>
      </c>
      <c r="N2" s="1">
        <f>AVERAGE($C$2:$C$31)</f>
        <v>40351077.766666666</v>
      </c>
      <c r="O2" s="3">
        <f>C2/N2</f>
        <v>0.72269445115267317</v>
      </c>
      <c r="P2" t="s">
        <v>282</v>
      </c>
      <c r="Q2" t="s">
        <v>290</v>
      </c>
    </row>
    <row r="3" spans="1:17" x14ac:dyDescent="0.2">
      <c r="A3">
        <v>1998</v>
      </c>
      <c r="B3" t="s">
        <v>17</v>
      </c>
      <c r="C3" s="1">
        <v>59536000</v>
      </c>
      <c r="D3">
        <v>3</v>
      </c>
      <c r="E3" t="s">
        <v>18</v>
      </c>
      <c r="F3" s="1">
        <v>9600000</v>
      </c>
      <c r="G3">
        <v>32</v>
      </c>
      <c r="H3">
        <v>106</v>
      </c>
      <c r="I3">
        <v>56</v>
      </c>
      <c r="J3">
        <v>0.65400000000000003</v>
      </c>
      <c r="K3">
        <v>2</v>
      </c>
      <c r="L3" s="2">
        <v>3360860</v>
      </c>
      <c r="M3">
        <v>5</v>
      </c>
      <c r="N3" s="1">
        <f t="shared" ref="N3:N31" si="0">AVERAGE($C$2:$C$31)</f>
        <v>40351077.766666666</v>
      </c>
      <c r="O3" s="3">
        <f t="shared" ref="O3:O66" si="1">C3/N3</f>
        <v>1.4754500572270135</v>
      </c>
      <c r="P3" t="s">
        <v>283</v>
      </c>
      <c r="Q3" t="s">
        <v>290</v>
      </c>
    </row>
    <row r="4" spans="1:17" x14ac:dyDescent="0.2">
      <c r="A4">
        <v>1998</v>
      </c>
      <c r="B4" t="s">
        <v>19</v>
      </c>
      <c r="C4" s="1">
        <v>70408134</v>
      </c>
      <c r="D4">
        <v>1</v>
      </c>
      <c r="E4" t="s">
        <v>20</v>
      </c>
      <c r="F4" s="1">
        <v>6755492</v>
      </c>
      <c r="G4">
        <v>29</v>
      </c>
      <c r="H4">
        <v>79</v>
      </c>
      <c r="I4">
        <v>83</v>
      </c>
      <c r="J4">
        <v>0.48799999999999999</v>
      </c>
      <c r="K4">
        <v>16</v>
      </c>
      <c r="L4" s="2">
        <v>3684650</v>
      </c>
      <c r="M4">
        <v>2</v>
      </c>
      <c r="N4" s="1">
        <f t="shared" si="0"/>
        <v>40351077.766666666</v>
      </c>
      <c r="O4" s="3">
        <f t="shared" si="1"/>
        <v>1.7448885605271975</v>
      </c>
      <c r="P4" t="s">
        <v>284</v>
      </c>
      <c r="Q4" t="s">
        <v>291</v>
      </c>
    </row>
    <row r="5" spans="1:17" x14ac:dyDescent="0.2">
      <c r="A5">
        <v>1998</v>
      </c>
      <c r="B5" t="s">
        <v>21</v>
      </c>
      <c r="C5" s="1">
        <v>51647000</v>
      </c>
      <c r="D5">
        <v>8</v>
      </c>
      <c r="E5" t="s">
        <v>22</v>
      </c>
      <c r="F5" s="1">
        <v>7575000</v>
      </c>
      <c r="G5">
        <v>26</v>
      </c>
      <c r="H5">
        <v>92</v>
      </c>
      <c r="I5">
        <v>70</v>
      </c>
      <c r="J5">
        <v>0.56799999999999995</v>
      </c>
      <c r="K5">
        <v>5</v>
      </c>
      <c r="L5" s="2">
        <v>2314704</v>
      </c>
      <c r="M5">
        <v>17</v>
      </c>
      <c r="N5" s="1">
        <f t="shared" si="0"/>
        <v>40351077.766666666</v>
      </c>
      <c r="O5" s="3">
        <f t="shared" si="1"/>
        <v>1.2799410290513902</v>
      </c>
      <c r="P5" t="s">
        <v>284</v>
      </c>
      <c r="Q5" t="s">
        <v>291</v>
      </c>
    </row>
    <row r="6" spans="1:17" x14ac:dyDescent="0.2">
      <c r="A6">
        <v>1998</v>
      </c>
      <c r="B6" t="s">
        <v>23</v>
      </c>
      <c r="C6" s="1">
        <v>49383000</v>
      </c>
      <c r="D6">
        <v>10</v>
      </c>
      <c r="E6" t="s">
        <v>24</v>
      </c>
      <c r="F6" s="1">
        <v>8325000</v>
      </c>
      <c r="G6">
        <v>29</v>
      </c>
      <c r="H6">
        <v>90</v>
      </c>
      <c r="I6">
        <v>73</v>
      </c>
      <c r="J6">
        <v>0.55200000000000005</v>
      </c>
      <c r="K6">
        <v>6</v>
      </c>
      <c r="L6" s="2">
        <v>2623194</v>
      </c>
      <c r="M6">
        <v>11</v>
      </c>
      <c r="N6" s="1">
        <f t="shared" si="0"/>
        <v>40351077.766666666</v>
      </c>
      <c r="O6" s="3">
        <f t="shared" si="1"/>
        <v>1.223833481860414</v>
      </c>
      <c r="P6" t="s">
        <v>285</v>
      </c>
      <c r="Q6" t="s">
        <v>290</v>
      </c>
    </row>
    <row r="7" spans="1:17" x14ac:dyDescent="0.2">
      <c r="A7">
        <v>1998</v>
      </c>
      <c r="B7" t="s">
        <v>25</v>
      </c>
      <c r="C7" s="1">
        <v>36840000</v>
      </c>
      <c r="D7">
        <v>18</v>
      </c>
      <c r="E7" t="s">
        <v>26</v>
      </c>
      <c r="F7" s="1">
        <v>10000000</v>
      </c>
      <c r="G7">
        <v>31</v>
      </c>
      <c r="H7">
        <v>80</v>
      </c>
      <c r="I7">
        <v>82</v>
      </c>
      <c r="J7">
        <v>0.49399999999999999</v>
      </c>
      <c r="K7">
        <v>15</v>
      </c>
      <c r="L7" s="2">
        <v>1391146</v>
      </c>
      <c r="M7">
        <v>27</v>
      </c>
      <c r="N7" s="1">
        <f t="shared" si="0"/>
        <v>40351077.766666666</v>
      </c>
      <c r="O7" s="3">
        <f t="shared" si="1"/>
        <v>0.91298676612878216</v>
      </c>
      <c r="P7" t="s">
        <v>286</v>
      </c>
      <c r="Q7" t="s">
        <v>291</v>
      </c>
    </row>
    <row r="8" spans="1:17" x14ac:dyDescent="0.2">
      <c r="A8">
        <v>1998</v>
      </c>
      <c r="B8" t="s">
        <v>27</v>
      </c>
      <c r="C8" s="1">
        <v>21995000</v>
      </c>
      <c r="D8">
        <v>27</v>
      </c>
      <c r="E8" t="s">
        <v>28</v>
      </c>
      <c r="F8" s="1">
        <v>5300000</v>
      </c>
      <c r="G8">
        <v>34</v>
      </c>
      <c r="H8">
        <v>77</v>
      </c>
      <c r="I8">
        <v>85</v>
      </c>
      <c r="J8">
        <v>0.47499999999999998</v>
      </c>
      <c r="K8">
        <v>18</v>
      </c>
      <c r="L8" s="2">
        <v>1793649</v>
      </c>
      <c r="M8">
        <v>21</v>
      </c>
      <c r="N8" s="1">
        <f t="shared" si="0"/>
        <v>40351077.766666666</v>
      </c>
      <c r="O8" s="3">
        <f t="shared" si="1"/>
        <v>0.54509076875685569</v>
      </c>
      <c r="P8" t="s">
        <v>285</v>
      </c>
      <c r="Q8" t="s">
        <v>290</v>
      </c>
    </row>
    <row r="9" spans="1:17" x14ac:dyDescent="0.2">
      <c r="A9">
        <v>1998</v>
      </c>
      <c r="B9" t="s">
        <v>29</v>
      </c>
      <c r="C9" s="1">
        <v>59033499</v>
      </c>
      <c r="D9">
        <v>4</v>
      </c>
      <c r="E9" t="s">
        <v>30</v>
      </c>
      <c r="F9" s="1">
        <v>7550000</v>
      </c>
      <c r="G9">
        <v>31</v>
      </c>
      <c r="H9">
        <v>89</v>
      </c>
      <c r="I9">
        <v>73</v>
      </c>
      <c r="J9">
        <v>0.54900000000000004</v>
      </c>
      <c r="K9">
        <v>7</v>
      </c>
      <c r="L9" s="2">
        <v>3467299</v>
      </c>
      <c r="M9">
        <v>4</v>
      </c>
      <c r="N9" s="1">
        <f t="shared" si="0"/>
        <v>40351077.766666666</v>
      </c>
      <c r="O9" s="3">
        <f t="shared" si="1"/>
        <v>1.4629968334765662</v>
      </c>
      <c r="P9" t="s">
        <v>286</v>
      </c>
      <c r="Q9" t="s">
        <v>291</v>
      </c>
    </row>
    <row r="10" spans="1:17" x14ac:dyDescent="0.2">
      <c r="A10">
        <v>1998</v>
      </c>
      <c r="B10" t="s">
        <v>31</v>
      </c>
      <c r="C10" s="1">
        <v>47433333</v>
      </c>
      <c r="D10">
        <v>13</v>
      </c>
      <c r="E10" t="s">
        <v>32</v>
      </c>
      <c r="F10" s="1">
        <v>6050000</v>
      </c>
      <c r="G10">
        <v>31</v>
      </c>
      <c r="H10">
        <v>77</v>
      </c>
      <c r="I10">
        <v>85</v>
      </c>
      <c r="J10">
        <v>0.47499999999999998</v>
      </c>
      <c r="K10">
        <v>17</v>
      </c>
      <c r="L10" s="2">
        <v>3792683</v>
      </c>
      <c r="M10">
        <v>1</v>
      </c>
      <c r="N10" s="1">
        <f t="shared" si="0"/>
        <v>40351077.766666666</v>
      </c>
      <c r="O10" s="3">
        <f t="shared" si="1"/>
        <v>1.175515887686744</v>
      </c>
      <c r="P10" t="s">
        <v>282</v>
      </c>
      <c r="Q10" t="s">
        <v>290</v>
      </c>
    </row>
    <row r="11" spans="1:17" x14ac:dyDescent="0.2">
      <c r="A11">
        <v>1998</v>
      </c>
      <c r="B11" t="s">
        <v>33</v>
      </c>
      <c r="C11" s="1">
        <v>22625000</v>
      </c>
      <c r="D11">
        <v>26</v>
      </c>
      <c r="E11" t="s">
        <v>34</v>
      </c>
      <c r="F11" s="1">
        <v>2425000</v>
      </c>
      <c r="G11">
        <v>27</v>
      </c>
      <c r="H11">
        <v>65</v>
      </c>
      <c r="I11">
        <v>97</v>
      </c>
      <c r="J11">
        <v>0.40100000000000002</v>
      </c>
      <c r="K11">
        <v>27</v>
      </c>
      <c r="L11" s="2">
        <v>1409391</v>
      </c>
      <c r="M11">
        <v>26</v>
      </c>
      <c r="N11" s="1">
        <f t="shared" si="0"/>
        <v>40351077.766666666</v>
      </c>
      <c r="O11" s="3">
        <f t="shared" si="1"/>
        <v>0.56070373462713619</v>
      </c>
      <c r="P11" t="s">
        <v>286</v>
      </c>
      <c r="Q11" t="s">
        <v>291</v>
      </c>
    </row>
    <row r="12" spans="1:17" x14ac:dyDescent="0.2">
      <c r="A12">
        <v>1998</v>
      </c>
      <c r="B12" t="s">
        <v>35</v>
      </c>
      <c r="C12" s="1">
        <v>40629000</v>
      </c>
      <c r="D12">
        <v>15</v>
      </c>
      <c r="E12" t="s">
        <v>36</v>
      </c>
      <c r="F12" s="1">
        <v>7945000</v>
      </c>
      <c r="G12">
        <v>30</v>
      </c>
      <c r="H12">
        <v>102</v>
      </c>
      <c r="I12">
        <v>60</v>
      </c>
      <c r="J12">
        <v>0.63</v>
      </c>
      <c r="K12">
        <v>3</v>
      </c>
      <c r="L12" s="2">
        <v>2458451</v>
      </c>
      <c r="M12">
        <v>15</v>
      </c>
      <c r="N12" s="1">
        <f t="shared" si="0"/>
        <v>40351077.766666666</v>
      </c>
      <c r="O12" s="3">
        <f t="shared" si="1"/>
        <v>1.0068876037200405</v>
      </c>
      <c r="P12" t="s">
        <v>287</v>
      </c>
      <c r="Q12" t="s">
        <v>291</v>
      </c>
    </row>
    <row r="13" spans="1:17" x14ac:dyDescent="0.2">
      <c r="A13">
        <v>1998</v>
      </c>
      <c r="B13" t="s">
        <v>37</v>
      </c>
      <c r="C13" s="1">
        <v>32912500</v>
      </c>
      <c r="D13">
        <v>21</v>
      </c>
      <c r="E13" t="s">
        <v>38</v>
      </c>
      <c r="F13" s="1">
        <v>5825000</v>
      </c>
      <c r="G13">
        <v>29</v>
      </c>
      <c r="H13">
        <v>72</v>
      </c>
      <c r="I13">
        <v>89</v>
      </c>
      <c r="J13">
        <v>0.44700000000000001</v>
      </c>
      <c r="K13">
        <v>23</v>
      </c>
      <c r="L13" s="2">
        <v>1494875</v>
      </c>
      <c r="M13">
        <v>25</v>
      </c>
      <c r="N13" s="1">
        <f t="shared" si="0"/>
        <v>40351077.766666666</v>
      </c>
      <c r="O13" s="3">
        <f t="shared" si="1"/>
        <v>0.81565355429461295</v>
      </c>
      <c r="P13" t="s">
        <v>286</v>
      </c>
      <c r="Q13" t="s">
        <v>291</v>
      </c>
    </row>
    <row r="14" spans="1:17" x14ac:dyDescent="0.2">
      <c r="A14">
        <v>1998</v>
      </c>
      <c r="B14" t="s">
        <v>39</v>
      </c>
      <c r="C14" s="1">
        <v>38537000</v>
      </c>
      <c r="D14">
        <v>17</v>
      </c>
      <c r="E14" t="s">
        <v>40</v>
      </c>
      <c r="F14" s="1">
        <v>6000000</v>
      </c>
      <c r="G14">
        <v>30</v>
      </c>
      <c r="H14">
        <v>85</v>
      </c>
      <c r="I14">
        <v>77</v>
      </c>
      <c r="J14">
        <v>0.52500000000000002</v>
      </c>
      <c r="K14">
        <v>12</v>
      </c>
      <c r="L14" s="2">
        <v>2519280</v>
      </c>
      <c r="M14">
        <v>13</v>
      </c>
      <c r="N14" s="1">
        <f t="shared" si="0"/>
        <v>40351077.766666666</v>
      </c>
      <c r="O14" s="3">
        <f t="shared" si="1"/>
        <v>0.95504264403650585</v>
      </c>
      <c r="P14" t="s">
        <v>287</v>
      </c>
      <c r="Q14" t="s">
        <v>291</v>
      </c>
    </row>
    <row r="15" spans="1:17" x14ac:dyDescent="0.2">
      <c r="A15">
        <v>1998</v>
      </c>
      <c r="B15" t="s">
        <v>41</v>
      </c>
      <c r="C15" s="1">
        <v>47970000</v>
      </c>
      <c r="D15">
        <v>12</v>
      </c>
      <c r="E15" t="s">
        <v>42</v>
      </c>
      <c r="F15" s="1">
        <v>14936667</v>
      </c>
      <c r="G15">
        <v>29</v>
      </c>
      <c r="H15">
        <v>83</v>
      </c>
      <c r="I15">
        <v>79</v>
      </c>
      <c r="J15">
        <v>0.51200000000000001</v>
      </c>
      <c r="K15">
        <v>13</v>
      </c>
      <c r="L15" s="2">
        <v>3089222</v>
      </c>
      <c r="M15">
        <v>7</v>
      </c>
      <c r="N15" s="1">
        <f t="shared" si="0"/>
        <v>40351077.766666666</v>
      </c>
      <c r="O15" s="3">
        <f t="shared" si="1"/>
        <v>1.1888158298370706</v>
      </c>
      <c r="P15" t="s">
        <v>282</v>
      </c>
      <c r="Q15" t="s">
        <v>290</v>
      </c>
    </row>
    <row r="16" spans="1:17" x14ac:dyDescent="0.2">
      <c r="A16">
        <v>1998</v>
      </c>
      <c r="B16" t="s">
        <v>43</v>
      </c>
      <c r="C16" s="1">
        <v>33434000</v>
      </c>
      <c r="D16">
        <v>20</v>
      </c>
      <c r="E16" t="s">
        <v>42</v>
      </c>
      <c r="F16" s="1">
        <v>14936667</v>
      </c>
      <c r="G16">
        <v>29</v>
      </c>
      <c r="H16">
        <v>54</v>
      </c>
      <c r="I16">
        <v>108</v>
      </c>
      <c r="J16">
        <v>0.33300000000000002</v>
      </c>
      <c r="K16">
        <v>30</v>
      </c>
      <c r="L16" s="2">
        <v>1730384</v>
      </c>
      <c r="M16">
        <v>22</v>
      </c>
      <c r="N16" s="1">
        <f t="shared" si="0"/>
        <v>40351077.766666666</v>
      </c>
      <c r="O16" s="3">
        <f t="shared" si="1"/>
        <v>0.82857762048723405</v>
      </c>
      <c r="P16" t="s">
        <v>283</v>
      </c>
      <c r="Q16" t="s">
        <v>290</v>
      </c>
    </row>
    <row r="17" spans="1:17" x14ac:dyDescent="0.2">
      <c r="A17">
        <v>1998</v>
      </c>
      <c r="B17" t="s">
        <v>44</v>
      </c>
      <c r="C17" s="1">
        <v>32252583</v>
      </c>
      <c r="D17">
        <v>22</v>
      </c>
      <c r="E17" t="s">
        <v>45</v>
      </c>
      <c r="F17" s="1">
        <v>5000000</v>
      </c>
      <c r="G17">
        <v>31</v>
      </c>
      <c r="H17">
        <v>74</v>
      </c>
      <c r="I17">
        <v>88</v>
      </c>
      <c r="J17">
        <v>0.45700000000000002</v>
      </c>
      <c r="K17">
        <v>21</v>
      </c>
      <c r="L17" s="2">
        <v>1811593</v>
      </c>
      <c r="M17">
        <v>20</v>
      </c>
      <c r="N17" s="1">
        <f t="shared" si="0"/>
        <v>40351077.766666666</v>
      </c>
      <c r="O17" s="3">
        <f t="shared" si="1"/>
        <v>0.79929917080537827</v>
      </c>
      <c r="P17" t="s">
        <v>285</v>
      </c>
      <c r="Q17" t="s">
        <v>290</v>
      </c>
    </row>
    <row r="18" spans="1:17" x14ac:dyDescent="0.2">
      <c r="A18">
        <v>1998</v>
      </c>
      <c r="B18" t="s">
        <v>46</v>
      </c>
      <c r="C18" s="1">
        <v>26182500</v>
      </c>
      <c r="D18">
        <v>24</v>
      </c>
      <c r="E18" t="s">
        <v>47</v>
      </c>
      <c r="F18" s="1">
        <v>4250000</v>
      </c>
      <c r="G18">
        <v>41</v>
      </c>
      <c r="H18">
        <v>70</v>
      </c>
      <c r="I18">
        <v>92</v>
      </c>
      <c r="J18">
        <v>0.432</v>
      </c>
      <c r="K18">
        <v>24</v>
      </c>
      <c r="L18" s="2">
        <v>1165976</v>
      </c>
      <c r="M18">
        <v>29</v>
      </c>
      <c r="N18" s="1">
        <f t="shared" si="0"/>
        <v>40351077.766666666</v>
      </c>
      <c r="O18" s="3">
        <f t="shared" si="1"/>
        <v>0.64886742682320409</v>
      </c>
      <c r="P18" t="s">
        <v>286</v>
      </c>
      <c r="Q18" t="s">
        <v>291</v>
      </c>
    </row>
    <row r="19" spans="1:17" x14ac:dyDescent="0.2">
      <c r="A19">
        <v>1998</v>
      </c>
      <c r="B19" t="s">
        <v>48</v>
      </c>
      <c r="C19" s="1">
        <v>49559665</v>
      </c>
      <c r="D19">
        <v>9</v>
      </c>
      <c r="E19" t="s">
        <v>49</v>
      </c>
      <c r="F19" s="1">
        <v>8000000</v>
      </c>
      <c r="G19">
        <v>29</v>
      </c>
      <c r="H19">
        <v>88</v>
      </c>
      <c r="I19">
        <v>74</v>
      </c>
      <c r="J19">
        <v>0.54300000000000004</v>
      </c>
      <c r="K19">
        <v>10</v>
      </c>
      <c r="L19" s="2">
        <v>2287948</v>
      </c>
      <c r="M19">
        <v>18</v>
      </c>
      <c r="N19" s="1">
        <f t="shared" si="0"/>
        <v>40351077.766666666</v>
      </c>
      <c r="O19" s="3">
        <f t="shared" si="1"/>
        <v>1.2282116796627522</v>
      </c>
      <c r="P19" t="s">
        <v>283</v>
      </c>
      <c r="Q19" t="s">
        <v>290</v>
      </c>
    </row>
    <row r="20" spans="1:17" x14ac:dyDescent="0.2">
      <c r="A20">
        <v>1998</v>
      </c>
      <c r="B20" t="s">
        <v>50</v>
      </c>
      <c r="C20" s="1">
        <v>63159898</v>
      </c>
      <c r="D20">
        <v>2</v>
      </c>
      <c r="E20" t="s">
        <v>51</v>
      </c>
      <c r="F20" s="1">
        <v>8300000</v>
      </c>
      <c r="G20">
        <v>29</v>
      </c>
      <c r="H20">
        <v>114</v>
      </c>
      <c r="I20">
        <v>48</v>
      </c>
      <c r="J20">
        <v>0.70399999999999996</v>
      </c>
      <c r="K20">
        <v>1</v>
      </c>
      <c r="L20" s="2">
        <v>2955193</v>
      </c>
      <c r="M20">
        <v>8</v>
      </c>
      <c r="N20" s="1">
        <f t="shared" si="0"/>
        <v>40351077.766666666</v>
      </c>
      <c r="O20" s="3">
        <f t="shared" si="1"/>
        <v>1.5652592568958668</v>
      </c>
      <c r="P20" t="s">
        <v>284</v>
      </c>
      <c r="Q20" t="s">
        <v>291</v>
      </c>
    </row>
    <row r="21" spans="1:17" x14ac:dyDescent="0.2">
      <c r="A21">
        <v>1998</v>
      </c>
      <c r="B21" t="s">
        <v>52</v>
      </c>
      <c r="C21" s="1">
        <v>20063000</v>
      </c>
      <c r="D21">
        <v>28</v>
      </c>
      <c r="E21" t="s">
        <v>53</v>
      </c>
      <c r="F21" s="1">
        <v>5000000</v>
      </c>
      <c r="G21">
        <v>33</v>
      </c>
      <c r="H21">
        <v>74</v>
      </c>
      <c r="I21">
        <v>88</v>
      </c>
      <c r="J21">
        <v>0.45700000000000002</v>
      </c>
      <c r="K21">
        <v>22</v>
      </c>
      <c r="L21" s="2">
        <v>1232343</v>
      </c>
      <c r="M21">
        <v>28</v>
      </c>
      <c r="N21" s="1">
        <f t="shared" si="0"/>
        <v>40351077.766666666</v>
      </c>
      <c r="O21" s="3">
        <f t="shared" si="1"/>
        <v>0.49721100675466223</v>
      </c>
      <c r="P21" t="s">
        <v>287</v>
      </c>
      <c r="Q21" t="s">
        <v>291</v>
      </c>
    </row>
    <row r="22" spans="1:17" x14ac:dyDescent="0.2">
      <c r="A22">
        <v>1998</v>
      </c>
      <c r="B22" t="s">
        <v>54</v>
      </c>
      <c r="C22" s="1">
        <v>36085000</v>
      </c>
      <c r="D22">
        <v>19</v>
      </c>
      <c r="E22" t="s">
        <v>40</v>
      </c>
      <c r="F22" s="1">
        <v>6000000</v>
      </c>
      <c r="G22">
        <v>30</v>
      </c>
      <c r="H22">
        <v>75</v>
      </c>
      <c r="I22">
        <v>87</v>
      </c>
      <c r="J22">
        <v>0.46300000000000002</v>
      </c>
      <c r="K22">
        <v>20</v>
      </c>
      <c r="L22" s="2">
        <v>1715722</v>
      </c>
      <c r="M22">
        <v>23</v>
      </c>
      <c r="N22" s="1">
        <f t="shared" si="0"/>
        <v>40351077.766666666</v>
      </c>
      <c r="O22" s="3">
        <f t="shared" si="1"/>
        <v>0.89427598956995391</v>
      </c>
      <c r="P22" t="s">
        <v>283</v>
      </c>
      <c r="Q22" t="s">
        <v>290</v>
      </c>
    </row>
    <row r="23" spans="1:17" x14ac:dyDescent="0.2">
      <c r="A23">
        <v>1998</v>
      </c>
      <c r="B23" t="s">
        <v>55</v>
      </c>
      <c r="C23" s="1">
        <v>13752000</v>
      </c>
      <c r="D23">
        <v>29</v>
      </c>
      <c r="E23" t="s">
        <v>56</v>
      </c>
      <c r="F23" s="1">
        <v>2600000</v>
      </c>
      <c r="G23">
        <v>30</v>
      </c>
      <c r="H23">
        <v>69</v>
      </c>
      <c r="I23">
        <v>93</v>
      </c>
      <c r="J23">
        <v>0.42599999999999999</v>
      </c>
      <c r="K23">
        <v>25</v>
      </c>
      <c r="L23" s="2">
        <v>1560950</v>
      </c>
      <c r="M23">
        <v>24</v>
      </c>
      <c r="N23" s="1">
        <f t="shared" si="0"/>
        <v>40351077.766666666</v>
      </c>
      <c r="O23" s="3">
        <f t="shared" si="1"/>
        <v>0.34080874071126527</v>
      </c>
      <c r="P23" t="s">
        <v>285</v>
      </c>
      <c r="Q23" t="s">
        <v>290</v>
      </c>
    </row>
    <row r="24" spans="1:17" x14ac:dyDescent="0.2">
      <c r="A24">
        <v>1998</v>
      </c>
      <c r="B24" t="s">
        <v>57</v>
      </c>
      <c r="C24" s="1">
        <v>45368000</v>
      </c>
      <c r="D24">
        <v>14</v>
      </c>
      <c r="E24" t="s">
        <v>58</v>
      </c>
      <c r="F24" s="1">
        <v>5275000</v>
      </c>
      <c r="G24">
        <v>32</v>
      </c>
      <c r="H24">
        <v>98</v>
      </c>
      <c r="I24">
        <v>64</v>
      </c>
      <c r="J24">
        <v>0.60499999999999998</v>
      </c>
      <c r="K24">
        <v>4</v>
      </c>
      <c r="L24" s="2">
        <v>2555874</v>
      </c>
      <c r="M24">
        <v>12</v>
      </c>
      <c r="N24" s="1">
        <f t="shared" si="0"/>
        <v>40351077.766666666</v>
      </c>
      <c r="O24" s="3">
        <f t="shared" si="1"/>
        <v>1.1243318025442615</v>
      </c>
      <c r="P24" t="s">
        <v>282</v>
      </c>
      <c r="Q24" t="s">
        <v>290</v>
      </c>
    </row>
    <row r="25" spans="1:17" x14ac:dyDescent="0.2">
      <c r="A25">
        <v>1998</v>
      </c>
      <c r="B25" t="s">
        <v>59</v>
      </c>
      <c r="C25" s="1">
        <v>40320835</v>
      </c>
      <c r="D25">
        <v>16</v>
      </c>
      <c r="E25" t="s">
        <v>60</v>
      </c>
      <c r="F25" s="1">
        <v>8916667</v>
      </c>
      <c r="G25">
        <v>33</v>
      </c>
      <c r="H25">
        <v>89</v>
      </c>
      <c r="I25">
        <v>74</v>
      </c>
      <c r="J25">
        <v>0.54600000000000004</v>
      </c>
      <c r="K25">
        <v>8</v>
      </c>
      <c r="L25" s="2">
        <v>1925364</v>
      </c>
      <c r="M25">
        <v>19</v>
      </c>
      <c r="N25" s="1">
        <f t="shared" si="0"/>
        <v>40351077.766666666</v>
      </c>
      <c r="O25" s="3">
        <f t="shared" si="1"/>
        <v>0.99925050907335</v>
      </c>
      <c r="P25" t="s">
        <v>282</v>
      </c>
      <c r="Q25" t="s">
        <v>290</v>
      </c>
    </row>
    <row r="26" spans="1:17" x14ac:dyDescent="0.2">
      <c r="A26">
        <v>1998</v>
      </c>
      <c r="B26" t="s">
        <v>61</v>
      </c>
      <c r="C26" s="1">
        <v>52032291</v>
      </c>
      <c r="D26">
        <v>7</v>
      </c>
      <c r="E26" t="s">
        <v>62</v>
      </c>
      <c r="F26" s="1">
        <v>8153667</v>
      </c>
      <c r="G26">
        <v>28</v>
      </c>
      <c r="H26">
        <v>76</v>
      </c>
      <c r="I26">
        <v>85</v>
      </c>
      <c r="J26">
        <v>0.47199999999999998</v>
      </c>
      <c r="K26">
        <v>19</v>
      </c>
      <c r="L26" s="2">
        <v>2651511</v>
      </c>
      <c r="M26">
        <v>10</v>
      </c>
      <c r="N26" s="1">
        <f t="shared" si="0"/>
        <v>40351077.766666666</v>
      </c>
      <c r="O26" s="3">
        <f t="shared" si="1"/>
        <v>1.2894894976754001</v>
      </c>
      <c r="P26" t="s">
        <v>287</v>
      </c>
      <c r="Q26" t="s">
        <v>291</v>
      </c>
    </row>
    <row r="27" spans="1:17" x14ac:dyDescent="0.2">
      <c r="A27">
        <v>1998</v>
      </c>
      <c r="B27" t="s">
        <v>63</v>
      </c>
      <c r="C27" s="1">
        <v>52572500</v>
      </c>
      <c r="D27">
        <v>6</v>
      </c>
      <c r="E27" t="s">
        <v>64</v>
      </c>
      <c r="F27" s="1">
        <v>8928354</v>
      </c>
      <c r="G27">
        <v>34</v>
      </c>
      <c r="H27">
        <v>83</v>
      </c>
      <c r="I27">
        <v>79</v>
      </c>
      <c r="J27">
        <v>0.51200000000000001</v>
      </c>
      <c r="K27">
        <v>14</v>
      </c>
      <c r="L27" s="2">
        <v>3195691</v>
      </c>
      <c r="M27">
        <v>6</v>
      </c>
      <c r="N27" s="1">
        <f t="shared" si="0"/>
        <v>40351077.766666666</v>
      </c>
      <c r="O27" s="3">
        <f t="shared" si="1"/>
        <v>1.3028772193893974</v>
      </c>
      <c r="P27" t="s">
        <v>285</v>
      </c>
      <c r="Q27" t="s">
        <v>290</v>
      </c>
    </row>
    <row r="28" spans="1:17" x14ac:dyDescent="0.2">
      <c r="A28">
        <v>1998</v>
      </c>
      <c r="B28" t="s">
        <v>65</v>
      </c>
      <c r="C28" s="1">
        <v>25317500</v>
      </c>
      <c r="D28">
        <v>25</v>
      </c>
      <c r="E28" t="s">
        <v>66</v>
      </c>
      <c r="F28" s="1">
        <v>5500000</v>
      </c>
      <c r="G28">
        <v>34</v>
      </c>
      <c r="H28">
        <v>63</v>
      </c>
      <c r="I28">
        <v>99</v>
      </c>
      <c r="J28">
        <v>0.38900000000000001</v>
      </c>
      <c r="K28">
        <v>29</v>
      </c>
      <c r="L28" s="2">
        <v>2506293</v>
      </c>
      <c r="M28">
        <v>14</v>
      </c>
      <c r="N28" s="1">
        <f t="shared" si="0"/>
        <v>40351077.766666666</v>
      </c>
      <c r="O28" s="3">
        <f t="shared" si="1"/>
        <v>0.62743057685845394</v>
      </c>
      <c r="P28" t="s">
        <v>284</v>
      </c>
      <c r="Q28" t="s">
        <v>291</v>
      </c>
    </row>
    <row r="29" spans="1:17" x14ac:dyDescent="0.2">
      <c r="A29">
        <v>1998</v>
      </c>
      <c r="B29" t="s">
        <v>67</v>
      </c>
      <c r="C29" s="1">
        <v>54704595</v>
      </c>
      <c r="D29">
        <v>5</v>
      </c>
      <c r="E29" t="s">
        <v>68</v>
      </c>
      <c r="F29" s="1">
        <v>7800000</v>
      </c>
      <c r="G29">
        <v>28</v>
      </c>
      <c r="H29">
        <v>88</v>
      </c>
      <c r="I29">
        <v>74</v>
      </c>
      <c r="J29">
        <v>0.54300000000000004</v>
      </c>
      <c r="K29">
        <v>9</v>
      </c>
      <c r="L29" s="2">
        <v>2927399</v>
      </c>
      <c r="M29">
        <v>9</v>
      </c>
      <c r="N29" s="1">
        <f t="shared" si="0"/>
        <v>40351077.766666666</v>
      </c>
      <c r="O29" s="3">
        <f t="shared" si="1"/>
        <v>1.3557158328293906</v>
      </c>
      <c r="P29" t="s">
        <v>287</v>
      </c>
      <c r="Q29" t="s">
        <v>291</v>
      </c>
    </row>
    <row r="30" spans="1:17" x14ac:dyDescent="0.2">
      <c r="A30">
        <v>1998</v>
      </c>
      <c r="B30" t="s">
        <v>69</v>
      </c>
      <c r="C30" s="1">
        <v>48415000</v>
      </c>
      <c r="D30">
        <v>11</v>
      </c>
      <c r="E30" t="s">
        <v>70</v>
      </c>
      <c r="F30" s="1">
        <v>8550000</v>
      </c>
      <c r="G30">
        <v>35</v>
      </c>
      <c r="H30">
        <v>88</v>
      </c>
      <c r="I30">
        <v>74</v>
      </c>
      <c r="J30">
        <v>0.54300000000000004</v>
      </c>
      <c r="K30">
        <v>11</v>
      </c>
      <c r="L30" s="2">
        <v>2454303</v>
      </c>
      <c r="M30">
        <v>16</v>
      </c>
      <c r="N30" s="1">
        <f t="shared" si="0"/>
        <v>40351077.766666666</v>
      </c>
      <c r="O30" s="3">
        <f t="shared" si="1"/>
        <v>1.1998440358883005</v>
      </c>
      <c r="P30" t="s">
        <v>284</v>
      </c>
      <c r="Q30" t="s">
        <v>291</v>
      </c>
    </row>
    <row r="31" spans="1:17" x14ac:dyDescent="0.2">
      <c r="A31">
        <v>1998</v>
      </c>
      <c r="B31" t="s">
        <v>71</v>
      </c>
      <c r="C31" s="1">
        <v>9202000</v>
      </c>
      <c r="D31">
        <v>30</v>
      </c>
      <c r="E31" t="s">
        <v>72</v>
      </c>
      <c r="F31" s="1">
        <v>2000000</v>
      </c>
      <c r="G31">
        <v>26</v>
      </c>
      <c r="H31">
        <v>65</v>
      </c>
      <c r="I31">
        <v>97</v>
      </c>
      <c r="J31">
        <v>0.40100000000000002</v>
      </c>
      <c r="K31">
        <v>26</v>
      </c>
      <c r="L31" s="2">
        <v>914909</v>
      </c>
      <c r="M31">
        <v>30</v>
      </c>
      <c r="N31" s="1">
        <f t="shared" si="0"/>
        <v>40351077.766666666</v>
      </c>
      <c r="O31" s="3">
        <f t="shared" si="1"/>
        <v>0.22804843164812849</v>
      </c>
      <c r="P31" t="s">
        <v>283</v>
      </c>
      <c r="Q31" t="s">
        <v>290</v>
      </c>
    </row>
    <row r="32" spans="1:17" x14ac:dyDescent="0.2">
      <c r="A32">
        <v>1999</v>
      </c>
      <c r="B32" t="s">
        <v>15</v>
      </c>
      <c r="C32" s="1">
        <v>70370999</v>
      </c>
      <c r="D32">
        <v>9</v>
      </c>
      <c r="E32" t="s">
        <v>73</v>
      </c>
      <c r="F32" s="1">
        <v>9700000</v>
      </c>
      <c r="G32">
        <v>35</v>
      </c>
      <c r="H32">
        <v>100</v>
      </c>
      <c r="I32">
        <v>62</v>
      </c>
      <c r="J32">
        <v>0.61699999999999999</v>
      </c>
      <c r="K32">
        <v>15</v>
      </c>
      <c r="L32" s="2">
        <v>3015948</v>
      </c>
      <c r="M32">
        <v>8</v>
      </c>
      <c r="N32" s="1">
        <f>AVERAGE($C$32:$C$61)</f>
        <v>48170647.766666666</v>
      </c>
      <c r="O32" s="3">
        <f t="shared" si="1"/>
        <v>1.4608688540139505</v>
      </c>
      <c r="P32" t="s">
        <v>282</v>
      </c>
      <c r="Q32" t="s">
        <v>290</v>
      </c>
    </row>
    <row r="33" spans="1:17" x14ac:dyDescent="0.2">
      <c r="A33">
        <v>1999</v>
      </c>
      <c r="B33" t="s">
        <v>17</v>
      </c>
      <c r="C33" s="1">
        <v>75065000</v>
      </c>
      <c r="D33">
        <v>3</v>
      </c>
      <c r="E33" t="s">
        <v>18</v>
      </c>
      <c r="F33" s="1">
        <v>10600000</v>
      </c>
      <c r="G33">
        <v>33</v>
      </c>
      <c r="H33">
        <v>103</v>
      </c>
      <c r="I33">
        <v>59</v>
      </c>
      <c r="J33">
        <v>0.63600000000000001</v>
      </c>
      <c r="K33">
        <v>1</v>
      </c>
      <c r="L33" s="2">
        <v>3284901</v>
      </c>
      <c r="M33">
        <v>4</v>
      </c>
      <c r="N33" s="1">
        <f t="shared" ref="N33:N61" si="2">AVERAGE($C$32:$C$61)</f>
        <v>48170647.766666666</v>
      </c>
      <c r="O33" s="3">
        <f t="shared" si="1"/>
        <v>1.5583141078693112</v>
      </c>
      <c r="P33" t="s">
        <v>283</v>
      </c>
      <c r="Q33" t="s">
        <v>290</v>
      </c>
    </row>
    <row r="34" spans="1:17" x14ac:dyDescent="0.2">
      <c r="A34">
        <v>1999</v>
      </c>
      <c r="B34" t="s">
        <v>19</v>
      </c>
      <c r="C34" s="1">
        <v>70818363</v>
      </c>
      <c r="D34">
        <v>8</v>
      </c>
      <c r="E34" t="s">
        <v>26</v>
      </c>
      <c r="F34" s="1">
        <v>11949794</v>
      </c>
      <c r="G34">
        <v>32</v>
      </c>
      <c r="H34">
        <v>78</v>
      </c>
      <c r="I34">
        <v>84</v>
      </c>
      <c r="J34">
        <v>0.48099999999999998</v>
      </c>
      <c r="K34">
        <v>12</v>
      </c>
      <c r="L34" s="2">
        <v>3432099</v>
      </c>
      <c r="M34">
        <v>2</v>
      </c>
      <c r="N34" s="1">
        <f t="shared" si="2"/>
        <v>48170647.766666666</v>
      </c>
      <c r="O34" s="3">
        <f t="shared" si="1"/>
        <v>1.4701559203238532</v>
      </c>
      <c r="P34" t="s">
        <v>284</v>
      </c>
      <c r="Q34" t="s">
        <v>291</v>
      </c>
    </row>
    <row r="35" spans="1:17" x14ac:dyDescent="0.2">
      <c r="A35">
        <v>1999</v>
      </c>
      <c r="B35" t="s">
        <v>21</v>
      </c>
      <c r="C35" s="1">
        <v>71720000</v>
      </c>
      <c r="D35">
        <v>5</v>
      </c>
      <c r="E35" t="s">
        <v>22</v>
      </c>
      <c r="F35" s="1">
        <v>11100000</v>
      </c>
      <c r="G35">
        <v>27</v>
      </c>
      <c r="H35">
        <v>94</v>
      </c>
      <c r="I35">
        <v>68</v>
      </c>
      <c r="J35">
        <v>0.57999999999999996</v>
      </c>
      <c r="K35">
        <v>4</v>
      </c>
      <c r="L35" s="2">
        <v>2446277</v>
      </c>
      <c r="M35">
        <v>15</v>
      </c>
      <c r="N35" s="1">
        <f t="shared" si="2"/>
        <v>48170647.766666666</v>
      </c>
      <c r="O35" s="3">
        <f t="shared" si="1"/>
        <v>1.4888734805353627</v>
      </c>
      <c r="P35" t="s">
        <v>284</v>
      </c>
      <c r="Q35" t="s">
        <v>291</v>
      </c>
    </row>
    <row r="36" spans="1:17" x14ac:dyDescent="0.2">
      <c r="A36">
        <v>1999</v>
      </c>
      <c r="B36" t="s">
        <v>23</v>
      </c>
      <c r="C36" s="1">
        <v>55368500</v>
      </c>
      <c r="D36">
        <v>10</v>
      </c>
      <c r="E36" t="s">
        <v>24</v>
      </c>
      <c r="F36" s="1">
        <v>9000000</v>
      </c>
      <c r="G36">
        <v>30</v>
      </c>
      <c r="H36">
        <v>67</v>
      </c>
      <c r="I36">
        <v>95</v>
      </c>
      <c r="J36">
        <v>0.41399999999999998</v>
      </c>
      <c r="K36">
        <v>17</v>
      </c>
      <c r="L36" s="2">
        <v>2813854</v>
      </c>
      <c r="M36">
        <v>10</v>
      </c>
      <c r="N36" s="1">
        <f t="shared" si="2"/>
        <v>48170647.766666666</v>
      </c>
      <c r="O36" s="3">
        <f t="shared" si="1"/>
        <v>1.1494240282629982</v>
      </c>
      <c r="P36" t="s">
        <v>285</v>
      </c>
      <c r="Q36" t="s">
        <v>290</v>
      </c>
    </row>
    <row r="37" spans="1:17" x14ac:dyDescent="0.2">
      <c r="A37">
        <v>1999</v>
      </c>
      <c r="B37" t="s">
        <v>25</v>
      </c>
      <c r="C37" s="1">
        <v>24550000</v>
      </c>
      <c r="D37">
        <v>24</v>
      </c>
      <c r="E37" t="s">
        <v>74</v>
      </c>
      <c r="F37" s="1">
        <v>7000000</v>
      </c>
      <c r="G37">
        <v>31</v>
      </c>
      <c r="H37">
        <v>75</v>
      </c>
      <c r="I37">
        <v>86</v>
      </c>
      <c r="J37">
        <v>0.46600000000000003</v>
      </c>
      <c r="K37">
        <v>18</v>
      </c>
      <c r="L37" s="2">
        <v>1349151</v>
      </c>
      <c r="M37">
        <v>28</v>
      </c>
      <c r="N37" s="1">
        <f t="shared" si="2"/>
        <v>48170647.766666666</v>
      </c>
      <c r="O37" s="3">
        <f t="shared" si="1"/>
        <v>0.50964645771253703</v>
      </c>
      <c r="P37" t="s">
        <v>286</v>
      </c>
      <c r="Q37" t="s">
        <v>291</v>
      </c>
    </row>
    <row r="38" spans="1:17" x14ac:dyDescent="0.2">
      <c r="A38">
        <v>1999</v>
      </c>
      <c r="B38" t="s">
        <v>27</v>
      </c>
      <c r="C38" s="1">
        <v>42142761</v>
      </c>
      <c r="D38">
        <v>20</v>
      </c>
      <c r="E38" t="s">
        <v>58</v>
      </c>
      <c r="F38" s="1">
        <v>5615428</v>
      </c>
      <c r="G38">
        <v>33</v>
      </c>
      <c r="H38">
        <v>96</v>
      </c>
      <c r="I38">
        <v>67</v>
      </c>
      <c r="J38">
        <v>0.58899999999999997</v>
      </c>
      <c r="K38">
        <v>5</v>
      </c>
      <c r="L38" s="2">
        <v>2061324</v>
      </c>
      <c r="M38">
        <v>19</v>
      </c>
      <c r="N38" s="1">
        <f t="shared" si="2"/>
        <v>48170647.766666666</v>
      </c>
      <c r="O38" s="3">
        <f t="shared" si="1"/>
        <v>0.8748639047607355</v>
      </c>
      <c r="P38" t="s">
        <v>285</v>
      </c>
      <c r="Q38" t="s">
        <v>290</v>
      </c>
    </row>
    <row r="39" spans="1:17" x14ac:dyDescent="0.2">
      <c r="A39">
        <v>1999</v>
      </c>
      <c r="B39" t="s">
        <v>29</v>
      </c>
      <c r="C39" s="1">
        <v>73853962</v>
      </c>
      <c r="D39">
        <v>4</v>
      </c>
      <c r="E39" t="s">
        <v>75</v>
      </c>
      <c r="F39" s="1">
        <v>8225000</v>
      </c>
      <c r="G39">
        <v>28</v>
      </c>
      <c r="H39">
        <v>97</v>
      </c>
      <c r="I39">
        <v>65</v>
      </c>
      <c r="J39">
        <v>0.59899999999999998</v>
      </c>
      <c r="K39">
        <v>7</v>
      </c>
      <c r="L39" s="2">
        <v>3468436</v>
      </c>
      <c r="M39">
        <v>1</v>
      </c>
      <c r="N39" s="1">
        <f t="shared" si="2"/>
        <v>48170647.766666666</v>
      </c>
      <c r="O39" s="3">
        <f t="shared" si="1"/>
        <v>1.5331735283640049</v>
      </c>
      <c r="P39" t="s">
        <v>286</v>
      </c>
      <c r="Q39" t="s">
        <v>291</v>
      </c>
    </row>
    <row r="40" spans="1:17" x14ac:dyDescent="0.2">
      <c r="A40">
        <v>1999</v>
      </c>
      <c r="B40" t="s">
        <v>31</v>
      </c>
      <c r="C40" s="1">
        <v>54392504</v>
      </c>
      <c r="D40">
        <v>12</v>
      </c>
      <c r="E40" t="s">
        <v>76</v>
      </c>
      <c r="F40" s="1">
        <v>8442981</v>
      </c>
      <c r="G40">
        <v>30</v>
      </c>
      <c r="H40">
        <v>72</v>
      </c>
      <c r="I40">
        <v>90</v>
      </c>
      <c r="J40">
        <v>0.44400000000000001</v>
      </c>
      <c r="K40">
        <v>16</v>
      </c>
      <c r="L40" s="2">
        <v>3235833</v>
      </c>
      <c r="M40">
        <v>5</v>
      </c>
      <c r="N40" s="1">
        <f t="shared" si="2"/>
        <v>48170647.766666666</v>
      </c>
      <c r="O40" s="3">
        <f t="shared" si="1"/>
        <v>1.1291628101716906</v>
      </c>
      <c r="P40" t="s">
        <v>282</v>
      </c>
      <c r="Q40" t="s">
        <v>290</v>
      </c>
    </row>
    <row r="41" spans="1:17" x14ac:dyDescent="0.2">
      <c r="A41">
        <v>1999</v>
      </c>
      <c r="B41" t="s">
        <v>33</v>
      </c>
      <c r="C41" s="1">
        <v>34959666</v>
      </c>
      <c r="D41">
        <v>22</v>
      </c>
      <c r="E41" t="s">
        <v>38</v>
      </c>
      <c r="F41" s="1">
        <v>5000000</v>
      </c>
      <c r="G41">
        <v>30</v>
      </c>
      <c r="H41">
        <v>69</v>
      </c>
      <c r="I41">
        <v>92</v>
      </c>
      <c r="J41">
        <v>0.42899999999999999</v>
      </c>
      <c r="K41">
        <v>21</v>
      </c>
      <c r="L41" s="2">
        <v>2026491</v>
      </c>
      <c r="M41">
        <v>20</v>
      </c>
      <c r="N41" s="1">
        <f t="shared" si="2"/>
        <v>48170647.766666666</v>
      </c>
      <c r="O41" s="3">
        <f t="shared" si="1"/>
        <v>0.72574622972356084</v>
      </c>
      <c r="P41" t="s">
        <v>286</v>
      </c>
      <c r="Q41" t="s">
        <v>291</v>
      </c>
    </row>
    <row r="42" spans="1:17" x14ac:dyDescent="0.2">
      <c r="A42">
        <v>1999</v>
      </c>
      <c r="B42" t="s">
        <v>35</v>
      </c>
      <c r="C42" s="1">
        <v>55289000</v>
      </c>
      <c r="D42">
        <v>11</v>
      </c>
      <c r="E42" t="s">
        <v>36</v>
      </c>
      <c r="F42" s="1">
        <v>6500000</v>
      </c>
      <c r="G42">
        <v>31</v>
      </c>
      <c r="H42">
        <v>97</v>
      </c>
      <c r="I42">
        <v>65</v>
      </c>
      <c r="J42">
        <v>0.59899999999999998</v>
      </c>
      <c r="K42">
        <v>3</v>
      </c>
      <c r="L42" s="2">
        <v>2706017</v>
      </c>
      <c r="M42">
        <v>13</v>
      </c>
      <c r="N42" s="1">
        <f t="shared" si="2"/>
        <v>48170647.766666666</v>
      </c>
      <c r="O42" s="3">
        <f t="shared" si="1"/>
        <v>1.1477736456402632</v>
      </c>
      <c r="P42" t="s">
        <v>287</v>
      </c>
      <c r="Q42" t="s">
        <v>291</v>
      </c>
    </row>
    <row r="43" spans="1:17" x14ac:dyDescent="0.2">
      <c r="A43">
        <v>1999</v>
      </c>
      <c r="B43" t="s">
        <v>37</v>
      </c>
      <c r="C43" s="1">
        <v>16527000</v>
      </c>
      <c r="D43">
        <v>27</v>
      </c>
      <c r="E43" t="s">
        <v>77</v>
      </c>
      <c r="F43" s="1">
        <v>4800000</v>
      </c>
      <c r="G43">
        <v>31</v>
      </c>
      <c r="H43">
        <v>64</v>
      </c>
      <c r="I43">
        <v>97</v>
      </c>
      <c r="J43">
        <v>0.39800000000000002</v>
      </c>
      <c r="K43">
        <v>30</v>
      </c>
      <c r="L43" s="2">
        <v>1506068</v>
      </c>
      <c r="M43">
        <v>25</v>
      </c>
      <c r="N43" s="1">
        <f t="shared" si="2"/>
        <v>48170647.766666666</v>
      </c>
      <c r="O43" s="3">
        <f t="shared" si="1"/>
        <v>0.3430927497602892</v>
      </c>
      <c r="P43" t="s">
        <v>286</v>
      </c>
      <c r="Q43" t="s">
        <v>291</v>
      </c>
    </row>
    <row r="44" spans="1:17" x14ac:dyDescent="0.2">
      <c r="A44">
        <v>1999</v>
      </c>
      <c r="B44" t="s">
        <v>39</v>
      </c>
      <c r="C44" s="1">
        <v>49893166</v>
      </c>
      <c r="D44">
        <v>13</v>
      </c>
      <c r="E44" t="s">
        <v>78</v>
      </c>
      <c r="F44" s="1">
        <v>7166666</v>
      </c>
      <c r="G44">
        <v>31</v>
      </c>
      <c r="H44">
        <v>70</v>
      </c>
      <c r="I44">
        <v>92</v>
      </c>
      <c r="J44">
        <v>0.432</v>
      </c>
      <c r="K44">
        <v>27</v>
      </c>
      <c r="L44" s="2">
        <v>2253040</v>
      </c>
      <c r="M44">
        <v>16</v>
      </c>
      <c r="N44" s="1">
        <f t="shared" si="2"/>
        <v>48170647.766666666</v>
      </c>
      <c r="O44" s="3">
        <f t="shared" si="1"/>
        <v>1.035758668674688</v>
      </c>
      <c r="P44" t="s">
        <v>287</v>
      </c>
      <c r="Q44" t="s">
        <v>291</v>
      </c>
    </row>
    <row r="45" spans="1:17" x14ac:dyDescent="0.2">
      <c r="A45">
        <v>1999</v>
      </c>
      <c r="B45" t="s">
        <v>41</v>
      </c>
      <c r="C45" s="1">
        <v>71135786</v>
      </c>
      <c r="D45">
        <v>7</v>
      </c>
      <c r="E45" t="s">
        <v>79</v>
      </c>
      <c r="F45" s="1">
        <v>10714286</v>
      </c>
      <c r="G45">
        <v>34</v>
      </c>
      <c r="H45">
        <v>77</v>
      </c>
      <c r="I45">
        <v>85</v>
      </c>
      <c r="J45">
        <v>0.47499999999999998</v>
      </c>
      <c r="K45">
        <v>19</v>
      </c>
      <c r="L45" s="2">
        <v>3098042</v>
      </c>
      <c r="M45">
        <v>7</v>
      </c>
      <c r="N45" s="1">
        <f t="shared" si="2"/>
        <v>48170647.766666666</v>
      </c>
      <c r="O45" s="3">
        <f t="shared" si="1"/>
        <v>1.4767454725660727</v>
      </c>
      <c r="P45" t="s">
        <v>282</v>
      </c>
      <c r="Q45" t="s">
        <v>290</v>
      </c>
    </row>
    <row r="46" spans="1:17" x14ac:dyDescent="0.2">
      <c r="A46">
        <v>1999</v>
      </c>
      <c r="B46" t="s">
        <v>43</v>
      </c>
      <c r="C46" s="1">
        <v>15150000</v>
      </c>
      <c r="D46">
        <v>30</v>
      </c>
      <c r="E46" t="s">
        <v>80</v>
      </c>
      <c r="F46" s="1">
        <v>7000000</v>
      </c>
      <c r="G46">
        <v>29</v>
      </c>
      <c r="H46">
        <v>64</v>
      </c>
      <c r="I46">
        <v>98</v>
      </c>
      <c r="J46">
        <v>0.39500000000000002</v>
      </c>
      <c r="K46">
        <v>28</v>
      </c>
      <c r="L46" s="2">
        <v>1369420</v>
      </c>
      <c r="M46">
        <v>27</v>
      </c>
      <c r="N46" s="1">
        <f t="shared" si="2"/>
        <v>48170647.766666666</v>
      </c>
      <c r="O46" s="3">
        <f t="shared" si="1"/>
        <v>0.31450687716272652</v>
      </c>
      <c r="P46" t="s">
        <v>283</v>
      </c>
      <c r="Q46" t="s">
        <v>290</v>
      </c>
    </row>
    <row r="47" spans="1:17" x14ac:dyDescent="0.2">
      <c r="A47">
        <v>1999</v>
      </c>
      <c r="B47" t="s">
        <v>44</v>
      </c>
      <c r="C47" s="1">
        <v>42927395</v>
      </c>
      <c r="D47">
        <v>19</v>
      </c>
      <c r="E47" t="s">
        <v>81</v>
      </c>
      <c r="F47" s="1">
        <v>5694133</v>
      </c>
      <c r="G47">
        <v>29</v>
      </c>
      <c r="H47">
        <v>74</v>
      </c>
      <c r="I47">
        <v>87</v>
      </c>
      <c r="J47">
        <v>0.46</v>
      </c>
      <c r="K47">
        <v>22</v>
      </c>
      <c r="L47" s="2">
        <v>1701790</v>
      </c>
      <c r="M47">
        <v>23</v>
      </c>
      <c r="N47" s="1">
        <f t="shared" si="2"/>
        <v>48170647.766666666</v>
      </c>
      <c r="O47" s="3">
        <f t="shared" si="1"/>
        <v>0.89115253770170566</v>
      </c>
      <c r="P47" t="s">
        <v>285</v>
      </c>
      <c r="Q47" t="s">
        <v>290</v>
      </c>
    </row>
    <row r="48" spans="1:17" x14ac:dyDescent="0.2">
      <c r="A48">
        <v>1999</v>
      </c>
      <c r="B48" t="s">
        <v>46</v>
      </c>
      <c r="C48" s="1">
        <v>16355000</v>
      </c>
      <c r="D48">
        <v>29</v>
      </c>
      <c r="E48" t="s">
        <v>82</v>
      </c>
      <c r="F48" s="1">
        <v>4300000</v>
      </c>
      <c r="G48">
        <v>37</v>
      </c>
      <c r="H48">
        <v>63</v>
      </c>
      <c r="I48">
        <v>97</v>
      </c>
      <c r="J48">
        <v>0.39400000000000002</v>
      </c>
      <c r="K48">
        <v>29</v>
      </c>
      <c r="L48" s="2">
        <v>1202829</v>
      </c>
      <c r="M48">
        <v>29</v>
      </c>
      <c r="N48" s="1">
        <f t="shared" si="2"/>
        <v>48170647.766666666</v>
      </c>
      <c r="O48" s="3">
        <f t="shared" si="1"/>
        <v>0.33952211062682458</v>
      </c>
      <c r="P48" t="s">
        <v>286</v>
      </c>
      <c r="Q48" t="s">
        <v>291</v>
      </c>
    </row>
    <row r="49" spans="1:17" x14ac:dyDescent="0.2">
      <c r="A49">
        <v>1999</v>
      </c>
      <c r="B49" t="s">
        <v>48</v>
      </c>
      <c r="C49" s="1">
        <v>71331425</v>
      </c>
      <c r="D49">
        <v>6</v>
      </c>
      <c r="E49" t="s">
        <v>49</v>
      </c>
      <c r="F49" s="1">
        <v>7171428</v>
      </c>
      <c r="G49">
        <v>30</v>
      </c>
      <c r="H49">
        <v>97</v>
      </c>
      <c r="I49">
        <v>66</v>
      </c>
      <c r="J49">
        <v>0.59499999999999997</v>
      </c>
      <c r="K49">
        <v>8</v>
      </c>
      <c r="L49" s="2">
        <v>2726008</v>
      </c>
      <c r="M49">
        <v>12</v>
      </c>
      <c r="N49" s="1">
        <f t="shared" si="2"/>
        <v>48170647.766666666</v>
      </c>
      <c r="O49" s="3">
        <f t="shared" si="1"/>
        <v>1.4808068462255604</v>
      </c>
      <c r="P49" t="s">
        <v>283</v>
      </c>
      <c r="Q49" t="s">
        <v>290</v>
      </c>
    </row>
    <row r="50" spans="1:17" x14ac:dyDescent="0.2">
      <c r="A50">
        <v>1999</v>
      </c>
      <c r="B50" t="s">
        <v>50</v>
      </c>
      <c r="C50" s="1">
        <v>88130709</v>
      </c>
      <c r="D50">
        <v>1</v>
      </c>
      <c r="E50" t="s">
        <v>51</v>
      </c>
      <c r="F50" s="1">
        <v>9857143</v>
      </c>
      <c r="G50">
        <v>30</v>
      </c>
      <c r="H50">
        <v>98</v>
      </c>
      <c r="I50">
        <v>64</v>
      </c>
      <c r="J50">
        <v>0.60499999999999998</v>
      </c>
      <c r="K50">
        <v>9</v>
      </c>
      <c r="L50" s="2">
        <v>3293659</v>
      </c>
      <c r="M50">
        <v>3</v>
      </c>
      <c r="N50" s="1">
        <f t="shared" si="2"/>
        <v>48170647.766666666</v>
      </c>
      <c r="O50" s="3">
        <f t="shared" si="1"/>
        <v>1.8295520838103629</v>
      </c>
      <c r="P50" t="s">
        <v>284</v>
      </c>
      <c r="Q50" t="s">
        <v>291</v>
      </c>
    </row>
    <row r="51" spans="1:17" x14ac:dyDescent="0.2">
      <c r="A51">
        <v>1999</v>
      </c>
      <c r="B51" t="s">
        <v>52</v>
      </c>
      <c r="C51" s="1">
        <v>24150333</v>
      </c>
      <c r="D51">
        <v>26</v>
      </c>
      <c r="E51" t="s">
        <v>53</v>
      </c>
      <c r="F51" s="1">
        <v>5000000</v>
      </c>
      <c r="G51">
        <v>34</v>
      </c>
      <c r="H51">
        <v>87</v>
      </c>
      <c r="I51">
        <v>75</v>
      </c>
      <c r="J51">
        <v>0.53700000000000003</v>
      </c>
      <c r="K51">
        <v>13</v>
      </c>
      <c r="L51" s="2">
        <v>1434632</v>
      </c>
      <c r="M51">
        <v>26</v>
      </c>
      <c r="N51" s="1">
        <f t="shared" si="2"/>
        <v>48170647.766666666</v>
      </c>
      <c r="O51" s="3">
        <f t="shared" si="1"/>
        <v>0.50134955869768583</v>
      </c>
      <c r="P51" t="s">
        <v>287</v>
      </c>
      <c r="Q51" t="s">
        <v>291</v>
      </c>
    </row>
    <row r="52" spans="1:17" x14ac:dyDescent="0.2">
      <c r="A52">
        <v>1999</v>
      </c>
      <c r="B52" t="s">
        <v>54</v>
      </c>
      <c r="C52" s="1">
        <v>30516500</v>
      </c>
      <c r="D52">
        <v>23</v>
      </c>
      <c r="E52" t="s">
        <v>83</v>
      </c>
      <c r="F52" s="1">
        <v>6000000</v>
      </c>
      <c r="G52">
        <v>34</v>
      </c>
      <c r="H52">
        <v>77</v>
      </c>
      <c r="I52">
        <v>85</v>
      </c>
      <c r="J52">
        <v>0.47499999999999998</v>
      </c>
      <c r="K52">
        <v>14</v>
      </c>
      <c r="L52" s="2">
        <v>1825337</v>
      </c>
      <c r="M52">
        <v>21</v>
      </c>
      <c r="N52" s="1">
        <f>AVERAGE($C$32:$C$61)</f>
        <v>48170647.766666666</v>
      </c>
      <c r="O52" s="3">
        <f t="shared" si="1"/>
        <v>0.63350819253705237</v>
      </c>
      <c r="P52" t="s">
        <v>283</v>
      </c>
      <c r="Q52" t="s">
        <v>290</v>
      </c>
    </row>
    <row r="53" spans="1:17" x14ac:dyDescent="0.2">
      <c r="A53">
        <v>1999</v>
      </c>
      <c r="B53" t="s">
        <v>55</v>
      </c>
      <c r="C53" s="1">
        <v>24217666</v>
      </c>
      <c r="D53">
        <v>25</v>
      </c>
      <c r="E53" t="s">
        <v>56</v>
      </c>
      <c r="F53" s="1">
        <v>2700000</v>
      </c>
      <c r="G53">
        <v>31</v>
      </c>
      <c r="H53">
        <v>78</v>
      </c>
      <c r="I53">
        <v>83</v>
      </c>
      <c r="J53">
        <v>0.48399999999999999</v>
      </c>
      <c r="K53">
        <v>24</v>
      </c>
      <c r="L53" s="2">
        <v>1638023</v>
      </c>
      <c r="M53">
        <v>24</v>
      </c>
      <c r="N53" s="1">
        <f t="shared" si="2"/>
        <v>48170647.766666666</v>
      </c>
      <c r="O53" s="3">
        <f t="shared" si="1"/>
        <v>0.50274736012078802</v>
      </c>
      <c r="P53" t="s">
        <v>285</v>
      </c>
      <c r="Q53" t="s">
        <v>290</v>
      </c>
    </row>
    <row r="54" spans="1:17" x14ac:dyDescent="0.2">
      <c r="A54">
        <v>1999</v>
      </c>
      <c r="B54" t="s">
        <v>57</v>
      </c>
      <c r="C54" s="1">
        <v>45932179</v>
      </c>
      <c r="D54">
        <v>17</v>
      </c>
      <c r="E54" t="s">
        <v>84</v>
      </c>
      <c r="F54" s="1">
        <v>5050000</v>
      </c>
      <c r="G54">
        <v>31</v>
      </c>
      <c r="H54">
        <v>74</v>
      </c>
      <c r="I54">
        <v>88</v>
      </c>
      <c r="J54">
        <v>0.45700000000000002</v>
      </c>
      <c r="K54">
        <v>25</v>
      </c>
      <c r="L54" s="2">
        <v>2523538</v>
      </c>
      <c r="M54">
        <v>14</v>
      </c>
      <c r="N54" s="1">
        <f t="shared" si="2"/>
        <v>48170647.766666666</v>
      </c>
      <c r="O54" s="3">
        <f t="shared" si="1"/>
        <v>0.95353044082966121</v>
      </c>
      <c r="P54" t="s">
        <v>282</v>
      </c>
      <c r="Q54" t="s">
        <v>290</v>
      </c>
    </row>
    <row r="55" spans="1:17" x14ac:dyDescent="0.2">
      <c r="A55">
        <v>1999</v>
      </c>
      <c r="B55" t="s">
        <v>59</v>
      </c>
      <c r="C55" s="1">
        <v>46059557</v>
      </c>
      <c r="D55">
        <v>16</v>
      </c>
      <c r="E55" t="s">
        <v>60</v>
      </c>
      <c r="F55" s="1">
        <v>9381057</v>
      </c>
      <c r="G55">
        <v>34</v>
      </c>
      <c r="H55">
        <v>86</v>
      </c>
      <c r="I55">
        <v>76</v>
      </c>
      <c r="J55">
        <v>0.53100000000000003</v>
      </c>
      <c r="K55">
        <v>11</v>
      </c>
      <c r="L55" s="2">
        <v>2078365</v>
      </c>
      <c r="M55">
        <v>18</v>
      </c>
      <c r="N55" s="1">
        <f t="shared" si="2"/>
        <v>48170647.766666666</v>
      </c>
      <c r="O55" s="3">
        <f t="shared" si="1"/>
        <v>0.95617474822234994</v>
      </c>
      <c r="P55" t="s">
        <v>282</v>
      </c>
      <c r="Q55" t="s">
        <v>290</v>
      </c>
    </row>
    <row r="56" spans="1:17" x14ac:dyDescent="0.2">
      <c r="A56">
        <v>1999</v>
      </c>
      <c r="B56" t="s">
        <v>61</v>
      </c>
      <c r="C56" s="1">
        <v>44371336</v>
      </c>
      <c r="D56">
        <v>18</v>
      </c>
      <c r="E56" t="s">
        <v>62</v>
      </c>
      <c r="F56" s="1">
        <v>8760532</v>
      </c>
      <c r="G56">
        <v>29</v>
      </c>
      <c r="H56">
        <v>79</v>
      </c>
      <c r="I56">
        <v>83</v>
      </c>
      <c r="J56">
        <v>0.48799999999999999</v>
      </c>
      <c r="K56">
        <v>10</v>
      </c>
      <c r="L56" s="2">
        <v>2915908</v>
      </c>
      <c r="M56">
        <v>9</v>
      </c>
      <c r="N56" s="1">
        <f t="shared" si="2"/>
        <v>48170647.766666666</v>
      </c>
      <c r="O56" s="3">
        <f t="shared" si="1"/>
        <v>0.92112807398667096</v>
      </c>
      <c r="P56" t="s">
        <v>287</v>
      </c>
      <c r="Q56" t="s">
        <v>291</v>
      </c>
    </row>
    <row r="57" spans="1:17" x14ac:dyDescent="0.2">
      <c r="A57">
        <v>1999</v>
      </c>
      <c r="B57" t="s">
        <v>63</v>
      </c>
      <c r="C57" s="1">
        <v>46248195</v>
      </c>
      <c r="D57">
        <v>15</v>
      </c>
      <c r="E57" t="s">
        <v>64</v>
      </c>
      <c r="F57" s="1">
        <v>9358667</v>
      </c>
      <c r="G57">
        <v>35</v>
      </c>
      <c r="H57">
        <v>75</v>
      </c>
      <c r="I57">
        <v>86</v>
      </c>
      <c r="J57">
        <v>0.46600000000000003</v>
      </c>
      <c r="K57">
        <v>20</v>
      </c>
      <c r="L57" s="2">
        <v>3235833</v>
      </c>
      <c r="M57">
        <v>5</v>
      </c>
      <c r="N57" s="1">
        <f t="shared" si="2"/>
        <v>48170647.766666666</v>
      </c>
      <c r="O57" s="3">
        <f t="shared" si="1"/>
        <v>0.96009078441338769</v>
      </c>
      <c r="P57" t="s">
        <v>285</v>
      </c>
      <c r="Q57" t="s">
        <v>290</v>
      </c>
    </row>
    <row r="58" spans="1:17" x14ac:dyDescent="0.2">
      <c r="A58">
        <v>1999</v>
      </c>
      <c r="B58" t="s">
        <v>65</v>
      </c>
      <c r="C58" s="1">
        <v>37812500</v>
      </c>
      <c r="D58">
        <v>21</v>
      </c>
      <c r="E58" t="s">
        <v>85</v>
      </c>
      <c r="F58" s="1">
        <v>6180000</v>
      </c>
      <c r="G58">
        <v>34</v>
      </c>
      <c r="H58">
        <v>69</v>
      </c>
      <c r="I58">
        <v>93</v>
      </c>
      <c r="J58">
        <v>0.42599999999999999</v>
      </c>
      <c r="K58">
        <v>26</v>
      </c>
      <c r="L58" s="2">
        <v>1749657</v>
      </c>
      <c r="M58">
        <v>22</v>
      </c>
      <c r="N58" s="1">
        <f t="shared" si="2"/>
        <v>48170647.766666666</v>
      </c>
      <c r="O58" s="3">
        <f t="shared" si="1"/>
        <v>0.78496972229145856</v>
      </c>
      <c r="P58" t="s">
        <v>284</v>
      </c>
      <c r="Q58" t="s">
        <v>291</v>
      </c>
    </row>
    <row r="59" spans="1:17" x14ac:dyDescent="0.2">
      <c r="A59">
        <v>1999</v>
      </c>
      <c r="B59" t="s">
        <v>67</v>
      </c>
      <c r="C59" s="1">
        <v>81301598</v>
      </c>
      <c r="D59">
        <v>2</v>
      </c>
      <c r="E59" t="s">
        <v>86</v>
      </c>
      <c r="F59" s="1">
        <v>8950000</v>
      </c>
      <c r="G59">
        <v>27</v>
      </c>
      <c r="H59">
        <v>95</v>
      </c>
      <c r="I59">
        <v>67</v>
      </c>
      <c r="J59">
        <v>0.58599999999999997</v>
      </c>
      <c r="K59">
        <v>2</v>
      </c>
      <c r="L59" s="2">
        <v>2774501</v>
      </c>
      <c r="M59">
        <v>11</v>
      </c>
      <c r="N59" s="1">
        <f t="shared" si="2"/>
        <v>48170647.766666666</v>
      </c>
      <c r="O59" s="3">
        <f t="shared" si="1"/>
        <v>1.6877829501860973</v>
      </c>
      <c r="P59" t="s">
        <v>287</v>
      </c>
      <c r="Q59" t="s">
        <v>291</v>
      </c>
    </row>
    <row r="60" spans="1:17" x14ac:dyDescent="0.2">
      <c r="A60">
        <v>1999</v>
      </c>
      <c r="B60" t="s">
        <v>69</v>
      </c>
      <c r="C60" s="1">
        <v>48165333</v>
      </c>
      <c r="D60">
        <v>14</v>
      </c>
      <c r="E60" t="s">
        <v>87</v>
      </c>
      <c r="F60" s="1">
        <v>8600000</v>
      </c>
      <c r="G60">
        <v>30</v>
      </c>
      <c r="H60">
        <v>84</v>
      </c>
      <c r="I60">
        <v>78</v>
      </c>
      <c r="J60">
        <v>0.51900000000000002</v>
      </c>
      <c r="K60">
        <v>6</v>
      </c>
      <c r="L60" s="2">
        <v>2163486</v>
      </c>
      <c r="M60">
        <v>17</v>
      </c>
      <c r="N60" s="1">
        <f t="shared" si="2"/>
        <v>48170647.766666666</v>
      </c>
      <c r="O60" s="3">
        <f t="shared" si="1"/>
        <v>0.99988966794276024</v>
      </c>
      <c r="P60" t="s">
        <v>284</v>
      </c>
      <c r="Q60" t="s">
        <v>291</v>
      </c>
    </row>
    <row r="61" spans="1:17" x14ac:dyDescent="0.2">
      <c r="A61">
        <v>1999</v>
      </c>
      <c r="B61" t="s">
        <v>71</v>
      </c>
      <c r="C61" s="1">
        <v>16363000</v>
      </c>
      <c r="D61">
        <v>28</v>
      </c>
      <c r="E61" t="s">
        <v>88</v>
      </c>
      <c r="F61" s="1">
        <v>4583334</v>
      </c>
      <c r="G61">
        <v>32</v>
      </c>
      <c r="H61">
        <v>68</v>
      </c>
      <c r="I61">
        <v>94</v>
      </c>
      <c r="J61">
        <v>0.42</v>
      </c>
      <c r="K61">
        <v>23</v>
      </c>
      <c r="L61" s="2">
        <v>772737</v>
      </c>
      <c r="M61">
        <v>30</v>
      </c>
      <c r="N61" s="1">
        <f t="shared" si="2"/>
        <v>48170647.766666666</v>
      </c>
      <c r="O61" s="3">
        <f t="shared" si="1"/>
        <v>0.33968818686559038</v>
      </c>
      <c r="P61" t="s">
        <v>283</v>
      </c>
      <c r="Q61" t="s">
        <v>290</v>
      </c>
    </row>
    <row r="62" spans="1:17" x14ac:dyDescent="0.2">
      <c r="A62">
        <v>2000</v>
      </c>
      <c r="B62" t="s">
        <v>15</v>
      </c>
      <c r="C62" s="1">
        <v>77880333</v>
      </c>
      <c r="D62">
        <v>7</v>
      </c>
      <c r="E62" t="s">
        <v>73</v>
      </c>
      <c r="F62" s="1">
        <v>13350000</v>
      </c>
      <c r="G62">
        <v>36</v>
      </c>
      <c r="H62">
        <v>85</v>
      </c>
      <c r="I62">
        <v>77</v>
      </c>
      <c r="J62">
        <v>0.52500000000000002</v>
      </c>
      <c r="K62">
        <v>13</v>
      </c>
      <c r="L62" s="2">
        <v>2942251</v>
      </c>
      <c r="M62">
        <v>9</v>
      </c>
      <c r="N62" s="1">
        <f>AVERAGE($C$62:$C$91)</f>
        <v>56209059.833333336</v>
      </c>
      <c r="O62" s="3">
        <f t="shared" si="1"/>
        <v>1.3855476898372721</v>
      </c>
      <c r="P62" t="s">
        <v>282</v>
      </c>
      <c r="Q62" t="s">
        <v>290</v>
      </c>
    </row>
    <row r="63" spans="1:17" x14ac:dyDescent="0.2">
      <c r="A63">
        <v>2000</v>
      </c>
      <c r="B63" t="s">
        <v>17</v>
      </c>
      <c r="C63" s="1">
        <v>82732500</v>
      </c>
      <c r="D63">
        <v>4</v>
      </c>
      <c r="E63" t="s">
        <v>18</v>
      </c>
      <c r="F63" s="1">
        <v>11100000</v>
      </c>
      <c r="G63">
        <v>34</v>
      </c>
      <c r="H63">
        <v>95</v>
      </c>
      <c r="I63">
        <v>67</v>
      </c>
      <c r="J63">
        <v>0.58599999999999997</v>
      </c>
      <c r="K63">
        <v>2</v>
      </c>
      <c r="L63" s="2">
        <v>3234304</v>
      </c>
      <c r="M63">
        <v>6</v>
      </c>
      <c r="N63" s="1">
        <f t="shared" ref="N63:N91" si="3">AVERAGE($C$62:$C$91)</f>
        <v>56209059.833333336</v>
      </c>
      <c r="O63" s="3">
        <f t="shared" si="1"/>
        <v>1.4718712649759997</v>
      </c>
      <c r="P63" t="s">
        <v>283</v>
      </c>
      <c r="Q63" t="s">
        <v>290</v>
      </c>
    </row>
    <row r="64" spans="1:17" x14ac:dyDescent="0.2">
      <c r="A64">
        <v>2000</v>
      </c>
      <c r="B64" t="s">
        <v>19</v>
      </c>
      <c r="C64" s="1">
        <v>83141198</v>
      </c>
      <c r="D64">
        <v>3</v>
      </c>
      <c r="E64" t="s">
        <v>26</v>
      </c>
      <c r="F64" s="1">
        <v>12868670</v>
      </c>
      <c r="G64">
        <v>33</v>
      </c>
      <c r="H64">
        <v>74</v>
      </c>
      <c r="I64">
        <v>88</v>
      </c>
      <c r="J64">
        <v>0.45700000000000002</v>
      </c>
      <c r="K64">
        <v>21</v>
      </c>
      <c r="L64" s="2">
        <v>3297031</v>
      </c>
      <c r="M64">
        <v>4</v>
      </c>
      <c r="N64" s="1">
        <f t="shared" si="3"/>
        <v>56209059.833333336</v>
      </c>
      <c r="O64" s="3">
        <f t="shared" si="1"/>
        <v>1.4791422992400818</v>
      </c>
      <c r="P64" t="s">
        <v>284</v>
      </c>
      <c r="Q64" t="s">
        <v>291</v>
      </c>
    </row>
    <row r="65" spans="1:17" x14ac:dyDescent="0.2">
      <c r="A65">
        <v>2000</v>
      </c>
      <c r="B65" t="s">
        <v>21</v>
      </c>
      <c r="C65" s="1">
        <v>81210333</v>
      </c>
      <c r="D65">
        <v>5</v>
      </c>
      <c r="E65" t="s">
        <v>22</v>
      </c>
      <c r="F65" s="1">
        <v>11500000</v>
      </c>
      <c r="G65">
        <v>28</v>
      </c>
      <c r="H65">
        <v>85</v>
      </c>
      <c r="I65">
        <v>77</v>
      </c>
      <c r="J65">
        <v>0.52500000000000002</v>
      </c>
      <c r="K65">
        <v>12</v>
      </c>
      <c r="L65" s="2">
        <v>2585895</v>
      </c>
      <c r="M65">
        <v>15</v>
      </c>
      <c r="N65" s="1">
        <f t="shared" si="3"/>
        <v>56209059.833333336</v>
      </c>
      <c r="O65" s="3">
        <f t="shared" si="1"/>
        <v>1.4447908084710626</v>
      </c>
      <c r="P65" t="s">
        <v>284</v>
      </c>
      <c r="Q65" t="s">
        <v>291</v>
      </c>
    </row>
    <row r="66" spans="1:17" x14ac:dyDescent="0.2">
      <c r="A66">
        <v>2000</v>
      </c>
      <c r="B66" t="s">
        <v>23</v>
      </c>
      <c r="C66" s="1">
        <v>62129333</v>
      </c>
      <c r="D66">
        <v>13</v>
      </c>
      <c r="E66" t="s">
        <v>24</v>
      </c>
      <c r="F66" s="1">
        <v>11000000</v>
      </c>
      <c r="G66">
        <v>31</v>
      </c>
      <c r="H66">
        <v>65</v>
      </c>
      <c r="I66">
        <v>97</v>
      </c>
      <c r="J66">
        <v>0.40100000000000002</v>
      </c>
      <c r="K66">
        <v>30</v>
      </c>
      <c r="L66" s="2">
        <v>2789511</v>
      </c>
      <c r="M66">
        <v>13</v>
      </c>
      <c r="N66" s="1">
        <f t="shared" si="3"/>
        <v>56209059.833333336</v>
      </c>
      <c r="O66" s="3">
        <f t="shared" si="1"/>
        <v>1.1053259596268108</v>
      </c>
      <c r="P66" t="s">
        <v>285</v>
      </c>
      <c r="Q66" t="s">
        <v>290</v>
      </c>
    </row>
    <row r="67" spans="1:17" x14ac:dyDescent="0.2">
      <c r="A67">
        <v>2000</v>
      </c>
      <c r="B67" t="s">
        <v>25</v>
      </c>
      <c r="C67" s="1">
        <v>31159000</v>
      </c>
      <c r="D67">
        <v>26</v>
      </c>
      <c r="E67" t="s">
        <v>74</v>
      </c>
      <c r="F67" s="1">
        <v>7100000</v>
      </c>
      <c r="G67">
        <v>32</v>
      </c>
      <c r="H67">
        <v>95</v>
      </c>
      <c r="I67">
        <v>67</v>
      </c>
      <c r="J67">
        <v>0.58599999999999997</v>
      </c>
      <c r="K67">
        <v>4</v>
      </c>
      <c r="L67" s="2">
        <v>1947799</v>
      </c>
      <c r="M67">
        <v>20</v>
      </c>
      <c r="N67" s="1">
        <f t="shared" si="3"/>
        <v>56209059.833333336</v>
      </c>
      <c r="O67" s="3">
        <f t="shared" ref="O67:O130" si="4">C67/N67</f>
        <v>0.55434124129437867</v>
      </c>
      <c r="P67" t="s">
        <v>286</v>
      </c>
      <c r="Q67" t="s">
        <v>291</v>
      </c>
    </row>
    <row r="68" spans="1:17" x14ac:dyDescent="0.2">
      <c r="A68">
        <v>2000</v>
      </c>
      <c r="B68" t="s">
        <v>27</v>
      </c>
      <c r="C68" s="1">
        <v>44217500</v>
      </c>
      <c r="D68">
        <v>22</v>
      </c>
      <c r="E68" t="s">
        <v>62</v>
      </c>
      <c r="F68" s="1">
        <v>9329700</v>
      </c>
      <c r="G68">
        <v>30</v>
      </c>
      <c r="H68">
        <v>85</v>
      </c>
      <c r="I68">
        <v>77</v>
      </c>
      <c r="J68">
        <v>0.52500000000000002</v>
      </c>
      <c r="K68">
        <v>11</v>
      </c>
      <c r="L68" s="2">
        <v>2577371</v>
      </c>
      <c r="M68">
        <v>16</v>
      </c>
      <c r="N68" s="1">
        <f t="shared" si="3"/>
        <v>56209059.833333336</v>
      </c>
      <c r="O68" s="3">
        <f t="shared" si="4"/>
        <v>0.78666144089778833</v>
      </c>
      <c r="P68" t="s">
        <v>285</v>
      </c>
      <c r="Q68" t="s">
        <v>290</v>
      </c>
    </row>
    <row r="69" spans="1:17" x14ac:dyDescent="0.2">
      <c r="A69">
        <v>2000</v>
      </c>
      <c r="B69" t="s">
        <v>29</v>
      </c>
      <c r="C69" s="1">
        <v>76508334</v>
      </c>
      <c r="D69">
        <v>8</v>
      </c>
      <c r="E69" t="s">
        <v>75</v>
      </c>
      <c r="F69" s="1">
        <v>8175000</v>
      </c>
      <c r="G69">
        <v>29</v>
      </c>
      <c r="H69">
        <v>90</v>
      </c>
      <c r="I69">
        <v>72</v>
      </c>
      <c r="J69">
        <v>0.55600000000000005</v>
      </c>
      <c r="K69">
        <v>8</v>
      </c>
      <c r="L69" s="2">
        <v>3456278</v>
      </c>
      <c r="M69">
        <v>1</v>
      </c>
      <c r="N69" s="1">
        <f t="shared" si="3"/>
        <v>56209059.833333336</v>
      </c>
      <c r="O69" s="3">
        <f t="shared" si="4"/>
        <v>1.361138831121824</v>
      </c>
      <c r="P69" t="s">
        <v>286</v>
      </c>
      <c r="Q69" t="s">
        <v>291</v>
      </c>
    </row>
    <row r="70" spans="1:17" x14ac:dyDescent="0.2">
      <c r="A70">
        <v>2000</v>
      </c>
      <c r="B70" t="s">
        <v>31</v>
      </c>
      <c r="C70" s="1">
        <v>64130857</v>
      </c>
      <c r="D70">
        <v>11</v>
      </c>
      <c r="E70" t="s">
        <v>32</v>
      </c>
      <c r="F70" s="1">
        <v>12142857</v>
      </c>
      <c r="G70">
        <v>33</v>
      </c>
      <c r="H70">
        <v>82</v>
      </c>
      <c r="I70">
        <v>80</v>
      </c>
      <c r="J70">
        <v>0.50600000000000001</v>
      </c>
      <c r="K70">
        <v>16</v>
      </c>
      <c r="L70" s="2">
        <v>3295129</v>
      </c>
      <c r="M70">
        <v>5</v>
      </c>
      <c r="N70" s="1">
        <f t="shared" si="3"/>
        <v>56209059.833333336</v>
      </c>
      <c r="O70" s="3">
        <f t="shared" si="4"/>
        <v>1.1409345253266243</v>
      </c>
      <c r="P70" t="s">
        <v>282</v>
      </c>
      <c r="Q70" t="s">
        <v>290</v>
      </c>
    </row>
    <row r="71" spans="1:17" x14ac:dyDescent="0.2">
      <c r="A71">
        <v>2000</v>
      </c>
      <c r="B71" t="s">
        <v>33</v>
      </c>
      <c r="C71" s="1">
        <v>61740167</v>
      </c>
      <c r="D71">
        <v>14</v>
      </c>
      <c r="E71" t="s">
        <v>68</v>
      </c>
      <c r="F71" s="1">
        <v>7500000</v>
      </c>
      <c r="G71">
        <v>30</v>
      </c>
      <c r="H71">
        <v>79</v>
      </c>
      <c r="I71">
        <v>83</v>
      </c>
      <c r="J71">
        <v>0.48799999999999999</v>
      </c>
      <c r="K71">
        <v>18</v>
      </c>
      <c r="L71" s="2">
        <v>2438617</v>
      </c>
      <c r="M71">
        <v>17</v>
      </c>
      <c r="N71" s="1">
        <f t="shared" si="3"/>
        <v>56209059.833333336</v>
      </c>
      <c r="O71" s="3">
        <f t="shared" si="4"/>
        <v>1.0984024138291419</v>
      </c>
      <c r="P71" t="s">
        <v>286</v>
      </c>
      <c r="Q71" t="s">
        <v>291</v>
      </c>
    </row>
    <row r="72" spans="1:17" x14ac:dyDescent="0.2">
      <c r="A72">
        <v>2000</v>
      </c>
      <c r="B72" t="s">
        <v>35</v>
      </c>
      <c r="C72" s="1">
        <v>52356667</v>
      </c>
      <c r="D72">
        <v>19</v>
      </c>
      <c r="E72" t="s">
        <v>89</v>
      </c>
      <c r="F72" s="1">
        <v>6750000</v>
      </c>
      <c r="G72">
        <v>34</v>
      </c>
      <c r="H72">
        <v>72</v>
      </c>
      <c r="I72">
        <v>90</v>
      </c>
      <c r="J72">
        <v>0.44400000000000001</v>
      </c>
      <c r="K72">
        <v>23</v>
      </c>
      <c r="L72" s="2">
        <v>3056139</v>
      </c>
      <c r="M72">
        <v>7</v>
      </c>
      <c r="N72" s="1">
        <f t="shared" si="3"/>
        <v>56209059.833333336</v>
      </c>
      <c r="O72" s="3">
        <f t="shared" si="4"/>
        <v>0.93146313343869924</v>
      </c>
      <c r="P72" t="s">
        <v>287</v>
      </c>
      <c r="Q72" t="s">
        <v>291</v>
      </c>
    </row>
    <row r="73" spans="1:17" x14ac:dyDescent="0.2">
      <c r="A73">
        <v>2000</v>
      </c>
      <c r="B73" t="s">
        <v>37</v>
      </c>
      <c r="C73" s="1">
        <v>23132500</v>
      </c>
      <c r="D73">
        <v>28</v>
      </c>
      <c r="E73" t="s">
        <v>90</v>
      </c>
      <c r="F73" s="1">
        <v>4000000</v>
      </c>
      <c r="G73">
        <v>26</v>
      </c>
      <c r="H73">
        <v>77</v>
      </c>
      <c r="I73">
        <v>85</v>
      </c>
      <c r="J73">
        <v>0.47499999999999998</v>
      </c>
      <c r="K73">
        <v>19</v>
      </c>
      <c r="L73" s="2">
        <v>1564847</v>
      </c>
      <c r="M73">
        <v>26</v>
      </c>
      <c r="N73" s="1">
        <f t="shared" si="3"/>
        <v>56209059.833333336</v>
      </c>
      <c r="O73" s="3">
        <f t="shared" si="4"/>
        <v>0.41154397651536356</v>
      </c>
      <c r="P73" t="s">
        <v>286</v>
      </c>
      <c r="Q73" t="s">
        <v>291</v>
      </c>
    </row>
    <row r="74" spans="1:17" x14ac:dyDescent="0.2">
      <c r="A74">
        <v>2000</v>
      </c>
      <c r="B74" t="s">
        <v>39</v>
      </c>
      <c r="C74" s="1">
        <v>55766667</v>
      </c>
      <c r="D74">
        <v>16</v>
      </c>
      <c r="E74" t="s">
        <v>78</v>
      </c>
      <c r="F74" s="1">
        <v>11166667</v>
      </c>
      <c r="G74">
        <v>32</v>
      </c>
      <c r="H74">
        <v>82</v>
      </c>
      <c r="I74">
        <v>80</v>
      </c>
      <c r="J74">
        <v>0.50600000000000001</v>
      </c>
      <c r="K74">
        <v>15</v>
      </c>
      <c r="L74" s="2">
        <v>2066982</v>
      </c>
      <c r="M74">
        <v>19</v>
      </c>
      <c r="N74" s="1">
        <f t="shared" si="3"/>
        <v>56209059.833333336</v>
      </c>
      <c r="O74" s="3">
        <f t="shared" si="4"/>
        <v>0.99212951017780615</v>
      </c>
      <c r="P74" t="s">
        <v>287</v>
      </c>
      <c r="Q74" t="s">
        <v>291</v>
      </c>
    </row>
    <row r="75" spans="1:17" x14ac:dyDescent="0.2">
      <c r="A75">
        <v>2000</v>
      </c>
      <c r="B75" t="s">
        <v>41</v>
      </c>
      <c r="C75" s="1">
        <v>90725953</v>
      </c>
      <c r="D75">
        <v>2</v>
      </c>
      <c r="E75" t="s">
        <v>79</v>
      </c>
      <c r="F75" s="1">
        <v>15714286</v>
      </c>
      <c r="G75">
        <v>35</v>
      </c>
      <c r="H75">
        <v>86</v>
      </c>
      <c r="I75">
        <v>76</v>
      </c>
      <c r="J75">
        <v>0.53100000000000003</v>
      </c>
      <c r="K75">
        <v>10</v>
      </c>
      <c r="L75" s="2">
        <v>2880242</v>
      </c>
      <c r="M75">
        <v>11</v>
      </c>
      <c r="N75" s="1">
        <f t="shared" si="3"/>
        <v>56209059.833333336</v>
      </c>
      <c r="O75" s="3">
        <f t="shared" si="4"/>
        <v>1.614080599622435</v>
      </c>
      <c r="P75" t="s">
        <v>282</v>
      </c>
      <c r="Q75" t="s">
        <v>290</v>
      </c>
    </row>
    <row r="76" spans="1:17" x14ac:dyDescent="0.2">
      <c r="A76">
        <v>2000</v>
      </c>
      <c r="B76" t="s">
        <v>43</v>
      </c>
      <c r="C76" s="1">
        <v>19870000</v>
      </c>
      <c r="D76">
        <v>29</v>
      </c>
      <c r="E76" t="s">
        <v>80</v>
      </c>
      <c r="F76" s="1">
        <v>7000000</v>
      </c>
      <c r="G76">
        <v>30</v>
      </c>
      <c r="H76">
        <v>79</v>
      </c>
      <c r="I76">
        <v>82</v>
      </c>
      <c r="J76">
        <v>0.49099999999999999</v>
      </c>
      <c r="K76">
        <v>17</v>
      </c>
      <c r="L76" s="2">
        <v>1218326</v>
      </c>
      <c r="M76">
        <v>28</v>
      </c>
      <c r="N76" s="1">
        <f t="shared" si="3"/>
        <v>56209059.833333336</v>
      </c>
      <c r="O76" s="3">
        <f t="shared" si="4"/>
        <v>0.3535017319079336</v>
      </c>
      <c r="P76" t="s">
        <v>283</v>
      </c>
      <c r="Q76" t="s">
        <v>290</v>
      </c>
    </row>
    <row r="77" spans="1:17" x14ac:dyDescent="0.2">
      <c r="A77">
        <v>2000</v>
      </c>
      <c r="B77" t="s">
        <v>44</v>
      </c>
      <c r="C77" s="1">
        <v>35782833</v>
      </c>
      <c r="D77">
        <v>23</v>
      </c>
      <c r="E77" t="s">
        <v>45</v>
      </c>
      <c r="F77" s="1">
        <v>5000000</v>
      </c>
      <c r="G77">
        <v>33</v>
      </c>
      <c r="H77">
        <v>73</v>
      </c>
      <c r="I77">
        <v>89</v>
      </c>
      <c r="J77">
        <v>0.45100000000000001</v>
      </c>
      <c r="K77">
        <v>22</v>
      </c>
      <c r="L77" s="2">
        <v>1573621</v>
      </c>
      <c r="M77">
        <v>25</v>
      </c>
      <c r="N77" s="1">
        <f t="shared" si="3"/>
        <v>56209059.833333336</v>
      </c>
      <c r="O77" s="3">
        <f t="shared" si="4"/>
        <v>0.63660258873036535</v>
      </c>
      <c r="P77" t="s">
        <v>285</v>
      </c>
      <c r="Q77" t="s">
        <v>290</v>
      </c>
    </row>
    <row r="78" spans="1:17" x14ac:dyDescent="0.2">
      <c r="A78">
        <v>2000</v>
      </c>
      <c r="B78" t="s">
        <v>46</v>
      </c>
      <c r="C78" s="1">
        <v>15654500</v>
      </c>
      <c r="D78">
        <v>30</v>
      </c>
      <c r="E78" t="s">
        <v>91</v>
      </c>
      <c r="F78" s="1">
        <v>3500000</v>
      </c>
      <c r="G78">
        <v>27</v>
      </c>
      <c r="H78">
        <v>69</v>
      </c>
      <c r="I78">
        <v>93</v>
      </c>
      <c r="J78">
        <v>0.42599999999999999</v>
      </c>
      <c r="K78">
        <v>26</v>
      </c>
      <c r="L78" s="2">
        <v>1000760</v>
      </c>
      <c r="M78">
        <v>29</v>
      </c>
      <c r="N78" s="1">
        <f t="shared" si="3"/>
        <v>56209059.833333336</v>
      </c>
      <c r="O78" s="3">
        <f t="shared" si="4"/>
        <v>0.27850492512092334</v>
      </c>
      <c r="P78" t="s">
        <v>286</v>
      </c>
      <c r="Q78" t="s">
        <v>291</v>
      </c>
    </row>
    <row r="79" spans="1:17" x14ac:dyDescent="0.2">
      <c r="A79">
        <v>2000</v>
      </c>
      <c r="B79" t="s">
        <v>48</v>
      </c>
      <c r="C79" s="1">
        <v>79759762</v>
      </c>
      <c r="D79">
        <v>6</v>
      </c>
      <c r="E79" t="s">
        <v>49</v>
      </c>
      <c r="F79" s="1">
        <v>12071429</v>
      </c>
      <c r="G79">
        <v>31</v>
      </c>
      <c r="H79">
        <v>94</v>
      </c>
      <c r="I79">
        <v>68</v>
      </c>
      <c r="J79">
        <v>0.57999999999999996</v>
      </c>
      <c r="K79">
        <v>5</v>
      </c>
      <c r="L79" s="2">
        <v>2820530</v>
      </c>
      <c r="M79">
        <v>12</v>
      </c>
      <c r="N79" s="1">
        <f t="shared" si="3"/>
        <v>56209059.833333336</v>
      </c>
      <c r="O79" s="3">
        <f t="shared" si="4"/>
        <v>1.4189840968074781</v>
      </c>
      <c r="P79" t="s">
        <v>283</v>
      </c>
      <c r="Q79" t="s">
        <v>290</v>
      </c>
    </row>
    <row r="80" spans="1:17" x14ac:dyDescent="0.2">
      <c r="A80">
        <v>2000</v>
      </c>
      <c r="B80" t="s">
        <v>50</v>
      </c>
      <c r="C80" s="1">
        <v>92938260</v>
      </c>
      <c r="D80">
        <v>1</v>
      </c>
      <c r="E80" t="s">
        <v>51</v>
      </c>
      <c r="F80" s="1">
        <v>12357143</v>
      </c>
      <c r="G80">
        <v>31</v>
      </c>
      <c r="H80">
        <v>87</v>
      </c>
      <c r="I80">
        <v>74</v>
      </c>
      <c r="J80">
        <v>0.54</v>
      </c>
      <c r="K80">
        <v>9</v>
      </c>
      <c r="L80" s="2">
        <v>3055435</v>
      </c>
      <c r="M80">
        <v>8</v>
      </c>
      <c r="N80" s="1">
        <f t="shared" si="3"/>
        <v>56209059.833333336</v>
      </c>
      <c r="O80" s="3">
        <f t="shared" si="4"/>
        <v>1.6534391479874095</v>
      </c>
      <c r="P80" t="s">
        <v>284</v>
      </c>
      <c r="Q80" t="s">
        <v>291</v>
      </c>
    </row>
    <row r="81" spans="1:17" x14ac:dyDescent="0.2">
      <c r="A81">
        <v>2000</v>
      </c>
      <c r="B81" t="s">
        <v>52</v>
      </c>
      <c r="C81" s="1">
        <v>32121833</v>
      </c>
      <c r="D81">
        <v>25</v>
      </c>
      <c r="E81" t="s">
        <v>77</v>
      </c>
      <c r="F81" s="1">
        <v>5600000</v>
      </c>
      <c r="G81">
        <v>32</v>
      </c>
      <c r="H81">
        <v>91</v>
      </c>
      <c r="I81">
        <v>70</v>
      </c>
      <c r="J81">
        <v>0.56499999999999995</v>
      </c>
      <c r="K81">
        <v>6</v>
      </c>
      <c r="L81" s="2">
        <v>1603744</v>
      </c>
      <c r="M81">
        <v>24</v>
      </c>
      <c r="N81" s="1">
        <f t="shared" si="3"/>
        <v>56209059.833333336</v>
      </c>
      <c r="O81" s="3">
        <f t="shared" si="4"/>
        <v>0.57147073968582862</v>
      </c>
      <c r="P81" t="s">
        <v>287</v>
      </c>
      <c r="Q81" t="s">
        <v>291</v>
      </c>
    </row>
    <row r="82" spans="1:17" x14ac:dyDescent="0.2">
      <c r="A82">
        <v>2000</v>
      </c>
      <c r="B82" t="s">
        <v>54</v>
      </c>
      <c r="C82" s="1">
        <v>46947667</v>
      </c>
      <c r="D82">
        <v>20</v>
      </c>
      <c r="E82" t="s">
        <v>84</v>
      </c>
      <c r="F82" s="1">
        <v>5900000</v>
      </c>
      <c r="G82">
        <v>32</v>
      </c>
      <c r="H82">
        <v>65</v>
      </c>
      <c r="I82">
        <v>97</v>
      </c>
      <c r="J82">
        <v>0.40100000000000002</v>
      </c>
      <c r="K82">
        <v>29</v>
      </c>
      <c r="L82" s="2">
        <v>1612769</v>
      </c>
      <c r="M82">
        <v>23</v>
      </c>
      <c r="N82" s="1">
        <f t="shared" si="3"/>
        <v>56209059.833333336</v>
      </c>
      <c r="O82" s="3">
        <f t="shared" si="4"/>
        <v>0.83523309479300156</v>
      </c>
      <c r="P82" t="s">
        <v>283</v>
      </c>
      <c r="Q82" t="s">
        <v>290</v>
      </c>
    </row>
    <row r="83" spans="1:17" x14ac:dyDescent="0.2">
      <c r="A83">
        <v>2000</v>
      </c>
      <c r="B83" t="s">
        <v>55</v>
      </c>
      <c r="C83" s="1">
        <v>29561667</v>
      </c>
      <c r="D83">
        <v>27</v>
      </c>
      <c r="E83" t="s">
        <v>92</v>
      </c>
      <c r="F83" s="1">
        <v>5625000</v>
      </c>
      <c r="G83">
        <v>31</v>
      </c>
      <c r="H83">
        <v>69</v>
      </c>
      <c r="I83">
        <v>93</v>
      </c>
      <c r="J83">
        <v>0.42599999999999999</v>
      </c>
      <c r="K83">
        <v>27</v>
      </c>
      <c r="L83" s="2">
        <v>1748908</v>
      </c>
      <c r="M83">
        <v>21</v>
      </c>
      <c r="N83" s="1">
        <f t="shared" si="3"/>
        <v>56209059.833333336</v>
      </c>
      <c r="O83" s="3">
        <f t="shared" si="4"/>
        <v>0.52592352705513878</v>
      </c>
      <c r="P83" t="s">
        <v>285</v>
      </c>
      <c r="Q83" t="s">
        <v>290</v>
      </c>
    </row>
    <row r="84" spans="1:17" x14ac:dyDescent="0.2">
      <c r="A84">
        <v>2000</v>
      </c>
      <c r="B84" t="s">
        <v>57</v>
      </c>
      <c r="C84" s="1">
        <v>54971000</v>
      </c>
      <c r="D84">
        <v>17</v>
      </c>
      <c r="E84" t="s">
        <v>93</v>
      </c>
      <c r="F84" s="1">
        <v>6600000</v>
      </c>
      <c r="G84">
        <v>32</v>
      </c>
      <c r="H84">
        <v>76</v>
      </c>
      <c r="I84">
        <v>86</v>
      </c>
      <c r="J84">
        <v>0.46899999999999997</v>
      </c>
      <c r="K84">
        <v>20</v>
      </c>
      <c r="L84" s="2">
        <v>2352443</v>
      </c>
      <c r="M84">
        <v>18</v>
      </c>
      <c r="N84" s="1">
        <f t="shared" si="3"/>
        <v>56209059.833333336</v>
      </c>
      <c r="O84" s="3">
        <f t="shared" si="4"/>
        <v>0.97797401634177239</v>
      </c>
      <c r="P84" t="s">
        <v>282</v>
      </c>
      <c r="Q84" t="s">
        <v>290</v>
      </c>
    </row>
    <row r="85" spans="1:17" x14ac:dyDescent="0.2">
      <c r="A85">
        <v>2000</v>
      </c>
      <c r="B85" t="s">
        <v>59</v>
      </c>
      <c r="C85" s="1">
        <v>53541000</v>
      </c>
      <c r="D85">
        <v>18</v>
      </c>
      <c r="E85" t="s">
        <v>60</v>
      </c>
      <c r="F85" s="1">
        <v>10658826</v>
      </c>
      <c r="G85">
        <v>35</v>
      </c>
      <c r="H85">
        <v>97</v>
      </c>
      <c r="I85">
        <v>65</v>
      </c>
      <c r="J85">
        <v>0.59899999999999998</v>
      </c>
      <c r="K85">
        <v>1</v>
      </c>
      <c r="L85" s="2">
        <v>3318800</v>
      </c>
      <c r="M85">
        <v>3</v>
      </c>
      <c r="N85" s="1">
        <f t="shared" si="3"/>
        <v>56209059.833333336</v>
      </c>
      <c r="O85" s="3">
        <f t="shared" si="4"/>
        <v>0.95253327770924379</v>
      </c>
      <c r="P85" t="s">
        <v>282</v>
      </c>
      <c r="Q85" t="s">
        <v>290</v>
      </c>
    </row>
    <row r="86" spans="1:17" x14ac:dyDescent="0.2">
      <c r="A86">
        <v>2000</v>
      </c>
      <c r="B86" t="s">
        <v>61</v>
      </c>
      <c r="C86" s="1">
        <v>59215000</v>
      </c>
      <c r="D86">
        <v>15</v>
      </c>
      <c r="E86" t="s">
        <v>94</v>
      </c>
      <c r="F86" s="1">
        <v>7500000</v>
      </c>
      <c r="G86">
        <v>30</v>
      </c>
      <c r="H86">
        <v>91</v>
      </c>
      <c r="I86">
        <v>71</v>
      </c>
      <c r="J86">
        <v>0.56200000000000006</v>
      </c>
      <c r="K86">
        <v>7</v>
      </c>
      <c r="L86" s="2">
        <v>2914624</v>
      </c>
      <c r="M86">
        <v>10</v>
      </c>
      <c r="N86" s="1">
        <f t="shared" si="3"/>
        <v>56209059.833333336</v>
      </c>
      <c r="O86" s="3">
        <f t="shared" si="4"/>
        <v>1.0534778588288016</v>
      </c>
      <c r="P86" t="s">
        <v>287</v>
      </c>
      <c r="Q86" t="s">
        <v>291</v>
      </c>
    </row>
    <row r="87" spans="1:17" x14ac:dyDescent="0.2">
      <c r="A87">
        <v>2000</v>
      </c>
      <c r="B87" t="s">
        <v>63</v>
      </c>
      <c r="C87" s="1">
        <v>63993023</v>
      </c>
      <c r="D87">
        <v>12</v>
      </c>
      <c r="E87" t="s">
        <v>64</v>
      </c>
      <c r="F87" s="1">
        <v>9333333</v>
      </c>
      <c r="G87">
        <v>36</v>
      </c>
      <c r="H87">
        <v>95</v>
      </c>
      <c r="I87">
        <v>67</v>
      </c>
      <c r="J87">
        <v>0.58599999999999997</v>
      </c>
      <c r="K87">
        <v>3</v>
      </c>
      <c r="L87" s="2">
        <v>3336493</v>
      </c>
      <c r="M87">
        <v>2</v>
      </c>
      <c r="N87" s="1">
        <f t="shared" si="3"/>
        <v>56209059.833333336</v>
      </c>
      <c r="O87" s="3">
        <f t="shared" si="4"/>
        <v>1.1384823583555224</v>
      </c>
      <c r="P87" t="s">
        <v>285</v>
      </c>
      <c r="Q87" t="s">
        <v>290</v>
      </c>
    </row>
    <row r="88" spans="1:17" x14ac:dyDescent="0.2">
      <c r="A88">
        <v>2000</v>
      </c>
      <c r="B88" t="s">
        <v>65</v>
      </c>
      <c r="C88" s="1">
        <v>64407910</v>
      </c>
      <c r="D88">
        <v>10</v>
      </c>
      <c r="E88" t="s">
        <v>58</v>
      </c>
      <c r="F88" s="1">
        <v>7097962</v>
      </c>
      <c r="G88">
        <v>34</v>
      </c>
      <c r="H88">
        <v>69</v>
      </c>
      <c r="I88">
        <v>92</v>
      </c>
      <c r="J88">
        <v>0.42899999999999999</v>
      </c>
      <c r="K88">
        <v>25</v>
      </c>
      <c r="L88" s="2">
        <v>1449673</v>
      </c>
      <c r="M88">
        <v>27</v>
      </c>
      <c r="N88" s="1">
        <f t="shared" si="3"/>
        <v>56209059.833333336</v>
      </c>
      <c r="O88" s="3">
        <f t="shared" si="4"/>
        <v>1.1458634994247769</v>
      </c>
      <c r="P88" t="s">
        <v>284</v>
      </c>
      <c r="Q88" t="s">
        <v>291</v>
      </c>
    </row>
    <row r="89" spans="1:17" x14ac:dyDescent="0.2">
      <c r="A89">
        <v>2000</v>
      </c>
      <c r="B89" t="s">
        <v>67</v>
      </c>
      <c r="C89" s="1">
        <v>70785000</v>
      </c>
      <c r="D89">
        <v>9</v>
      </c>
      <c r="E89" t="s">
        <v>95</v>
      </c>
      <c r="F89" s="1">
        <v>8620921</v>
      </c>
      <c r="G89">
        <v>35</v>
      </c>
      <c r="H89">
        <v>71</v>
      </c>
      <c r="I89">
        <v>91</v>
      </c>
      <c r="J89">
        <v>0.438</v>
      </c>
      <c r="K89">
        <v>24</v>
      </c>
      <c r="L89" s="2">
        <v>2588401</v>
      </c>
      <c r="M89">
        <v>14</v>
      </c>
      <c r="N89" s="1">
        <f t="shared" si="3"/>
        <v>56209059.833333336</v>
      </c>
      <c r="O89" s="3">
        <f t="shared" si="4"/>
        <v>1.2593165623101701</v>
      </c>
      <c r="P89" t="s">
        <v>287</v>
      </c>
      <c r="Q89" t="s">
        <v>291</v>
      </c>
    </row>
    <row r="90" spans="1:17" x14ac:dyDescent="0.2">
      <c r="A90">
        <v>2000</v>
      </c>
      <c r="B90" t="s">
        <v>69</v>
      </c>
      <c r="C90" s="1">
        <v>46363332</v>
      </c>
      <c r="D90">
        <v>21</v>
      </c>
      <c r="E90" t="s">
        <v>96</v>
      </c>
      <c r="F90" s="1">
        <v>10000000</v>
      </c>
      <c r="G90">
        <v>29</v>
      </c>
      <c r="H90">
        <v>83</v>
      </c>
      <c r="I90">
        <v>79</v>
      </c>
      <c r="J90">
        <v>0.51200000000000001</v>
      </c>
      <c r="K90">
        <v>14</v>
      </c>
      <c r="L90" s="2">
        <v>1705712</v>
      </c>
      <c r="M90">
        <v>22</v>
      </c>
      <c r="N90" s="1">
        <f t="shared" si="3"/>
        <v>56209059.833333336</v>
      </c>
      <c r="O90" s="3">
        <f t="shared" si="4"/>
        <v>0.82483735073087661</v>
      </c>
      <c r="P90" t="s">
        <v>284</v>
      </c>
      <c r="Q90" t="s">
        <v>291</v>
      </c>
    </row>
    <row r="91" spans="1:17" x14ac:dyDescent="0.2">
      <c r="A91">
        <v>2000</v>
      </c>
      <c r="B91" t="s">
        <v>71</v>
      </c>
      <c r="C91" s="1">
        <v>33527666</v>
      </c>
      <c r="D91">
        <v>24</v>
      </c>
      <c r="E91" t="s">
        <v>97</v>
      </c>
      <c r="F91" s="1">
        <v>4125000</v>
      </c>
      <c r="G91">
        <v>31</v>
      </c>
      <c r="H91">
        <v>67</v>
      </c>
      <c r="I91">
        <v>95</v>
      </c>
      <c r="J91">
        <v>0.41399999999999998</v>
      </c>
      <c r="K91">
        <v>28</v>
      </c>
      <c r="L91" s="2">
        <v>926272</v>
      </c>
      <c r="M91">
        <v>30</v>
      </c>
      <c r="N91" s="1">
        <f t="shared" si="3"/>
        <v>56209059.833333336</v>
      </c>
      <c r="O91" s="3">
        <f t="shared" si="4"/>
        <v>0.59648152983546754</v>
      </c>
      <c r="P91" t="s">
        <v>283</v>
      </c>
      <c r="Q91" t="s">
        <v>290</v>
      </c>
    </row>
    <row r="92" spans="1:17" x14ac:dyDescent="0.2">
      <c r="A92">
        <v>2001</v>
      </c>
      <c r="B92" t="s">
        <v>15</v>
      </c>
      <c r="C92" s="1">
        <v>85247999</v>
      </c>
      <c r="D92">
        <v>8</v>
      </c>
      <c r="E92" t="s">
        <v>73</v>
      </c>
      <c r="F92" s="1">
        <v>13350000</v>
      </c>
      <c r="G92">
        <v>37</v>
      </c>
      <c r="H92">
        <v>92</v>
      </c>
      <c r="I92">
        <v>70</v>
      </c>
      <c r="J92">
        <v>0.56799999999999995</v>
      </c>
      <c r="K92">
        <v>6</v>
      </c>
      <c r="L92" s="2">
        <v>2736451</v>
      </c>
      <c r="M92">
        <v>14</v>
      </c>
      <c r="N92" s="1">
        <f>AVERAGE($C$92:$C$121)</f>
        <v>65428060.466666669</v>
      </c>
      <c r="O92" s="3">
        <f t="shared" si="4"/>
        <v>1.302927190443478</v>
      </c>
      <c r="P92" t="s">
        <v>282</v>
      </c>
      <c r="Q92" t="s">
        <v>290</v>
      </c>
    </row>
    <row r="93" spans="1:17" x14ac:dyDescent="0.2">
      <c r="A93">
        <v>2001</v>
      </c>
      <c r="B93" t="s">
        <v>17</v>
      </c>
      <c r="C93" s="1">
        <v>91936166</v>
      </c>
      <c r="D93">
        <v>6</v>
      </c>
      <c r="E93" t="s">
        <v>18</v>
      </c>
      <c r="F93" s="1">
        <v>12500000</v>
      </c>
      <c r="G93">
        <v>35</v>
      </c>
      <c r="H93">
        <v>88</v>
      </c>
      <c r="I93">
        <v>74</v>
      </c>
      <c r="J93">
        <v>0.54300000000000004</v>
      </c>
      <c r="K93">
        <v>10</v>
      </c>
      <c r="L93" s="2">
        <v>2823530</v>
      </c>
      <c r="M93">
        <v>11</v>
      </c>
      <c r="N93" s="1">
        <f t="shared" ref="N93:N121" si="5">AVERAGE($C$92:$C$121)</f>
        <v>65428060.466666669</v>
      </c>
      <c r="O93" s="3">
        <f t="shared" si="4"/>
        <v>1.4051488817529336</v>
      </c>
      <c r="P93" t="s">
        <v>283</v>
      </c>
      <c r="Q93" t="s">
        <v>290</v>
      </c>
    </row>
    <row r="94" spans="1:17" x14ac:dyDescent="0.2">
      <c r="A94">
        <v>2001</v>
      </c>
      <c r="B94" t="s">
        <v>19</v>
      </c>
      <c r="C94" s="1">
        <v>74279540</v>
      </c>
      <c r="D94">
        <v>12</v>
      </c>
      <c r="E94" t="s">
        <v>98</v>
      </c>
      <c r="F94" s="1">
        <v>7200000</v>
      </c>
      <c r="G94">
        <v>37</v>
      </c>
      <c r="H94">
        <v>63</v>
      </c>
      <c r="I94">
        <v>98</v>
      </c>
      <c r="J94">
        <v>0.39100000000000001</v>
      </c>
      <c r="K94">
        <v>28</v>
      </c>
      <c r="L94" s="2">
        <v>3094841</v>
      </c>
      <c r="M94">
        <v>7</v>
      </c>
      <c r="N94" s="1">
        <f t="shared" si="5"/>
        <v>65428060.466666669</v>
      </c>
      <c r="O94" s="3">
        <f t="shared" si="4"/>
        <v>1.1352856781967862</v>
      </c>
      <c r="P94" t="s">
        <v>284</v>
      </c>
      <c r="Q94" t="s">
        <v>291</v>
      </c>
    </row>
    <row r="95" spans="1:17" x14ac:dyDescent="0.2">
      <c r="A95">
        <v>2001</v>
      </c>
      <c r="B95" t="s">
        <v>21</v>
      </c>
      <c r="C95" s="1">
        <v>109675833</v>
      </c>
      <c r="D95">
        <v>2</v>
      </c>
      <c r="E95" t="s">
        <v>99</v>
      </c>
      <c r="F95" s="1">
        <v>13050000</v>
      </c>
      <c r="G95">
        <v>29</v>
      </c>
      <c r="H95">
        <v>82</v>
      </c>
      <c r="I95">
        <v>79</v>
      </c>
      <c r="J95">
        <v>0.50900000000000001</v>
      </c>
      <c r="K95">
        <v>15</v>
      </c>
      <c r="L95" s="2">
        <v>2625333</v>
      </c>
      <c r="M95">
        <v>16</v>
      </c>
      <c r="N95" s="1">
        <f t="shared" si="5"/>
        <v>65428060.466666669</v>
      </c>
      <c r="O95" s="3">
        <f t="shared" si="4"/>
        <v>1.6762812808103342</v>
      </c>
      <c r="P95" t="s">
        <v>284</v>
      </c>
      <c r="Q95" t="s">
        <v>291</v>
      </c>
    </row>
    <row r="96" spans="1:17" x14ac:dyDescent="0.2">
      <c r="A96">
        <v>2001</v>
      </c>
      <c r="B96" t="s">
        <v>23</v>
      </c>
      <c r="C96" s="1">
        <v>64515833</v>
      </c>
      <c r="D96">
        <v>15</v>
      </c>
      <c r="E96" t="s">
        <v>24</v>
      </c>
      <c r="F96" s="1">
        <v>12500000</v>
      </c>
      <c r="G96">
        <v>32</v>
      </c>
      <c r="H96">
        <v>88</v>
      </c>
      <c r="I96">
        <v>74</v>
      </c>
      <c r="J96">
        <v>0.54300000000000004</v>
      </c>
      <c r="K96">
        <v>9</v>
      </c>
      <c r="L96" s="2">
        <v>2779465</v>
      </c>
      <c r="M96">
        <v>13</v>
      </c>
      <c r="N96" s="1">
        <f t="shared" si="5"/>
        <v>65428060.466666669</v>
      </c>
      <c r="O96" s="3">
        <f t="shared" si="4"/>
        <v>0.98605754992337857</v>
      </c>
      <c r="P96" t="s">
        <v>285</v>
      </c>
      <c r="Q96" t="s">
        <v>290</v>
      </c>
    </row>
    <row r="97" spans="1:17" x14ac:dyDescent="0.2">
      <c r="A97">
        <v>2001</v>
      </c>
      <c r="B97" t="s">
        <v>25</v>
      </c>
      <c r="C97" s="1">
        <v>65628667</v>
      </c>
      <c r="D97">
        <v>14</v>
      </c>
      <c r="E97" t="s">
        <v>74</v>
      </c>
      <c r="F97" s="1">
        <v>9927000</v>
      </c>
      <c r="G97">
        <v>33</v>
      </c>
      <c r="H97">
        <v>83</v>
      </c>
      <c r="I97">
        <v>79</v>
      </c>
      <c r="J97">
        <v>0.51200000000000001</v>
      </c>
      <c r="K97">
        <v>14</v>
      </c>
      <c r="L97" s="2">
        <v>1766172</v>
      </c>
      <c r="M97">
        <v>26</v>
      </c>
      <c r="N97" s="1">
        <f t="shared" si="5"/>
        <v>65428060.466666669</v>
      </c>
      <c r="O97" s="3">
        <f t="shared" si="4"/>
        <v>1.0030660626633665</v>
      </c>
      <c r="P97" t="s">
        <v>286</v>
      </c>
      <c r="Q97" t="s">
        <v>291</v>
      </c>
    </row>
    <row r="98" spans="1:17" x14ac:dyDescent="0.2">
      <c r="A98">
        <v>2001</v>
      </c>
      <c r="B98" t="s">
        <v>27</v>
      </c>
      <c r="C98" s="1">
        <v>48784000</v>
      </c>
      <c r="D98">
        <v>21</v>
      </c>
      <c r="E98" t="s">
        <v>62</v>
      </c>
      <c r="F98" s="1">
        <v>12500000</v>
      </c>
      <c r="G98">
        <v>31</v>
      </c>
      <c r="H98">
        <v>66</v>
      </c>
      <c r="I98">
        <v>96</v>
      </c>
      <c r="J98">
        <v>0.40699999999999997</v>
      </c>
      <c r="K98">
        <v>26</v>
      </c>
      <c r="L98" s="2">
        <v>1879757</v>
      </c>
      <c r="M98">
        <v>23</v>
      </c>
      <c r="N98" s="1">
        <f t="shared" si="5"/>
        <v>65428060.466666669</v>
      </c>
      <c r="O98" s="3">
        <f t="shared" si="4"/>
        <v>0.74561280973403998</v>
      </c>
      <c r="P98" t="s">
        <v>285</v>
      </c>
      <c r="Q98" t="s">
        <v>290</v>
      </c>
    </row>
    <row r="99" spans="1:17" x14ac:dyDescent="0.2">
      <c r="A99">
        <v>2001</v>
      </c>
      <c r="B99" t="s">
        <v>29</v>
      </c>
      <c r="C99" s="1">
        <v>92660001</v>
      </c>
      <c r="D99">
        <v>5</v>
      </c>
      <c r="E99" t="s">
        <v>68</v>
      </c>
      <c r="F99" s="1">
        <v>10000000</v>
      </c>
      <c r="G99">
        <v>31</v>
      </c>
      <c r="H99">
        <v>91</v>
      </c>
      <c r="I99">
        <v>71</v>
      </c>
      <c r="J99">
        <v>0.56200000000000006</v>
      </c>
      <c r="K99">
        <v>7</v>
      </c>
      <c r="L99" s="2">
        <v>3175523</v>
      </c>
      <c r="M99">
        <v>4</v>
      </c>
      <c r="N99" s="1">
        <f t="shared" si="5"/>
        <v>65428060.466666669</v>
      </c>
      <c r="O99" s="3">
        <f t="shared" si="4"/>
        <v>1.4162119484988718</v>
      </c>
      <c r="P99" t="s">
        <v>286</v>
      </c>
      <c r="Q99" t="s">
        <v>291</v>
      </c>
    </row>
    <row r="100" spans="1:17" x14ac:dyDescent="0.2">
      <c r="A100">
        <v>2001</v>
      </c>
      <c r="B100" t="s">
        <v>31</v>
      </c>
      <c r="C100" s="1">
        <v>71541334</v>
      </c>
      <c r="D100">
        <v>13</v>
      </c>
      <c r="E100" t="s">
        <v>32</v>
      </c>
      <c r="F100" s="1">
        <v>12166667</v>
      </c>
      <c r="G100">
        <v>34</v>
      </c>
      <c r="H100">
        <v>73</v>
      </c>
      <c r="I100">
        <v>89</v>
      </c>
      <c r="J100">
        <v>0.45100000000000001</v>
      </c>
      <c r="K100">
        <v>21</v>
      </c>
      <c r="L100" s="2">
        <v>3166821</v>
      </c>
      <c r="M100">
        <v>5</v>
      </c>
      <c r="N100" s="1">
        <f t="shared" si="5"/>
        <v>65428060.466666669</v>
      </c>
      <c r="O100" s="3">
        <f t="shared" si="4"/>
        <v>1.0934350413221836</v>
      </c>
      <c r="P100" t="s">
        <v>282</v>
      </c>
      <c r="Q100" t="s">
        <v>290</v>
      </c>
    </row>
    <row r="101" spans="1:17" x14ac:dyDescent="0.2">
      <c r="A101">
        <v>2001</v>
      </c>
      <c r="B101" t="s">
        <v>33</v>
      </c>
      <c r="C101" s="1">
        <v>49356167</v>
      </c>
      <c r="D101">
        <v>20</v>
      </c>
      <c r="E101" t="s">
        <v>38</v>
      </c>
      <c r="F101" s="1">
        <v>7500000</v>
      </c>
      <c r="G101">
        <v>32</v>
      </c>
      <c r="H101">
        <v>66</v>
      </c>
      <c r="I101">
        <v>96</v>
      </c>
      <c r="J101">
        <v>0.40699999999999997</v>
      </c>
      <c r="K101">
        <v>25</v>
      </c>
      <c r="L101" s="2">
        <v>1921305</v>
      </c>
      <c r="M101">
        <v>21</v>
      </c>
      <c r="N101" s="1">
        <f t="shared" si="5"/>
        <v>65428060.466666669</v>
      </c>
      <c r="O101" s="3">
        <f t="shared" si="4"/>
        <v>0.75435778850796376</v>
      </c>
      <c r="P101" t="s">
        <v>286</v>
      </c>
      <c r="Q101" t="s">
        <v>291</v>
      </c>
    </row>
    <row r="102" spans="1:17" x14ac:dyDescent="0.2">
      <c r="A102">
        <v>2001</v>
      </c>
      <c r="B102" t="s">
        <v>35</v>
      </c>
      <c r="C102" s="1">
        <v>60387667</v>
      </c>
      <c r="D102">
        <v>17</v>
      </c>
      <c r="E102" t="s">
        <v>89</v>
      </c>
      <c r="F102" s="1">
        <v>7750000</v>
      </c>
      <c r="G102">
        <v>35</v>
      </c>
      <c r="H102">
        <v>93</v>
      </c>
      <c r="I102">
        <v>69</v>
      </c>
      <c r="J102">
        <v>0.57399999999999995</v>
      </c>
      <c r="K102">
        <v>4</v>
      </c>
      <c r="L102" s="2">
        <v>2904277</v>
      </c>
      <c r="M102">
        <v>9</v>
      </c>
      <c r="N102" s="1">
        <f t="shared" si="5"/>
        <v>65428060.466666669</v>
      </c>
      <c r="O102" s="3">
        <f t="shared" si="4"/>
        <v>0.92296281701282323</v>
      </c>
      <c r="P102" t="s">
        <v>287</v>
      </c>
      <c r="Q102" t="s">
        <v>291</v>
      </c>
    </row>
    <row r="103" spans="1:17" x14ac:dyDescent="0.2">
      <c r="A103">
        <v>2001</v>
      </c>
      <c r="B103" t="s">
        <v>37</v>
      </c>
      <c r="C103" s="1">
        <v>35422500</v>
      </c>
      <c r="D103">
        <v>27</v>
      </c>
      <c r="E103" t="s">
        <v>85</v>
      </c>
      <c r="F103" s="1">
        <v>6000000</v>
      </c>
      <c r="G103">
        <v>36</v>
      </c>
      <c r="H103">
        <v>65</v>
      </c>
      <c r="I103">
        <v>97</v>
      </c>
      <c r="J103">
        <v>0.40100000000000002</v>
      </c>
      <c r="K103">
        <v>27</v>
      </c>
      <c r="L103" s="2">
        <v>1536371</v>
      </c>
      <c r="M103">
        <v>27</v>
      </c>
      <c r="N103" s="1">
        <f t="shared" si="5"/>
        <v>65428060.466666669</v>
      </c>
      <c r="O103" s="3">
        <f t="shared" si="4"/>
        <v>0.54139614940972514</v>
      </c>
      <c r="P103" t="s">
        <v>286</v>
      </c>
      <c r="Q103" t="s">
        <v>291</v>
      </c>
    </row>
    <row r="104" spans="1:17" x14ac:dyDescent="0.2">
      <c r="A104">
        <v>2001</v>
      </c>
      <c r="B104" t="s">
        <v>39</v>
      </c>
      <c r="C104" s="1">
        <v>47735168</v>
      </c>
      <c r="D104">
        <v>22</v>
      </c>
      <c r="E104" t="s">
        <v>100</v>
      </c>
      <c r="F104" s="1">
        <v>6500000</v>
      </c>
      <c r="G104">
        <v>32</v>
      </c>
      <c r="H104">
        <v>75</v>
      </c>
      <c r="I104">
        <v>87</v>
      </c>
      <c r="J104">
        <v>0.46300000000000002</v>
      </c>
      <c r="K104">
        <v>20</v>
      </c>
      <c r="L104" s="2">
        <v>2000919</v>
      </c>
      <c r="M104">
        <v>20</v>
      </c>
      <c r="N104" s="1">
        <f t="shared" si="5"/>
        <v>65428060.466666669</v>
      </c>
      <c r="O104" s="3">
        <f t="shared" si="4"/>
        <v>0.7295825011398499</v>
      </c>
      <c r="P104" t="s">
        <v>287</v>
      </c>
      <c r="Q104" t="s">
        <v>291</v>
      </c>
    </row>
    <row r="105" spans="1:17" x14ac:dyDescent="0.2">
      <c r="A105">
        <v>2001</v>
      </c>
      <c r="B105" t="s">
        <v>41</v>
      </c>
      <c r="C105" s="1">
        <v>109105953</v>
      </c>
      <c r="D105">
        <v>3</v>
      </c>
      <c r="E105" t="s">
        <v>79</v>
      </c>
      <c r="F105" s="1">
        <v>15714286</v>
      </c>
      <c r="G105">
        <v>36</v>
      </c>
      <c r="H105">
        <v>86</v>
      </c>
      <c r="I105">
        <v>76</v>
      </c>
      <c r="J105">
        <v>0.53100000000000003</v>
      </c>
      <c r="K105">
        <v>12</v>
      </c>
      <c r="L105" s="2">
        <v>3017143</v>
      </c>
      <c r="M105">
        <v>8</v>
      </c>
      <c r="N105" s="1">
        <f t="shared" si="5"/>
        <v>65428060.466666669</v>
      </c>
      <c r="O105" s="3">
        <f t="shared" si="4"/>
        <v>1.6675712564578573</v>
      </c>
      <c r="P105" t="s">
        <v>282</v>
      </c>
      <c r="Q105" t="s">
        <v>290</v>
      </c>
    </row>
    <row r="106" spans="1:17" x14ac:dyDescent="0.2">
      <c r="A106">
        <v>2001</v>
      </c>
      <c r="B106" t="s">
        <v>43</v>
      </c>
      <c r="C106" s="1">
        <v>35562500</v>
      </c>
      <c r="D106">
        <v>26</v>
      </c>
      <c r="E106" t="s">
        <v>101</v>
      </c>
      <c r="F106" s="1">
        <v>5500000</v>
      </c>
      <c r="G106">
        <v>28</v>
      </c>
      <c r="H106">
        <v>76</v>
      </c>
      <c r="I106">
        <v>86</v>
      </c>
      <c r="J106">
        <v>0.46899999999999997</v>
      </c>
      <c r="K106">
        <v>19</v>
      </c>
      <c r="L106" s="2">
        <v>1261226</v>
      </c>
      <c r="M106">
        <v>29</v>
      </c>
      <c r="N106" s="1">
        <f t="shared" si="5"/>
        <v>65428060.466666669</v>
      </c>
      <c r="O106" s="3">
        <f t="shared" si="4"/>
        <v>0.54353590411132335</v>
      </c>
      <c r="P106" t="s">
        <v>283</v>
      </c>
      <c r="Q106" t="s">
        <v>290</v>
      </c>
    </row>
    <row r="107" spans="1:17" x14ac:dyDescent="0.2">
      <c r="A107">
        <v>2001</v>
      </c>
      <c r="B107" t="s">
        <v>44</v>
      </c>
      <c r="C107" s="1">
        <v>45099333</v>
      </c>
      <c r="D107">
        <v>23</v>
      </c>
      <c r="E107" t="s">
        <v>102</v>
      </c>
      <c r="F107" s="1">
        <v>6500000</v>
      </c>
      <c r="G107">
        <v>30</v>
      </c>
      <c r="H107">
        <v>68</v>
      </c>
      <c r="I107">
        <v>94</v>
      </c>
      <c r="J107">
        <v>0.42</v>
      </c>
      <c r="K107">
        <v>24</v>
      </c>
      <c r="L107" s="2">
        <v>2811041</v>
      </c>
      <c r="M107">
        <v>12</v>
      </c>
      <c r="N107" s="1">
        <f t="shared" si="5"/>
        <v>65428060.466666669</v>
      </c>
      <c r="O107" s="3">
        <f t="shared" si="4"/>
        <v>0.68929649875494248</v>
      </c>
      <c r="P107" t="s">
        <v>285</v>
      </c>
      <c r="Q107" t="s">
        <v>290</v>
      </c>
    </row>
    <row r="108" spans="1:17" x14ac:dyDescent="0.2">
      <c r="A108">
        <v>2001</v>
      </c>
      <c r="B108" t="s">
        <v>46</v>
      </c>
      <c r="C108" s="1">
        <v>24130000</v>
      </c>
      <c r="D108">
        <v>30</v>
      </c>
      <c r="E108" t="s">
        <v>91</v>
      </c>
      <c r="F108" s="1">
        <v>7750000</v>
      </c>
      <c r="G108">
        <v>28</v>
      </c>
      <c r="H108">
        <v>85</v>
      </c>
      <c r="I108">
        <v>77</v>
      </c>
      <c r="J108">
        <v>0.52500000000000002</v>
      </c>
      <c r="K108">
        <v>13</v>
      </c>
      <c r="L108" s="2">
        <v>1782929</v>
      </c>
      <c r="M108">
        <v>24</v>
      </c>
      <c r="N108" s="1">
        <f t="shared" si="5"/>
        <v>65428060.466666669</v>
      </c>
      <c r="O108" s="3">
        <f t="shared" si="4"/>
        <v>0.36880200678260056</v>
      </c>
      <c r="P108" t="s">
        <v>286</v>
      </c>
      <c r="Q108" t="s">
        <v>291</v>
      </c>
    </row>
    <row r="109" spans="1:17" x14ac:dyDescent="0.2">
      <c r="A109">
        <v>2001</v>
      </c>
      <c r="B109" t="s">
        <v>48</v>
      </c>
      <c r="C109" s="1">
        <v>93674428</v>
      </c>
      <c r="D109">
        <v>4</v>
      </c>
      <c r="E109" t="s">
        <v>49</v>
      </c>
      <c r="F109" s="1">
        <v>13571429</v>
      </c>
      <c r="G109">
        <v>32</v>
      </c>
      <c r="H109">
        <v>82</v>
      </c>
      <c r="I109">
        <v>80</v>
      </c>
      <c r="J109">
        <v>0.50600000000000001</v>
      </c>
      <c r="K109">
        <v>16</v>
      </c>
      <c r="L109" s="2">
        <v>2658330</v>
      </c>
      <c r="M109">
        <v>15</v>
      </c>
      <c r="N109" s="1">
        <f t="shared" si="5"/>
        <v>65428060.466666669</v>
      </c>
      <c r="O109" s="3">
        <f t="shared" si="4"/>
        <v>1.431716412375144</v>
      </c>
      <c r="P109" t="s">
        <v>283</v>
      </c>
      <c r="Q109" t="s">
        <v>290</v>
      </c>
    </row>
    <row r="110" spans="1:17" x14ac:dyDescent="0.2">
      <c r="A110">
        <v>2001</v>
      </c>
      <c r="B110" t="s">
        <v>50</v>
      </c>
      <c r="C110" s="1">
        <v>112287143</v>
      </c>
      <c r="D110">
        <v>1</v>
      </c>
      <c r="E110" t="s">
        <v>103</v>
      </c>
      <c r="F110" s="1">
        <v>12600000</v>
      </c>
      <c r="G110">
        <v>27</v>
      </c>
      <c r="H110">
        <v>95</v>
      </c>
      <c r="I110">
        <v>65</v>
      </c>
      <c r="J110">
        <v>0.59399999999999997</v>
      </c>
      <c r="K110">
        <v>3</v>
      </c>
      <c r="L110" s="2">
        <v>3264907</v>
      </c>
      <c r="M110">
        <v>3</v>
      </c>
      <c r="N110" s="1">
        <f t="shared" si="5"/>
        <v>65428060.466666669</v>
      </c>
      <c r="O110" s="3">
        <f t="shared" si="4"/>
        <v>1.7161924440234082</v>
      </c>
      <c r="P110" t="s">
        <v>284</v>
      </c>
      <c r="Q110" t="s">
        <v>291</v>
      </c>
    </row>
    <row r="111" spans="1:17" x14ac:dyDescent="0.2">
      <c r="A111">
        <v>2001</v>
      </c>
      <c r="B111" t="s">
        <v>52</v>
      </c>
      <c r="C111" s="1">
        <v>33810750</v>
      </c>
      <c r="D111">
        <v>29</v>
      </c>
      <c r="E111" t="s">
        <v>90</v>
      </c>
      <c r="F111" s="1">
        <v>7100000</v>
      </c>
      <c r="G111">
        <v>27</v>
      </c>
      <c r="H111">
        <v>102</v>
      </c>
      <c r="I111">
        <v>60</v>
      </c>
      <c r="J111">
        <v>0.63</v>
      </c>
      <c r="K111">
        <v>2</v>
      </c>
      <c r="L111" s="2">
        <v>2133277</v>
      </c>
      <c r="M111">
        <v>19</v>
      </c>
      <c r="N111" s="1">
        <f t="shared" si="5"/>
        <v>65428060.466666669</v>
      </c>
      <c r="O111" s="3">
        <f t="shared" si="4"/>
        <v>0.51676222340757616</v>
      </c>
      <c r="P111" t="s">
        <v>287</v>
      </c>
      <c r="Q111" t="s">
        <v>291</v>
      </c>
    </row>
    <row r="112" spans="1:17" x14ac:dyDescent="0.2">
      <c r="A112">
        <v>2001</v>
      </c>
      <c r="B112" t="s">
        <v>54</v>
      </c>
      <c r="C112" s="1">
        <v>41663833</v>
      </c>
      <c r="D112">
        <v>24</v>
      </c>
      <c r="E112" t="s">
        <v>104</v>
      </c>
      <c r="F112" s="1">
        <v>6333333</v>
      </c>
      <c r="G112">
        <v>29</v>
      </c>
      <c r="H112">
        <v>86</v>
      </c>
      <c r="I112">
        <v>76</v>
      </c>
      <c r="J112">
        <v>0.53100000000000003</v>
      </c>
      <c r="K112">
        <v>11</v>
      </c>
      <c r="L112" s="2">
        <v>1782054</v>
      </c>
      <c r="M112">
        <v>25</v>
      </c>
      <c r="N112" s="1">
        <f t="shared" si="5"/>
        <v>65428060.466666669</v>
      </c>
      <c r="O112" s="3">
        <f t="shared" si="4"/>
        <v>0.63678844677393853</v>
      </c>
      <c r="P112" t="s">
        <v>283</v>
      </c>
      <c r="Q112" t="s">
        <v>290</v>
      </c>
    </row>
    <row r="113" spans="1:17" x14ac:dyDescent="0.2">
      <c r="A113">
        <v>2001</v>
      </c>
      <c r="B113" t="s">
        <v>55</v>
      </c>
      <c r="C113" s="1">
        <v>57760833</v>
      </c>
      <c r="D113">
        <v>18</v>
      </c>
      <c r="E113" t="s">
        <v>105</v>
      </c>
      <c r="F113" s="1">
        <v>7333333</v>
      </c>
      <c r="G113">
        <v>30</v>
      </c>
      <c r="H113">
        <v>62</v>
      </c>
      <c r="I113">
        <v>100</v>
      </c>
      <c r="J113">
        <v>0.38300000000000001</v>
      </c>
      <c r="K113">
        <v>29</v>
      </c>
      <c r="L113" s="2">
        <v>2464870</v>
      </c>
      <c r="M113">
        <v>17</v>
      </c>
      <c r="N113" s="1">
        <f t="shared" si="5"/>
        <v>65428060.466666669</v>
      </c>
      <c r="O113" s="3">
        <f t="shared" si="4"/>
        <v>0.88281438557126635</v>
      </c>
      <c r="P113" t="s">
        <v>285</v>
      </c>
      <c r="Q113" t="s">
        <v>290</v>
      </c>
    </row>
    <row r="114" spans="1:17" x14ac:dyDescent="0.2">
      <c r="A114">
        <v>2001</v>
      </c>
      <c r="B114" t="s">
        <v>57</v>
      </c>
      <c r="C114" s="1">
        <v>38882833</v>
      </c>
      <c r="D114">
        <v>25</v>
      </c>
      <c r="E114" t="s">
        <v>106</v>
      </c>
      <c r="F114" s="1">
        <v>8100000</v>
      </c>
      <c r="G114">
        <v>34</v>
      </c>
      <c r="H114">
        <v>79</v>
      </c>
      <c r="I114">
        <v>83</v>
      </c>
      <c r="J114">
        <v>0.48799999999999999</v>
      </c>
      <c r="K114">
        <v>18</v>
      </c>
      <c r="L114" s="2">
        <v>2378128</v>
      </c>
      <c r="M114">
        <v>18</v>
      </c>
      <c r="N114" s="1">
        <f t="shared" si="5"/>
        <v>65428060.466666669</v>
      </c>
      <c r="O114" s="3">
        <f t="shared" si="4"/>
        <v>0.59428374802290607</v>
      </c>
      <c r="P114" t="s">
        <v>282</v>
      </c>
      <c r="Q114" t="s">
        <v>290</v>
      </c>
    </row>
    <row r="115" spans="1:17" x14ac:dyDescent="0.2">
      <c r="A115">
        <v>2001</v>
      </c>
      <c r="B115" t="s">
        <v>59</v>
      </c>
      <c r="C115" s="1">
        <v>63280167</v>
      </c>
      <c r="D115">
        <v>16</v>
      </c>
      <c r="E115" t="s">
        <v>60</v>
      </c>
      <c r="F115" s="1">
        <v>10300000</v>
      </c>
      <c r="G115">
        <v>36</v>
      </c>
      <c r="H115">
        <v>90</v>
      </c>
      <c r="I115">
        <v>72</v>
      </c>
      <c r="J115">
        <v>0.55600000000000005</v>
      </c>
      <c r="K115">
        <v>8</v>
      </c>
      <c r="L115" s="2">
        <v>3311958</v>
      </c>
      <c r="M115">
        <v>2</v>
      </c>
      <c r="N115" s="1">
        <f t="shared" si="5"/>
        <v>65428060.466666669</v>
      </c>
      <c r="O115" s="3">
        <f t="shared" si="4"/>
        <v>0.96717167754405697</v>
      </c>
      <c r="P115" t="s">
        <v>282</v>
      </c>
      <c r="Q115" t="s">
        <v>290</v>
      </c>
    </row>
    <row r="116" spans="1:17" x14ac:dyDescent="0.2">
      <c r="A116">
        <v>2001</v>
      </c>
      <c r="B116" t="s">
        <v>61</v>
      </c>
      <c r="C116" s="1">
        <v>74720834</v>
      </c>
      <c r="D116">
        <v>11</v>
      </c>
      <c r="E116" t="s">
        <v>94</v>
      </c>
      <c r="F116" s="1">
        <v>7000000</v>
      </c>
      <c r="G116">
        <v>31</v>
      </c>
      <c r="H116">
        <v>116</v>
      </c>
      <c r="I116">
        <v>46</v>
      </c>
      <c r="J116">
        <v>0.71599999999999997</v>
      </c>
      <c r="K116">
        <v>1</v>
      </c>
      <c r="L116" s="2">
        <v>3507326</v>
      </c>
      <c r="M116">
        <v>1</v>
      </c>
      <c r="N116" s="1">
        <f t="shared" si="5"/>
        <v>65428060.466666669</v>
      </c>
      <c r="O116" s="3">
        <f t="shared" si="4"/>
        <v>1.1420303989916938</v>
      </c>
      <c r="P116" t="s">
        <v>287</v>
      </c>
      <c r="Q116" t="s">
        <v>291</v>
      </c>
    </row>
    <row r="117" spans="1:17" x14ac:dyDescent="0.2">
      <c r="A117">
        <v>2001</v>
      </c>
      <c r="B117" t="s">
        <v>63</v>
      </c>
      <c r="C117" s="1">
        <v>78333333</v>
      </c>
      <c r="D117">
        <v>9</v>
      </c>
      <c r="E117" t="s">
        <v>64</v>
      </c>
      <c r="F117" s="1">
        <v>11000000</v>
      </c>
      <c r="G117">
        <v>37</v>
      </c>
      <c r="H117">
        <v>93</v>
      </c>
      <c r="I117">
        <v>69</v>
      </c>
      <c r="J117">
        <v>0.57399999999999995</v>
      </c>
      <c r="K117">
        <v>5</v>
      </c>
      <c r="L117" s="2">
        <v>3109578</v>
      </c>
      <c r="M117">
        <v>6</v>
      </c>
      <c r="N117" s="1">
        <f t="shared" si="5"/>
        <v>65428060.466666669</v>
      </c>
      <c r="O117" s="3">
        <f t="shared" si="4"/>
        <v>1.1972436969900417</v>
      </c>
      <c r="P117" t="s">
        <v>285</v>
      </c>
      <c r="Q117" t="s">
        <v>290</v>
      </c>
    </row>
    <row r="118" spans="1:17" x14ac:dyDescent="0.2">
      <c r="A118">
        <v>2001</v>
      </c>
      <c r="B118" t="s">
        <v>65</v>
      </c>
      <c r="C118" s="1">
        <v>56980000</v>
      </c>
      <c r="D118">
        <v>19</v>
      </c>
      <c r="E118" t="s">
        <v>58</v>
      </c>
      <c r="F118" s="1">
        <v>8250000</v>
      </c>
      <c r="G118">
        <v>35</v>
      </c>
      <c r="H118">
        <v>62</v>
      </c>
      <c r="I118">
        <v>100</v>
      </c>
      <c r="J118">
        <v>0.38300000000000001</v>
      </c>
      <c r="K118">
        <v>30</v>
      </c>
      <c r="L118" s="2">
        <v>1298365</v>
      </c>
      <c r="M118">
        <v>28</v>
      </c>
      <c r="N118" s="1">
        <f t="shared" si="5"/>
        <v>65428060.466666669</v>
      </c>
      <c r="O118" s="3">
        <f t="shared" si="4"/>
        <v>0.87088016355045916</v>
      </c>
      <c r="P118" t="s">
        <v>284</v>
      </c>
      <c r="Q118" t="s">
        <v>291</v>
      </c>
    </row>
    <row r="119" spans="1:17" x14ac:dyDescent="0.2">
      <c r="A119">
        <v>2001</v>
      </c>
      <c r="B119" t="s">
        <v>67</v>
      </c>
      <c r="C119" s="1">
        <v>88633500</v>
      </c>
      <c r="D119">
        <v>7</v>
      </c>
      <c r="E119" t="s">
        <v>107</v>
      </c>
      <c r="F119" s="1">
        <v>22000000</v>
      </c>
      <c r="G119">
        <v>25</v>
      </c>
      <c r="H119">
        <v>73</v>
      </c>
      <c r="I119">
        <v>89</v>
      </c>
      <c r="J119">
        <v>0.45100000000000001</v>
      </c>
      <c r="K119">
        <v>22</v>
      </c>
      <c r="L119" s="2">
        <v>2831021</v>
      </c>
      <c r="M119">
        <v>10</v>
      </c>
      <c r="N119" s="1">
        <f t="shared" si="5"/>
        <v>65428060.466666669</v>
      </c>
      <c r="O119" s="3">
        <f t="shared" si="4"/>
        <v>1.3546710596007305</v>
      </c>
      <c r="P119" t="s">
        <v>287</v>
      </c>
      <c r="Q119" t="s">
        <v>291</v>
      </c>
    </row>
    <row r="120" spans="1:17" x14ac:dyDescent="0.2">
      <c r="A120">
        <v>2001</v>
      </c>
      <c r="B120" t="s">
        <v>69</v>
      </c>
      <c r="C120" s="1">
        <v>76895999</v>
      </c>
      <c r="D120">
        <v>10</v>
      </c>
      <c r="E120" t="s">
        <v>108</v>
      </c>
      <c r="F120" s="1">
        <v>13650000</v>
      </c>
      <c r="G120">
        <v>29</v>
      </c>
      <c r="H120">
        <v>80</v>
      </c>
      <c r="I120">
        <v>82</v>
      </c>
      <c r="J120">
        <v>0.49399999999999999</v>
      </c>
      <c r="K120">
        <v>17</v>
      </c>
      <c r="L120" s="2">
        <v>1915438</v>
      </c>
      <c r="M120">
        <v>22</v>
      </c>
      <c r="N120" s="1">
        <f>AVERAGE($C$92:$C$121)</f>
        <v>65428060.466666669</v>
      </c>
      <c r="O120" s="3">
        <f t="shared" si="4"/>
        <v>1.1752755385309923</v>
      </c>
      <c r="P120" t="s">
        <v>284</v>
      </c>
      <c r="Q120" t="s">
        <v>291</v>
      </c>
    </row>
    <row r="121" spans="1:17" x14ac:dyDescent="0.2">
      <c r="A121">
        <v>2001</v>
      </c>
      <c r="B121" t="s">
        <v>71</v>
      </c>
      <c r="C121" s="1">
        <v>34849500</v>
      </c>
      <c r="D121">
        <v>28</v>
      </c>
      <c r="E121" t="s">
        <v>109</v>
      </c>
      <c r="F121" s="1">
        <v>6000000</v>
      </c>
      <c r="G121">
        <v>26</v>
      </c>
      <c r="H121">
        <v>68</v>
      </c>
      <c r="I121">
        <v>94</v>
      </c>
      <c r="J121">
        <v>0.42</v>
      </c>
      <c r="K121">
        <v>23</v>
      </c>
      <c r="L121" s="2">
        <v>642745</v>
      </c>
      <c r="M121">
        <v>30</v>
      </c>
      <c r="N121" s="1">
        <f t="shared" si="5"/>
        <v>65428060.466666669</v>
      </c>
      <c r="O121" s="3">
        <f t="shared" si="4"/>
        <v>0.53263843909532693</v>
      </c>
      <c r="P121" t="s">
        <v>283</v>
      </c>
      <c r="Q121" t="s">
        <v>290</v>
      </c>
    </row>
    <row r="122" spans="1:17" x14ac:dyDescent="0.2">
      <c r="A122">
        <v>2002</v>
      </c>
      <c r="B122" t="s">
        <v>15</v>
      </c>
      <c r="C122" s="1">
        <v>102819999</v>
      </c>
      <c r="D122">
        <v>4</v>
      </c>
      <c r="E122" t="s">
        <v>73</v>
      </c>
      <c r="F122" s="1">
        <v>13350000</v>
      </c>
      <c r="G122">
        <v>38</v>
      </c>
      <c r="H122">
        <v>98</v>
      </c>
      <c r="I122">
        <v>64</v>
      </c>
      <c r="J122">
        <v>0.60499999999999998</v>
      </c>
      <c r="K122">
        <v>5</v>
      </c>
      <c r="L122" s="2">
        <v>3198977</v>
      </c>
      <c r="M122">
        <v>4</v>
      </c>
      <c r="N122" s="1">
        <f>AVERAGE($C$122:$C$151)</f>
        <v>67489350.733333334</v>
      </c>
      <c r="O122" s="3">
        <f t="shared" si="4"/>
        <v>1.523499602274536</v>
      </c>
      <c r="P122" t="s">
        <v>282</v>
      </c>
      <c r="Q122" t="s">
        <v>290</v>
      </c>
    </row>
    <row r="123" spans="1:17" x14ac:dyDescent="0.2">
      <c r="A123">
        <v>2002</v>
      </c>
      <c r="B123" t="s">
        <v>17</v>
      </c>
      <c r="C123" s="1">
        <v>93470367</v>
      </c>
      <c r="D123">
        <v>7</v>
      </c>
      <c r="E123" t="s">
        <v>18</v>
      </c>
      <c r="F123" s="1">
        <v>13100000</v>
      </c>
      <c r="G123">
        <v>36</v>
      </c>
      <c r="H123">
        <v>101</v>
      </c>
      <c r="I123">
        <v>59</v>
      </c>
      <c r="J123">
        <v>0.63100000000000001</v>
      </c>
      <c r="K123">
        <v>3</v>
      </c>
      <c r="L123" s="2">
        <v>2603484</v>
      </c>
      <c r="M123">
        <v>13</v>
      </c>
      <c r="N123" s="1">
        <f t="shared" ref="N123:N151" si="6">AVERAGE($C$122:$C$151)</f>
        <v>67489350.733333334</v>
      </c>
      <c r="O123" s="3">
        <f t="shared" si="4"/>
        <v>1.3849646793806614</v>
      </c>
      <c r="P123" t="s">
        <v>283</v>
      </c>
      <c r="Q123" t="s">
        <v>290</v>
      </c>
    </row>
    <row r="124" spans="1:17" x14ac:dyDescent="0.2">
      <c r="A124">
        <v>2002</v>
      </c>
      <c r="B124" t="s">
        <v>19</v>
      </c>
      <c r="C124" s="1">
        <v>60493487</v>
      </c>
      <c r="D124">
        <v>16</v>
      </c>
      <c r="E124" t="s">
        <v>110</v>
      </c>
      <c r="F124" s="1">
        <v>6762895</v>
      </c>
      <c r="G124">
        <v>35</v>
      </c>
      <c r="H124">
        <v>67</v>
      </c>
      <c r="I124">
        <v>95</v>
      </c>
      <c r="J124">
        <v>0.41399999999999998</v>
      </c>
      <c r="K124">
        <v>24</v>
      </c>
      <c r="L124" s="2">
        <v>2682439</v>
      </c>
      <c r="M124">
        <v>10</v>
      </c>
      <c r="N124" s="1">
        <f t="shared" si="6"/>
        <v>67489350.733333334</v>
      </c>
      <c r="O124" s="3">
        <f t="shared" si="4"/>
        <v>0.89634122039526387</v>
      </c>
      <c r="P124" t="s">
        <v>284</v>
      </c>
      <c r="Q124" t="s">
        <v>291</v>
      </c>
    </row>
    <row r="125" spans="1:17" x14ac:dyDescent="0.2">
      <c r="A125">
        <v>2002</v>
      </c>
      <c r="B125" t="s">
        <v>21</v>
      </c>
      <c r="C125" s="1">
        <v>108366060</v>
      </c>
      <c r="D125">
        <v>2</v>
      </c>
      <c r="E125" t="s">
        <v>99</v>
      </c>
      <c r="F125" s="1">
        <v>15462727</v>
      </c>
      <c r="G125">
        <v>30</v>
      </c>
      <c r="H125">
        <v>93</v>
      </c>
      <c r="I125">
        <v>69</v>
      </c>
      <c r="J125">
        <v>0.57399999999999995</v>
      </c>
      <c r="K125">
        <v>10</v>
      </c>
      <c r="L125" s="2">
        <v>2650862</v>
      </c>
      <c r="M125">
        <v>11</v>
      </c>
      <c r="N125" s="1">
        <f t="shared" si="6"/>
        <v>67489350.733333334</v>
      </c>
      <c r="O125" s="3">
        <f t="shared" si="4"/>
        <v>1.6056764337262686</v>
      </c>
      <c r="P125" t="s">
        <v>284</v>
      </c>
      <c r="Q125" t="s">
        <v>291</v>
      </c>
    </row>
    <row r="126" spans="1:17" x14ac:dyDescent="0.2">
      <c r="A126">
        <v>2002</v>
      </c>
      <c r="B126" t="s">
        <v>23</v>
      </c>
      <c r="C126" s="1">
        <v>75690833</v>
      </c>
      <c r="D126">
        <v>12</v>
      </c>
      <c r="E126" t="s">
        <v>24</v>
      </c>
      <c r="F126" s="1">
        <v>15000000</v>
      </c>
      <c r="G126">
        <v>33</v>
      </c>
      <c r="H126">
        <v>67</v>
      </c>
      <c r="I126">
        <v>95</v>
      </c>
      <c r="J126">
        <v>0.41399999999999998</v>
      </c>
      <c r="K126">
        <v>25</v>
      </c>
      <c r="L126" s="2">
        <v>2693096</v>
      </c>
      <c r="M126">
        <v>9</v>
      </c>
      <c r="N126" s="1">
        <f t="shared" si="6"/>
        <v>67489350.733333334</v>
      </c>
      <c r="O126" s="3">
        <f t="shared" si="4"/>
        <v>1.1215226132352747</v>
      </c>
      <c r="P126" t="s">
        <v>285</v>
      </c>
      <c r="Q126" t="s">
        <v>290</v>
      </c>
    </row>
    <row r="127" spans="1:17" x14ac:dyDescent="0.2">
      <c r="A127">
        <v>2002</v>
      </c>
      <c r="B127" t="s">
        <v>25</v>
      </c>
      <c r="C127" s="1">
        <v>57052833</v>
      </c>
      <c r="D127">
        <v>18</v>
      </c>
      <c r="E127" t="s">
        <v>74</v>
      </c>
      <c r="F127" s="1">
        <v>9927000</v>
      </c>
      <c r="G127">
        <v>34</v>
      </c>
      <c r="H127">
        <v>81</v>
      </c>
      <c r="I127">
        <v>81</v>
      </c>
      <c r="J127">
        <v>0.5</v>
      </c>
      <c r="K127">
        <v>14</v>
      </c>
      <c r="L127" s="2">
        <v>1676911</v>
      </c>
      <c r="M127">
        <v>23</v>
      </c>
      <c r="N127" s="1">
        <f t="shared" si="6"/>
        <v>67489350.733333334</v>
      </c>
      <c r="O127" s="3">
        <f t="shared" si="4"/>
        <v>0.84536052547652252</v>
      </c>
      <c r="P127" t="s">
        <v>286</v>
      </c>
      <c r="Q127" t="s">
        <v>291</v>
      </c>
    </row>
    <row r="128" spans="1:17" x14ac:dyDescent="0.2">
      <c r="A128">
        <v>2002</v>
      </c>
      <c r="B128" t="s">
        <v>27</v>
      </c>
      <c r="C128" s="1">
        <v>45050390</v>
      </c>
      <c r="D128">
        <v>23</v>
      </c>
      <c r="E128" t="s">
        <v>28</v>
      </c>
      <c r="F128" s="1">
        <v>9000000</v>
      </c>
      <c r="G128">
        <v>38</v>
      </c>
      <c r="H128">
        <v>78</v>
      </c>
      <c r="I128">
        <v>84</v>
      </c>
      <c r="J128">
        <v>0.48099999999999998</v>
      </c>
      <c r="K128">
        <v>18</v>
      </c>
      <c r="L128" s="2">
        <v>1855787</v>
      </c>
      <c r="M128">
        <v>21</v>
      </c>
      <c r="N128" s="1">
        <f t="shared" si="6"/>
        <v>67489350.733333334</v>
      </c>
      <c r="O128" s="3">
        <f t="shared" si="4"/>
        <v>0.66751849751829639</v>
      </c>
      <c r="P128" t="s">
        <v>285</v>
      </c>
      <c r="Q128" t="s">
        <v>290</v>
      </c>
    </row>
    <row r="129" spans="1:17" x14ac:dyDescent="0.2">
      <c r="A129">
        <v>2002</v>
      </c>
      <c r="B129" t="s">
        <v>29</v>
      </c>
      <c r="C129" s="1">
        <v>78909449</v>
      </c>
      <c r="D129">
        <v>9</v>
      </c>
      <c r="E129" t="s">
        <v>75</v>
      </c>
      <c r="F129" s="1">
        <v>8000000</v>
      </c>
      <c r="G129">
        <v>31</v>
      </c>
      <c r="H129">
        <v>74</v>
      </c>
      <c r="I129">
        <v>88</v>
      </c>
      <c r="J129">
        <v>0.45700000000000002</v>
      </c>
      <c r="K129">
        <v>20</v>
      </c>
      <c r="L129" s="2">
        <v>2616940</v>
      </c>
      <c r="M129">
        <v>12</v>
      </c>
      <c r="N129" s="1">
        <f t="shared" si="6"/>
        <v>67489350.733333334</v>
      </c>
      <c r="O129" s="3">
        <f t="shared" si="4"/>
        <v>1.1692133372536093</v>
      </c>
      <c r="P129" t="s">
        <v>286</v>
      </c>
      <c r="Q129" t="s">
        <v>291</v>
      </c>
    </row>
    <row r="130" spans="1:17" x14ac:dyDescent="0.2">
      <c r="A130">
        <v>2002</v>
      </c>
      <c r="B130" t="s">
        <v>31</v>
      </c>
      <c r="C130" s="1">
        <v>56851043</v>
      </c>
      <c r="D130">
        <v>19</v>
      </c>
      <c r="E130" t="s">
        <v>32</v>
      </c>
      <c r="F130" s="1">
        <v>12666667</v>
      </c>
      <c r="G130">
        <v>35</v>
      </c>
      <c r="H130">
        <v>73</v>
      </c>
      <c r="I130">
        <v>89</v>
      </c>
      <c r="J130">
        <v>0.45100000000000001</v>
      </c>
      <c r="K130">
        <v>21</v>
      </c>
      <c r="L130" s="2">
        <v>2737838</v>
      </c>
      <c r="M130">
        <v>8</v>
      </c>
      <c r="N130" s="1">
        <f t="shared" si="6"/>
        <v>67489350.733333334</v>
      </c>
      <c r="O130" s="3">
        <f t="shared" si="4"/>
        <v>0.84237057227935341</v>
      </c>
      <c r="P130" t="s">
        <v>282</v>
      </c>
      <c r="Q130" t="s">
        <v>290</v>
      </c>
    </row>
    <row r="131" spans="1:17" x14ac:dyDescent="0.2">
      <c r="A131">
        <v>2002</v>
      </c>
      <c r="B131" t="s">
        <v>33</v>
      </c>
      <c r="C131" s="1">
        <v>55048000</v>
      </c>
      <c r="D131">
        <v>20</v>
      </c>
      <c r="E131" t="s">
        <v>38</v>
      </c>
      <c r="F131" s="1">
        <v>8000000</v>
      </c>
      <c r="G131">
        <v>33</v>
      </c>
      <c r="H131">
        <v>55</v>
      </c>
      <c r="I131">
        <v>106</v>
      </c>
      <c r="J131">
        <v>0.34200000000000003</v>
      </c>
      <c r="K131">
        <v>29</v>
      </c>
      <c r="L131" s="2">
        <v>1503623</v>
      </c>
      <c r="M131">
        <v>26</v>
      </c>
      <c r="N131" s="1">
        <f t="shared" si="6"/>
        <v>67489350.733333334</v>
      </c>
      <c r="O131" s="3">
        <f t="shared" ref="O131:O194" si="7">C131/N131</f>
        <v>0.81565460923617261</v>
      </c>
      <c r="P131" t="s">
        <v>286</v>
      </c>
      <c r="Q131" t="s">
        <v>291</v>
      </c>
    </row>
    <row r="132" spans="1:17" x14ac:dyDescent="0.2">
      <c r="A132">
        <v>2002</v>
      </c>
      <c r="B132" t="s">
        <v>35</v>
      </c>
      <c r="C132" s="1">
        <v>63448417</v>
      </c>
      <c r="D132">
        <v>14</v>
      </c>
      <c r="E132" t="s">
        <v>36</v>
      </c>
      <c r="F132" s="1">
        <v>11000000</v>
      </c>
      <c r="G132">
        <v>34</v>
      </c>
      <c r="H132">
        <v>84</v>
      </c>
      <c r="I132">
        <v>78</v>
      </c>
      <c r="J132">
        <v>0.51900000000000002</v>
      </c>
      <c r="K132">
        <v>12</v>
      </c>
      <c r="L132" s="2">
        <v>2517357</v>
      </c>
      <c r="M132">
        <v>14</v>
      </c>
      <c r="N132" s="1">
        <f t="shared" si="6"/>
        <v>67489350.733333334</v>
      </c>
      <c r="O132" s="3">
        <f t="shared" si="7"/>
        <v>0.94012486874707035</v>
      </c>
      <c r="P132" t="s">
        <v>287</v>
      </c>
      <c r="Q132" t="s">
        <v>291</v>
      </c>
    </row>
    <row r="133" spans="1:17" x14ac:dyDescent="0.2">
      <c r="A133">
        <v>2002</v>
      </c>
      <c r="B133" t="s">
        <v>37</v>
      </c>
      <c r="C133" s="1">
        <v>47257000</v>
      </c>
      <c r="D133">
        <v>22</v>
      </c>
      <c r="E133" t="s">
        <v>111</v>
      </c>
      <c r="F133" s="1">
        <v>8000000</v>
      </c>
      <c r="G133">
        <v>28</v>
      </c>
      <c r="H133">
        <v>62</v>
      </c>
      <c r="I133">
        <v>100</v>
      </c>
      <c r="J133">
        <v>0.38300000000000001</v>
      </c>
      <c r="K133">
        <v>27</v>
      </c>
      <c r="L133" s="2">
        <v>1323036</v>
      </c>
      <c r="M133">
        <v>27</v>
      </c>
      <c r="N133" s="1">
        <f t="shared" si="6"/>
        <v>67489350.733333334</v>
      </c>
      <c r="O133" s="3">
        <f t="shared" si="7"/>
        <v>0.70021417433283328</v>
      </c>
      <c r="P133" t="s">
        <v>286</v>
      </c>
      <c r="Q133" t="s">
        <v>291</v>
      </c>
    </row>
    <row r="134" spans="1:17" x14ac:dyDescent="0.2">
      <c r="A134">
        <v>2002</v>
      </c>
      <c r="B134" t="s">
        <v>39</v>
      </c>
      <c r="C134" s="1">
        <v>61721667</v>
      </c>
      <c r="D134">
        <v>15</v>
      </c>
      <c r="E134" t="s">
        <v>100</v>
      </c>
      <c r="F134" s="1">
        <v>9650000</v>
      </c>
      <c r="G134">
        <v>33</v>
      </c>
      <c r="H134">
        <v>99</v>
      </c>
      <c r="I134">
        <v>63</v>
      </c>
      <c r="J134">
        <v>0.61099999999999999</v>
      </c>
      <c r="K134">
        <v>4</v>
      </c>
      <c r="L134" s="2">
        <v>2305547</v>
      </c>
      <c r="M134">
        <v>16</v>
      </c>
      <c r="N134" s="1">
        <f t="shared" si="6"/>
        <v>67489350.733333334</v>
      </c>
      <c r="O134" s="3">
        <f t="shared" si="7"/>
        <v>0.91453935071737702</v>
      </c>
      <c r="P134" t="s">
        <v>287</v>
      </c>
      <c r="Q134" t="s">
        <v>291</v>
      </c>
    </row>
    <row r="135" spans="1:17" x14ac:dyDescent="0.2">
      <c r="A135">
        <v>2002</v>
      </c>
      <c r="B135" t="s">
        <v>41</v>
      </c>
      <c r="C135" s="1">
        <v>94850953</v>
      </c>
      <c r="D135">
        <v>5</v>
      </c>
      <c r="E135" t="s">
        <v>79</v>
      </c>
      <c r="F135" s="1">
        <v>15714286</v>
      </c>
      <c r="G135">
        <v>37</v>
      </c>
      <c r="H135">
        <v>92</v>
      </c>
      <c r="I135">
        <v>70</v>
      </c>
      <c r="J135">
        <v>0.56799999999999995</v>
      </c>
      <c r="K135">
        <v>11</v>
      </c>
      <c r="L135" s="2">
        <v>3131255</v>
      </c>
      <c r="M135">
        <v>5</v>
      </c>
      <c r="N135" s="1">
        <f t="shared" si="6"/>
        <v>67489350.733333334</v>
      </c>
      <c r="O135" s="3">
        <f t="shared" si="7"/>
        <v>1.4054210326423044</v>
      </c>
      <c r="P135" t="s">
        <v>282</v>
      </c>
      <c r="Q135" t="s">
        <v>290</v>
      </c>
    </row>
    <row r="136" spans="1:17" x14ac:dyDescent="0.2">
      <c r="A136">
        <v>2002</v>
      </c>
      <c r="B136" t="s">
        <v>43</v>
      </c>
      <c r="C136" s="1">
        <v>41979917</v>
      </c>
      <c r="D136">
        <v>25</v>
      </c>
      <c r="E136" t="s">
        <v>101</v>
      </c>
      <c r="F136" s="1">
        <v>6500000</v>
      </c>
      <c r="G136">
        <v>29</v>
      </c>
      <c r="H136">
        <v>79</v>
      </c>
      <c r="I136">
        <v>83</v>
      </c>
      <c r="J136">
        <v>0.48799999999999999</v>
      </c>
      <c r="K136">
        <v>16</v>
      </c>
      <c r="L136" s="2">
        <v>813118</v>
      </c>
      <c r="M136">
        <v>29</v>
      </c>
      <c r="N136" s="1">
        <f t="shared" si="6"/>
        <v>67489350.733333334</v>
      </c>
      <c r="O136" s="3">
        <f t="shared" si="7"/>
        <v>0.62202283091850674</v>
      </c>
      <c r="P136" t="s">
        <v>283</v>
      </c>
      <c r="Q136" t="s">
        <v>290</v>
      </c>
    </row>
    <row r="137" spans="1:17" x14ac:dyDescent="0.2">
      <c r="A137">
        <v>2002</v>
      </c>
      <c r="B137" t="s">
        <v>44</v>
      </c>
      <c r="C137" s="1">
        <v>50287833</v>
      </c>
      <c r="D137">
        <v>21</v>
      </c>
      <c r="E137" t="s">
        <v>102</v>
      </c>
      <c r="F137" s="1">
        <v>7500000</v>
      </c>
      <c r="G137">
        <v>31</v>
      </c>
      <c r="H137">
        <v>56</v>
      </c>
      <c r="I137">
        <v>106</v>
      </c>
      <c r="J137">
        <v>0.34599999999999997</v>
      </c>
      <c r="K137">
        <v>28</v>
      </c>
      <c r="L137" s="2">
        <v>1969153</v>
      </c>
      <c r="M137">
        <v>19</v>
      </c>
      <c r="N137" s="1">
        <f t="shared" si="6"/>
        <v>67489350.733333334</v>
      </c>
      <c r="O137" s="3">
        <f t="shared" si="7"/>
        <v>0.7451224890086634</v>
      </c>
      <c r="P137" t="s">
        <v>285</v>
      </c>
      <c r="Q137" t="s">
        <v>290</v>
      </c>
    </row>
    <row r="138" spans="1:17" x14ac:dyDescent="0.2">
      <c r="A138">
        <v>2002</v>
      </c>
      <c r="B138" t="s">
        <v>46</v>
      </c>
      <c r="C138" s="1">
        <v>40225000</v>
      </c>
      <c r="D138">
        <v>27</v>
      </c>
      <c r="E138" t="s">
        <v>91</v>
      </c>
      <c r="F138" s="1">
        <v>8750000</v>
      </c>
      <c r="G138">
        <v>29</v>
      </c>
      <c r="H138">
        <v>94</v>
      </c>
      <c r="I138">
        <v>67</v>
      </c>
      <c r="J138">
        <v>0.58399999999999996</v>
      </c>
      <c r="K138">
        <v>8</v>
      </c>
      <c r="L138" s="2">
        <v>1924473</v>
      </c>
      <c r="M138">
        <v>20</v>
      </c>
      <c r="N138" s="1">
        <f t="shared" si="6"/>
        <v>67489350.733333334</v>
      </c>
      <c r="O138" s="3">
        <f t="shared" si="7"/>
        <v>0.59601995815515629</v>
      </c>
      <c r="P138" t="s">
        <v>286</v>
      </c>
      <c r="Q138" t="s">
        <v>291</v>
      </c>
    </row>
    <row r="139" spans="1:17" x14ac:dyDescent="0.2">
      <c r="A139">
        <v>2002</v>
      </c>
      <c r="B139" t="s">
        <v>48</v>
      </c>
      <c r="C139" s="1">
        <v>94633593</v>
      </c>
      <c r="D139">
        <v>6</v>
      </c>
      <c r="E139" t="s">
        <v>78</v>
      </c>
      <c r="F139" s="1">
        <v>12166667</v>
      </c>
      <c r="G139">
        <v>34</v>
      </c>
      <c r="H139">
        <v>75</v>
      </c>
      <c r="I139">
        <v>86</v>
      </c>
      <c r="J139">
        <v>0.46600000000000003</v>
      </c>
      <c r="K139">
        <v>19</v>
      </c>
      <c r="L139" s="2">
        <v>2804838</v>
      </c>
      <c r="M139">
        <v>7</v>
      </c>
      <c r="N139" s="1">
        <f t="shared" si="6"/>
        <v>67489350.733333334</v>
      </c>
      <c r="O139" s="3">
        <f t="shared" si="7"/>
        <v>1.4022003763811584</v>
      </c>
      <c r="P139" t="s">
        <v>283</v>
      </c>
      <c r="Q139" t="s">
        <v>290</v>
      </c>
    </row>
    <row r="140" spans="1:17" x14ac:dyDescent="0.2">
      <c r="A140">
        <v>2002</v>
      </c>
      <c r="B140" t="s">
        <v>50</v>
      </c>
      <c r="C140" s="1">
        <v>125928583</v>
      </c>
      <c r="D140">
        <v>1</v>
      </c>
      <c r="E140" t="s">
        <v>103</v>
      </c>
      <c r="F140" s="1">
        <v>14600000</v>
      </c>
      <c r="G140">
        <v>28</v>
      </c>
      <c r="H140">
        <v>103</v>
      </c>
      <c r="I140">
        <v>58</v>
      </c>
      <c r="J140">
        <v>0.64</v>
      </c>
      <c r="K140">
        <v>1</v>
      </c>
      <c r="L140" s="2">
        <v>3465807</v>
      </c>
      <c r="M140">
        <v>2</v>
      </c>
      <c r="N140" s="1">
        <f t="shared" si="6"/>
        <v>67489350.733333334</v>
      </c>
      <c r="O140" s="3">
        <f t="shared" si="7"/>
        <v>1.8659030147967215</v>
      </c>
      <c r="P140" t="s">
        <v>284</v>
      </c>
      <c r="Q140" t="s">
        <v>291</v>
      </c>
    </row>
    <row r="141" spans="1:17" x14ac:dyDescent="0.2">
      <c r="A141">
        <v>2002</v>
      </c>
      <c r="B141" t="s">
        <v>52</v>
      </c>
      <c r="C141" s="1">
        <v>40004167</v>
      </c>
      <c r="D141">
        <v>28</v>
      </c>
      <c r="E141" t="s">
        <v>112</v>
      </c>
      <c r="F141" s="1">
        <v>7166667</v>
      </c>
      <c r="G141">
        <v>28</v>
      </c>
      <c r="H141">
        <v>103</v>
      </c>
      <c r="I141">
        <v>59</v>
      </c>
      <c r="J141">
        <v>0.63600000000000001</v>
      </c>
      <c r="K141">
        <v>2</v>
      </c>
      <c r="L141" s="2">
        <v>2169811</v>
      </c>
      <c r="M141">
        <v>18</v>
      </c>
      <c r="N141" s="1">
        <f t="shared" si="6"/>
        <v>67489350.733333334</v>
      </c>
      <c r="O141" s="3">
        <f t="shared" si="7"/>
        <v>0.59274784192347751</v>
      </c>
      <c r="P141" t="s">
        <v>287</v>
      </c>
      <c r="Q141" t="s">
        <v>291</v>
      </c>
    </row>
    <row r="142" spans="1:17" x14ac:dyDescent="0.2">
      <c r="A142">
        <v>2002</v>
      </c>
      <c r="B142" t="s">
        <v>54</v>
      </c>
      <c r="C142" s="1">
        <v>57957999</v>
      </c>
      <c r="D142">
        <v>17</v>
      </c>
      <c r="E142" t="s">
        <v>113</v>
      </c>
      <c r="F142" s="1">
        <v>8600000</v>
      </c>
      <c r="G142">
        <v>27</v>
      </c>
      <c r="H142">
        <v>80</v>
      </c>
      <c r="I142">
        <v>81</v>
      </c>
      <c r="J142">
        <v>0.497</v>
      </c>
      <c r="K142">
        <v>15</v>
      </c>
      <c r="L142" s="2">
        <v>1618467</v>
      </c>
      <c r="M142">
        <v>25</v>
      </c>
      <c r="N142" s="1">
        <f t="shared" si="6"/>
        <v>67489350.733333334</v>
      </c>
      <c r="O142" s="3">
        <f t="shared" si="7"/>
        <v>0.85877250811029437</v>
      </c>
      <c r="P142" t="s">
        <v>283</v>
      </c>
      <c r="Q142" t="s">
        <v>290</v>
      </c>
    </row>
    <row r="143" spans="1:17" x14ac:dyDescent="0.2">
      <c r="A143">
        <v>2002</v>
      </c>
      <c r="B143" t="s">
        <v>55</v>
      </c>
      <c r="C143" s="1">
        <v>42323599</v>
      </c>
      <c r="D143">
        <v>24</v>
      </c>
      <c r="E143" t="s">
        <v>105</v>
      </c>
      <c r="F143" s="1">
        <v>8063003</v>
      </c>
      <c r="G143">
        <v>31</v>
      </c>
      <c r="H143">
        <v>72</v>
      </c>
      <c r="I143">
        <v>89</v>
      </c>
      <c r="J143">
        <v>0.44700000000000001</v>
      </c>
      <c r="K143">
        <v>22</v>
      </c>
      <c r="L143" s="2">
        <v>1784988</v>
      </c>
      <c r="M143">
        <v>22</v>
      </c>
      <c r="N143" s="1">
        <f t="shared" si="6"/>
        <v>67489350.733333334</v>
      </c>
      <c r="O143" s="3">
        <f t="shared" si="7"/>
        <v>0.62711521951412341</v>
      </c>
      <c r="P143" t="s">
        <v>285</v>
      </c>
      <c r="Q143" t="s">
        <v>290</v>
      </c>
    </row>
    <row r="144" spans="1:17" x14ac:dyDescent="0.2">
      <c r="A144">
        <v>2002</v>
      </c>
      <c r="B144" t="s">
        <v>57</v>
      </c>
      <c r="C144" s="1">
        <v>41425000</v>
      </c>
      <c r="D144">
        <v>26</v>
      </c>
      <c r="E144" t="s">
        <v>106</v>
      </c>
      <c r="F144" s="1">
        <v>8100000</v>
      </c>
      <c r="G144">
        <v>35</v>
      </c>
      <c r="H144">
        <v>66</v>
      </c>
      <c r="I144">
        <v>96</v>
      </c>
      <c r="J144">
        <v>0.40699999999999997</v>
      </c>
      <c r="K144">
        <v>26</v>
      </c>
      <c r="L144" s="2">
        <v>2220601</v>
      </c>
      <c r="M144">
        <v>17</v>
      </c>
      <c r="N144" s="1">
        <f t="shared" si="6"/>
        <v>67489350.733333334</v>
      </c>
      <c r="O144" s="3">
        <f t="shared" si="7"/>
        <v>0.61380054112063021</v>
      </c>
      <c r="P144" t="s">
        <v>282</v>
      </c>
      <c r="Q144" t="s">
        <v>290</v>
      </c>
    </row>
    <row r="145" spans="1:17" x14ac:dyDescent="0.2">
      <c r="A145">
        <v>2002</v>
      </c>
      <c r="B145" t="s">
        <v>59</v>
      </c>
      <c r="C145" s="1">
        <v>78299835</v>
      </c>
      <c r="D145">
        <v>10</v>
      </c>
      <c r="E145" t="s">
        <v>60</v>
      </c>
      <c r="F145" s="1">
        <v>15000000</v>
      </c>
      <c r="G145">
        <v>37</v>
      </c>
      <c r="H145">
        <v>95</v>
      </c>
      <c r="I145">
        <v>66</v>
      </c>
      <c r="J145">
        <v>0.59</v>
      </c>
      <c r="K145">
        <v>7</v>
      </c>
      <c r="L145" s="2">
        <v>3253203</v>
      </c>
      <c r="M145">
        <v>3</v>
      </c>
      <c r="N145" s="1">
        <f t="shared" si="6"/>
        <v>67489350.733333334</v>
      </c>
      <c r="O145" s="3">
        <f t="shared" si="7"/>
        <v>1.160180593667014</v>
      </c>
      <c r="P145" t="s">
        <v>282</v>
      </c>
      <c r="Q145" t="s">
        <v>290</v>
      </c>
    </row>
    <row r="146" spans="1:17" x14ac:dyDescent="0.2">
      <c r="A146">
        <v>2002</v>
      </c>
      <c r="B146" t="s">
        <v>61</v>
      </c>
      <c r="C146" s="1">
        <v>80282668</v>
      </c>
      <c r="D146">
        <v>8</v>
      </c>
      <c r="E146" t="s">
        <v>114</v>
      </c>
      <c r="F146" s="1">
        <v>8000000</v>
      </c>
      <c r="G146">
        <v>33</v>
      </c>
      <c r="H146">
        <v>93</v>
      </c>
      <c r="I146">
        <v>69</v>
      </c>
      <c r="J146">
        <v>0.57399999999999995</v>
      </c>
      <c r="K146">
        <v>9</v>
      </c>
      <c r="L146" s="2">
        <v>3542938</v>
      </c>
      <c r="M146">
        <v>1</v>
      </c>
      <c r="N146" s="1">
        <f t="shared" si="6"/>
        <v>67489350.733333334</v>
      </c>
      <c r="O146" s="3">
        <f t="shared" si="7"/>
        <v>1.189560532552997</v>
      </c>
      <c r="P146" t="s">
        <v>287</v>
      </c>
      <c r="Q146" t="s">
        <v>291</v>
      </c>
    </row>
    <row r="147" spans="1:17" x14ac:dyDescent="0.2">
      <c r="A147">
        <v>2002</v>
      </c>
      <c r="B147" t="s">
        <v>63</v>
      </c>
      <c r="C147" s="1">
        <v>74660875</v>
      </c>
      <c r="D147">
        <v>13</v>
      </c>
      <c r="E147" t="s">
        <v>113</v>
      </c>
      <c r="F147" s="1">
        <v>8600000</v>
      </c>
      <c r="G147">
        <v>27</v>
      </c>
      <c r="H147">
        <v>97</v>
      </c>
      <c r="I147">
        <v>65</v>
      </c>
      <c r="J147">
        <v>0.59899999999999998</v>
      </c>
      <c r="K147">
        <v>6</v>
      </c>
      <c r="L147" s="2">
        <v>3011756</v>
      </c>
      <c r="M147">
        <v>6</v>
      </c>
      <c r="N147" s="1">
        <f t="shared" si="6"/>
        <v>67489350.733333334</v>
      </c>
      <c r="O147" s="3">
        <f t="shared" si="7"/>
        <v>1.1062615685103134</v>
      </c>
      <c r="P147" t="s">
        <v>285</v>
      </c>
      <c r="Q147" t="s">
        <v>290</v>
      </c>
    </row>
    <row r="148" spans="1:17" x14ac:dyDescent="0.2">
      <c r="A148">
        <v>2002</v>
      </c>
      <c r="B148" t="s">
        <v>65</v>
      </c>
      <c r="C148" s="1">
        <v>34380000</v>
      </c>
      <c r="D148">
        <v>30</v>
      </c>
      <c r="E148" t="s">
        <v>58</v>
      </c>
      <c r="F148" s="1">
        <v>8750000</v>
      </c>
      <c r="G148">
        <v>36</v>
      </c>
      <c r="H148">
        <v>55</v>
      </c>
      <c r="I148">
        <v>106</v>
      </c>
      <c r="J148">
        <v>0.34200000000000003</v>
      </c>
      <c r="K148">
        <v>30</v>
      </c>
      <c r="L148" s="2">
        <v>1065742</v>
      </c>
      <c r="M148">
        <v>28</v>
      </c>
      <c r="N148" s="1">
        <f t="shared" si="6"/>
        <v>67489350.733333334</v>
      </c>
      <c r="O148" s="3">
        <f t="shared" si="7"/>
        <v>0.50941370196082714</v>
      </c>
      <c r="P148" t="s">
        <v>284</v>
      </c>
      <c r="Q148" t="s">
        <v>291</v>
      </c>
    </row>
    <row r="149" spans="1:17" x14ac:dyDescent="0.2">
      <c r="A149">
        <v>2002</v>
      </c>
      <c r="B149" t="s">
        <v>67</v>
      </c>
      <c r="C149" s="1">
        <v>105726122</v>
      </c>
      <c r="D149">
        <v>3</v>
      </c>
      <c r="E149" t="s">
        <v>107</v>
      </c>
      <c r="F149" s="1">
        <v>22000000</v>
      </c>
      <c r="G149">
        <v>26</v>
      </c>
      <c r="H149">
        <v>72</v>
      </c>
      <c r="I149">
        <v>90</v>
      </c>
      <c r="J149">
        <v>0.44400000000000001</v>
      </c>
      <c r="K149">
        <v>23</v>
      </c>
      <c r="L149" s="2">
        <v>2352397</v>
      </c>
      <c r="M149">
        <v>15</v>
      </c>
      <c r="N149" s="1">
        <f t="shared" si="6"/>
        <v>67489350.733333334</v>
      </c>
      <c r="O149" s="3">
        <f t="shared" si="7"/>
        <v>1.5665600698656792</v>
      </c>
      <c r="P149" t="s">
        <v>287</v>
      </c>
      <c r="Q149" t="s">
        <v>291</v>
      </c>
    </row>
    <row r="150" spans="1:17" x14ac:dyDescent="0.2">
      <c r="A150">
        <v>2002</v>
      </c>
      <c r="B150" t="s">
        <v>69</v>
      </c>
      <c r="C150" s="1">
        <v>76864333</v>
      </c>
      <c r="D150">
        <v>11</v>
      </c>
      <c r="E150" t="s">
        <v>108</v>
      </c>
      <c r="F150" s="1">
        <v>19400000</v>
      </c>
      <c r="G150">
        <v>30</v>
      </c>
      <c r="H150">
        <v>78</v>
      </c>
      <c r="I150">
        <v>84</v>
      </c>
      <c r="J150">
        <v>0.48099999999999998</v>
      </c>
      <c r="K150">
        <v>17</v>
      </c>
      <c r="L150" s="2">
        <v>1637900</v>
      </c>
      <c r="M150">
        <v>24</v>
      </c>
      <c r="N150" s="1">
        <f t="shared" si="6"/>
        <v>67489350.733333334</v>
      </c>
      <c r="O150" s="3">
        <f t="shared" si="7"/>
        <v>1.138910541660261</v>
      </c>
      <c r="P150" t="s">
        <v>284</v>
      </c>
      <c r="Q150" t="s">
        <v>291</v>
      </c>
    </row>
    <row r="151" spans="1:17" x14ac:dyDescent="0.2">
      <c r="A151">
        <v>2002</v>
      </c>
      <c r="B151" t="s">
        <v>71</v>
      </c>
      <c r="C151" s="1">
        <v>38670500</v>
      </c>
      <c r="D151">
        <v>29</v>
      </c>
      <c r="E151" t="s">
        <v>109</v>
      </c>
      <c r="F151" s="1">
        <v>8000000</v>
      </c>
      <c r="G151">
        <v>27</v>
      </c>
      <c r="H151">
        <v>83</v>
      </c>
      <c r="I151">
        <v>79</v>
      </c>
      <c r="J151">
        <v>0.51200000000000001</v>
      </c>
      <c r="K151">
        <v>13</v>
      </c>
      <c r="L151" s="2">
        <v>812045</v>
      </c>
      <c r="M151">
        <v>30</v>
      </c>
      <c r="N151" s="1">
        <f t="shared" si="6"/>
        <v>67489350.733333334</v>
      </c>
      <c r="O151" s="3">
        <f t="shared" si="7"/>
        <v>0.57298669463863194</v>
      </c>
      <c r="P151" t="s">
        <v>283</v>
      </c>
      <c r="Q151" t="s">
        <v>290</v>
      </c>
    </row>
    <row r="152" spans="1:17" x14ac:dyDescent="0.2">
      <c r="A152">
        <v>2003</v>
      </c>
      <c r="B152" t="s">
        <v>15</v>
      </c>
      <c r="C152" s="1">
        <v>80640333</v>
      </c>
      <c r="D152">
        <v>10</v>
      </c>
      <c r="E152" t="s">
        <v>73</v>
      </c>
      <c r="F152" s="1">
        <v>15000000</v>
      </c>
      <c r="G152">
        <v>39</v>
      </c>
      <c r="H152">
        <v>84</v>
      </c>
      <c r="I152">
        <v>78</v>
      </c>
      <c r="J152">
        <v>0.51900000000000002</v>
      </c>
      <c r="K152">
        <v>16</v>
      </c>
      <c r="L152" s="2">
        <v>2805542</v>
      </c>
      <c r="M152">
        <v>8</v>
      </c>
      <c r="N152" s="1">
        <f>AVERAGE($C$152:$C$181)</f>
        <v>70928782.033333331</v>
      </c>
      <c r="O152" s="3">
        <f t="shared" si="7"/>
        <v>1.1369197480664857</v>
      </c>
      <c r="P152" t="s">
        <v>282</v>
      </c>
      <c r="Q152" t="s">
        <v>290</v>
      </c>
    </row>
    <row r="153" spans="1:17" x14ac:dyDescent="0.2">
      <c r="A153">
        <v>2003</v>
      </c>
      <c r="B153" t="s">
        <v>17</v>
      </c>
      <c r="C153" s="1">
        <v>106243667</v>
      </c>
      <c r="D153">
        <v>3</v>
      </c>
      <c r="E153" t="s">
        <v>18</v>
      </c>
      <c r="F153" s="1">
        <v>14750000</v>
      </c>
      <c r="G153">
        <v>37</v>
      </c>
      <c r="H153">
        <v>101</v>
      </c>
      <c r="I153">
        <v>61</v>
      </c>
      <c r="J153">
        <v>0.623</v>
      </c>
      <c r="K153">
        <v>1</v>
      </c>
      <c r="L153" s="2">
        <v>2401084</v>
      </c>
      <c r="M153">
        <v>12</v>
      </c>
      <c r="N153" s="1">
        <f t="shared" ref="N153:N180" si="8">AVERAGE($C$152:$C$181)</f>
        <v>70928782.033333331</v>
      </c>
      <c r="O153" s="3">
        <f t="shared" si="7"/>
        <v>1.4978921666816478</v>
      </c>
      <c r="P153" t="s">
        <v>283</v>
      </c>
      <c r="Q153" t="s">
        <v>290</v>
      </c>
    </row>
    <row r="154" spans="1:17" x14ac:dyDescent="0.2">
      <c r="A154">
        <v>2003</v>
      </c>
      <c r="B154" t="s">
        <v>19</v>
      </c>
      <c r="C154" s="1">
        <v>73877500</v>
      </c>
      <c r="D154">
        <v>13</v>
      </c>
      <c r="E154" t="s">
        <v>110</v>
      </c>
      <c r="F154" s="1">
        <v>6762895</v>
      </c>
      <c r="G154">
        <v>36</v>
      </c>
      <c r="H154">
        <v>71</v>
      </c>
      <c r="I154">
        <v>91</v>
      </c>
      <c r="J154">
        <v>0.438</v>
      </c>
      <c r="K154">
        <v>22</v>
      </c>
      <c r="L154" s="2">
        <v>2454523</v>
      </c>
      <c r="M154">
        <v>10</v>
      </c>
      <c r="N154" s="1">
        <f t="shared" si="8"/>
        <v>70928782.033333331</v>
      </c>
      <c r="O154" s="3">
        <f t="shared" si="7"/>
        <v>1.0415729395336424</v>
      </c>
      <c r="P154" t="s">
        <v>284</v>
      </c>
      <c r="Q154" t="s">
        <v>291</v>
      </c>
    </row>
    <row r="155" spans="1:17" x14ac:dyDescent="0.2">
      <c r="A155">
        <v>2003</v>
      </c>
      <c r="B155" t="s">
        <v>21</v>
      </c>
      <c r="C155" s="1">
        <v>99946500</v>
      </c>
      <c r="D155">
        <v>6</v>
      </c>
      <c r="E155" t="s">
        <v>99</v>
      </c>
      <c r="F155" s="1">
        <v>17185177</v>
      </c>
      <c r="G155">
        <v>31</v>
      </c>
      <c r="H155">
        <v>95</v>
      </c>
      <c r="I155">
        <v>67</v>
      </c>
      <c r="J155">
        <v>0.58599999999999997</v>
      </c>
      <c r="K155">
        <v>5</v>
      </c>
      <c r="L155" s="2">
        <v>2724165</v>
      </c>
      <c r="M155">
        <v>9</v>
      </c>
      <c r="N155" s="1">
        <f t="shared" si="8"/>
        <v>70928782.033333331</v>
      </c>
      <c r="O155" s="3">
        <f t="shared" si="7"/>
        <v>1.4091106196216601</v>
      </c>
      <c r="P155" t="s">
        <v>284</v>
      </c>
      <c r="Q155" t="s">
        <v>291</v>
      </c>
    </row>
    <row r="156" spans="1:17" x14ac:dyDescent="0.2">
      <c r="A156">
        <v>2003</v>
      </c>
      <c r="B156" t="s">
        <v>23</v>
      </c>
      <c r="C156" s="1">
        <v>79868333</v>
      </c>
      <c r="D156">
        <v>11</v>
      </c>
      <c r="E156" t="s">
        <v>24</v>
      </c>
      <c r="F156" s="1">
        <v>16875000</v>
      </c>
      <c r="G156">
        <v>34</v>
      </c>
      <c r="H156">
        <v>88</v>
      </c>
      <c r="I156">
        <v>74</v>
      </c>
      <c r="J156">
        <v>0.54300000000000004</v>
      </c>
      <c r="K156">
        <v>9</v>
      </c>
      <c r="L156" s="2">
        <v>2962630</v>
      </c>
      <c r="M156">
        <v>6</v>
      </c>
      <c r="N156" s="1">
        <f t="shared" si="8"/>
        <v>70928782.033333331</v>
      </c>
      <c r="O156" s="3">
        <f t="shared" si="7"/>
        <v>1.1260355910590074</v>
      </c>
      <c r="P156" t="s">
        <v>285</v>
      </c>
      <c r="Q156" t="s">
        <v>290</v>
      </c>
    </row>
    <row r="157" spans="1:17" x14ac:dyDescent="0.2">
      <c r="A157">
        <v>2003</v>
      </c>
      <c r="B157" t="s">
        <v>25</v>
      </c>
      <c r="C157" s="1">
        <v>51010000</v>
      </c>
      <c r="D157">
        <v>22</v>
      </c>
      <c r="E157" t="s">
        <v>115</v>
      </c>
      <c r="F157" s="1">
        <v>9150000</v>
      </c>
      <c r="G157">
        <v>32</v>
      </c>
      <c r="H157">
        <v>86</v>
      </c>
      <c r="I157">
        <v>76</v>
      </c>
      <c r="J157">
        <v>0.53100000000000003</v>
      </c>
      <c r="K157">
        <v>13</v>
      </c>
      <c r="L157" s="2">
        <v>1939524</v>
      </c>
      <c r="M157">
        <v>21</v>
      </c>
      <c r="N157" s="1">
        <f t="shared" si="8"/>
        <v>70928782.033333331</v>
      </c>
      <c r="O157" s="3">
        <f t="shared" si="7"/>
        <v>0.71917208413402045</v>
      </c>
      <c r="P157" t="s">
        <v>286</v>
      </c>
      <c r="Q157" t="s">
        <v>291</v>
      </c>
    </row>
    <row r="158" spans="1:17" x14ac:dyDescent="0.2">
      <c r="A158">
        <v>2003</v>
      </c>
      <c r="B158" t="s">
        <v>27</v>
      </c>
      <c r="C158" s="1">
        <v>59355667</v>
      </c>
      <c r="D158">
        <v>17</v>
      </c>
      <c r="E158" t="s">
        <v>62</v>
      </c>
      <c r="F158" s="1">
        <v>10174110</v>
      </c>
      <c r="G158">
        <v>33</v>
      </c>
      <c r="H158">
        <v>69</v>
      </c>
      <c r="I158">
        <v>93</v>
      </c>
      <c r="J158">
        <v>0.42599999999999999</v>
      </c>
      <c r="K158">
        <v>24</v>
      </c>
      <c r="L158" s="2">
        <v>2355259</v>
      </c>
      <c r="M158">
        <v>13</v>
      </c>
      <c r="N158" s="1">
        <f t="shared" si="8"/>
        <v>70928782.033333331</v>
      </c>
      <c r="O158" s="3">
        <f t="shared" si="7"/>
        <v>0.83683471361605377</v>
      </c>
      <c r="P158" t="s">
        <v>285</v>
      </c>
      <c r="Q158" t="s">
        <v>290</v>
      </c>
    </row>
    <row r="159" spans="1:17" x14ac:dyDescent="0.2">
      <c r="A159">
        <v>2003</v>
      </c>
      <c r="B159" t="s">
        <v>29</v>
      </c>
      <c r="C159" s="1">
        <v>45584834</v>
      </c>
      <c r="D159">
        <v>27</v>
      </c>
      <c r="E159" t="s">
        <v>116</v>
      </c>
      <c r="F159" s="1">
        <v>7166667</v>
      </c>
      <c r="G159">
        <v>38</v>
      </c>
      <c r="H159">
        <v>68</v>
      </c>
      <c r="I159">
        <v>94</v>
      </c>
      <c r="J159">
        <v>0.42</v>
      </c>
      <c r="K159">
        <v>26</v>
      </c>
      <c r="L159" s="2">
        <v>1730002</v>
      </c>
      <c r="M159">
        <v>24</v>
      </c>
      <c r="N159" s="1">
        <f t="shared" si="8"/>
        <v>70928782.033333331</v>
      </c>
      <c r="O159" s="3">
        <f t="shared" si="7"/>
        <v>0.6426845730775016</v>
      </c>
      <c r="P159" t="s">
        <v>286</v>
      </c>
      <c r="Q159" t="s">
        <v>291</v>
      </c>
    </row>
    <row r="160" spans="1:17" x14ac:dyDescent="0.2">
      <c r="A160">
        <v>2003</v>
      </c>
      <c r="B160" t="s">
        <v>31</v>
      </c>
      <c r="C160" s="1">
        <v>67179667</v>
      </c>
      <c r="D160">
        <v>16</v>
      </c>
      <c r="E160" t="s">
        <v>32</v>
      </c>
      <c r="F160" s="1">
        <v>12666667</v>
      </c>
      <c r="G160">
        <v>36</v>
      </c>
      <c r="H160">
        <v>74</v>
      </c>
      <c r="I160">
        <v>88</v>
      </c>
      <c r="J160">
        <v>0.45700000000000002</v>
      </c>
      <c r="K160">
        <v>21</v>
      </c>
      <c r="L160" s="2">
        <v>2334085</v>
      </c>
      <c r="M160">
        <v>14</v>
      </c>
      <c r="N160" s="1">
        <f t="shared" si="8"/>
        <v>70928782.033333331</v>
      </c>
      <c r="O160" s="3">
        <f t="shared" si="7"/>
        <v>0.94714254318407132</v>
      </c>
      <c r="P160" t="s">
        <v>282</v>
      </c>
      <c r="Q160" t="s">
        <v>290</v>
      </c>
    </row>
    <row r="161" spans="1:17" x14ac:dyDescent="0.2">
      <c r="A161">
        <v>2003</v>
      </c>
      <c r="B161" t="s">
        <v>33</v>
      </c>
      <c r="C161" s="1">
        <v>49168000</v>
      </c>
      <c r="D161">
        <v>24</v>
      </c>
      <c r="E161" t="s">
        <v>34</v>
      </c>
      <c r="F161" s="1">
        <v>11850000</v>
      </c>
      <c r="G161">
        <v>32</v>
      </c>
      <c r="H161">
        <v>43</v>
      </c>
      <c r="I161">
        <v>119</v>
      </c>
      <c r="J161">
        <v>0.26500000000000001</v>
      </c>
      <c r="K161">
        <v>30</v>
      </c>
      <c r="L161" s="2">
        <v>1368245</v>
      </c>
      <c r="M161">
        <v>27</v>
      </c>
      <c r="N161" s="1">
        <f t="shared" si="8"/>
        <v>70928782.033333331</v>
      </c>
      <c r="O161" s="3">
        <f t="shared" si="7"/>
        <v>0.69320237272498564</v>
      </c>
      <c r="P161" t="s">
        <v>286</v>
      </c>
      <c r="Q161" t="s">
        <v>291</v>
      </c>
    </row>
    <row r="162" spans="1:17" x14ac:dyDescent="0.2">
      <c r="A162">
        <v>2003</v>
      </c>
      <c r="B162" t="s">
        <v>35</v>
      </c>
      <c r="C162" s="1">
        <v>71040000</v>
      </c>
      <c r="D162">
        <v>14</v>
      </c>
      <c r="E162" t="s">
        <v>36</v>
      </c>
      <c r="F162" s="1">
        <v>13000000</v>
      </c>
      <c r="G162">
        <v>35</v>
      </c>
      <c r="H162">
        <v>87</v>
      </c>
      <c r="I162">
        <v>75</v>
      </c>
      <c r="J162">
        <v>0.53700000000000003</v>
      </c>
      <c r="K162">
        <v>10</v>
      </c>
      <c r="L162" s="2">
        <v>2454241</v>
      </c>
      <c r="M162">
        <v>11</v>
      </c>
      <c r="N162" s="1">
        <f t="shared" si="8"/>
        <v>70928782.033333331</v>
      </c>
      <c r="O162" s="3">
        <f t="shared" si="7"/>
        <v>1.0015680230715707</v>
      </c>
      <c r="P162" t="s">
        <v>287</v>
      </c>
      <c r="Q162" t="s">
        <v>291</v>
      </c>
    </row>
    <row r="163" spans="1:17" x14ac:dyDescent="0.2">
      <c r="A163">
        <v>2003</v>
      </c>
      <c r="B163" t="s">
        <v>37</v>
      </c>
      <c r="C163" s="1">
        <v>40518000</v>
      </c>
      <c r="D163">
        <v>29</v>
      </c>
      <c r="E163" t="s">
        <v>77</v>
      </c>
      <c r="F163" s="1">
        <v>11500000</v>
      </c>
      <c r="G163">
        <v>35</v>
      </c>
      <c r="H163">
        <v>83</v>
      </c>
      <c r="I163">
        <v>79</v>
      </c>
      <c r="J163">
        <v>0.51200000000000001</v>
      </c>
      <c r="K163">
        <v>17</v>
      </c>
      <c r="L163" s="2">
        <v>1779895</v>
      </c>
      <c r="M163">
        <v>23</v>
      </c>
      <c r="N163" s="1">
        <f t="shared" si="8"/>
        <v>70928782.033333331</v>
      </c>
      <c r="O163" s="3">
        <f t="shared" si="7"/>
        <v>0.57124905910492541</v>
      </c>
      <c r="P163" t="s">
        <v>286</v>
      </c>
      <c r="Q163" t="s">
        <v>291</v>
      </c>
    </row>
    <row r="164" spans="1:17" x14ac:dyDescent="0.2">
      <c r="A164">
        <v>2003</v>
      </c>
      <c r="B164" t="s">
        <v>39</v>
      </c>
      <c r="C164" s="1">
        <v>79031667</v>
      </c>
      <c r="D164">
        <v>12</v>
      </c>
      <c r="E164" t="s">
        <v>77</v>
      </c>
      <c r="F164" s="1">
        <v>11500000</v>
      </c>
      <c r="G164">
        <v>35</v>
      </c>
      <c r="H164">
        <v>77</v>
      </c>
      <c r="I164">
        <v>85</v>
      </c>
      <c r="J164">
        <v>0.47499999999999998</v>
      </c>
      <c r="K164">
        <v>19</v>
      </c>
      <c r="L164" s="2">
        <v>3061094</v>
      </c>
      <c r="M164">
        <v>5</v>
      </c>
      <c r="N164" s="1">
        <f t="shared" si="8"/>
        <v>70928782.033333331</v>
      </c>
      <c r="O164" s="3">
        <f t="shared" si="7"/>
        <v>1.1142397308170142</v>
      </c>
      <c r="P164" t="s">
        <v>287</v>
      </c>
      <c r="Q164" t="s">
        <v>291</v>
      </c>
    </row>
    <row r="165" spans="1:17" x14ac:dyDescent="0.2">
      <c r="A165">
        <v>2003</v>
      </c>
      <c r="B165" t="s">
        <v>41</v>
      </c>
      <c r="C165" s="1">
        <v>105872620</v>
      </c>
      <c r="D165">
        <v>4</v>
      </c>
      <c r="E165" t="s">
        <v>79</v>
      </c>
      <c r="F165" s="1">
        <v>15714286</v>
      </c>
      <c r="G165">
        <v>38</v>
      </c>
      <c r="H165">
        <v>85</v>
      </c>
      <c r="I165">
        <v>77</v>
      </c>
      <c r="J165">
        <v>0.52500000000000002</v>
      </c>
      <c r="K165">
        <v>14</v>
      </c>
      <c r="L165" s="2">
        <v>3138626</v>
      </c>
      <c r="M165">
        <v>4</v>
      </c>
      <c r="N165" s="1">
        <f t="shared" si="8"/>
        <v>70928782.033333331</v>
      </c>
      <c r="O165" s="3">
        <f t="shared" si="7"/>
        <v>1.4926609052760083</v>
      </c>
      <c r="P165" t="s">
        <v>282</v>
      </c>
      <c r="Q165" t="s">
        <v>290</v>
      </c>
    </row>
    <row r="166" spans="1:17" x14ac:dyDescent="0.2">
      <c r="A166">
        <v>2003</v>
      </c>
      <c r="B166" t="s">
        <v>43</v>
      </c>
      <c r="C166" s="1">
        <v>49050000</v>
      </c>
      <c r="D166">
        <v>25</v>
      </c>
      <c r="E166" t="s">
        <v>86</v>
      </c>
      <c r="F166" s="1">
        <v>9318298</v>
      </c>
      <c r="G166">
        <v>31</v>
      </c>
      <c r="H166">
        <v>91</v>
      </c>
      <c r="I166">
        <v>71</v>
      </c>
      <c r="J166">
        <v>0.56200000000000006</v>
      </c>
      <c r="K166">
        <v>7</v>
      </c>
      <c r="L166" s="2">
        <v>1303215</v>
      </c>
      <c r="M166">
        <v>28</v>
      </c>
      <c r="N166" s="1">
        <f t="shared" si="8"/>
        <v>70928782.033333331</v>
      </c>
      <c r="O166" s="3">
        <f t="shared" si="7"/>
        <v>0.69153873214612238</v>
      </c>
      <c r="P166" t="s">
        <v>283</v>
      </c>
      <c r="Q166" t="s">
        <v>290</v>
      </c>
    </row>
    <row r="167" spans="1:17" x14ac:dyDescent="0.2">
      <c r="A167">
        <v>2003</v>
      </c>
      <c r="B167" t="s">
        <v>44</v>
      </c>
      <c r="C167" s="1">
        <v>40627000</v>
      </c>
      <c r="D167">
        <v>28</v>
      </c>
      <c r="E167" t="s">
        <v>102</v>
      </c>
      <c r="F167" s="1">
        <v>8200000</v>
      </c>
      <c r="G167">
        <v>32</v>
      </c>
      <c r="H167">
        <v>68</v>
      </c>
      <c r="I167">
        <v>94</v>
      </c>
      <c r="J167">
        <v>0.42</v>
      </c>
      <c r="K167">
        <v>25</v>
      </c>
      <c r="L167" s="2">
        <v>1700354</v>
      </c>
      <c r="M167">
        <v>25</v>
      </c>
      <c r="N167" s="1">
        <f t="shared" si="8"/>
        <v>70928782.033333331</v>
      </c>
      <c r="O167" s="3">
        <f t="shared" si="7"/>
        <v>0.5727858118430279</v>
      </c>
      <c r="P167" t="s">
        <v>285</v>
      </c>
      <c r="Q167" t="s">
        <v>290</v>
      </c>
    </row>
    <row r="168" spans="1:17" x14ac:dyDescent="0.2">
      <c r="A168">
        <v>2003</v>
      </c>
      <c r="B168" t="s">
        <v>46</v>
      </c>
      <c r="C168" s="1">
        <v>55505000</v>
      </c>
      <c r="D168">
        <v>18</v>
      </c>
      <c r="E168" t="s">
        <v>91</v>
      </c>
      <c r="F168" s="1">
        <v>8750000</v>
      </c>
      <c r="G168">
        <v>30</v>
      </c>
      <c r="H168">
        <v>90</v>
      </c>
      <c r="I168">
        <v>72</v>
      </c>
      <c r="J168">
        <v>0.55600000000000005</v>
      </c>
      <c r="K168">
        <v>8</v>
      </c>
      <c r="L168" s="2">
        <v>1946011</v>
      </c>
      <c r="M168">
        <v>20</v>
      </c>
      <c r="N168" s="1">
        <f t="shared" si="8"/>
        <v>70928782.033333331</v>
      </c>
      <c r="O168" s="3">
        <f t="shared" si="7"/>
        <v>0.78254551126953165</v>
      </c>
      <c r="P168" t="s">
        <v>286</v>
      </c>
      <c r="Q168" t="s">
        <v>291</v>
      </c>
    </row>
    <row r="169" spans="1:17" x14ac:dyDescent="0.2">
      <c r="A169">
        <v>2003</v>
      </c>
      <c r="B169" t="s">
        <v>48</v>
      </c>
      <c r="C169" s="1">
        <v>117176429</v>
      </c>
      <c r="D169">
        <v>2</v>
      </c>
      <c r="E169" t="s">
        <v>78</v>
      </c>
      <c r="F169" s="1">
        <v>17166667</v>
      </c>
      <c r="G169">
        <v>35</v>
      </c>
      <c r="H169">
        <v>66</v>
      </c>
      <c r="I169">
        <v>95</v>
      </c>
      <c r="J169">
        <v>0.41</v>
      </c>
      <c r="K169">
        <v>27</v>
      </c>
      <c r="L169" s="2">
        <v>2140599</v>
      </c>
      <c r="M169">
        <v>17</v>
      </c>
      <c r="N169" s="1">
        <f t="shared" si="8"/>
        <v>70928782.033333331</v>
      </c>
      <c r="O169" s="3">
        <f t="shared" si="7"/>
        <v>1.6520293404295643</v>
      </c>
      <c r="P169" t="s">
        <v>283</v>
      </c>
      <c r="Q169" t="s">
        <v>290</v>
      </c>
    </row>
    <row r="170" spans="1:17" x14ac:dyDescent="0.2">
      <c r="A170">
        <v>2003</v>
      </c>
      <c r="B170" t="s">
        <v>50</v>
      </c>
      <c r="C170" s="1">
        <v>152749814</v>
      </c>
      <c r="D170">
        <v>1</v>
      </c>
      <c r="E170" t="s">
        <v>103</v>
      </c>
      <c r="F170" s="1">
        <v>15600000</v>
      </c>
      <c r="G170">
        <v>29</v>
      </c>
      <c r="H170">
        <v>101</v>
      </c>
      <c r="I170">
        <v>61</v>
      </c>
      <c r="J170">
        <v>0.623</v>
      </c>
      <c r="K170">
        <v>3</v>
      </c>
      <c r="L170" s="2">
        <v>3465600</v>
      </c>
      <c r="M170">
        <v>1</v>
      </c>
      <c r="N170" s="1">
        <f t="shared" si="8"/>
        <v>70928782.033333331</v>
      </c>
      <c r="O170" s="3">
        <f t="shared" si="7"/>
        <v>2.1535660083407957</v>
      </c>
      <c r="P170" t="s">
        <v>284</v>
      </c>
      <c r="Q170" t="s">
        <v>291</v>
      </c>
    </row>
    <row r="171" spans="1:17" x14ac:dyDescent="0.2">
      <c r="A171">
        <v>2003</v>
      </c>
      <c r="B171" t="s">
        <v>52</v>
      </c>
      <c r="C171" s="1">
        <v>50260834</v>
      </c>
      <c r="D171">
        <v>23</v>
      </c>
      <c r="E171" t="s">
        <v>112</v>
      </c>
      <c r="F171" s="1">
        <v>11666667</v>
      </c>
      <c r="G171">
        <v>29</v>
      </c>
      <c r="H171">
        <v>96</v>
      </c>
      <c r="I171">
        <v>66</v>
      </c>
      <c r="J171">
        <v>0.59299999999999997</v>
      </c>
      <c r="K171">
        <v>4</v>
      </c>
      <c r="L171" s="2">
        <v>2216596</v>
      </c>
      <c r="M171">
        <v>16</v>
      </c>
      <c r="N171" s="1">
        <f t="shared" si="8"/>
        <v>70928782.033333331</v>
      </c>
      <c r="O171" s="3">
        <f t="shared" si="7"/>
        <v>0.70860985567720125</v>
      </c>
      <c r="P171" t="s">
        <v>287</v>
      </c>
      <c r="Q171" t="s">
        <v>291</v>
      </c>
    </row>
    <row r="172" spans="1:17" x14ac:dyDescent="0.2">
      <c r="A172">
        <v>2003</v>
      </c>
      <c r="B172" t="s">
        <v>54</v>
      </c>
      <c r="C172" s="1">
        <v>70780000</v>
      </c>
      <c r="D172">
        <v>15</v>
      </c>
      <c r="E172" t="s">
        <v>75</v>
      </c>
      <c r="F172" s="1">
        <v>11166667</v>
      </c>
      <c r="G172">
        <v>32</v>
      </c>
      <c r="H172">
        <v>86</v>
      </c>
      <c r="I172">
        <v>76</v>
      </c>
      <c r="J172">
        <v>0.53100000000000003</v>
      </c>
      <c r="K172">
        <v>12</v>
      </c>
      <c r="L172" s="2">
        <v>2259948</v>
      </c>
      <c r="M172">
        <v>15</v>
      </c>
      <c r="N172" s="1">
        <f t="shared" si="8"/>
        <v>70928782.033333331</v>
      </c>
      <c r="O172" s="3">
        <f t="shared" si="7"/>
        <v>0.99790237433848206</v>
      </c>
      <c r="P172" t="s">
        <v>283</v>
      </c>
      <c r="Q172" t="s">
        <v>290</v>
      </c>
    </row>
    <row r="173" spans="1:17" x14ac:dyDescent="0.2">
      <c r="A173">
        <v>2003</v>
      </c>
      <c r="B173" t="s">
        <v>55</v>
      </c>
      <c r="C173" s="1">
        <v>54812429</v>
      </c>
      <c r="D173">
        <v>19</v>
      </c>
      <c r="E173" t="s">
        <v>117</v>
      </c>
      <c r="F173" s="1">
        <v>8571429</v>
      </c>
      <c r="G173">
        <v>29</v>
      </c>
      <c r="H173">
        <v>75</v>
      </c>
      <c r="I173">
        <v>87</v>
      </c>
      <c r="J173">
        <v>0.46300000000000002</v>
      </c>
      <c r="K173">
        <v>20</v>
      </c>
      <c r="L173" s="2">
        <v>1636751</v>
      </c>
      <c r="M173">
        <v>26</v>
      </c>
      <c r="N173" s="1">
        <f t="shared" si="8"/>
        <v>70928782.033333331</v>
      </c>
      <c r="O173" s="3">
        <f t="shared" si="7"/>
        <v>0.77278119585136296</v>
      </c>
      <c r="P173" t="s">
        <v>285</v>
      </c>
      <c r="Q173" t="s">
        <v>290</v>
      </c>
    </row>
    <row r="174" spans="1:17" x14ac:dyDescent="0.2">
      <c r="A174">
        <v>2003</v>
      </c>
      <c r="B174" t="s">
        <v>57</v>
      </c>
      <c r="C174" s="1">
        <v>47928000</v>
      </c>
      <c r="D174">
        <v>26</v>
      </c>
      <c r="E174" t="s">
        <v>93</v>
      </c>
      <c r="F174" s="1">
        <v>9600000</v>
      </c>
      <c r="G174">
        <v>35</v>
      </c>
      <c r="H174">
        <v>64</v>
      </c>
      <c r="I174">
        <v>98</v>
      </c>
      <c r="J174">
        <v>0.39500000000000002</v>
      </c>
      <c r="K174">
        <v>28</v>
      </c>
      <c r="L174" s="2">
        <v>2030084</v>
      </c>
      <c r="M174">
        <v>19</v>
      </c>
      <c r="N174" s="1">
        <f t="shared" si="8"/>
        <v>70928782.033333331</v>
      </c>
      <c r="O174" s="3">
        <f t="shared" si="7"/>
        <v>0.67572004799794816</v>
      </c>
      <c r="P174" t="s">
        <v>282</v>
      </c>
      <c r="Q174" t="s">
        <v>290</v>
      </c>
    </row>
    <row r="175" spans="1:17" x14ac:dyDescent="0.2">
      <c r="A175">
        <v>2003</v>
      </c>
      <c r="B175" t="s">
        <v>59</v>
      </c>
      <c r="C175" s="1">
        <v>82852167</v>
      </c>
      <c r="D175">
        <v>9</v>
      </c>
      <c r="E175" t="s">
        <v>60</v>
      </c>
      <c r="F175" s="1">
        <v>15000000</v>
      </c>
      <c r="G175">
        <v>38</v>
      </c>
      <c r="H175">
        <v>100</v>
      </c>
      <c r="I175">
        <v>61</v>
      </c>
      <c r="J175">
        <v>0.621</v>
      </c>
      <c r="K175">
        <v>2</v>
      </c>
      <c r="L175" s="2">
        <v>3264898</v>
      </c>
      <c r="M175">
        <v>3</v>
      </c>
      <c r="N175" s="1">
        <f t="shared" si="8"/>
        <v>70928782.033333331</v>
      </c>
      <c r="O175" s="3">
        <f t="shared" si="7"/>
        <v>1.1681036192199552</v>
      </c>
      <c r="P175" t="s">
        <v>282</v>
      </c>
      <c r="Q175" t="s">
        <v>290</v>
      </c>
    </row>
    <row r="176" spans="1:17" x14ac:dyDescent="0.2">
      <c r="A176">
        <v>2003</v>
      </c>
      <c r="B176" t="s">
        <v>61</v>
      </c>
      <c r="C176" s="1">
        <v>86959167</v>
      </c>
      <c r="D176">
        <v>7</v>
      </c>
      <c r="E176" t="s">
        <v>118</v>
      </c>
      <c r="F176" s="1">
        <v>8070000</v>
      </c>
      <c r="G176">
        <v>35</v>
      </c>
      <c r="H176">
        <v>93</v>
      </c>
      <c r="I176">
        <v>69</v>
      </c>
      <c r="J176">
        <v>0.57399999999999995</v>
      </c>
      <c r="K176">
        <v>6</v>
      </c>
      <c r="L176" s="2">
        <v>3268509</v>
      </c>
      <c r="M176">
        <v>2</v>
      </c>
      <c r="N176" s="1">
        <f t="shared" si="8"/>
        <v>70928782.033333331</v>
      </c>
      <c r="O176" s="3">
        <f t="shared" si="7"/>
        <v>1.2260067705537805</v>
      </c>
      <c r="P176" t="s">
        <v>287</v>
      </c>
      <c r="Q176" t="s">
        <v>291</v>
      </c>
    </row>
    <row r="177" spans="1:17" x14ac:dyDescent="0.2">
      <c r="A177">
        <v>2003</v>
      </c>
      <c r="B177" t="s">
        <v>63</v>
      </c>
      <c r="C177" s="1">
        <v>83486666</v>
      </c>
      <c r="D177">
        <v>8</v>
      </c>
      <c r="E177" t="s">
        <v>119</v>
      </c>
      <c r="F177" s="1">
        <v>10500000</v>
      </c>
      <c r="G177">
        <v>28</v>
      </c>
      <c r="H177">
        <v>85</v>
      </c>
      <c r="I177">
        <v>77</v>
      </c>
      <c r="J177">
        <v>0.52500000000000002</v>
      </c>
      <c r="K177">
        <v>15</v>
      </c>
      <c r="L177" s="2">
        <v>2910386</v>
      </c>
      <c r="M177">
        <v>7</v>
      </c>
      <c r="N177" s="1">
        <f t="shared" si="8"/>
        <v>70928782.033333331</v>
      </c>
      <c r="O177" s="3">
        <f t="shared" si="7"/>
        <v>1.1770491978949396</v>
      </c>
      <c r="P177" t="s">
        <v>285</v>
      </c>
      <c r="Q177" t="s">
        <v>290</v>
      </c>
    </row>
    <row r="178" spans="1:17" x14ac:dyDescent="0.2">
      <c r="A178">
        <v>2003</v>
      </c>
      <c r="B178" t="s">
        <v>65</v>
      </c>
      <c r="C178" s="1">
        <v>19630000</v>
      </c>
      <c r="D178">
        <v>30</v>
      </c>
      <c r="E178" t="s">
        <v>120</v>
      </c>
      <c r="F178" s="1">
        <v>6500000</v>
      </c>
      <c r="G178">
        <v>30</v>
      </c>
      <c r="H178">
        <v>63</v>
      </c>
      <c r="I178">
        <v>99</v>
      </c>
      <c r="J178">
        <v>0.38900000000000001</v>
      </c>
      <c r="K178">
        <v>29</v>
      </c>
      <c r="L178" s="2">
        <v>1058695</v>
      </c>
      <c r="M178">
        <v>29</v>
      </c>
      <c r="N178" s="1">
        <f t="shared" si="8"/>
        <v>70928782.033333331</v>
      </c>
      <c r="O178" s="3">
        <f t="shared" si="7"/>
        <v>0.27675647934818315</v>
      </c>
      <c r="P178" t="s">
        <v>284</v>
      </c>
      <c r="Q178" t="s">
        <v>291</v>
      </c>
    </row>
    <row r="179" spans="1:17" x14ac:dyDescent="0.2">
      <c r="A179">
        <v>2003</v>
      </c>
      <c r="B179" t="s">
        <v>67</v>
      </c>
      <c r="C179" s="1">
        <v>103491667</v>
      </c>
      <c r="D179">
        <v>5</v>
      </c>
      <c r="E179" t="s">
        <v>107</v>
      </c>
      <c r="F179" s="1">
        <v>22000000</v>
      </c>
      <c r="G179">
        <v>27</v>
      </c>
      <c r="H179">
        <v>71</v>
      </c>
      <c r="I179">
        <v>91</v>
      </c>
      <c r="J179">
        <v>0.438</v>
      </c>
      <c r="K179">
        <v>23</v>
      </c>
      <c r="L179" s="2">
        <v>2094394</v>
      </c>
      <c r="M179">
        <v>18</v>
      </c>
      <c r="N179" s="1">
        <f t="shared" si="8"/>
        <v>70928782.033333331</v>
      </c>
      <c r="O179" s="3">
        <f t="shared" si="7"/>
        <v>1.4590926847068033</v>
      </c>
      <c r="P179" t="s">
        <v>287</v>
      </c>
      <c r="Q179" t="s">
        <v>291</v>
      </c>
    </row>
    <row r="180" spans="1:17" x14ac:dyDescent="0.2">
      <c r="A180">
        <v>2003</v>
      </c>
      <c r="B180" t="s">
        <v>69</v>
      </c>
      <c r="C180" s="1">
        <v>51269000</v>
      </c>
      <c r="D180">
        <v>21</v>
      </c>
      <c r="E180" t="s">
        <v>108</v>
      </c>
      <c r="F180" s="1">
        <v>18700000</v>
      </c>
      <c r="G180">
        <v>31</v>
      </c>
      <c r="H180">
        <v>86</v>
      </c>
      <c r="I180">
        <v>76</v>
      </c>
      <c r="J180">
        <v>0.53100000000000003</v>
      </c>
      <c r="K180">
        <v>11</v>
      </c>
      <c r="L180" s="2">
        <v>1799458</v>
      </c>
      <c r="M180">
        <v>22</v>
      </c>
      <c r="N180" s="1">
        <f t="shared" si="8"/>
        <v>70928782.033333331</v>
      </c>
      <c r="O180" s="3">
        <f t="shared" si="7"/>
        <v>0.72282363421813556</v>
      </c>
      <c r="P180" t="s">
        <v>284</v>
      </c>
      <c r="Q180" t="s">
        <v>291</v>
      </c>
    </row>
    <row r="181" spans="1:17" x14ac:dyDescent="0.2">
      <c r="A181">
        <v>2003</v>
      </c>
      <c r="B181" t="s">
        <v>71</v>
      </c>
      <c r="C181" s="1">
        <v>51948500</v>
      </c>
      <c r="D181">
        <v>20</v>
      </c>
      <c r="E181" t="s">
        <v>109</v>
      </c>
      <c r="F181" s="1">
        <v>11500000</v>
      </c>
      <c r="G181">
        <v>28</v>
      </c>
      <c r="H181">
        <v>83</v>
      </c>
      <c r="I181">
        <v>79</v>
      </c>
      <c r="J181">
        <v>0.51200000000000001</v>
      </c>
      <c r="K181">
        <v>18</v>
      </c>
      <c r="L181" s="2">
        <v>1025639</v>
      </c>
      <c r="M181">
        <v>30</v>
      </c>
      <c r="N181" s="1">
        <f>AVERAGE($C$152:$C$181)</f>
        <v>70928782.033333331</v>
      </c>
      <c r="O181" s="3">
        <f t="shared" si="7"/>
        <v>0.73240366619557273</v>
      </c>
      <c r="P181" t="s">
        <v>283</v>
      </c>
      <c r="Q181" t="s">
        <v>290</v>
      </c>
    </row>
    <row r="182" spans="1:17" x14ac:dyDescent="0.2">
      <c r="A182">
        <v>2004</v>
      </c>
      <c r="B182" t="s">
        <v>15</v>
      </c>
      <c r="C182" s="1">
        <v>69780750</v>
      </c>
      <c r="D182">
        <v>13</v>
      </c>
      <c r="E182" t="s">
        <v>73</v>
      </c>
      <c r="F182" s="1">
        <v>16000000</v>
      </c>
      <c r="G182">
        <v>40</v>
      </c>
      <c r="H182">
        <v>51</v>
      </c>
      <c r="I182">
        <v>111</v>
      </c>
      <c r="J182">
        <v>0.315</v>
      </c>
      <c r="K182">
        <v>30</v>
      </c>
      <c r="L182" s="2">
        <v>2519560</v>
      </c>
      <c r="M182">
        <v>13</v>
      </c>
      <c r="N182" s="1">
        <f>AVERAGE($C$182:$C$211)</f>
        <v>69042198.099999994</v>
      </c>
      <c r="O182" s="3">
        <f t="shared" si="7"/>
        <v>1.0106971087295091</v>
      </c>
      <c r="P182" t="s">
        <v>282</v>
      </c>
      <c r="Q182" t="s">
        <v>290</v>
      </c>
    </row>
    <row r="183" spans="1:17" x14ac:dyDescent="0.2">
      <c r="A183">
        <v>2004</v>
      </c>
      <c r="B183" t="s">
        <v>17</v>
      </c>
      <c r="C183" s="1">
        <v>90182500</v>
      </c>
      <c r="D183">
        <v>8</v>
      </c>
      <c r="E183" t="s">
        <v>121</v>
      </c>
      <c r="F183" s="1">
        <v>15333333</v>
      </c>
      <c r="G183">
        <v>32</v>
      </c>
      <c r="H183">
        <v>96</v>
      </c>
      <c r="I183">
        <v>66</v>
      </c>
      <c r="J183">
        <v>0.59299999999999997</v>
      </c>
      <c r="K183">
        <v>4</v>
      </c>
      <c r="L183" s="2">
        <v>2322565</v>
      </c>
      <c r="M183">
        <v>16</v>
      </c>
      <c r="N183" s="1">
        <f t="shared" ref="N183:N211" si="9">AVERAGE($C$182:$C$211)</f>
        <v>69042198.099999994</v>
      </c>
      <c r="O183" s="3">
        <f t="shared" si="7"/>
        <v>1.3061939289560367</v>
      </c>
      <c r="P183" t="s">
        <v>283</v>
      </c>
      <c r="Q183" t="s">
        <v>290</v>
      </c>
    </row>
    <row r="184" spans="1:17" x14ac:dyDescent="0.2">
      <c r="A184">
        <v>2004</v>
      </c>
      <c r="B184" t="s">
        <v>19</v>
      </c>
      <c r="C184" s="1">
        <v>51623333</v>
      </c>
      <c r="D184">
        <v>20</v>
      </c>
      <c r="E184" t="s">
        <v>110</v>
      </c>
      <c r="F184" s="1">
        <v>7000000</v>
      </c>
      <c r="G184">
        <v>37</v>
      </c>
      <c r="H184">
        <v>78</v>
      </c>
      <c r="I184">
        <v>84</v>
      </c>
      <c r="J184">
        <v>0.48099999999999998</v>
      </c>
      <c r="K184">
        <v>18</v>
      </c>
      <c r="L184" s="2">
        <v>2744013</v>
      </c>
      <c r="M184">
        <v>12</v>
      </c>
      <c r="N184" s="1">
        <f t="shared" si="9"/>
        <v>69042198.099999994</v>
      </c>
      <c r="O184" s="3">
        <f t="shared" si="7"/>
        <v>0.74770697371525319</v>
      </c>
      <c r="P184" t="s">
        <v>284</v>
      </c>
      <c r="Q184" t="s">
        <v>291</v>
      </c>
    </row>
    <row r="185" spans="1:17" x14ac:dyDescent="0.2">
      <c r="A185">
        <v>2004</v>
      </c>
      <c r="B185" t="s">
        <v>21</v>
      </c>
      <c r="C185" s="1">
        <v>127298500</v>
      </c>
      <c r="D185">
        <v>2</v>
      </c>
      <c r="E185" t="s">
        <v>99</v>
      </c>
      <c r="F185" s="1">
        <v>22500000</v>
      </c>
      <c r="G185">
        <v>32</v>
      </c>
      <c r="H185">
        <v>98</v>
      </c>
      <c r="I185">
        <v>64</v>
      </c>
      <c r="J185">
        <v>0.60499999999999998</v>
      </c>
      <c r="K185">
        <v>3</v>
      </c>
      <c r="L185" s="2">
        <v>2837304</v>
      </c>
      <c r="M185">
        <v>11</v>
      </c>
      <c r="N185" s="1">
        <f t="shared" si="9"/>
        <v>69042198.099999994</v>
      </c>
      <c r="O185" s="3">
        <f t="shared" si="7"/>
        <v>1.843778203811272</v>
      </c>
      <c r="P185" t="s">
        <v>284</v>
      </c>
      <c r="Q185" t="s">
        <v>291</v>
      </c>
    </row>
    <row r="186" spans="1:17" x14ac:dyDescent="0.2">
      <c r="A186">
        <v>2004</v>
      </c>
      <c r="B186" t="s">
        <v>23</v>
      </c>
      <c r="C186" s="1">
        <v>90560000</v>
      </c>
      <c r="D186">
        <v>7</v>
      </c>
      <c r="E186" t="s">
        <v>24</v>
      </c>
      <c r="F186" s="1">
        <v>16000000</v>
      </c>
      <c r="G186">
        <v>35</v>
      </c>
      <c r="H186">
        <v>89</v>
      </c>
      <c r="I186">
        <v>73</v>
      </c>
      <c r="J186">
        <v>0.54900000000000004</v>
      </c>
      <c r="K186">
        <v>12</v>
      </c>
      <c r="L186" s="2">
        <v>3170184</v>
      </c>
      <c r="M186">
        <v>6</v>
      </c>
      <c r="N186" s="1">
        <f t="shared" si="9"/>
        <v>69042198.099999994</v>
      </c>
      <c r="O186" s="3">
        <f t="shared" si="7"/>
        <v>1.3116615996036778</v>
      </c>
      <c r="P186" t="s">
        <v>285</v>
      </c>
      <c r="Q186" t="s">
        <v>290</v>
      </c>
    </row>
    <row r="187" spans="1:17" x14ac:dyDescent="0.2">
      <c r="A187">
        <v>2004</v>
      </c>
      <c r="B187" t="s">
        <v>25</v>
      </c>
      <c r="C187" s="1">
        <v>65212500</v>
      </c>
      <c r="D187">
        <v>15</v>
      </c>
      <c r="E187" t="s">
        <v>122</v>
      </c>
      <c r="F187" s="1">
        <v>14000000</v>
      </c>
      <c r="G187">
        <v>30</v>
      </c>
      <c r="H187">
        <v>83</v>
      </c>
      <c r="I187">
        <v>79</v>
      </c>
      <c r="J187">
        <v>0.51200000000000001</v>
      </c>
      <c r="K187">
        <v>16</v>
      </c>
      <c r="L187" s="2">
        <v>1930537</v>
      </c>
      <c r="M187">
        <v>21</v>
      </c>
      <c r="N187" s="1">
        <f t="shared" si="9"/>
        <v>69042198.099999994</v>
      </c>
      <c r="O187" s="3">
        <f t="shared" si="7"/>
        <v>0.94453105194517273</v>
      </c>
      <c r="P187" t="s">
        <v>286</v>
      </c>
      <c r="Q187" t="s">
        <v>291</v>
      </c>
    </row>
    <row r="188" spans="1:17" x14ac:dyDescent="0.2">
      <c r="A188">
        <v>2004</v>
      </c>
      <c r="B188" t="s">
        <v>27</v>
      </c>
      <c r="C188" s="1">
        <v>46615250</v>
      </c>
      <c r="D188">
        <v>24</v>
      </c>
      <c r="E188" t="s">
        <v>62</v>
      </c>
      <c r="F188" s="1">
        <v>12500000</v>
      </c>
      <c r="G188">
        <v>34</v>
      </c>
      <c r="H188">
        <v>76</v>
      </c>
      <c r="I188">
        <v>86</v>
      </c>
      <c r="J188">
        <v>0.46899999999999997</v>
      </c>
      <c r="K188">
        <v>19</v>
      </c>
      <c r="L188" s="2">
        <v>2287250</v>
      </c>
      <c r="M188">
        <v>18</v>
      </c>
      <c r="N188" s="1">
        <f t="shared" si="9"/>
        <v>69042198.099999994</v>
      </c>
      <c r="O188" s="3">
        <f t="shared" si="7"/>
        <v>0.67517042160915797</v>
      </c>
      <c r="P188" t="s">
        <v>285</v>
      </c>
      <c r="Q188" t="s">
        <v>290</v>
      </c>
    </row>
    <row r="189" spans="1:17" x14ac:dyDescent="0.2">
      <c r="A189">
        <v>2004</v>
      </c>
      <c r="B189" t="s">
        <v>29</v>
      </c>
      <c r="C189" s="1">
        <v>34319300</v>
      </c>
      <c r="D189">
        <v>27</v>
      </c>
      <c r="E189" t="s">
        <v>123</v>
      </c>
      <c r="F189" s="1">
        <v>7250000</v>
      </c>
      <c r="G189">
        <v>32</v>
      </c>
      <c r="H189">
        <v>80</v>
      </c>
      <c r="I189">
        <v>82</v>
      </c>
      <c r="J189">
        <v>0.49399999999999999</v>
      </c>
      <c r="K189">
        <v>17</v>
      </c>
      <c r="L189" s="2">
        <v>1814401</v>
      </c>
      <c r="M189">
        <v>25</v>
      </c>
      <c r="N189" s="1">
        <f t="shared" si="9"/>
        <v>69042198.099999994</v>
      </c>
      <c r="O189" s="3">
        <f t="shared" si="7"/>
        <v>0.49707716359627319</v>
      </c>
      <c r="P189" t="s">
        <v>286</v>
      </c>
      <c r="Q189" t="s">
        <v>291</v>
      </c>
    </row>
    <row r="190" spans="1:17" x14ac:dyDescent="0.2">
      <c r="A190">
        <v>2004</v>
      </c>
      <c r="B190" t="s">
        <v>31</v>
      </c>
      <c r="C190" s="1">
        <v>65445167</v>
      </c>
      <c r="D190">
        <v>14</v>
      </c>
      <c r="E190" t="s">
        <v>32</v>
      </c>
      <c r="F190" s="1">
        <v>12666667</v>
      </c>
      <c r="G190">
        <v>37</v>
      </c>
      <c r="H190">
        <v>68</v>
      </c>
      <c r="I190">
        <v>94</v>
      </c>
      <c r="J190">
        <v>0.42</v>
      </c>
      <c r="K190">
        <v>24</v>
      </c>
      <c r="L190" s="2">
        <v>2338069</v>
      </c>
      <c r="M190">
        <v>15</v>
      </c>
      <c r="N190" s="1">
        <f t="shared" si="9"/>
        <v>69042198.099999994</v>
      </c>
      <c r="O190" s="3">
        <f t="shared" si="7"/>
        <v>0.94790097651888061</v>
      </c>
      <c r="P190" t="s">
        <v>282</v>
      </c>
      <c r="Q190" t="s">
        <v>290</v>
      </c>
    </row>
    <row r="191" spans="1:17" x14ac:dyDescent="0.2">
      <c r="A191">
        <v>2004</v>
      </c>
      <c r="B191" t="s">
        <v>33</v>
      </c>
      <c r="C191" s="1">
        <v>46832000</v>
      </c>
      <c r="D191">
        <v>23</v>
      </c>
      <c r="E191" t="s">
        <v>34</v>
      </c>
      <c r="F191" s="1">
        <v>8850000</v>
      </c>
      <c r="G191">
        <v>33</v>
      </c>
      <c r="H191">
        <v>72</v>
      </c>
      <c r="I191">
        <v>90</v>
      </c>
      <c r="J191">
        <v>0.44400000000000001</v>
      </c>
      <c r="K191">
        <v>21</v>
      </c>
      <c r="L191" s="2">
        <v>1917004</v>
      </c>
      <c r="M191">
        <v>22</v>
      </c>
      <c r="N191" s="1">
        <f t="shared" si="9"/>
        <v>69042198.099999994</v>
      </c>
      <c r="O191" s="3">
        <f t="shared" si="7"/>
        <v>0.67830980601412816</v>
      </c>
      <c r="P191" t="s">
        <v>286</v>
      </c>
      <c r="Q191" t="s">
        <v>291</v>
      </c>
    </row>
    <row r="192" spans="1:17" x14ac:dyDescent="0.2">
      <c r="A192">
        <v>2004</v>
      </c>
      <c r="B192" t="s">
        <v>35</v>
      </c>
      <c r="C192" s="1">
        <v>75397000</v>
      </c>
      <c r="D192">
        <v>12</v>
      </c>
      <c r="E192" t="s">
        <v>36</v>
      </c>
      <c r="F192" s="1">
        <v>16000000</v>
      </c>
      <c r="G192">
        <v>36</v>
      </c>
      <c r="H192">
        <v>92</v>
      </c>
      <c r="I192">
        <v>70</v>
      </c>
      <c r="J192">
        <v>0.56799999999999995</v>
      </c>
      <c r="K192">
        <v>8</v>
      </c>
      <c r="L192" s="2">
        <v>3087872</v>
      </c>
      <c r="M192">
        <v>7</v>
      </c>
      <c r="N192" s="1">
        <f t="shared" si="9"/>
        <v>69042198.099999994</v>
      </c>
      <c r="O192" s="3">
        <f t="shared" si="7"/>
        <v>1.0920422882654428</v>
      </c>
      <c r="P192" t="s">
        <v>287</v>
      </c>
      <c r="Q192" t="s">
        <v>291</v>
      </c>
    </row>
    <row r="193" spans="1:17" x14ac:dyDescent="0.2">
      <c r="A193">
        <v>2004</v>
      </c>
      <c r="B193" t="s">
        <v>37</v>
      </c>
      <c r="C193" s="1">
        <v>47609000</v>
      </c>
      <c r="D193">
        <v>22</v>
      </c>
      <c r="E193" t="s">
        <v>111</v>
      </c>
      <c r="F193" s="1">
        <v>11000000</v>
      </c>
      <c r="G193">
        <v>30</v>
      </c>
      <c r="H193">
        <v>58</v>
      </c>
      <c r="I193">
        <v>104</v>
      </c>
      <c r="J193">
        <v>0.35799999999999998</v>
      </c>
      <c r="K193">
        <v>29</v>
      </c>
      <c r="L193" s="2">
        <v>1661478</v>
      </c>
      <c r="M193">
        <v>27</v>
      </c>
      <c r="N193" s="1">
        <f t="shared" si="9"/>
        <v>69042198.099999994</v>
      </c>
      <c r="O193" s="3">
        <f t="shared" si="7"/>
        <v>0.68956379301602799</v>
      </c>
      <c r="P193" t="s">
        <v>286</v>
      </c>
      <c r="Q193" t="s">
        <v>291</v>
      </c>
    </row>
    <row r="194" spans="1:17" x14ac:dyDescent="0.2">
      <c r="A194">
        <v>2004</v>
      </c>
      <c r="B194" t="s">
        <v>39</v>
      </c>
      <c r="C194" s="1">
        <v>100534667</v>
      </c>
      <c r="D194">
        <v>3</v>
      </c>
      <c r="E194" t="s">
        <v>109</v>
      </c>
      <c r="F194" s="1">
        <v>11000000</v>
      </c>
      <c r="G194">
        <v>29</v>
      </c>
      <c r="H194">
        <v>92</v>
      </c>
      <c r="I194">
        <v>70</v>
      </c>
      <c r="J194">
        <v>0.56799999999999995</v>
      </c>
      <c r="K194">
        <v>6</v>
      </c>
      <c r="L194" s="2">
        <v>3375677</v>
      </c>
      <c r="M194">
        <v>3</v>
      </c>
      <c r="N194" s="1">
        <f t="shared" si="9"/>
        <v>69042198.099999994</v>
      </c>
      <c r="O194" s="3">
        <f t="shared" si="7"/>
        <v>1.4561336366259174</v>
      </c>
      <c r="P194" t="s">
        <v>287</v>
      </c>
      <c r="Q194" t="s">
        <v>291</v>
      </c>
    </row>
    <row r="195" spans="1:17" x14ac:dyDescent="0.2">
      <c r="A195">
        <v>2004</v>
      </c>
      <c r="B195" t="s">
        <v>41</v>
      </c>
      <c r="C195" s="1">
        <v>92902001</v>
      </c>
      <c r="D195">
        <v>6</v>
      </c>
      <c r="E195" t="s">
        <v>124</v>
      </c>
      <c r="F195" s="1">
        <v>16666667</v>
      </c>
      <c r="G195">
        <v>31</v>
      </c>
      <c r="H195">
        <v>93</v>
      </c>
      <c r="I195">
        <v>69</v>
      </c>
      <c r="J195">
        <v>0.57399999999999995</v>
      </c>
      <c r="K195">
        <v>5</v>
      </c>
      <c r="L195" s="2">
        <v>3488283</v>
      </c>
      <c r="M195">
        <v>2</v>
      </c>
      <c r="N195" s="1">
        <f t="shared" si="9"/>
        <v>69042198.099999994</v>
      </c>
      <c r="O195" s="3">
        <f t="shared" ref="O195:O258" si="10">C195/N195</f>
        <v>1.3455828979465823</v>
      </c>
      <c r="P195" t="s">
        <v>282</v>
      </c>
      <c r="Q195" t="s">
        <v>290</v>
      </c>
    </row>
    <row r="196" spans="1:17" x14ac:dyDescent="0.2">
      <c r="A196">
        <v>2004</v>
      </c>
      <c r="B196" t="s">
        <v>43</v>
      </c>
      <c r="C196" s="1">
        <v>42143042</v>
      </c>
      <c r="D196">
        <v>25</v>
      </c>
      <c r="E196" t="s">
        <v>125</v>
      </c>
      <c r="F196" s="1">
        <v>6500000</v>
      </c>
      <c r="G196">
        <v>30</v>
      </c>
      <c r="H196">
        <v>83</v>
      </c>
      <c r="I196">
        <v>79</v>
      </c>
      <c r="J196">
        <v>0.51200000000000001</v>
      </c>
      <c r="K196">
        <v>15</v>
      </c>
      <c r="L196" s="2">
        <v>1723105</v>
      </c>
      <c r="M196">
        <v>26</v>
      </c>
      <c r="N196" s="1">
        <f t="shared" si="9"/>
        <v>69042198.099999994</v>
      </c>
      <c r="O196" s="3">
        <f t="shared" si="10"/>
        <v>0.61039542714095607</v>
      </c>
      <c r="P196" t="s">
        <v>283</v>
      </c>
      <c r="Q196" t="s">
        <v>290</v>
      </c>
    </row>
    <row r="197" spans="1:17" x14ac:dyDescent="0.2">
      <c r="A197">
        <v>2004</v>
      </c>
      <c r="B197" t="s">
        <v>44</v>
      </c>
      <c r="C197" s="1">
        <v>27528500</v>
      </c>
      <c r="D197">
        <v>30</v>
      </c>
      <c r="E197" t="s">
        <v>126</v>
      </c>
      <c r="F197" s="1">
        <v>8737500</v>
      </c>
      <c r="G197">
        <v>29</v>
      </c>
      <c r="H197">
        <v>67</v>
      </c>
      <c r="I197">
        <v>94</v>
      </c>
      <c r="J197">
        <v>0.41599999999999998</v>
      </c>
      <c r="K197">
        <v>25</v>
      </c>
      <c r="L197" s="2">
        <v>2062382</v>
      </c>
      <c r="M197">
        <v>20</v>
      </c>
      <c r="N197" s="1">
        <f t="shared" si="9"/>
        <v>69042198.099999994</v>
      </c>
      <c r="O197" s="3">
        <f t="shared" si="10"/>
        <v>0.39871992430090375</v>
      </c>
      <c r="P197" t="s">
        <v>285</v>
      </c>
      <c r="Q197" t="s">
        <v>290</v>
      </c>
    </row>
    <row r="198" spans="1:17" x14ac:dyDescent="0.2">
      <c r="A198">
        <v>2004</v>
      </c>
      <c r="B198" t="s">
        <v>46</v>
      </c>
      <c r="C198" s="1">
        <v>53585000</v>
      </c>
      <c r="D198">
        <v>19</v>
      </c>
      <c r="E198" t="s">
        <v>91</v>
      </c>
      <c r="F198" s="1">
        <v>10750000</v>
      </c>
      <c r="G198">
        <v>31</v>
      </c>
      <c r="H198">
        <v>92</v>
      </c>
      <c r="I198">
        <v>70</v>
      </c>
      <c r="J198">
        <v>0.56799999999999995</v>
      </c>
      <c r="K198">
        <v>7</v>
      </c>
      <c r="L198" s="2">
        <v>1879222</v>
      </c>
      <c r="M198">
        <v>24</v>
      </c>
      <c r="N198" s="1">
        <f t="shared" si="9"/>
        <v>69042198.099999994</v>
      </c>
      <c r="O198" s="3">
        <f t="shared" si="10"/>
        <v>0.77611955404994559</v>
      </c>
      <c r="P198" t="s">
        <v>286</v>
      </c>
      <c r="Q198" t="s">
        <v>291</v>
      </c>
    </row>
    <row r="199" spans="1:17" x14ac:dyDescent="0.2">
      <c r="A199">
        <v>2004</v>
      </c>
      <c r="B199" t="s">
        <v>48</v>
      </c>
      <c r="C199" s="1">
        <v>96660970</v>
      </c>
      <c r="D199">
        <v>4</v>
      </c>
      <c r="E199" t="s">
        <v>49</v>
      </c>
      <c r="F199" s="1">
        <v>16071429</v>
      </c>
      <c r="G199">
        <v>35</v>
      </c>
      <c r="H199">
        <v>71</v>
      </c>
      <c r="I199">
        <v>91</v>
      </c>
      <c r="J199">
        <v>0.438</v>
      </c>
      <c r="K199">
        <v>22</v>
      </c>
      <c r="L199" s="2">
        <v>2318321</v>
      </c>
      <c r="M199">
        <v>17</v>
      </c>
      <c r="N199" s="1">
        <f t="shared" si="9"/>
        <v>69042198.099999994</v>
      </c>
      <c r="O199" s="3">
        <f t="shared" si="10"/>
        <v>1.4000274130901404</v>
      </c>
      <c r="P199" t="s">
        <v>283</v>
      </c>
      <c r="Q199" t="s">
        <v>290</v>
      </c>
    </row>
    <row r="200" spans="1:17" x14ac:dyDescent="0.2">
      <c r="A200">
        <v>2004</v>
      </c>
      <c r="B200" t="s">
        <v>50</v>
      </c>
      <c r="C200" s="1">
        <v>184193950</v>
      </c>
      <c r="D200">
        <v>1</v>
      </c>
      <c r="E200" t="s">
        <v>107</v>
      </c>
      <c r="F200" s="1">
        <v>22000000</v>
      </c>
      <c r="G200">
        <v>28</v>
      </c>
      <c r="H200">
        <v>101</v>
      </c>
      <c r="I200">
        <v>61</v>
      </c>
      <c r="J200">
        <v>0.623</v>
      </c>
      <c r="K200">
        <v>2</v>
      </c>
      <c r="L200" s="2">
        <v>3775292</v>
      </c>
      <c r="M200">
        <v>1</v>
      </c>
      <c r="N200" s="1">
        <f t="shared" si="9"/>
        <v>69042198.099999994</v>
      </c>
      <c r="O200" s="3">
        <f t="shared" si="10"/>
        <v>2.6678459705644859</v>
      </c>
      <c r="P200" t="s">
        <v>284</v>
      </c>
      <c r="Q200" t="s">
        <v>291</v>
      </c>
    </row>
    <row r="201" spans="1:17" x14ac:dyDescent="0.2">
      <c r="A201">
        <v>2004</v>
      </c>
      <c r="B201" t="s">
        <v>52</v>
      </c>
      <c r="C201" s="1">
        <v>59425667</v>
      </c>
      <c r="D201">
        <v>16</v>
      </c>
      <c r="E201" t="s">
        <v>112</v>
      </c>
      <c r="F201" s="1">
        <v>11666667</v>
      </c>
      <c r="G201">
        <v>30</v>
      </c>
      <c r="H201">
        <v>91</v>
      </c>
      <c r="I201">
        <v>71</v>
      </c>
      <c r="J201">
        <v>0.56200000000000006</v>
      </c>
      <c r="K201">
        <v>9</v>
      </c>
      <c r="L201" s="2">
        <v>2201516</v>
      </c>
      <c r="M201">
        <v>19</v>
      </c>
      <c r="N201" s="1">
        <f t="shared" si="9"/>
        <v>69042198.099999994</v>
      </c>
      <c r="O201" s="3">
        <f t="shared" si="10"/>
        <v>0.86071516601960574</v>
      </c>
      <c r="P201" t="s">
        <v>287</v>
      </c>
      <c r="Q201" t="s">
        <v>291</v>
      </c>
    </row>
    <row r="202" spans="1:17" x14ac:dyDescent="0.2">
      <c r="A202">
        <v>2004</v>
      </c>
      <c r="B202" t="s">
        <v>54</v>
      </c>
      <c r="C202" s="1">
        <v>93219167</v>
      </c>
      <c r="D202">
        <v>5</v>
      </c>
      <c r="E202" t="s">
        <v>75</v>
      </c>
      <c r="F202" s="1">
        <v>12166667</v>
      </c>
      <c r="G202">
        <v>33</v>
      </c>
      <c r="H202">
        <v>86</v>
      </c>
      <c r="I202">
        <v>76</v>
      </c>
      <c r="J202">
        <v>0.53100000000000003</v>
      </c>
      <c r="K202">
        <v>14</v>
      </c>
      <c r="L202" s="2">
        <v>3250092</v>
      </c>
      <c r="M202">
        <v>5</v>
      </c>
      <c r="N202" s="1">
        <f t="shared" si="9"/>
        <v>69042198.099999994</v>
      </c>
      <c r="O202" s="3">
        <f t="shared" si="10"/>
        <v>1.3501766972277207</v>
      </c>
      <c r="P202" t="s">
        <v>283</v>
      </c>
      <c r="Q202" t="s">
        <v>290</v>
      </c>
    </row>
    <row r="203" spans="1:17" x14ac:dyDescent="0.2">
      <c r="A203">
        <v>2004</v>
      </c>
      <c r="B203" t="s">
        <v>55</v>
      </c>
      <c r="C203" s="1">
        <v>32227929</v>
      </c>
      <c r="D203">
        <v>28</v>
      </c>
      <c r="E203" t="s">
        <v>117</v>
      </c>
      <c r="F203" s="1">
        <v>8571429</v>
      </c>
      <c r="G203">
        <v>30</v>
      </c>
      <c r="H203">
        <v>72</v>
      </c>
      <c r="I203">
        <v>89</v>
      </c>
      <c r="J203">
        <v>0.44700000000000001</v>
      </c>
      <c r="K203">
        <v>20</v>
      </c>
      <c r="L203" s="2">
        <v>1583031</v>
      </c>
      <c r="M203">
        <v>28</v>
      </c>
      <c r="N203" s="1">
        <f t="shared" si="9"/>
        <v>69042198.099999994</v>
      </c>
      <c r="O203" s="3">
        <f t="shared" si="10"/>
        <v>0.46678596404653</v>
      </c>
      <c r="P203" t="s">
        <v>285</v>
      </c>
      <c r="Q203" t="s">
        <v>290</v>
      </c>
    </row>
    <row r="204" spans="1:17" x14ac:dyDescent="0.2">
      <c r="A204">
        <v>2004</v>
      </c>
      <c r="B204" t="s">
        <v>57</v>
      </c>
      <c r="C204" s="1">
        <v>55384833</v>
      </c>
      <c r="D204">
        <v>17</v>
      </c>
      <c r="E204" t="s">
        <v>105</v>
      </c>
      <c r="F204" s="1">
        <v>8833333</v>
      </c>
      <c r="G204">
        <v>33</v>
      </c>
      <c r="H204">
        <v>87</v>
      </c>
      <c r="I204">
        <v>75</v>
      </c>
      <c r="J204">
        <v>0.53700000000000003</v>
      </c>
      <c r="K204">
        <v>13</v>
      </c>
      <c r="L204" s="2">
        <v>3016752</v>
      </c>
      <c r="M204">
        <v>9</v>
      </c>
      <c r="N204" s="1">
        <f t="shared" si="9"/>
        <v>69042198.099999994</v>
      </c>
      <c r="O204" s="3">
        <f t="shared" si="10"/>
        <v>0.80218814759896828</v>
      </c>
      <c r="P204" t="s">
        <v>282</v>
      </c>
      <c r="Q204" t="s">
        <v>290</v>
      </c>
    </row>
    <row r="205" spans="1:17" x14ac:dyDescent="0.2">
      <c r="A205">
        <v>2004</v>
      </c>
      <c r="B205" t="s">
        <v>59</v>
      </c>
      <c r="C205" s="1">
        <v>82019166</v>
      </c>
      <c r="D205">
        <v>10</v>
      </c>
      <c r="E205" t="s">
        <v>60</v>
      </c>
      <c r="F205" s="1">
        <v>18000000</v>
      </c>
      <c r="G205">
        <v>39</v>
      </c>
      <c r="H205">
        <v>91</v>
      </c>
      <c r="I205">
        <v>71</v>
      </c>
      <c r="J205">
        <v>0.56200000000000006</v>
      </c>
      <c r="K205">
        <v>10</v>
      </c>
      <c r="L205" s="2">
        <v>3258864</v>
      </c>
      <c r="M205">
        <v>4</v>
      </c>
      <c r="N205" s="1">
        <f t="shared" si="9"/>
        <v>69042198.099999994</v>
      </c>
      <c r="O205" s="3">
        <f t="shared" si="10"/>
        <v>1.187957050284006</v>
      </c>
      <c r="P205" t="s">
        <v>282</v>
      </c>
      <c r="Q205" t="s">
        <v>290</v>
      </c>
    </row>
    <row r="206" spans="1:17" x14ac:dyDescent="0.2">
      <c r="A206">
        <v>2004</v>
      </c>
      <c r="B206" t="s">
        <v>61</v>
      </c>
      <c r="C206" s="1">
        <v>81515834</v>
      </c>
      <c r="D206">
        <v>11</v>
      </c>
      <c r="E206" t="s">
        <v>114</v>
      </c>
      <c r="F206" s="1">
        <v>8000000</v>
      </c>
      <c r="G206">
        <v>35</v>
      </c>
      <c r="H206">
        <v>63</v>
      </c>
      <c r="I206">
        <v>99</v>
      </c>
      <c r="J206">
        <v>0.38900000000000001</v>
      </c>
      <c r="K206">
        <v>28</v>
      </c>
      <c r="L206" s="2">
        <v>2940731</v>
      </c>
      <c r="M206">
        <v>10</v>
      </c>
      <c r="N206" s="1">
        <f t="shared" si="9"/>
        <v>69042198.099999994</v>
      </c>
      <c r="O206" s="3">
        <f t="shared" si="10"/>
        <v>1.1806668420656787</v>
      </c>
      <c r="P206" t="s">
        <v>287</v>
      </c>
      <c r="Q206" t="s">
        <v>291</v>
      </c>
    </row>
    <row r="207" spans="1:17" x14ac:dyDescent="0.2">
      <c r="A207">
        <v>2004</v>
      </c>
      <c r="B207" t="s">
        <v>63</v>
      </c>
      <c r="C207" s="1">
        <v>83228333</v>
      </c>
      <c r="D207">
        <v>9</v>
      </c>
      <c r="E207" t="s">
        <v>32</v>
      </c>
      <c r="F207" s="1">
        <v>12666667</v>
      </c>
      <c r="G207">
        <v>37</v>
      </c>
      <c r="H207">
        <v>105</v>
      </c>
      <c r="I207">
        <v>57</v>
      </c>
      <c r="J207">
        <v>0.64800000000000002</v>
      </c>
      <c r="K207">
        <v>1</v>
      </c>
      <c r="L207" s="2">
        <v>3048427</v>
      </c>
      <c r="M207">
        <v>8</v>
      </c>
      <c r="N207" s="1">
        <f t="shared" si="9"/>
        <v>69042198.099999994</v>
      </c>
      <c r="O207" s="3">
        <f t="shared" si="10"/>
        <v>1.2054704990628045</v>
      </c>
      <c r="P207" t="s">
        <v>285</v>
      </c>
      <c r="Q207" t="s">
        <v>290</v>
      </c>
    </row>
    <row r="208" spans="1:17" x14ac:dyDescent="0.2">
      <c r="A208">
        <v>2004</v>
      </c>
      <c r="B208" t="s">
        <v>65</v>
      </c>
      <c r="C208" s="1">
        <v>29556667</v>
      </c>
      <c r="D208">
        <v>29</v>
      </c>
      <c r="E208" t="s">
        <v>127</v>
      </c>
      <c r="F208" s="1">
        <v>7500000</v>
      </c>
      <c r="G208">
        <v>36</v>
      </c>
      <c r="H208">
        <v>70</v>
      </c>
      <c r="I208">
        <v>91</v>
      </c>
      <c r="J208">
        <v>0.435</v>
      </c>
      <c r="K208">
        <v>23</v>
      </c>
      <c r="L208" s="2">
        <v>1275011</v>
      </c>
      <c r="M208">
        <v>29</v>
      </c>
      <c r="N208" s="1">
        <f t="shared" si="9"/>
        <v>69042198.099999994</v>
      </c>
      <c r="O208" s="3">
        <f t="shared" si="10"/>
        <v>0.4280956837033264</v>
      </c>
      <c r="P208" t="s">
        <v>284</v>
      </c>
      <c r="Q208" t="s">
        <v>291</v>
      </c>
    </row>
    <row r="209" spans="1:17" x14ac:dyDescent="0.2">
      <c r="A209">
        <v>2004</v>
      </c>
      <c r="B209" t="s">
        <v>67</v>
      </c>
      <c r="C209" s="1">
        <v>55050417</v>
      </c>
      <c r="D209">
        <v>18</v>
      </c>
      <c r="E209" t="s">
        <v>128</v>
      </c>
      <c r="F209" s="1">
        <v>14000000</v>
      </c>
      <c r="G209">
        <v>31</v>
      </c>
      <c r="H209">
        <v>89</v>
      </c>
      <c r="I209">
        <v>73</v>
      </c>
      <c r="J209">
        <v>0.54900000000000004</v>
      </c>
      <c r="K209">
        <v>11</v>
      </c>
      <c r="L209" s="2">
        <v>2513685</v>
      </c>
      <c r="M209">
        <v>14</v>
      </c>
      <c r="N209" s="1">
        <f t="shared" si="9"/>
        <v>69042198.099999994</v>
      </c>
      <c r="O209" s="3">
        <f t="shared" si="10"/>
        <v>0.79734450111605015</v>
      </c>
      <c r="P209" t="s">
        <v>287</v>
      </c>
      <c r="Q209" t="s">
        <v>291</v>
      </c>
    </row>
    <row r="210" spans="1:17" x14ac:dyDescent="0.2">
      <c r="A210">
        <v>2004</v>
      </c>
      <c r="B210" t="s">
        <v>69</v>
      </c>
      <c r="C210" s="1">
        <v>50017000</v>
      </c>
      <c r="D210">
        <v>21</v>
      </c>
      <c r="E210" t="s">
        <v>108</v>
      </c>
      <c r="F210" s="1">
        <v>19700000</v>
      </c>
      <c r="G210">
        <v>32</v>
      </c>
      <c r="H210">
        <v>67</v>
      </c>
      <c r="I210">
        <v>94</v>
      </c>
      <c r="J210">
        <v>0.41599999999999998</v>
      </c>
      <c r="K210">
        <v>26</v>
      </c>
      <c r="L210" s="2">
        <v>1900041</v>
      </c>
      <c r="M210">
        <v>23</v>
      </c>
      <c r="N210" s="1">
        <f>AVERAGE($C$182:$C$211)</f>
        <v>69042198.099999994</v>
      </c>
      <c r="O210" s="3">
        <f t="shared" si="10"/>
        <v>0.72444101399488903</v>
      </c>
      <c r="P210" t="s">
        <v>284</v>
      </c>
      <c r="Q210" t="s">
        <v>291</v>
      </c>
    </row>
    <row r="211" spans="1:17" x14ac:dyDescent="0.2">
      <c r="A211">
        <v>2004</v>
      </c>
      <c r="B211" t="s">
        <v>71</v>
      </c>
      <c r="C211" s="1">
        <v>41197500</v>
      </c>
      <c r="D211">
        <v>26</v>
      </c>
      <c r="E211" t="s">
        <v>129</v>
      </c>
      <c r="F211" s="1">
        <v>7000000</v>
      </c>
      <c r="G211">
        <v>29</v>
      </c>
      <c r="H211">
        <v>67</v>
      </c>
      <c r="I211">
        <v>95</v>
      </c>
      <c r="J211">
        <v>0.41399999999999998</v>
      </c>
      <c r="K211">
        <v>27</v>
      </c>
      <c r="L211" s="2">
        <v>748550</v>
      </c>
      <c r="M211">
        <v>30</v>
      </c>
      <c r="N211" s="1">
        <f t="shared" si="9"/>
        <v>69042198.099999994</v>
      </c>
      <c r="O211" s="3">
        <f t="shared" si="10"/>
        <v>0.59670029538065938</v>
      </c>
      <c r="P211" t="s">
        <v>283</v>
      </c>
      <c r="Q211" t="s">
        <v>290</v>
      </c>
    </row>
    <row r="212" spans="1:17" x14ac:dyDescent="0.2">
      <c r="A212">
        <v>2005</v>
      </c>
      <c r="B212" t="s">
        <v>15</v>
      </c>
      <c r="C212" s="1">
        <v>62329166</v>
      </c>
      <c r="D212">
        <v>17</v>
      </c>
      <c r="E212" t="s">
        <v>130</v>
      </c>
      <c r="F212" s="1">
        <v>11000000</v>
      </c>
      <c r="G212">
        <v>28</v>
      </c>
      <c r="H212">
        <v>77</v>
      </c>
      <c r="I212">
        <v>85</v>
      </c>
      <c r="J212">
        <v>0.47499999999999998</v>
      </c>
      <c r="K212">
        <v>20</v>
      </c>
      <c r="L212" s="2">
        <v>2059331</v>
      </c>
      <c r="M212">
        <v>20</v>
      </c>
      <c r="N212" s="1">
        <f>AVERAGE($C$212:$C$241)</f>
        <v>73062896.599999994</v>
      </c>
      <c r="O212" s="3">
        <f t="shared" si="10"/>
        <v>0.85308917248703775</v>
      </c>
      <c r="P212" t="s">
        <v>282</v>
      </c>
      <c r="Q212" t="s">
        <v>290</v>
      </c>
    </row>
    <row r="213" spans="1:17" x14ac:dyDescent="0.2">
      <c r="A213">
        <v>2005</v>
      </c>
      <c r="B213" t="s">
        <v>17</v>
      </c>
      <c r="C213" s="1">
        <v>86457302</v>
      </c>
      <c r="D213">
        <v>10</v>
      </c>
      <c r="E213" t="s">
        <v>121</v>
      </c>
      <c r="F213" s="1">
        <v>16061802</v>
      </c>
      <c r="G213">
        <v>33</v>
      </c>
      <c r="H213">
        <v>90</v>
      </c>
      <c r="I213">
        <v>72</v>
      </c>
      <c r="J213">
        <v>0.55600000000000005</v>
      </c>
      <c r="K213">
        <v>7</v>
      </c>
      <c r="L213" s="2">
        <v>2521534</v>
      </c>
      <c r="M213">
        <v>15</v>
      </c>
      <c r="N213" s="1">
        <f t="shared" ref="N213:N241" si="11">AVERAGE($C$212:$C$241)</f>
        <v>73062896.599999994</v>
      </c>
      <c r="O213" s="3">
        <f t="shared" si="10"/>
        <v>1.1833270513942367</v>
      </c>
      <c r="P213" t="s">
        <v>283</v>
      </c>
      <c r="Q213" t="s">
        <v>290</v>
      </c>
    </row>
    <row r="214" spans="1:17" x14ac:dyDescent="0.2">
      <c r="A214">
        <v>2005</v>
      </c>
      <c r="B214" t="s">
        <v>19</v>
      </c>
      <c r="C214" s="1">
        <v>73914333</v>
      </c>
      <c r="D214">
        <v>14</v>
      </c>
      <c r="E214" t="s">
        <v>24</v>
      </c>
      <c r="F214" s="1">
        <v>17000000</v>
      </c>
      <c r="G214">
        <v>36</v>
      </c>
      <c r="H214">
        <v>74</v>
      </c>
      <c r="I214">
        <v>88</v>
      </c>
      <c r="J214">
        <v>0.45700000000000002</v>
      </c>
      <c r="K214">
        <v>22</v>
      </c>
      <c r="L214" s="2">
        <v>2624804</v>
      </c>
      <c r="M214">
        <v>14</v>
      </c>
      <c r="N214" s="1">
        <f t="shared" si="11"/>
        <v>73062896.599999994</v>
      </c>
      <c r="O214" s="3">
        <f t="shared" si="10"/>
        <v>1.0116534717294525</v>
      </c>
      <c r="P214" t="s">
        <v>284</v>
      </c>
      <c r="Q214" t="s">
        <v>291</v>
      </c>
    </row>
    <row r="215" spans="1:17" x14ac:dyDescent="0.2">
      <c r="A215">
        <v>2005</v>
      </c>
      <c r="B215" t="s">
        <v>21</v>
      </c>
      <c r="C215" s="1">
        <v>123505125</v>
      </c>
      <c r="D215">
        <v>2</v>
      </c>
      <c r="E215" t="s">
        <v>99</v>
      </c>
      <c r="F215" s="1">
        <v>22000000</v>
      </c>
      <c r="G215">
        <v>33</v>
      </c>
      <c r="H215">
        <v>95</v>
      </c>
      <c r="I215">
        <v>67</v>
      </c>
      <c r="J215">
        <v>0.58599999999999997</v>
      </c>
      <c r="K215">
        <v>4</v>
      </c>
      <c r="L215" s="2">
        <v>2813354</v>
      </c>
      <c r="M215">
        <v>8</v>
      </c>
      <c r="N215" s="1">
        <f t="shared" si="11"/>
        <v>73062896.599999994</v>
      </c>
      <c r="O215" s="3">
        <f t="shared" si="10"/>
        <v>1.6903945880514133</v>
      </c>
      <c r="P215" t="s">
        <v>284</v>
      </c>
      <c r="Q215" t="s">
        <v>291</v>
      </c>
    </row>
    <row r="216" spans="1:17" x14ac:dyDescent="0.2">
      <c r="A216">
        <v>2005</v>
      </c>
      <c r="B216" t="s">
        <v>23</v>
      </c>
      <c r="C216" s="1">
        <v>87032933</v>
      </c>
      <c r="D216">
        <v>9</v>
      </c>
      <c r="E216" t="s">
        <v>131</v>
      </c>
      <c r="F216" s="1">
        <v>9500000</v>
      </c>
      <c r="G216">
        <v>28</v>
      </c>
      <c r="H216">
        <v>79</v>
      </c>
      <c r="I216">
        <v>83</v>
      </c>
      <c r="J216">
        <v>0.48799999999999999</v>
      </c>
      <c r="K216">
        <v>19</v>
      </c>
      <c r="L216" s="2">
        <v>3100262</v>
      </c>
      <c r="M216">
        <v>6</v>
      </c>
      <c r="N216" s="1">
        <f t="shared" si="11"/>
        <v>73062896.599999994</v>
      </c>
      <c r="O216" s="3">
        <f t="shared" si="10"/>
        <v>1.1912056194060066</v>
      </c>
      <c r="P216" t="s">
        <v>285</v>
      </c>
      <c r="Q216" t="s">
        <v>290</v>
      </c>
    </row>
    <row r="217" spans="1:17" x14ac:dyDescent="0.2">
      <c r="A217">
        <v>2005</v>
      </c>
      <c r="B217" t="s">
        <v>25</v>
      </c>
      <c r="C217" s="1">
        <v>75178000</v>
      </c>
      <c r="D217">
        <v>13</v>
      </c>
      <c r="E217" t="s">
        <v>132</v>
      </c>
      <c r="F217" s="1">
        <v>8750000</v>
      </c>
      <c r="G217">
        <v>29</v>
      </c>
      <c r="H217">
        <v>99</v>
      </c>
      <c r="I217">
        <v>63</v>
      </c>
      <c r="J217">
        <v>0.61099999999999999</v>
      </c>
      <c r="K217">
        <v>2</v>
      </c>
      <c r="L217" s="2">
        <v>2342834</v>
      </c>
      <c r="M217">
        <v>17</v>
      </c>
      <c r="N217" s="1">
        <f t="shared" si="11"/>
        <v>73062896.599999994</v>
      </c>
      <c r="O217" s="3">
        <f t="shared" si="10"/>
        <v>1.0289490767328817</v>
      </c>
      <c r="P217" t="s">
        <v>286</v>
      </c>
      <c r="Q217" t="s">
        <v>291</v>
      </c>
    </row>
    <row r="218" spans="1:17" x14ac:dyDescent="0.2">
      <c r="A218">
        <v>2005</v>
      </c>
      <c r="B218" t="s">
        <v>27</v>
      </c>
      <c r="C218" s="1">
        <v>61892583</v>
      </c>
      <c r="D218">
        <v>18</v>
      </c>
      <c r="E218" t="s">
        <v>62</v>
      </c>
      <c r="F218" s="1">
        <v>12500000</v>
      </c>
      <c r="G218">
        <v>35</v>
      </c>
      <c r="H218">
        <v>73</v>
      </c>
      <c r="I218">
        <v>89</v>
      </c>
      <c r="J218">
        <v>0.45100000000000001</v>
      </c>
      <c r="K218">
        <v>23</v>
      </c>
      <c r="L218" s="2">
        <v>1943157</v>
      </c>
      <c r="M218">
        <v>25</v>
      </c>
      <c r="N218" s="1">
        <f t="shared" si="11"/>
        <v>73062896.599999994</v>
      </c>
      <c r="O218" s="3">
        <f t="shared" si="10"/>
        <v>0.84711373186920713</v>
      </c>
      <c r="P218" t="s">
        <v>285</v>
      </c>
      <c r="Q218" t="s">
        <v>290</v>
      </c>
    </row>
    <row r="219" spans="1:17" x14ac:dyDescent="0.2">
      <c r="A219">
        <v>2005</v>
      </c>
      <c r="B219" t="s">
        <v>29</v>
      </c>
      <c r="C219" s="1">
        <v>41502500</v>
      </c>
      <c r="D219">
        <v>26</v>
      </c>
      <c r="E219" t="s">
        <v>133</v>
      </c>
      <c r="F219" s="1">
        <v>7000000</v>
      </c>
      <c r="G219">
        <v>30</v>
      </c>
      <c r="H219">
        <v>93</v>
      </c>
      <c r="I219">
        <v>69</v>
      </c>
      <c r="J219">
        <v>0.57399999999999995</v>
      </c>
      <c r="K219">
        <v>6</v>
      </c>
      <c r="L219" s="2">
        <v>1973185</v>
      </c>
      <c r="M219">
        <v>24</v>
      </c>
      <c r="N219" s="1">
        <f t="shared" si="11"/>
        <v>73062896.599999994</v>
      </c>
      <c r="O219" s="3">
        <f t="shared" si="10"/>
        <v>0.56803797729530481</v>
      </c>
      <c r="P219" t="s">
        <v>286</v>
      </c>
      <c r="Q219" t="s">
        <v>291</v>
      </c>
    </row>
    <row r="220" spans="1:17" x14ac:dyDescent="0.2">
      <c r="A220">
        <v>2005</v>
      </c>
      <c r="B220" t="s">
        <v>31</v>
      </c>
      <c r="C220" s="1">
        <v>48155000</v>
      </c>
      <c r="D220">
        <v>24</v>
      </c>
      <c r="E220" t="s">
        <v>134</v>
      </c>
      <c r="F220" s="1">
        <v>12600000</v>
      </c>
      <c r="G220">
        <v>31</v>
      </c>
      <c r="H220">
        <v>67</v>
      </c>
      <c r="I220">
        <v>95</v>
      </c>
      <c r="J220">
        <v>0.41399999999999998</v>
      </c>
      <c r="K220">
        <v>28</v>
      </c>
      <c r="L220" s="2">
        <v>1915586</v>
      </c>
      <c r="M220">
        <v>26</v>
      </c>
      <c r="N220" s="1">
        <f t="shared" si="11"/>
        <v>73062896.599999994</v>
      </c>
      <c r="O220" s="3">
        <f t="shared" si="10"/>
        <v>0.65908966439745564</v>
      </c>
      <c r="P220" t="s">
        <v>282</v>
      </c>
      <c r="Q220" t="s">
        <v>290</v>
      </c>
    </row>
    <row r="221" spans="1:17" x14ac:dyDescent="0.2">
      <c r="A221">
        <v>2005</v>
      </c>
      <c r="B221" t="s">
        <v>33</v>
      </c>
      <c r="C221" s="1">
        <v>69092000</v>
      </c>
      <c r="D221">
        <v>15</v>
      </c>
      <c r="E221" t="s">
        <v>34</v>
      </c>
      <c r="F221" s="1">
        <v>8850000</v>
      </c>
      <c r="G221">
        <v>34</v>
      </c>
      <c r="H221">
        <v>71</v>
      </c>
      <c r="I221">
        <v>91</v>
      </c>
      <c r="J221">
        <v>0.438</v>
      </c>
      <c r="K221">
        <v>25</v>
      </c>
      <c r="L221" s="2">
        <v>2024505</v>
      </c>
      <c r="M221">
        <v>21</v>
      </c>
      <c r="N221" s="1">
        <f t="shared" si="11"/>
        <v>73062896.599999994</v>
      </c>
      <c r="O221" s="3">
        <f t="shared" si="10"/>
        <v>0.94565098312841878</v>
      </c>
      <c r="P221" t="s">
        <v>286</v>
      </c>
      <c r="Q221" t="s">
        <v>291</v>
      </c>
    </row>
    <row r="222" spans="1:17" x14ac:dyDescent="0.2">
      <c r="A222">
        <v>2005</v>
      </c>
      <c r="B222" t="s">
        <v>35</v>
      </c>
      <c r="C222" s="1">
        <v>76779000</v>
      </c>
      <c r="D222">
        <v>12</v>
      </c>
      <c r="E222" t="s">
        <v>70</v>
      </c>
      <c r="F222" s="1">
        <v>18000000</v>
      </c>
      <c r="G222">
        <v>42</v>
      </c>
      <c r="H222">
        <v>89</v>
      </c>
      <c r="I222">
        <v>73</v>
      </c>
      <c r="J222">
        <v>0.54900000000000004</v>
      </c>
      <c r="K222">
        <v>8</v>
      </c>
      <c r="L222" s="2">
        <v>2762472</v>
      </c>
      <c r="M222">
        <v>10</v>
      </c>
      <c r="N222" s="1">
        <f t="shared" si="11"/>
        <v>73062896.599999994</v>
      </c>
      <c r="O222" s="3">
        <f t="shared" si="10"/>
        <v>1.050861703722817</v>
      </c>
      <c r="P222" t="s">
        <v>287</v>
      </c>
      <c r="Q222" t="s">
        <v>291</v>
      </c>
    </row>
    <row r="223" spans="1:17" x14ac:dyDescent="0.2">
      <c r="A223">
        <v>2005</v>
      </c>
      <c r="B223" t="s">
        <v>37</v>
      </c>
      <c r="C223" s="1">
        <v>36881000</v>
      </c>
      <c r="D223">
        <v>29</v>
      </c>
      <c r="E223" t="s">
        <v>111</v>
      </c>
      <c r="F223" s="1">
        <v>11000000</v>
      </c>
      <c r="G223">
        <v>31</v>
      </c>
      <c r="H223">
        <v>56</v>
      </c>
      <c r="I223">
        <v>106</v>
      </c>
      <c r="J223">
        <v>0.34599999999999997</v>
      </c>
      <c r="K223">
        <v>30</v>
      </c>
      <c r="L223" s="2">
        <v>1371181</v>
      </c>
      <c r="M223">
        <v>29</v>
      </c>
      <c r="N223" s="1">
        <f t="shared" si="11"/>
        <v>73062896.599999994</v>
      </c>
      <c r="O223" s="3">
        <f t="shared" si="10"/>
        <v>0.50478425734903043</v>
      </c>
      <c r="P223" t="s">
        <v>286</v>
      </c>
      <c r="Q223" t="s">
        <v>291</v>
      </c>
    </row>
    <row r="224" spans="1:17" x14ac:dyDescent="0.2">
      <c r="A224">
        <v>2005</v>
      </c>
      <c r="B224" t="s">
        <v>39</v>
      </c>
      <c r="C224" s="1">
        <v>97725322</v>
      </c>
      <c r="D224">
        <v>4</v>
      </c>
      <c r="E224" t="s">
        <v>109</v>
      </c>
      <c r="F224" s="1">
        <v>12500000</v>
      </c>
      <c r="G224">
        <v>30</v>
      </c>
      <c r="H224">
        <v>95</v>
      </c>
      <c r="I224">
        <v>67</v>
      </c>
      <c r="J224">
        <v>0.58599999999999997</v>
      </c>
      <c r="K224">
        <v>3</v>
      </c>
      <c r="L224" s="2">
        <v>3404686</v>
      </c>
      <c r="M224">
        <v>4</v>
      </c>
      <c r="N224" s="1">
        <f t="shared" si="11"/>
        <v>73062896.599999994</v>
      </c>
      <c r="O224" s="3">
        <f t="shared" si="10"/>
        <v>1.3375506111538427</v>
      </c>
      <c r="P224" t="s">
        <v>287</v>
      </c>
      <c r="Q224" t="s">
        <v>291</v>
      </c>
    </row>
    <row r="225" spans="1:17" x14ac:dyDescent="0.2">
      <c r="A225">
        <v>2005</v>
      </c>
      <c r="B225" t="s">
        <v>41</v>
      </c>
      <c r="C225" s="1">
        <v>83039000</v>
      </c>
      <c r="D225">
        <v>11</v>
      </c>
      <c r="E225" t="s">
        <v>135</v>
      </c>
      <c r="F225" s="1">
        <v>9400000</v>
      </c>
      <c r="G225">
        <v>29</v>
      </c>
      <c r="H225">
        <v>71</v>
      </c>
      <c r="I225">
        <v>91</v>
      </c>
      <c r="J225">
        <v>0.438</v>
      </c>
      <c r="K225">
        <v>24</v>
      </c>
      <c r="L225" s="2">
        <v>3603680</v>
      </c>
      <c r="M225">
        <v>2</v>
      </c>
      <c r="N225" s="1">
        <f t="shared" si="11"/>
        <v>73062896.599999994</v>
      </c>
      <c r="O225" s="3">
        <f t="shared" si="10"/>
        <v>1.1365413070688468</v>
      </c>
      <c r="P225" t="s">
        <v>282</v>
      </c>
      <c r="Q225" t="s">
        <v>290</v>
      </c>
    </row>
    <row r="226" spans="1:17" x14ac:dyDescent="0.2">
      <c r="A226">
        <v>2005</v>
      </c>
      <c r="B226" t="s">
        <v>43</v>
      </c>
      <c r="C226" s="1">
        <v>60408834</v>
      </c>
      <c r="D226">
        <v>19</v>
      </c>
      <c r="E226" t="s">
        <v>125</v>
      </c>
      <c r="F226" s="1">
        <v>7500000</v>
      </c>
      <c r="G226">
        <v>31</v>
      </c>
      <c r="H226">
        <v>83</v>
      </c>
      <c r="I226">
        <v>79</v>
      </c>
      <c r="J226">
        <v>0.51200000000000001</v>
      </c>
      <c r="K226">
        <v>13</v>
      </c>
      <c r="L226" s="2">
        <v>1823388</v>
      </c>
      <c r="M226">
        <v>27</v>
      </c>
      <c r="N226" s="1">
        <f t="shared" si="11"/>
        <v>73062896.599999994</v>
      </c>
      <c r="O226" s="3">
        <f t="shared" si="10"/>
        <v>0.82680590027414824</v>
      </c>
      <c r="P226" t="s">
        <v>283</v>
      </c>
      <c r="Q226" t="s">
        <v>290</v>
      </c>
    </row>
    <row r="227" spans="1:17" x14ac:dyDescent="0.2">
      <c r="A227">
        <v>2005</v>
      </c>
      <c r="B227" t="s">
        <v>44</v>
      </c>
      <c r="C227" s="1">
        <v>39934833</v>
      </c>
      <c r="D227">
        <v>27</v>
      </c>
      <c r="E227" t="s">
        <v>136</v>
      </c>
      <c r="F227" s="1">
        <v>8000000</v>
      </c>
      <c r="G227">
        <v>29</v>
      </c>
      <c r="H227">
        <v>81</v>
      </c>
      <c r="I227">
        <v>81</v>
      </c>
      <c r="J227">
        <v>0.5</v>
      </c>
      <c r="K227">
        <v>16</v>
      </c>
      <c r="L227" s="2">
        <v>2211023</v>
      </c>
      <c r="M227">
        <v>18</v>
      </c>
      <c r="N227" s="1">
        <f t="shared" si="11"/>
        <v>73062896.599999994</v>
      </c>
      <c r="O227" s="3">
        <f t="shared" si="10"/>
        <v>0.54658157366293092</v>
      </c>
      <c r="P227" t="s">
        <v>285</v>
      </c>
      <c r="Q227" t="s">
        <v>290</v>
      </c>
    </row>
    <row r="228" spans="1:17" x14ac:dyDescent="0.2">
      <c r="A228">
        <v>2005</v>
      </c>
      <c r="B228" t="s">
        <v>46</v>
      </c>
      <c r="C228" s="1">
        <v>56186000</v>
      </c>
      <c r="D228">
        <v>20</v>
      </c>
      <c r="E228" t="s">
        <v>91</v>
      </c>
      <c r="F228" s="1">
        <v>9000000</v>
      </c>
      <c r="G228">
        <v>32</v>
      </c>
      <c r="H228">
        <v>83</v>
      </c>
      <c r="I228">
        <v>79</v>
      </c>
      <c r="J228">
        <v>0.51200000000000001</v>
      </c>
      <c r="K228">
        <v>12</v>
      </c>
      <c r="L228" s="2">
        <v>2013453</v>
      </c>
      <c r="M228">
        <v>22</v>
      </c>
      <c r="N228" s="1">
        <f t="shared" si="11"/>
        <v>73062896.599999994</v>
      </c>
      <c r="O228" s="3">
        <f t="shared" si="10"/>
        <v>0.76900865712460686</v>
      </c>
      <c r="P228" t="s">
        <v>286</v>
      </c>
      <c r="Q228" t="s">
        <v>291</v>
      </c>
    </row>
    <row r="229" spans="1:17" x14ac:dyDescent="0.2">
      <c r="A229">
        <v>2005</v>
      </c>
      <c r="B229" t="s">
        <v>48</v>
      </c>
      <c r="C229" s="1">
        <v>101305821</v>
      </c>
      <c r="D229">
        <v>3</v>
      </c>
      <c r="E229" t="s">
        <v>49</v>
      </c>
      <c r="F229" s="1">
        <v>16071429</v>
      </c>
      <c r="G229">
        <v>36</v>
      </c>
      <c r="H229">
        <v>83</v>
      </c>
      <c r="I229">
        <v>79</v>
      </c>
      <c r="J229">
        <v>0.51200000000000001</v>
      </c>
      <c r="K229">
        <v>11</v>
      </c>
      <c r="L229" s="2">
        <v>2782212</v>
      </c>
      <c r="M229">
        <v>9</v>
      </c>
      <c r="N229" s="1">
        <f t="shared" si="11"/>
        <v>73062896.599999994</v>
      </c>
      <c r="O229" s="3">
        <f t="shared" si="10"/>
        <v>1.3865563194766632</v>
      </c>
      <c r="P229" t="s">
        <v>283</v>
      </c>
      <c r="Q229" t="s">
        <v>290</v>
      </c>
    </row>
    <row r="230" spans="1:17" x14ac:dyDescent="0.2">
      <c r="A230">
        <v>2005</v>
      </c>
      <c r="B230" t="s">
        <v>50</v>
      </c>
      <c r="C230" s="1">
        <v>208306817</v>
      </c>
      <c r="D230">
        <v>1</v>
      </c>
      <c r="E230" t="s">
        <v>107</v>
      </c>
      <c r="F230" s="1">
        <v>26000000</v>
      </c>
      <c r="G230">
        <v>29</v>
      </c>
      <c r="H230">
        <v>95</v>
      </c>
      <c r="I230">
        <v>67</v>
      </c>
      <c r="J230">
        <v>0.58599999999999997</v>
      </c>
      <c r="K230">
        <v>5</v>
      </c>
      <c r="L230" s="2">
        <v>4090440</v>
      </c>
      <c r="M230">
        <v>1</v>
      </c>
      <c r="N230" s="1">
        <f t="shared" si="11"/>
        <v>73062896.599999994</v>
      </c>
      <c r="O230" s="3">
        <f t="shared" si="10"/>
        <v>2.8510615742546404</v>
      </c>
      <c r="P230" t="s">
        <v>284</v>
      </c>
      <c r="Q230" t="s">
        <v>291</v>
      </c>
    </row>
    <row r="231" spans="1:17" x14ac:dyDescent="0.2">
      <c r="A231">
        <v>2005</v>
      </c>
      <c r="B231" t="s">
        <v>52</v>
      </c>
      <c r="C231" s="1">
        <v>55425762</v>
      </c>
      <c r="D231">
        <v>22</v>
      </c>
      <c r="E231" t="s">
        <v>117</v>
      </c>
      <c r="F231" s="1">
        <v>10571429</v>
      </c>
      <c r="G231">
        <v>31</v>
      </c>
      <c r="H231">
        <v>88</v>
      </c>
      <c r="I231">
        <v>74</v>
      </c>
      <c r="J231">
        <v>0.54300000000000004</v>
      </c>
      <c r="K231">
        <v>10</v>
      </c>
      <c r="L231" s="2">
        <v>2109298</v>
      </c>
      <c r="M231">
        <v>19</v>
      </c>
      <c r="N231" s="1">
        <f t="shared" si="11"/>
        <v>73062896.599999994</v>
      </c>
      <c r="O231" s="3">
        <f t="shared" si="10"/>
        <v>0.75860340308489771</v>
      </c>
      <c r="P231" t="s">
        <v>287</v>
      </c>
      <c r="Q231" t="s">
        <v>291</v>
      </c>
    </row>
    <row r="232" spans="1:17" x14ac:dyDescent="0.2">
      <c r="A232">
        <v>2005</v>
      </c>
      <c r="B232" t="s">
        <v>54</v>
      </c>
      <c r="C232" s="1">
        <v>95522000</v>
      </c>
      <c r="D232">
        <v>5</v>
      </c>
      <c r="E232" t="s">
        <v>75</v>
      </c>
      <c r="F232" s="1">
        <v>13166667</v>
      </c>
      <c r="G232">
        <v>34</v>
      </c>
      <c r="H232">
        <v>88</v>
      </c>
      <c r="I232">
        <v>74</v>
      </c>
      <c r="J232">
        <v>0.54300000000000004</v>
      </c>
      <c r="K232">
        <v>9</v>
      </c>
      <c r="L232" s="2">
        <v>2665301</v>
      </c>
      <c r="M232">
        <v>13</v>
      </c>
      <c r="N232" s="1">
        <f t="shared" si="11"/>
        <v>73062896.599999994</v>
      </c>
      <c r="O232" s="3">
        <f t="shared" si="10"/>
        <v>1.3073941007698839</v>
      </c>
      <c r="P232" t="s">
        <v>283</v>
      </c>
      <c r="Q232" t="s">
        <v>290</v>
      </c>
    </row>
    <row r="233" spans="1:17" x14ac:dyDescent="0.2">
      <c r="A233">
        <v>2005</v>
      </c>
      <c r="B233" t="s">
        <v>55</v>
      </c>
      <c r="C233" s="1">
        <v>38133000</v>
      </c>
      <c r="D233">
        <v>28</v>
      </c>
      <c r="E233" t="s">
        <v>123</v>
      </c>
      <c r="F233" s="1">
        <v>7750000</v>
      </c>
      <c r="G233">
        <v>33</v>
      </c>
      <c r="H233">
        <v>67</v>
      </c>
      <c r="I233">
        <v>95</v>
      </c>
      <c r="J233">
        <v>0.41399999999999998</v>
      </c>
      <c r="K233">
        <v>27</v>
      </c>
      <c r="L233" s="2">
        <v>1794237</v>
      </c>
      <c r="M233">
        <v>28</v>
      </c>
      <c r="N233" s="1">
        <f t="shared" si="11"/>
        <v>73062896.599999994</v>
      </c>
      <c r="O233" s="3">
        <f t="shared" si="10"/>
        <v>0.52192017801823642</v>
      </c>
      <c r="P233" t="s">
        <v>285</v>
      </c>
      <c r="Q233" t="s">
        <v>290</v>
      </c>
    </row>
    <row r="234" spans="1:17" x14ac:dyDescent="0.2">
      <c r="A234">
        <v>2005</v>
      </c>
      <c r="B234" t="s">
        <v>57</v>
      </c>
      <c r="C234" s="1">
        <v>63290833</v>
      </c>
      <c r="D234">
        <v>16</v>
      </c>
      <c r="E234" t="s">
        <v>128</v>
      </c>
      <c r="F234" s="1">
        <v>15000000</v>
      </c>
      <c r="G234">
        <v>32</v>
      </c>
      <c r="H234">
        <v>82</v>
      </c>
      <c r="I234">
        <v>80</v>
      </c>
      <c r="J234">
        <v>0.50600000000000001</v>
      </c>
      <c r="K234">
        <v>14</v>
      </c>
      <c r="L234" s="2">
        <v>2832039</v>
      </c>
      <c r="M234">
        <v>7</v>
      </c>
      <c r="N234" s="1">
        <f t="shared" si="11"/>
        <v>73062896.599999994</v>
      </c>
      <c r="O234" s="3">
        <f t="shared" si="10"/>
        <v>0.86625135253671293</v>
      </c>
      <c r="P234" t="s">
        <v>282</v>
      </c>
      <c r="Q234" t="s">
        <v>290</v>
      </c>
    </row>
    <row r="235" spans="1:17" x14ac:dyDescent="0.2">
      <c r="A235">
        <v>2005</v>
      </c>
      <c r="B235" t="s">
        <v>59</v>
      </c>
      <c r="C235" s="1">
        <v>90199500</v>
      </c>
      <c r="D235">
        <v>7</v>
      </c>
      <c r="E235" t="s">
        <v>60</v>
      </c>
      <c r="F235" s="1">
        <v>22000000</v>
      </c>
      <c r="G235">
        <v>40</v>
      </c>
      <c r="H235">
        <v>75</v>
      </c>
      <c r="I235">
        <v>87</v>
      </c>
      <c r="J235">
        <v>0.46300000000000002</v>
      </c>
      <c r="K235">
        <v>21</v>
      </c>
      <c r="L235" s="2">
        <v>3140781</v>
      </c>
      <c r="M235">
        <v>5</v>
      </c>
      <c r="N235" s="1">
        <f t="shared" si="11"/>
        <v>73062896.599999994</v>
      </c>
      <c r="O235" s="3">
        <f t="shared" si="10"/>
        <v>1.2345459076693657</v>
      </c>
      <c r="P235" t="s">
        <v>282</v>
      </c>
      <c r="Q235" t="s">
        <v>290</v>
      </c>
    </row>
    <row r="236" spans="1:17" x14ac:dyDescent="0.2">
      <c r="A236">
        <v>2005</v>
      </c>
      <c r="B236" t="s">
        <v>61</v>
      </c>
      <c r="C236" s="1">
        <v>87754334</v>
      </c>
      <c r="D236">
        <v>8</v>
      </c>
      <c r="E236" t="s">
        <v>137</v>
      </c>
      <c r="F236" s="1">
        <v>12500000</v>
      </c>
      <c r="G236">
        <v>31</v>
      </c>
      <c r="H236">
        <v>69</v>
      </c>
      <c r="I236">
        <v>93</v>
      </c>
      <c r="J236">
        <v>0.42599999999999999</v>
      </c>
      <c r="K236">
        <v>26</v>
      </c>
      <c r="L236" s="2">
        <v>2689529</v>
      </c>
      <c r="M236">
        <v>12</v>
      </c>
      <c r="N236" s="1">
        <f t="shared" si="11"/>
        <v>73062896.599999994</v>
      </c>
      <c r="O236" s="3">
        <f t="shared" si="10"/>
        <v>1.2010793177340304</v>
      </c>
      <c r="P236" t="s">
        <v>287</v>
      </c>
      <c r="Q236" t="s">
        <v>291</v>
      </c>
    </row>
    <row r="237" spans="1:17" x14ac:dyDescent="0.2">
      <c r="A237">
        <v>2005</v>
      </c>
      <c r="B237" t="s">
        <v>63</v>
      </c>
      <c r="C237" s="1">
        <v>92106833</v>
      </c>
      <c r="D237">
        <v>6</v>
      </c>
      <c r="E237" t="s">
        <v>32</v>
      </c>
      <c r="F237" s="1">
        <v>12666667</v>
      </c>
      <c r="G237">
        <v>38</v>
      </c>
      <c r="H237">
        <v>100</v>
      </c>
      <c r="I237">
        <v>62</v>
      </c>
      <c r="J237">
        <v>0.61699999999999999</v>
      </c>
      <c r="K237">
        <v>1</v>
      </c>
      <c r="L237" s="2">
        <v>3491837</v>
      </c>
      <c r="M237">
        <v>3</v>
      </c>
      <c r="N237" s="1">
        <f t="shared" si="11"/>
        <v>73062896.599999994</v>
      </c>
      <c r="O237" s="3">
        <f t="shared" si="10"/>
        <v>1.2606512646803549</v>
      </c>
      <c r="P237" t="s">
        <v>285</v>
      </c>
      <c r="Q237" t="s">
        <v>290</v>
      </c>
    </row>
    <row r="238" spans="1:17" x14ac:dyDescent="0.2">
      <c r="A238">
        <v>2005</v>
      </c>
      <c r="B238" t="s">
        <v>65</v>
      </c>
      <c r="C238" s="1">
        <v>29679067</v>
      </c>
      <c r="D238">
        <v>30</v>
      </c>
      <c r="E238" t="s">
        <v>138</v>
      </c>
      <c r="F238" s="1">
        <v>4916667</v>
      </c>
      <c r="G238">
        <v>28</v>
      </c>
      <c r="H238">
        <v>67</v>
      </c>
      <c r="I238">
        <v>95</v>
      </c>
      <c r="J238">
        <v>0.41399999999999998</v>
      </c>
      <c r="K238">
        <v>29</v>
      </c>
      <c r="L238" s="2">
        <v>1124189</v>
      </c>
      <c r="M238">
        <v>30</v>
      </c>
      <c r="N238" s="1">
        <f t="shared" si="11"/>
        <v>73062896.599999994</v>
      </c>
      <c r="O238" s="3">
        <f t="shared" si="10"/>
        <v>0.40621257000642924</v>
      </c>
      <c r="P238" t="s">
        <v>284</v>
      </c>
      <c r="Q238" t="s">
        <v>291</v>
      </c>
    </row>
    <row r="239" spans="1:17" x14ac:dyDescent="0.2">
      <c r="A239">
        <v>2005</v>
      </c>
      <c r="B239" t="s">
        <v>67</v>
      </c>
      <c r="C239" s="1">
        <v>55849000</v>
      </c>
      <c r="D239">
        <v>21</v>
      </c>
      <c r="E239" t="s">
        <v>128</v>
      </c>
      <c r="F239" s="1">
        <v>15000000</v>
      </c>
      <c r="G239">
        <v>32</v>
      </c>
      <c r="H239">
        <v>79</v>
      </c>
      <c r="I239">
        <v>83</v>
      </c>
      <c r="J239">
        <v>0.48799999999999999</v>
      </c>
      <c r="K239">
        <v>18</v>
      </c>
      <c r="L239" s="2">
        <v>2486925</v>
      </c>
      <c r="M239">
        <v>16</v>
      </c>
      <c r="N239" s="1">
        <f>AVERAGE($C$212:$C$241)</f>
        <v>73062896.599999994</v>
      </c>
      <c r="O239" s="3">
        <f t="shared" si="10"/>
        <v>0.76439619285502025</v>
      </c>
      <c r="P239" t="s">
        <v>287</v>
      </c>
      <c r="Q239" t="s">
        <v>291</v>
      </c>
    </row>
    <row r="240" spans="1:17" x14ac:dyDescent="0.2">
      <c r="A240">
        <v>2005</v>
      </c>
      <c r="B240" t="s">
        <v>69</v>
      </c>
      <c r="C240" s="1">
        <v>45719500</v>
      </c>
      <c r="D240">
        <v>25</v>
      </c>
      <c r="E240" t="s">
        <v>139</v>
      </c>
      <c r="F240" s="1">
        <v>10500000</v>
      </c>
      <c r="G240">
        <v>28</v>
      </c>
      <c r="H240">
        <v>80</v>
      </c>
      <c r="I240">
        <v>82</v>
      </c>
      <c r="J240">
        <v>0.49399999999999999</v>
      </c>
      <c r="K240">
        <v>17</v>
      </c>
      <c r="L240" s="2">
        <v>1977949</v>
      </c>
      <c r="M240">
        <v>23</v>
      </c>
      <c r="N240" s="1">
        <f t="shared" si="11"/>
        <v>73062896.599999994</v>
      </c>
      <c r="O240" s="3">
        <f t="shared" si="10"/>
        <v>0.6257553714343157</v>
      </c>
      <c r="P240" t="s">
        <v>284</v>
      </c>
      <c r="Q240" t="s">
        <v>291</v>
      </c>
    </row>
    <row r="241" spans="1:17" x14ac:dyDescent="0.2">
      <c r="A241">
        <v>2005</v>
      </c>
      <c r="B241" t="s">
        <v>71</v>
      </c>
      <c r="C241" s="1">
        <v>48581500</v>
      </c>
      <c r="D241">
        <v>23</v>
      </c>
      <c r="E241" t="s">
        <v>140</v>
      </c>
      <c r="F241" s="1">
        <v>12500000</v>
      </c>
      <c r="G241">
        <v>30</v>
      </c>
      <c r="H241">
        <v>81</v>
      </c>
      <c r="I241">
        <v>81</v>
      </c>
      <c r="J241">
        <v>0.5</v>
      </c>
      <c r="K241">
        <v>15</v>
      </c>
      <c r="L241" s="2">
        <v>2692123</v>
      </c>
      <c r="M241">
        <v>11</v>
      </c>
      <c r="N241" s="1">
        <f t="shared" si="11"/>
        <v>73062896.599999994</v>
      </c>
      <c r="O241" s="3">
        <f t="shared" si="10"/>
        <v>0.66492710063181382</v>
      </c>
      <c r="P241" t="s">
        <v>283</v>
      </c>
      <c r="Q241" t="s">
        <v>290</v>
      </c>
    </row>
    <row r="242" spans="1:17" x14ac:dyDescent="0.2">
      <c r="A242">
        <v>2006</v>
      </c>
      <c r="B242" t="s">
        <v>15</v>
      </c>
      <c r="C242" s="1">
        <v>59684226</v>
      </c>
      <c r="D242">
        <v>23</v>
      </c>
      <c r="E242" t="s">
        <v>141</v>
      </c>
      <c r="F242" s="1">
        <v>10673328</v>
      </c>
      <c r="G242">
        <v>38</v>
      </c>
      <c r="H242">
        <v>76</v>
      </c>
      <c r="I242">
        <v>86</v>
      </c>
      <c r="J242">
        <v>0.46899999999999997</v>
      </c>
      <c r="K242">
        <v>22</v>
      </c>
      <c r="L242" s="2">
        <v>2091685</v>
      </c>
      <c r="M242">
        <v>24</v>
      </c>
      <c r="N242" s="1">
        <f>AVERAGE($C$242:$C$271)</f>
        <v>77556889.5</v>
      </c>
      <c r="O242" s="3">
        <f t="shared" si="10"/>
        <v>0.76955414773306507</v>
      </c>
      <c r="P242" t="s">
        <v>282</v>
      </c>
      <c r="Q242" t="s">
        <v>290</v>
      </c>
    </row>
    <row r="243" spans="1:17" x14ac:dyDescent="0.2">
      <c r="A243">
        <v>2006</v>
      </c>
      <c r="B243" t="s">
        <v>17</v>
      </c>
      <c r="C243" s="1">
        <v>90156876</v>
      </c>
      <c r="D243">
        <v>9</v>
      </c>
      <c r="E243" t="s">
        <v>142</v>
      </c>
      <c r="F243" s="1">
        <v>13500000</v>
      </c>
      <c r="G243">
        <v>29</v>
      </c>
      <c r="H243">
        <v>79</v>
      </c>
      <c r="I243">
        <v>83</v>
      </c>
      <c r="J243">
        <v>0.48799999999999999</v>
      </c>
      <c r="K243">
        <v>17</v>
      </c>
      <c r="L243" s="2">
        <v>2550524</v>
      </c>
      <c r="M243">
        <v>14</v>
      </c>
      <c r="N243" s="1">
        <f t="shared" ref="N243:N271" si="12">AVERAGE($C$242:$C$271)</f>
        <v>77556889.5</v>
      </c>
      <c r="O243" s="3">
        <f t="shared" si="10"/>
        <v>1.1624612150026981</v>
      </c>
      <c r="P243" t="s">
        <v>283</v>
      </c>
      <c r="Q243" t="s">
        <v>290</v>
      </c>
    </row>
    <row r="244" spans="1:17" x14ac:dyDescent="0.2">
      <c r="A244">
        <v>2006</v>
      </c>
      <c r="B244" t="s">
        <v>19</v>
      </c>
      <c r="C244" s="1">
        <v>72585582</v>
      </c>
      <c r="D244">
        <v>15</v>
      </c>
      <c r="E244" t="s">
        <v>143</v>
      </c>
      <c r="F244" s="1">
        <v>11811415</v>
      </c>
      <c r="G244">
        <v>32</v>
      </c>
      <c r="H244">
        <v>70</v>
      </c>
      <c r="I244">
        <v>92</v>
      </c>
      <c r="J244">
        <v>0.432</v>
      </c>
      <c r="K244">
        <v>26</v>
      </c>
      <c r="L244" s="2">
        <v>2153139</v>
      </c>
      <c r="M244">
        <v>20</v>
      </c>
      <c r="N244" s="1">
        <f t="shared" si="12"/>
        <v>77556889.5</v>
      </c>
      <c r="O244" s="3">
        <f t="shared" si="10"/>
        <v>0.93590114905265764</v>
      </c>
      <c r="P244" t="s">
        <v>284</v>
      </c>
      <c r="Q244" t="s">
        <v>291</v>
      </c>
    </row>
    <row r="245" spans="1:17" x14ac:dyDescent="0.2">
      <c r="A245">
        <v>2006</v>
      </c>
      <c r="B245" t="s">
        <v>21</v>
      </c>
      <c r="C245" s="1">
        <v>120099824</v>
      </c>
      <c r="D245">
        <v>2</v>
      </c>
      <c r="E245" t="s">
        <v>99</v>
      </c>
      <c r="F245" s="1">
        <v>18279238</v>
      </c>
      <c r="G245">
        <v>34</v>
      </c>
      <c r="H245">
        <v>86</v>
      </c>
      <c r="I245">
        <v>76</v>
      </c>
      <c r="J245">
        <v>0.53100000000000003</v>
      </c>
      <c r="K245">
        <v>11</v>
      </c>
      <c r="L245" s="2">
        <v>2930588</v>
      </c>
      <c r="M245">
        <v>10</v>
      </c>
      <c r="N245" s="1">
        <f t="shared" si="12"/>
        <v>77556889.5</v>
      </c>
      <c r="O245" s="3">
        <f t="shared" si="10"/>
        <v>1.5485384312634147</v>
      </c>
      <c r="P245" t="s">
        <v>284</v>
      </c>
      <c r="Q245" t="s">
        <v>291</v>
      </c>
    </row>
    <row r="246" spans="1:17" x14ac:dyDescent="0.2">
      <c r="A246">
        <v>2006</v>
      </c>
      <c r="B246" t="s">
        <v>23</v>
      </c>
      <c r="C246" s="1">
        <v>94424499</v>
      </c>
      <c r="D246">
        <v>7</v>
      </c>
      <c r="E246" t="s">
        <v>131</v>
      </c>
      <c r="F246" s="1">
        <v>12000000</v>
      </c>
      <c r="G246">
        <v>29</v>
      </c>
      <c r="H246">
        <v>66</v>
      </c>
      <c r="I246">
        <v>96</v>
      </c>
      <c r="J246">
        <v>0.40699999999999997</v>
      </c>
      <c r="K246">
        <v>28</v>
      </c>
      <c r="L246" s="2">
        <v>3123215</v>
      </c>
      <c r="M246">
        <v>7</v>
      </c>
      <c r="N246" s="1">
        <f t="shared" si="12"/>
        <v>77556889.5</v>
      </c>
      <c r="O246" s="3">
        <f t="shared" si="10"/>
        <v>1.2174869261614727</v>
      </c>
      <c r="P246" t="s">
        <v>285</v>
      </c>
      <c r="Q246" t="s">
        <v>290</v>
      </c>
    </row>
    <row r="247" spans="1:17" x14ac:dyDescent="0.2">
      <c r="A247">
        <v>2006</v>
      </c>
      <c r="B247" t="s">
        <v>25</v>
      </c>
      <c r="C247" s="1">
        <v>102750667</v>
      </c>
      <c r="D247">
        <v>4</v>
      </c>
      <c r="E247" t="s">
        <v>75</v>
      </c>
      <c r="F247" s="1">
        <v>14166667</v>
      </c>
      <c r="G247">
        <v>35</v>
      </c>
      <c r="H247">
        <v>90</v>
      </c>
      <c r="I247">
        <v>72</v>
      </c>
      <c r="J247">
        <v>0.55600000000000005</v>
      </c>
      <c r="K247">
        <v>6</v>
      </c>
      <c r="L247" s="2">
        <v>2957414</v>
      </c>
      <c r="M247">
        <v>9</v>
      </c>
      <c r="N247" s="1">
        <f t="shared" si="12"/>
        <v>77556889.5</v>
      </c>
      <c r="O247" s="3">
        <f t="shared" si="10"/>
        <v>1.3248425467088905</v>
      </c>
      <c r="P247" t="s">
        <v>286</v>
      </c>
      <c r="Q247" t="s">
        <v>291</v>
      </c>
    </row>
    <row r="248" spans="1:17" x14ac:dyDescent="0.2">
      <c r="A248">
        <v>2006</v>
      </c>
      <c r="B248" t="s">
        <v>27</v>
      </c>
      <c r="C248" s="1">
        <v>60909519</v>
      </c>
      <c r="D248">
        <v>22</v>
      </c>
      <c r="E248" t="s">
        <v>62</v>
      </c>
      <c r="F248" s="1">
        <v>10464686</v>
      </c>
      <c r="G248">
        <v>36</v>
      </c>
      <c r="H248">
        <v>80</v>
      </c>
      <c r="I248">
        <v>82</v>
      </c>
      <c r="J248">
        <v>0.49399999999999999</v>
      </c>
      <c r="K248">
        <v>16</v>
      </c>
      <c r="L248" s="2">
        <v>2134607</v>
      </c>
      <c r="M248">
        <v>22</v>
      </c>
      <c r="N248" s="1">
        <f t="shared" si="12"/>
        <v>77556889.5</v>
      </c>
      <c r="O248" s="3">
        <f t="shared" si="10"/>
        <v>0.78535278287559485</v>
      </c>
      <c r="P248" t="s">
        <v>285</v>
      </c>
      <c r="Q248" t="s">
        <v>290</v>
      </c>
    </row>
    <row r="249" spans="1:17" x14ac:dyDescent="0.2">
      <c r="A249">
        <v>2006</v>
      </c>
      <c r="B249" t="s">
        <v>29</v>
      </c>
      <c r="C249" s="1">
        <v>56031500</v>
      </c>
      <c r="D249">
        <v>25</v>
      </c>
      <c r="E249" t="s">
        <v>144</v>
      </c>
      <c r="F249" s="1">
        <v>7000000</v>
      </c>
      <c r="G249">
        <v>35</v>
      </c>
      <c r="H249">
        <v>78</v>
      </c>
      <c r="I249">
        <v>84</v>
      </c>
      <c r="J249">
        <v>0.48099999999999998</v>
      </c>
      <c r="K249">
        <v>20</v>
      </c>
      <c r="L249" s="2">
        <v>1997995</v>
      </c>
      <c r="M249">
        <v>25</v>
      </c>
      <c r="N249" s="1">
        <f t="shared" si="12"/>
        <v>77556889.5</v>
      </c>
      <c r="O249" s="3">
        <f t="shared" si="10"/>
        <v>0.72245677155476951</v>
      </c>
      <c r="P249" t="s">
        <v>286</v>
      </c>
      <c r="Q249" t="s">
        <v>291</v>
      </c>
    </row>
    <row r="250" spans="1:17" x14ac:dyDescent="0.2">
      <c r="A250">
        <v>2006</v>
      </c>
      <c r="B250" t="s">
        <v>31</v>
      </c>
      <c r="C250" s="1">
        <v>41233000</v>
      </c>
      <c r="D250">
        <v>28</v>
      </c>
      <c r="E250" t="s">
        <v>134</v>
      </c>
      <c r="F250" s="1">
        <v>16600000</v>
      </c>
      <c r="G250">
        <v>32</v>
      </c>
      <c r="H250">
        <v>76</v>
      </c>
      <c r="I250">
        <v>86</v>
      </c>
      <c r="J250">
        <v>0.46899999999999997</v>
      </c>
      <c r="K250">
        <v>23</v>
      </c>
      <c r="L250" s="2">
        <v>2104362</v>
      </c>
      <c r="M250">
        <v>23</v>
      </c>
      <c r="N250" s="1">
        <f t="shared" si="12"/>
        <v>77556889.5</v>
      </c>
      <c r="O250" s="3">
        <f t="shared" si="10"/>
        <v>0.53164844884605644</v>
      </c>
      <c r="P250" t="s">
        <v>282</v>
      </c>
      <c r="Q250" t="s">
        <v>290</v>
      </c>
    </row>
    <row r="251" spans="1:17" x14ac:dyDescent="0.2">
      <c r="A251">
        <v>2006</v>
      </c>
      <c r="B251" t="s">
        <v>33</v>
      </c>
      <c r="C251" s="1">
        <v>82612866</v>
      </c>
      <c r="D251">
        <v>14</v>
      </c>
      <c r="E251" t="s">
        <v>122</v>
      </c>
      <c r="F251" s="1">
        <v>16200000</v>
      </c>
      <c r="G251">
        <v>32</v>
      </c>
      <c r="H251">
        <v>95</v>
      </c>
      <c r="I251">
        <v>67</v>
      </c>
      <c r="J251">
        <v>0.58599999999999997</v>
      </c>
      <c r="K251">
        <v>4</v>
      </c>
      <c r="L251" s="2">
        <v>2595937</v>
      </c>
      <c r="M251">
        <v>13</v>
      </c>
      <c r="N251" s="1">
        <f t="shared" si="12"/>
        <v>77556889.5</v>
      </c>
      <c r="O251" s="3">
        <f t="shared" si="10"/>
        <v>1.0651905528005994</v>
      </c>
      <c r="P251" t="s">
        <v>286</v>
      </c>
      <c r="Q251" t="s">
        <v>291</v>
      </c>
    </row>
    <row r="252" spans="1:17" x14ac:dyDescent="0.2">
      <c r="A252">
        <v>2006</v>
      </c>
      <c r="B252" t="s">
        <v>35</v>
      </c>
      <c r="C252" s="1">
        <v>92551503</v>
      </c>
      <c r="D252">
        <v>8</v>
      </c>
      <c r="E252" t="s">
        <v>145</v>
      </c>
      <c r="F252" s="1">
        <v>16428416</v>
      </c>
      <c r="G252">
        <v>34</v>
      </c>
      <c r="H252">
        <v>82</v>
      </c>
      <c r="I252">
        <v>80</v>
      </c>
      <c r="J252">
        <v>0.50600000000000001</v>
      </c>
      <c r="K252">
        <v>14</v>
      </c>
      <c r="L252" s="2">
        <v>3022763</v>
      </c>
      <c r="M252">
        <v>8</v>
      </c>
      <c r="N252" s="1">
        <f t="shared" si="12"/>
        <v>77556889.5</v>
      </c>
      <c r="O252" s="3">
        <f t="shared" si="10"/>
        <v>1.1933369633138782</v>
      </c>
      <c r="P252" t="s">
        <v>287</v>
      </c>
      <c r="Q252" t="s">
        <v>291</v>
      </c>
    </row>
    <row r="253" spans="1:17" x14ac:dyDescent="0.2">
      <c r="A253">
        <v>2006</v>
      </c>
      <c r="B253" t="s">
        <v>37</v>
      </c>
      <c r="C253" s="1">
        <v>47294000</v>
      </c>
      <c r="D253">
        <v>26</v>
      </c>
      <c r="E253" t="s">
        <v>111</v>
      </c>
      <c r="F253" s="1">
        <v>11000000</v>
      </c>
      <c r="G253">
        <v>32</v>
      </c>
      <c r="H253">
        <v>62</v>
      </c>
      <c r="I253">
        <v>100</v>
      </c>
      <c r="J253">
        <v>0.38300000000000001</v>
      </c>
      <c r="K253">
        <v>29</v>
      </c>
      <c r="L253" s="2">
        <v>1372638</v>
      </c>
      <c r="M253">
        <v>28</v>
      </c>
      <c r="N253" s="1">
        <f t="shared" si="12"/>
        <v>77556889.5</v>
      </c>
      <c r="O253" s="3">
        <f t="shared" si="10"/>
        <v>0.60979753449240637</v>
      </c>
      <c r="P253" t="s">
        <v>286</v>
      </c>
      <c r="Q253" t="s">
        <v>291</v>
      </c>
    </row>
    <row r="254" spans="1:17" x14ac:dyDescent="0.2">
      <c r="A254">
        <v>2006</v>
      </c>
      <c r="B254" t="s">
        <v>39</v>
      </c>
      <c r="C254" s="1">
        <v>103472000</v>
      </c>
      <c r="D254">
        <v>3</v>
      </c>
      <c r="E254" t="s">
        <v>146</v>
      </c>
      <c r="F254" s="1">
        <v>14000000</v>
      </c>
      <c r="G254">
        <v>31</v>
      </c>
      <c r="H254">
        <v>89</v>
      </c>
      <c r="I254">
        <v>73</v>
      </c>
      <c r="J254">
        <v>0.54900000000000004</v>
      </c>
      <c r="K254">
        <v>7</v>
      </c>
      <c r="L254" s="2">
        <v>3406790</v>
      </c>
      <c r="M254">
        <v>4</v>
      </c>
      <c r="N254" s="1">
        <f t="shared" si="12"/>
        <v>77556889.5</v>
      </c>
      <c r="O254" s="3">
        <f t="shared" si="10"/>
        <v>1.3341432420391228</v>
      </c>
      <c r="P254" t="s">
        <v>287</v>
      </c>
      <c r="Q254" t="s">
        <v>291</v>
      </c>
    </row>
    <row r="255" spans="1:17" x14ac:dyDescent="0.2">
      <c r="A255">
        <v>2006</v>
      </c>
      <c r="B255" t="s">
        <v>41</v>
      </c>
      <c r="C255" s="1">
        <v>98447187</v>
      </c>
      <c r="D255">
        <v>6</v>
      </c>
      <c r="E255" t="s">
        <v>135</v>
      </c>
      <c r="F255" s="1">
        <v>11400000</v>
      </c>
      <c r="G255">
        <v>30</v>
      </c>
      <c r="H255">
        <v>88</v>
      </c>
      <c r="I255">
        <v>74</v>
      </c>
      <c r="J255">
        <v>0.54300000000000004</v>
      </c>
      <c r="K255">
        <v>8</v>
      </c>
      <c r="L255" s="2">
        <v>3758545</v>
      </c>
      <c r="M255">
        <v>2</v>
      </c>
      <c r="N255" s="1">
        <f t="shared" si="12"/>
        <v>77556889.5</v>
      </c>
      <c r="O255" s="3">
        <f t="shared" si="10"/>
        <v>1.2693545039606056</v>
      </c>
      <c r="P255" t="s">
        <v>282</v>
      </c>
      <c r="Q255" t="s">
        <v>290</v>
      </c>
    </row>
    <row r="256" spans="1:17" x14ac:dyDescent="0.2">
      <c r="A256">
        <v>2006</v>
      </c>
      <c r="B256" t="s">
        <v>43</v>
      </c>
      <c r="C256" s="1">
        <v>14998500</v>
      </c>
      <c r="D256">
        <v>30</v>
      </c>
      <c r="E256" t="s">
        <v>147</v>
      </c>
      <c r="F256" s="1">
        <v>4350000</v>
      </c>
      <c r="G256">
        <v>24</v>
      </c>
      <c r="H256">
        <v>78</v>
      </c>
      <c r="I256">
        <v>84</v>
      </c>
      <c r="J256">
        <v>0.48099999999999998</v>
      </c>
      <c r="K256">
        <v>18</v>
      </c>
      <c r="L256" s="2">
        <v>1164134</v>
      </c>
      <c r="M256">
        <v>30</v>
      </c>
      <c r="N256" s="1">
        <f t="shared" si="12"/>
        <v>77556889.5</v>
      </c>
      <c r="O256" s="3">
        <f t="shared" si="10"/>
        <v>0.19338707491614912</v>
      </c>
      <c r="P256" t="s">
        <v>283</v>
      </c>
      <c r="Q256" t="s">
        <v>290</v>
      </c>
    </row>
    <row r="257" spans="1:17" x14ac:dyDescent="0.2">
      <c r="A257">
        <v>2006</v>
      </c>
      <c r="B257" t="s">
        <v>44</v>
      </c>
      <c r="C257" s="1">
        <v>57568333</v>
      </c>
      <c r="D257">
        <v>24</v>
      </c>
      <c r="E257" t="s">
        <v>148</v>
      </c>
      <c r="F257" s="1">
        <v>9625000</v>
      </c>
      <c r="G257">
        <v>27</v>
      </c>
      <c r="H257">
        <v>75</v>
      </c>
      <c r="I257">
        <v>87</v>
      </c>
      <c r="J257">
        <v>0.46300000000000002</v>
      </c>
      <c r="K257">
        <v>24</v>
      </c>
      <c r="L257" s="2">
        <v>2335643</v>
      </c>
      <c r="M257">
        <v>17</v>
      </c>
      <c r="N257" s="1">
        <f t="shared" si="12"/>
        <v>77556889.5</v>
      </c>
      <c r="O257" s="3">
        <f t="shared" si="10"/>
        <v>0.74227232901082241</v>
      </c>
      <c r="P257" t="s">
        <v>285</v>
      </c>
      <c r="Q257" t="s">
        <v>290</v>
      </c>
    </row>
    <row r="258" spans="1:17" x14ac:dyDescent="0.2">
      <c r="A258">
        <v>2006</v>
      </c>
      <c r="B258" t="s">
        <v>46</v>
      </c>
      <c r="C258" s="1">
        <v>63396006</v>
      </c>
      <c r="D258">
        <v>19</v>
      </c>
      <c r="E258" t="s">
        <v>149</v>
      </c>
      <c r="F258" s="1">
        <v>10750000</v>
      </c>
      <c r="G258">
        <v>30</v>
      </c>
      <c r="H258">
        <v>96</v>
      </c>
      <c r="I258">
        <v>66</v>
      </c>
      <c r="J258">
        <v>0.59299999999999997</v>
      </c>
      <c r="K258">
        <v>3</v>
      </c>
      <c r="L258" s="2">
        <v>2285018</v>
      </c>
      <c r="M258">
        <v>19</v>
      </c>
      <c r="N258" s="1">
        <f t="shared" si="12"/>
        <v>77556889.5</v>
      </c>
      <c r="O258" s="3">
        <f t="shared" si="10"/>
        <v>0.81741295207565023</v>
      </c>
      <c r="P258" t="s">
        <v>286</v>
      </c>
      <c r="Q258" t="s">
        <v>291</v>
      </c>
    </row>
    <row r="259" spans="1:17" x14ac:dyDescent="0.2">
      <c r="A259">
        <v>2006</v>
      </c>
      <c r="B259" t="s">
        <v>48</v>
      </c>
      <c r="C259" s="1">
        <v>101084963</v>
      </c>
      <c r="D259">
        <v>5</v>
      </c>
      <c r="E259" t="s">
        <v>22</v>
      </c>
      <c r="F259" s="1">
        <v>14875000</v>
      </c>
      <c r="G259">
        <v>34</v>
      </c>
      <c r="H259">
        <v>97</v>
      </c>
      <c r="I259">
        <v>65</v>
      </c>
      <c r="J259">
        <v>0.59899999999999998</v>
      </c>
      <c r="K259">
        <v>2</v>
      </c>
      <c r="L259" s="2">
        <v>3379535</v>
      </c>
      <c r="M259">
        <v>5</v>
      </c>
      <c r="N259" s="1">
        <f t="shared" si="12"/>
        <v>77556889.5</v>
      </c>
      <c r="O259" s="3">
        <f t="shared" ref="O259:O322" si="13">C259/N259</f>
        <v>1.303365357374215</v>
      </c>
      <c r="P259" t="s">
        <v>283</v>
      </c>
      <c r="Q259" t="s">
        <v>290</v>
      </c>
    </row>
    <row r="260" spans="1:17" x14ac:dyDescent="0.2">
      <c r="A260">
        <v>2006</v>
      </c>
      <c r="B260" t="s">
        <v>50</v>
      </c>
      <c r="C260" s="1">
        <v>194663079</v>
      </c>
      <c r="D260">
        <v>1</v>
      </c>
      <c r="E260" t="s">
        <v>107</v>
      </c>
      <c r="F260" s="1">
        <v>21680727</v>
      </c>
      <c r="G260">
        <v>30</v>
      </c>
      <c r="H260">
        <v>97</v>
      </c>
      <c r="I260">
        <v>65</v>
      </c>
      <c r="J260">
        <v>0.59899999999999998</v>
      </c>
      <c r="K260">
        <v>1</v>
      </c>
      <c r="L260" s="2">
        <v>4248067</v>
      </c>
      <c r="M260">
        <v>1</v>
      </c>
      <c r="N260" s="1">
        <f t="shared" si="12"/>
        <v>77556889.5</v>
      </c>
      <c r="O260" s="3">
        <f t="shared" si="13"/>
        <v>2.509939223387756</v>
      </c>
      <c r="P260" t="s">
        <v>284</v>
      </c>
      <c r="Q260" t="s">
        <v>291</v>
      </c>
    </row>
    <row r="261" spans="1:17" x14ac:dyDescent="0.2">
      <c r="A261">
        <v>2006</v>
      </c>
      <c r="B261" t="s">
        <v>52</v>
      </c>
      <c r="C261" s="1">
        <v>62243079</v>
      </c>
      <c r="D261">
        <v>21</v>
      </c>
      <c r="E261" t="s">
        <v>117</v>
      </c>
      <c r="F261" s="1">
        <v>11492454</v>
      </c>
      <c r="G261">
        <v>32</v>
      </c>
      <c r="H261">
        <v>93</v>
      </c>
      <c r="I261">
        <v>69</v>
      </c>
      <c r="J261">
        <v>0.57399999999999995</v>
      </c>
      <c r="K261">
        <v>5</v>
      </c>
      <c r="L261" s="2">
        <v>1976625</v>
      </c>
      <c r="M261">
        <v>26</v>
      </c>
      <c r="N261" s="1">
        <f t="shared" si="12"/>
        <v>77556889.5</v>
      </c>
      <c r="O261" s="3">
        <f t="shared" si="13"/>
        <v>0.80254738684433702</v>
      </c>
      <c r="P261" t="s">
        <v>287</v>
      </c>
      <c r="Q261" t="s">
        <v>291</v>
      </c>
    </row>
    <row r="262" spans="1:17" x14ac:dyDescent="0.2">
      <c r="A262">
        <v>2006</v>
      </c>
      <c r="B262" t="s">
        <v>54</v>
      </c>
      <c r="C262" s="1">
        <v>88273333</v>
      </c>
      <c r="D262">
        <v>12</v>
      </c>
      <c r="E262" t="s">
        <v>150</v>
      </c>
      <c r="F262" s="1">
        <v>13600000</v>
      </c>
      <c r="G262">
        <v>32</v>
      </c>
      <c r="H262">
        <v>85</v>
      </c>
      <c r="I262">
        <v>77</v>
      </c>
      <c r="J262">
        <v>0.52500000000000002</v>
      </c>
      <c r="K262">
        <v>12</v>
      </c>
      <c r="L262" s="2">
        <v>2701815</v>
      </c>
      <c r="M262">
        <v>11</v>
      </c>
      <c r="N262" s="1">
        <f t="shared" si="12"/>
        <v>77556889.5</v>
      </c>
      <c r="O262" s="3">
        <f t="shared" si="13"/>
        <v>1.1381752616574443</v>
      </c>
      <c r="P262" t="s">
        <v>283</v>
      </c>
      <c r="Q262" t="s">
        <v>290</v>
      </c>
    </row>
    <row r="263" spans="1:17" x14ac:dyDescent="0.2">
      <c r="A263">
        <v>2006</v>
      </c>
      <c r="B263" t="s">
        <v>55</v>
      </c>
      <c r="C263" s="1">
        <v>46717750</v>
      </c>
      <c r="D263">
        <v>27</v>
      </c>
      <c r="E263" t="s">
        <v>151</v>
      </c>
      <c r="F263" s="1">
        <v>8500000</v>
      </c>
      <c r="G263">
        <v>31</v>
      </c>
      <c r="H263">
        <v>67</v>
      </c>
      <c r="I263">
        <v>95</v>
      </c>
      <c r="J263">
        <v>0.41399999999999998</v>
      </c>
      <c r="K263">
        <v>27</v>
      </c>
      <c r="L263" s="2">
        <v>1861549</v>
      </c>
      <c r="M263">
        <v>27</v>
      </c>
      <c r="N263" s="1">
        <f t="shared" si="12"/>
        <v>77556889.5</v>
      </c>
      <c r="O263" s="3">
        <f t="shared" si="13"/>
        <v>0.60236750469473122</v>
      </c>
      <c r="P263" t="s">
        <v>285</v>
      </c>
      <c r="Q263" t="s">
        <v>290</v>
      </c>
    </row>
    <row r="264" spans="1:17" x14ac:dyDescent="0.2">
      <c r="A264">
        <v>2006</v>
      </c>
      <c r="B264" t="s">
        <v>57</v>
      </c>
      <c r="C264" s="1">
        <v>69896141</v>
      </c>
      <c r="D264">
        <v>17</v>
      </c>
      <c r="E264" t="s">
        <v>128</v>
      </c>
      <c r="F264" s="1">
        <v>15505142</v>
      </c>
      <c r="G264">
        <v>33</v>
      </c>
      <c r="H264">
        <v>88</v>
      </c>
      <c r="I264">
        <v>74</v>
      </c>
      <c r="J264">
        <v>0.54300000000000004</v>
      </c>
      <c r="K264">
        <v>9</v>
      </c>
      <c r="L264" s="2">
        <v>2659757</v>
      </c>
      <c r="M264">
        <v>12</v>
      </c>
      <c r="N264" s="1">
        <f t="shared" si="12"/>
        <v>77556889.5</v>
      </c>
      <c r="O264" s="3">
        <f t="shared" si="13"/>
        <v>0.90122413947506241</v>
      </c>
      <c r="P264" t="s">
        <v>282</v>
      </c>
      <c r="Q264" t="s">
        <v>290</v>
      </c>
    </row>
    <row r="265" spans="1:17" x14ac:dyDescent="0.2">
      <c r="A265">
        <v>2006</v>
      </c>
      <c r="B265" t="s">
        <v>59</v>
      </c>
      <c r="C265" s="1">
        <v>90056419</v>
      </c>
      <c r="D265">
        <v>10</v>
      </c>
      <c r="E265" t="s">
        <v>60</v>
      </c>
      <c r="F265" s="1">
        <v>19331470</v>
      </c>
      <c r="G265">
        <v>41</v>
      </c>
      <c r="H265">
        <v>76</v>
      </c>
      <c r="I265">
        <v>85</v>
      </c>
      <c r="J265">
        <v>0.47199999999999998</v>
      </c>
      <c r="K265">
        <v>21</v>
      </c>
      <c r="L265" s="2">
        <v>3130313</v>
      </c>
      <c r="M265">
        <v>6</v>
      </c>
      <c r="N265" s="1">
        <f t="shared" si="12"/>
        <v>77556889.5</v>
      </c>
      <c r="O265" s="3">
        <f t="shared" si="13"/>
        <v>1.161165946450186</v>
      </c>
      <c r="P265" t="s">
        <v>282</v>
      </c>
      <c r="Q265" t="s">
        <v>290</v>
      </c>
    </row>
    <row r="266" spans="1:17" x14ac:dyDescent="0.2">
      <c r="A266">
        <v>2006</v>
      </c>
      <c r="B266" t="s">
        <v>61</v>
      </c>
      <c r="C266" s="1">
        <v>87959833</v>
      </c>
      <c r="D266">
        <v>13</v>
      </c>
      <c r="E266" t="s">
        <v>152</v>
      </c>
      <c r="F266" s="1">
        <v>13000000</v>
      </c>
      <c r="G266">
        <v>31</v>
      </c>
      <c r="H266">
        <v>78</v>
      </c>
      <c r="I266">
        <v>84</v>
      </c>
      <c r="J266">
        <v>0.48099999999999998</v>
      </c>
      <c r="K266">
        <v>19</v>
      </c>
      <c r="L266" s="2">
        <v>2481165</v>
      </c>
      <c r="M266">
        <v>15</v>
      </c>
      <c r="N266" s="1">
        <f t="shared" si="12"/>
        <v>77556889.5</v>
      </c>
      <c r="O266" s="3">
        <f t="shared" si="13"/>
        <v>1.1341330675722883</v>
      </c>
      <c r="P266" t="s">
        <v>287</v>
      </c>
      <c r="Q266" t="s">
        <v>291</v>
      </c>
    </row>
    <row r="267" spans="1:17" x14ac:dyDescent="0.2">
      <c r="A267">
        <v>2006</v>
      </c>
      <c r="B267" t="s">
        <v>63</v>
      </c>
      <c r="C267" s="1">
        <v>88891371</v>
      </c>
      <c r="D267">
        <v>11</v>
      </c>
      <c r="E267" t="s">
        <v>153</v>
      </c>
      <c r="F267" s="1">
        <v>14000000</v>
      </c>
      <c r="G267">
        <v>26</v>
      </c>
      <c r="H267">
        <v>83</v>
      </c>
      <c r="I267">
        <v>78</v>
      </c>
      <c r="J267">
        <v>0.51600000000000001</v>
      </c>
      <c r="K267">
        <v>13</v>
      </c>
      <c r="L267" s="2">
        <v>3407104</v>
      </c>
      <c r="M267">
        <v>3</v>
      </c>
      <c r="N267" s="1">
        <f t="shared" si="12"/>
        <v>77556889.5</v>
      </c>
      <c r="O267" s="3">
        <f t="shared" si="13"/>
        <v>1.1461440959413411</v>
      </c>
      <c r="P267" t="s">
        <v>285</v>
      </c>
      <c r="Q267" t="s">
        <v>290</v>
      </c>
    </row>
    <row r="268" spans="1:17" x14ac:dyDescent="0.2">
      <c r="A268">
        <v>2006</v>
      </c>
      <c r="B268" t="s">
        <v>65</v>
      </c>
      <c r="C268" s="1">
        <v>35417967</v>
      </c>
      <c r="D268">
        <v>29</v>
      </c>
      <c r="E268" t="s">
        <v>138</v>
      </c>
      <c r="F268" s="1">
        <v>6916667</v>
      </c>
      <c r="G268">
        <v>29</v>
      </c>
      <c r="H268">
        <v>61</v>
      </c>
      <c r="I268">
        <v>101</v>
      </c>
      <c r="J268">
        <v>0.377</v>
      </c>
      <c r="K268">
        <v>30</v>
      </c>
      <c r="L268" s="2">
        <v>1368950</v>
      </c>
      <c r="M268">
        <v>29</v>
      </c>
      <c r="N268" s="1">
        <f t="shared" si="12"/>
        <v>77556889.5</v>
      </c>
      <c r="O268" s="3">
        <f t="shared" si="13"/>
        <v>0.45667080292073858</v>
      </c>
      <c r="P268" t="s">
        <v>284</v>
      </c>
      <c r="Q268" t="s">
        <v>291</v>
      </c>
    </row>
    <row r="269" spans="1:17" x14ac:dyDescent="0.2">
      <c r="A269">
        <v>2006</v>
      </c>
      <c r="B269" t="s">
        <v>67</v>
      </c>
      <c r="C269" s="1">
        <v>68228662</v>
      </c>
      <c r="D269">
        <v>18</v>
      </c>
      <c r="E269" t="s">
        <v>154</v>
      </c>
      <c r="F269" s="1">
        <v>10472409</v>
      </c>
      <c r="G269">
        <v>35</v>
      </c>
      <c r="H269">
        <v>80</v>
      </c>
      <c r="I269">
        <v>82</v>
      </c>
      <c r="J269">
        <v>0.49399999999999999</v>
      </c>
      <c r="K269">
        <v>15</v>
      </c>
      <c r="L269" s="2">
        <v>2388757</v>
      </c>
      <c r="M269">
        <v>16</v>
      </c>
      <c r="N269" s="1">
        <f t="shared" si="12"/>
        <v>77556889.5</v>
      </c>
      <c r="O269" s="3">
        <f t="shared" si="13"/>
        <v>0.87972406371454592</v>
      </c>
      <c r="P269" t="s">
        <v>287</v>
      </c>
      <c r="Q269" t="s">
        <v>291</v>
      </c>
    </row>
    <row r="270" spans="1:17" x14ac:dyDescent="0.2">
      <c r="A270">
        <v>2006</v>
      </c>
      <c r="B270" t="s">
        <v>69</v>
      </c>
      <c r="C270" s="1">
        <v>71915000</v>
      </c>
      <c r="D270">
        <v>16</v>
      </c>
      <c r="E270" t="s">
        <v>139</v>
      </c>
      <c r="F270" s="1">
        <v>12750000</v>
      </c>
      <c r="G270">
        <v>29</v>
      </c>
      <c r="H270">
        <v>87</v>
      </c>
      <c r="I270">
        <v>75</v>
      </c>
      <c r="J270">
        <v>0.53700000000000003</v>
      </c>
      <c r="K270">
        <v>10</v>
      </c>
      <c r="L270" s="2">
        <v>2302212</v>
      </c>
      <c r="M270">
        <v>18</v>
      </c>
      <c r="N270" s="1">
        <f t="shared" si="12"/>
        <v>77556889.5</v>
      </c>
      <c r="O270" s="3">
        <f t="shared" si="13"/>
        <v>0.92725482498882317</v>
      </c>
      <c r="P270" t="s">
        <v>284</v>
      </c>
      <c r="Q270" t="s">
        <v>291</v>
      </c>
    </row>
    <row r="271" spans="1:17" x14ac:dyDescent="0.2">
      <c r="A271">
        <v>2006</v>
      </c>
      <c r="B271" t="s">
        <v>71</v>
      </c>
      <c r="C271" s="1">
        <v>63143000</v>
      </c>
      <c r="D271">
        <v>20</v>
      </c>
      <c r="E271" t="s">
        <v>155</v>
      </c>
      <c r="F271" s="1">
        <v>10000000</v>
      </c>
      <c r="G271">
        <v>30</v>
      </c>
      <c r="H271">
        <v>71</v>
      </c>
      <c r="I271">
        <v>91</v>
      </c>
      <c r="J271">
        <v>0.438</v>
      </c>
      <c r="K271">
        <v>25</v>
      </c>
      <c r="L271" s="2">
        <v>2153056</v>
      </c>
      <c r="M271">
        <v>21</v>
      </c>
      <c r="N271" s="1">
        <f t="shared" si="12"/>
        <v>77556889.5</v>
      </c>
      <c r="O271" s="3">
        <f t="shared" si="13"/>
        <v>0.81415075317067742</v>
      </c>
      <c r="P271" t="s">
        <v>283</v>
      </c>
      <c r="Q271" t="s">
        <v>290</v>
      </c>
    </row>
    <row r="272" spans="1:17" x14ac:dyDescent="0.2">
      <c r="A272">
        <v>2007</v>
      </c>
      <c r="B272" t="s">
        <v>15</v>
      </c>
      <c r="C272" s="1">
        <v>52067546</v>
      </c>
      <c r="D272">
        <v>26</v>
      </c>
      <c r="E272" t="s">
        <v>73</v>
      </c>
      <c r="F272" s="1">
        <v>9100546</v>
      </c>
      <c r="G272">
        <v>43</v>
      </c>
      <c r="H272">
        <v>90</v>
      </c>
      <c r="I272">
        <v>72</v>
      </c>
      <c r="J272">
        <v>0.55600000000000005</v>
      </c>
      <c r="K272">
        <v>5</v>
      </c>
      <c r="L272" s="2">
        <v>2325249</v>
      </c>
      <c r="M272">
        <v>20</v>
      </c>
      <c r="N272" s="1">
        <f>AVERAGE($C$271:$C$301)</f>
        <v>81930064.096774191</v>
      </c>
      <c r="O272" s="3">
        <f t="shared" si="13"/>
        <v>0.63551208672922355</v>
      </c>
      <c r="P272" t="s">
        <v>282</v>
      </c>
      <c r="Q272" t="s">
        <v>290</v>
      </c>
    </row>
    <row r="273" spans="1:17" x14ac:dyDescent="0.2">
      <c r="A273">
        <v>2007</v>
      </c>
      <c r="B273" t="s">
        <v>17</v>
      </c>
      <c r="C273" s="1">
        <v>87290833</v>
      </c>
      <c r="D273">
        <v>15</v>
      </c>
      <c r="E273" t="s">
        <v>142</v>
      </c>
      <c r="F273" s="1">
        <v>14000000</v>
      </c>
      <c r="G273">
        <v>30</v>
      </c>
      <c r="H273">
        <v>84</v>
      </c>
      <c r="I273">
        <v>78</v>
      </c>
      <c r="J273">
        <v>0.51900000000000002</v>
      </c>
      <c r="K273">
        <v>13</v>
      </c>
      <c r="L273" s="2">
        <v>2745207</v>
      </c>
      <c r="M273">
        <v>14</v>
      </c>
      <c r="N273" s="1">
        <f t="shared" ref="N273:N301" si="14">AVERAGE($C$271:$C$301)</f>
        <v>81930064.096774191</v>
      </c>
      <c r="O273" s="3">
        <f t="shared" si="13"/>
        <v>1.065431035143507</v>
      </c>
      <c r="P273" t="s">
        <v>283</v>
      </c>
      <c r="Q273" t="s">
        <v>290</v>
      </c>
    </row>
    <row r="274" spans="1:17" x14ac:dyDescent="0.2">
      <c r="A274">
        <v>2007</v>
      </c>
      <c r="B274" t="s">
        <v>19</v>
      </c>
      <c r="C274" s="1">
        <v>93174808</v>
      </c>
      <c r="D274">
        <v>10</v>
      </c>
      <c r="E274" t="s">
        <v>143</v>
      </c>
      <c r="F274" s="1">
        <v>13811415</v>
      </c>
      <c r="G274">
        <v>33</v>
      </c>
      <c r="H274">
        <v>69</v>
      </c>
      <c r="I274">
        <v>93</v>
      </c>
      <c r="J274">
        <v>0.42599999999999999</v>
      </c>
      <c r="K274">
        <v>28</v>
      </c>
      <c r="L274" s="2">
        <v>2164822</v>
      </c>
      <c r="M274">
        <v>23</v>
      </c>
      <c r="N274" s="1">
        <f t="shared" si="14"/>
        <v>81930064.096774191</v>
      </c>
      <c r="O274" s="3">
        <f t="shared" si="13"/>
        <v>1.137248078921844</v>
      </c>
      <c r="P274" t="s">
        <v>284</v>
      </c>
      <c r="Q274" t="s">
        <v>291</v>
      </c>
    </row>
    <row r="275" spans="1:17" x14ac:dyDescent="0.2">
      <c r="A275">
        <v>2007</v>
      </c>
      <c r="B275" t="s">
        <v>21</v>
      </c>
      <c r="C275" s="1">
        <v>143026214</v>
      </c>
      <c r="D275">
        <v>2</v>
      </c>
      <c r="E275" t="s">
        <v>99</v>
      </c>
      <c r="F275" s="1">
        <v>17016381</v>
      </c>
      <c r="G275">
        <v>35</v>
      </c>
      <c r="H275">
        <v>96</v>
      </c>
      <c r="I275">
        <v>66</v>
      </c>
      <c r="J275">
        <v>0.59299999999999997</v>
      </c>
      <c r="K275">
        <v>2</v>
      </c>
      <c r="L275" s="2">
        <v>2970755</v>
      </c>
      <c r="M275">
        <v>11</v>
      </c>
      <c r="N275" s="1">
        <f t="shared" si="14"/>
        <v>81930064.096774191</v>
      </c>
      <c r="O275" s="3">
        <f t="shared" si="13"/>
        <v>1.7457109984810977</v>
      </c>
      <c r="P275" t="s">
        <v>284</v>
      </c>
      <c r="Q275" t="s">
        <v>291</v>
      </c>
    </row>
    <row r="276" spans="1:17" x14ac:dyDescent="0.2">
      <c r="A276">
        <v>2007</v>
      </c>
      <c r="B276" t="s">
        <v>23</v>
      </c>
      <c r="C276" s="1">
        <v>99670332</v>
      </c>
      <c r="D276">
        <v>8</v>
      </c>
      <c r="E276" t="s">
        <v>156</v>
      </c>
      <c r="F276" s="1">
        <v>13250000</v>
      </c>
      <c r="G276">
        <v>31</v>
      </c>
      <c r="H276">
        <v>85</v>
      </c>
      <c r="I276">
        <v>77</v>
      </c>
      <c r="J276">
        <v>0.52500000000000002</v>
      </c>
      <c r="K276">
        <v>12</v>
      </c>
      <c r="L276" s="2">
        <v>3252462</v>
      </c>
      <c r="M276">
        <v>6</v>
      </c>
      <c r="N276" s="1">
        <f t="shared" si="14"/>
        <v>81930064.096774191</v>
      </c>
      <c r="O276" s="3">
        <f t="shared" si="13"/>
        <v>1.2165294034467171</v>
      </c>
      <c r="P276" t="s">
        <v>285</v>
      </c>
      <c r="Q276" t="s">
        <v>290</v>
      </c>
    </row>
    <row r="277" spans="1:17" x14ac:dyDescent="0.2">
      <c r="A277">
        <v>2007</v>
      </c>
      <c r="B277" t="s">
        <v>25</v>
      </c>
      <c r="C277" s="1">
        <v>108671833</v>
      </c>
      <c r="D277">
        <v>5</v>
      </c>
      <c r="E277" t="s">
        <v>75</v>
      </c>
      <c r="F277" s="1">
        <v>14833333</v>
      </c>
      <c r="G277">
        <v>36</v>
      </c>
      <c r="H277">
        <v>72</v>
      </c>
      <c r="I277">
        <v>90</v>
      </c>
      <c r="J277">
        <v>0.44400000000000001</v>
      </c>
      <c r="K277">
        <v>22</v>
      </c>
      <c r="L277" s="2">
        <v>2684395</v>
      </c>
      <c r="M277">
        <v>15</v>
      </c>
      <c r="N277" s="1">
        <f t="shared" si="14"/>
        <v>81930064.096774191</v>
      </c>
      <c r="O277" s="3">
        <f t="shared" si="13"/>
        <v>1.3263975098522924</v>
      </c>
      <c r="P277" t="s">
        <v>286</v>
      </c>
      <c r="Q277" t="s">
        <v>291</v>
      </c>
    </row>
    <row r="278" spans="1:17" x14ac:dyDescent="0.2">
      <c r="A278">
        <v>2007</v>
      </c>
      <c r="B278" t="s">
        <v>27</v>
      </c>
      <c r="C278" s="1">
        <v>68524980</v>
      </c>
      <c r="D278">
        <v>20</v>
      </c>
      <c r="E278" t="s">
        <v>157</v>
      </c>
      <c r="F278" s="1">
        <v>10500000</v>
      </c>
      <c r="G278">
        <v>27</v>
      </c>
      <c r="H278">
        <v>72</v>
      </c>
      <c r="I278">
        <v>90</v>
      </c>
      <c r="J278">
        <v>0.44400000000000001</v>
      </c>
      <c r="K278">
        <v>23</v>
      </c>
      <c r="L278" s="2">
        <v>2058593</v>
      </c>
      <c r="M278">
        <v>24</v>
      </c>
      <c r="N278" s="1">
        <f t="shared" si="14"/>
        <v>81930064.096774191</v>
      </c>
      <c r="O278" s="3">
        <f t="shared" si="13"/>
        <v>0.83638382021841984</v>
      </c>
      <c r="P278" t="s">
        <v>285</v>
      </c>
      <c r="Q278" t="s">
        <v>290</v>
      </c>
    </row>
    <row r="279" spans="1:17" x14ac:dyDescent="0.2">
      <c r="A279">
        <v>2007</v>
      </c>
      <c r="B279" t="s">
        <v>29</v>
      </c>
      <c r="C279" s="1">
        <v>61673267</v>
      </c>
      <c r="D279">
        <v>23</v>
      </c>
      <c r="E279" t="s">
        <v>158</v>
      </c>
      <c r="F279" s="1">
        <v>8750000</v>
      </c>
      <c r="G279">
        <v>26</v>
      </c>
      <c r="H279">
        <v>96</v>
      </c>
      <c r="I279">
        <v>66</v>
      </c>
      <c r="J279">
        <v>0.59299999999999997</v>
      </c>
      <c r="K279">
        <v>1</v>
      </c>
      <c r="L279" s="2">
        <v>2275912</v>
      </c>
      <c r="M279">
        <v>22</v>
      </c>
      <c r="N279" s="1">
        <f t="shared" si="14"/>
        <v>81930064.096774191</v>
      </c>
      <c r="O279" s="3">
        <f t="shared" si="13"/>
        <v>0.75275501953901491</v>
      </c>
      <c r="P279" t="s">
        <v>286</v>
      </c>
      <c r="Q279" t="s">
        <v>291</v>
      </c>
    </row>
    <row r="280" spans="1:17" x14ac:dyDescent="0.2">
      <c r="A280">
        <v>2007</v>
      </c>
      <c r="B280" t="s">
        <v>31</v>
      </c>
      <c r="C280" s="1">
        <v>54041000</v>
      </c>
      <c r="D280">
        <v>25</v>
      </c>
      <c r="E280" t="s">
        <v>134</v>
      </c>
      <c r="F280" s="1">
        <v>16600000</v>
      </c>
      <c r="G280">
        <v>33</v>
      </c>
      <c r="H280">
        <v>90</v>
      </c>
      <c r="I280">
        <v>73</v>
      </c>
      <c r="J280">
        <v>0.55200000000000005</v>
      </c>
      <c r="K280">
        <v>7</v>
      </c>
      <c r="L280" s="2">
        <v>2376250</v>
      </c>
      <c r="M280">
        <v>17</v>
      </c>
      <c r="N280" s="1">
        <f t="shared" si="14"/>
        <v>81930064.096774191</v>
      </c>
      <c r="O280" s="3">
        <f t="shared" si="13"/>
        <v>0.65959914221680371</v>
      </c>
      <c r="P280" t="s">
        <v>282</v>
      </c>
      <c r="Q280" t="s">
        <v>290</v>
      </c>
    </row>
    <row r="281" spans="1:17" x14ac:dyDescent="0.2">
      <c r="A281">
        <v>2007</v>
      </c>
      <c r="B281" t="s">
        <v>33</v>
      </c>
      <c r="C281" s="1">
        <v>94800369</v>
      </c>
      <c r="D281">
        <v>9</v>
      </c>
      <c r="E281" t="s">
        <v>122</v>
      </c>
      <c r="F281" s="1">
        <v>13200000</v>
      </c>
      <c r="G281">
        <v>33</v>
      </c>
      <c r="H281">
        <v>88</v>
      </c>
      <c r="I281">
        <v>74</v>
      </c>
      <c r="J281">
        <v>0.54300000000000004</v>
      </c>
      <c r="K281">
        <v>8</v>
      </c>
      <c r="L281" s="2">
        <v>3047133</v>
      </c>
      <c r="M281">
        <v>9</v>
      </c>
      <c r="N281" s="1">
        <f t="shared" si="14"/>
        <v>81930064.096774191</v>
      </c>
      <c r="O281" s="3">
        <f t="shared" si="13"/>
        <v>1.1570889153464308</v>
      </c>
      <c r="P281" t="s">
        <v>286</v>
      </c>
      <c r="Q281" t="s">
        <v>291</v>
      </c>
    </row>
    <row r="282" spans="1:17" x14ac:dyDescent="0.2">
      <c r="A282">
        <v>2007</v>
      </c>
      <c r="B282" t="s">
        <v>35</v>
      </c>
      <c r="C282" s="1">
        <v>87759000</v>
      </c>
      <c r="D282">
        <v>14</v>
      </c>
      <c r="E282" t="s">
        <v>159</v>
      </c>
      <c r="F282" s="1">
        <v>14500000</v>
      </c>
      <c r="G282">
        <v>31</v>
      </c>
      <c r="H282">
        <v>73</v>
      </c>
      <c r="I282">
        <v>89</v>
      </c>
      <c r="J282">
        <v>0.45100000000000001</v>
      </c>
      <c r="K282">
        <v>21</v>
      </c>
      <c r="L282" s="2">
        <v>3020405</v>
      </c>
      <c r="M282">
        <v>10</v>
      </c>
      <c r="N282" s="1">
        <f t="shared" si="14"/>
        <v>81930064.096774191</v>
      </c>
      <c r="O282" s="3">
        <f t="shared" si="13"/>
        <v>1.0711452623342366</v>
      </c>
      <c r="P282" t="s">
        <v>287</v>
      </c>
      <c r="Q282" t="s">
        <v>291</v>
      </c>
    </row>
    <row r="283" spans="1:17" x14ac:dyDescent="0.2">
      <c r="A283">
        <v>2007</v>
      </c>
      <c r="B283" t="s">
        <v>37</v>
      </c>
      <c r="C283" s="1">
        <v>67116500</v>
      </c>
      <c r="D283">
        <v>22</v>
      </c>
      <c r="E283" t="s">
        <v>111</v>
      </c>
      <c r="F283" s="1">
        <v>11000000</v>
      </c>
      <c r="G283">
        <v>33</v>
      </c>
      <c r="H283">
        <v>69</v>
      </c>
      <c r="I283">
        <v>93</v>
      </c>
      <c r="J283">
        <v>0.42599999999999999</v>
      </c>
      <c r="K283">
        <v>27</v>
      </c>
      <c r="L283" s="2">
        <v>1616867</v>
      </c>
      <c r="M283">
        <v>28</v>
      </c>
      <c r="N283" s="1">
        <f t="shared" si="14"/>
        <v>81930064.096774191</v>
      </c>
      <c r="O283" s="3">
        <f t="shared" si="13"/>
        <v>0.81919257283533065</v>
      </c>
      <c r="P283" t="s">
        <v>286</v>
      </c>
      <c r="Q283" t="s">
        <v>291</v>
      </c>
    </row>
    <row r="284" spans="1:17" x14ac:dyDescent="0.2">
      <c r="A284">
        <v>2007</v>
      </c>
      <c r="B284" t="s">
        <v>39</v>
      </c>
      <c r="C284" s="1">
        <v>109251333</v>
      </c>
      <c r="D284">
        <v>4</v>
      </c>
      <c r="E284" t="s">
        <v>146</v>
      </c>
      <c r="F284" s="1">
        <v>16000000</v>
      </c>
      <c r="G284">
        <v>32</v>
      </c>
      <c r="H284">
        <v>94</v>
      </c>
      <c r="I284">
        <v>68</v>
      </c>
      <c r="J284">
        <v>0.57999999999999996</v>
      </c>
      <c r="K284">
        <v>3</v>
      </c>
      <c r="L284" s="2">
        <v>3365632</v>
      </c>
      <c r="M284">
        <v>5</v>
      </c>
      <c r="N284" s="1">
        <f t="shared" si="14"/>
        <v>81930064.096774191</v>
      </c>
      <c r="O284" s="3">
        <f t="shared" si="13"/>
        <v>1.3334706155112299</v>
      </c>
      <c r="P284" t="s">
        <v>287</v>
      </c>
      <c r="Q284" t="s">
        <v>291</v>
      </c>
    </row>
    <row r="285" spans="1:17" x14ac:dyDescent="0.2">
      <c r="A285">
        <v>2007</v>
      </c>
      <c r="B285" t="s">
        <v>41</v>
      </c>
      <c r="C285" s="1">
        <v>108454524</v>
      </c>
      <c r="D285">
        <v>6</v>
      </c>
      <c r="E285" t="s">
        <v>160</v>
      </c>
      <c r="F285" s="1">
        <v>15703946</v>
      </c>
      <c r="G285">
        <v>34</v>
      </c>
      <c r="H285">
        <v>82</v>
      </c>
      <c r="I285">
        <v>80</v>
      </c>
      <c r="J285">
        <v>0.50600000000000001</v>
      </c>
      <c r="K285">
        <v>16</v>
      </c>
      <c r="L285" s="2">
        <v>3857036</v>
      </c>
      <c r="M285">
        <v>2</v>
      </c>
      <c r="N285" s="1">
        <f t="shared" si="14"/>
        <v>81930064.096774191</v>
      </c>
      <c r="O285" s="3">
        <f t="shared" si="13"/>
        <v>1.3237451379495522</v>
      </c>
      <c r="P285" t="s">
        <v>282</v>
      </c>
      <c r="Q285" t="s">
        <v>290</v>
      </c>
    </row>
    <row r="286" spans="1:17" x14ac:dyDescent="0.2">
      <c r="A286">
        <v>2007</v>
      </c>
      <c r="B286" t="s">
        <v>43</v>
      </c>
      <c r="C286" s="1">
        <v>30507000</v>
      </c>
      <c r="D286">
        <v>29</v>
      </c>
      <c r="E286" t="s">
        <v>161</v>
      </c>
      <c r="F286" s="1">
        <v>9866219</v>
      </c>
      <c r="G286">
        <v>34</v>
      </c>
      <c r="H286">
        <v>71</v>
      </c>
      <c r="I286">
        <v>91</v>
      </c>
      <c r="J286">
        <v>0.438</v>
      </c>
      <c r="K286">
        <v>26</v>
      </c>
      <c r="L286" s="2">
        <v>1370511</v>
      </c>
      <c r="M286">
        <v>30</v>
      </c>
      <c r="N286" s="1">
        <f t="shared" si="14"/>
        <v>81930064.096774191</v>
      </c>
      <c r="O286" s="3">
        <f t="shared" si="13"/>
        <v>0.3723541576138123</v>
      </c>
      <c r="P286" t="s">
        <v>283</v>
      </c>
      <c r="Q286" t="s">
        <v>290</v>
      </c>
    </row>
    <row r="287" spans="1:17" x14ac:dyDescent="0.2">
      <c r="A287">
        <v>2007</v>
      </c>
      <c r="B287" t="s">
        <v>44</v>
      </c>
      <c r="C287" s="1">
        <v>70986500</v>
      </c>
      <c r="D287">
        <v>19</v>
      </c>
      <c r="E287" t="s">
        <v>148</v>
      </c>
      <c r="F287" s="1">
        <v>11125000</v>
      </c>
      <c r="G287">
        <v>28</v>
      </c>
      <c r="H287">
        <v>83</v>
      </c>
      <c r="I287">
        <v>79</v>
      </c>
      <c r="J287">
        <v>0.51200000000000001</v>
      </c>
      <c r="K287">
        <v>14</v>
      </c>
      <c r="L287" s="2">
        <v>2869144</v>
      </c>
      <c r="M287">
        <v>12</v>
      </c>
      <c r="N287" s="1">
        <f t="shared" si="14"/>
        <v>81930064.096774191</v>
      </c>
      <c r="O287" s="3">
        <f t="shared" si="13"/>
        <v>0.8664279807733597</v>
      </c>
      <c r="P287" t="s">
        <v>285</v>
      </c>
      <c r="Q287" t="s">
        <v>290</v>
      </c>
    </row>
    <row r="288" spans="1:17" x14ac:dyDescent="0.2">
      <c r="A288">
        <v>2007</v>
      </c>
      <c r="B288" t="s">
        <v>46</v>
      </c>
      <c r="C288" s="1">
        <v>71439500</v>
      </c>
      <c r="D288">
        <v>18</v>
      </c>
      <c r="E288" t="s">
        <v>162</v>
      </c>
      <c r="F288" s="1">
        <v>13000000</v>
      </c>
      <c r="G288">
        <v>28</v>
      </c>
      <c r="H288">
        <v>79</v>
      </c>
      <c r="I288">
        <v>83</v>
      </c>
      <c r="J288">
        <v>0.48799999999999999</v>
      </c>
      <c r="K288">
        <v>17</v>
      </c>
      <c r="L288" s="2">
        <v>2296383</v>
      </c>
      <c r="M288">
        <v>21</v>
      </c>
      <c r="N288" s="1">
        <f t="shared" si="14"/>
        <v>81930064.096774191</v>
      </c>
      <c r="O288" s="3">
        <f t="shared" si="13"/>
        <v>0.87195708666378025</v>
      </c>
      <c r="P288" t="s">
        <v>286</v>
      </c>
      <c r="Q288" t="s">
        <v>291</v>
      </c>
    </row>
    <row r="289" spans="1:17" x14ac:dyDescent="0.2">
      <c r="A289">
        <v>2007</v>
      </c>
      <c r="B289" t="s">
        <v>48</v>
      </c>
      <c r="C289" s="1">
        <v>115231663</v>
      </c>
      <c r="D289">
        <v>3</v>
      </c>
      <c r="E289" t="s">
        <v>108</v>
      </c>
      <c r="F289" s="1">
        <v>14500000</v>
      </c>
      <c r="G289">
        <v>35</v>
      </c>
      <c r="H289">
        <v>88</v>
      </c>
      <c r="I289">
        <v>74</v>
      </c>
      <c r="J289">
        <v>0.54300000000000004</v>
      </c>
      <c r="K289">
        <v>11</v>
      </c>
      <c r="L289" s="2">
        <v>3853955</v>
      </c>
      <c r="M289">
        <v>3</v>
      </c>
      <c r="N289" s="1">
        <f t="shared" si="14"/>
        <v>81930064.096774191</v>
      </c>
      <c r="O289" s="3">
        <f t="shared" si="13"/>
        <v>1.4064637233029698</v>
      </c>
      <c r="P289" t="s">
        <v>283</v>
      </c>
      <c r="Q289" t="s">
        <v>290</v>
      </c>
    </row>
    <row r="290" spans="1:17" x14ac:dyDescent="0.2">
      <c r="A290">
        <v>2007</v>
      </c>
      <c r="B290" t="s">
        <v>50</v>
      </c>
      <c r="C290" s="1">
        <v>189259045</v>
      </c>
      <c r="D290">
        <v>1</v>
      </c>
      <c r="E290" t="s">
        <v>163</v>
      </c>
      <c r="F290" s="1">
        <v>23428571</v>
      </c>
      <c r="G290">
        <v>36</v>
      </c>
      <c r="H290">
        <v>94</v>
      </c>
      <c r="I290">
        <v>68</v>
      </c>
      <c r="J290">
        <v>0.57999999999999996</v>
      </c>
      <c r="K290">
        <v>4</v>
      </c>
      <c r="L290" s="2">
        <v>4271083</v>
      </c>
      <c r="M290">
        <v>1</v>
      </c>
      <c r="N290" s="1">
        <f t="shared" si="14"/>
        <v>81930064.096774191</v>
      </c>
      <c r="O290" s="3">
        <f t="shared" si="13"/>
        <v>2.3100072859268233</v>
      </c>
      <c r="P290" t="s">
        <v>284</v>
      </c>
      <c r="Q290" t="s">
        <v>291</v>
      </c>
    </row>
    <row r="291" spans="1:17" x14ac:dyDescent="0.2">
      <c r="A291">
        <v>2007</v>
      </c>
      <c r="B291" t="s">
        <v>52</v>
      </c>
      <c r="C291" s="1">
        <v>79366940</v>
      </c>
      <c r="D291">
        <v>17</v>
      </c>
      <c r="E291" t="s">
        <v>117</v>
      </c>
      <c r="F291" s="1">
        <v>12858194</v>
      </c>
      <c r="G291">
        <v>33</v>
      </c>
      <c r="H291">
        <v>76</v>
      </c>
      <c r="I291">
        <v>86</v>
      </c>
      <c r="J291">
        <v>0.46899999999999997</v>
      </c>
      <c r="K291">
        <v>19</v>
      </c>
      <c r="L291" s="2">
        <v>1921844</v>
      </c>
      <c r="M291">
        <v>26</v>
      </c>
      <c r="N291" s="1">
        <f t="shared" si="14"/>
        <v>81930064.096774191</v>
      </c>
      <c r="O291" s="3">
        <f t="shared" si="13"/>
        <v>0.96871570741423219</v>
      </c>
      <c r="P291" t="s">
        <v>287</v>
      </c>
      <c r="Q291" t="s">
        <v>291</v>
      </c>
    </row>
    <row r="292" spans="1:17" x14ac:dyDescent="0.2">
      <c r="A292">
        <v>2007</v>
      </c>
      <c r="B292" t="s">
        <v>54</v>
      </c>
      <c r="C292" s="1">
        <v>89428213</v>
      </c>
      <c r="D292">
        <v>13</v>
      </c>
      <c r="E292" t="s">
        <v>164</v>
      </c>
      <c r="F292" s="1">
        <v>13250000</v>
      </c>
      <c r="G292">
        <v>30</v>
      </c>
      <c r="H292">
        <v>89</v>
      </c>
      <c r="I292">
        <v>73</v>
      </c>
      <c r="J292">
        <v>0.54900000000000004</v>
      </c>
      <c r="K292">
        <v>6</v>
      </c>
      <c r="L292" s="2">
        <v>3108325</v>
      </c>
      <c r="M292">
        <v>8</v>
      </c>
      <c r="N292" s="1">
        <f t="shared" si="14"/>
        <v>81930064.096774191</v>
      </c>
      <c r="O292" s="3">
        <f t="shared" si="13"/>
        <v>1.0915188946315133</v>
      </c>
      <c r="P292" t="s">
        <v>283</v>
      </c>
      <c r="Q292" t="s">
        <v>290</v>
      </c>
    </row>
    <row r="293" spans="1:17" x14ac:dyDescent="0.2">
      <c r="A293">
        <v>2007</v>
      </c>
      <c r="B293" t="s">
        <v>55</v>
      </c>
      <c r="C293" s="1">
        <v>38537833</v>
      </c>
      <c r="D293">
        <v>27</v>
      </c>
      <c r="E293" t="s">
        <v>119</v>
      </c>
      <c r="F293" s="1">
        <v>10037283</v>
      </c>
      <c r="G293">
        <v>32</v>
      </c>
      <c r="H293">
        <v>68</v>
      </c>
      <c r="I293">
        <v>94</v>
      </c>
      <c r="J293">
        <v>0.42</v>
      </c>
      <c r="K293">
        <v>29</v>
      </c>
      <c r="L293" s="2">
        <v>1749142</v>
      </c>
      <c r="M293">
        <v>27</v>
      </c>
      <c r="N293" s="1">
        <f t="shared" si="14"/>
        <v>81930064.096774191</v>
      </c>
      <c r="O293" s="3">
        <f t="shared" si="13"/>
        <v>0.47037474491024278</v>
      </c>
      <c r="P293" t="s">
        <v>285</v>
      </c>
      <c r="Q293" t="s">
        <v>290</v>
      </c>
    </row>
    <row r="294" spans="1:17" x14ac:dyDescent="0.2">
      <c r="A294">
        <v>2007</v>
      </c>
      <c r="B294" t="s">
        <v>57</v>
      </c>
      <c r="C294" s="1">
        <v>58110567</v>
      </c>
      <c r="D294">
        <v>24</v>
      </c>
      <c r="E294" t="s">
        <v>18</v>
      </c>
      <c r="F294" s="1">
        <v>10000000</v>
      </c>
      <c r="G294">
        <v>41</v>
      </c>
      <c r="H294">
        <v>89</v>
      </c>
      <c r="I294">
        <v>74</v>
      </c>
      <c r="J294">
        <v>0.54600000000000004</v>
      </c>
      <c r="K294">
        <v>9</v>
      </c>
      <c r="L294" s="2">
        <v>2790074</v>
      </c>
      <c r="M294">
        <v>13</v>
      </c>
      <c r="N294" s="1">
        <f t="shared" si="14"/>
        <v>81930064.096774191</v>
      </c>
      <c r="O294" s="3">
        <f t="shared" si="13"/>
        <v>0.70927037151296424</v>
      </c>
      <c r="P294" t="s">
        <v>282</v>
      </c>
      <c r="Q294" t="s">
        <v>290</v>
      </c>
    </row>
    <row r="295" spans="1:17" x14ac:dyDescent="0.2">
      <c r="A295">
        <v>2007</v>
      </c>
      <c r="B295" t="s">
        <v>59</v>
      </c>
      <c r="C295" s="1">
        <v>90219056</v>
      </c>
      <c r="D295">
        <v>12</v>
      </c>
      <c r="E295" t="s">
        <v>60</v>
      </c>
      <c r="F295" s="1">
        <v>15533970</v>
      </c>
      <c r="G295">
        <v>42</v>
      </c>
      <c r="H295">
        <v>71</v>
      </c>
      <c r="I295">
        <v>91</v>
      </c>
      <c r="J295">
        <v>0.438</v>
      </c>
      <c r="K295">
        <v>25</v>
      </c>
      <c r="L295" s="2">
        <v>3223215</v>
      </c>
      <c r="M295">
        <v>7</v>
      </c>
      <c r="N295" s="1">
        <f t="shared" si="14"/>
        <v>81930064.096774191</v>
      </c>
      <c r="O295" s="3">
        <f t="shared" si="13"/>
        <v>1.1011715539906697</v>
      </c>
      <c r="P295" t="s">
        <v>282</v>
      </c>
      <c r="Q295" t="s">
        <v>290</v>
      </c>
    </row>
    <row r="296" spans="1:17" x14ac:dyDescent="0.2">
      <c r="A296">
        <v>2007</v>
      </c>
      <c r="B296" t="s">
        <v>61</v>
      </c>
      <c r="C296" s="1">
        <v>106460833</v>
      </c>
      <c r="D296">
        <v>7</v>
      </c>
      <c r="E296" t="s">
        <v>152</v>
      </c>
      <c r="F296" s="1">
        <v>15500000</v>
      </c>
      <c r="G296">
        <v>32</v>
      </c>
      <c r="H296">
        <v>88</v>
      </c>
      <c r="I296">
        <v>74</v>
      </c>
      <c r="J296">
        <v>0.54300000000000004</v>
      </c>
      <c r="K296">
        <v>10</v>
      </c>
      <c r="L296" s="2">
        <v>2672223</v>
      </c>
      <c r="M296">
        <v>16</v>
      </c>
      <c r="N296" s="1">
        <f t="shared" si="14"/>
        <v>81930064.096774191</v>
      </c>
      <c r="O296" s="3">
        <f t="shared" si="13"/>
        <v>1.2994110791156046</v>
      </c>
      <c r="P296" t="s">
        <v>287</v>
      </c>
      <c r="Q296" t="s">
        <v>291</v>
      </c>
    </row>
    <row r="297" spans="1:17" x14ac:dyDescent="0.2">
      <c r="A297">
        <v>2007</v>
      </c>
      <c r="B297" t="s">
        <v>63</v>
      </c>
      <c r="C297" s="1">
        <v>90286823</v>
      </c>
      <c r="D297">
        <v>11</v>
      </c>
      <c r="E297" t="s">
        <v>153</v>
      </c>
      <c r="F297" s="1">
        <v>12937813</v>
      </c>
      <c r="G297">
        <v>27</v>
      </c>
      <c r="H297">
        <v>78</v>
      </c>
      <c r="I297">
        <v>84</v>
      </c>
      <c r="J297">
        <v>0.48099999999999998</v>
      </c>
      <c r="K297">
        <v>18</v>
      </c>
      <c r="L297" s="2">
        <v>3552180</v>
      </c>
      <c r="M297">
        <v>4</v>
      </c>
      <c r="N297" s="1">
        <f t="shared" si="14"/>
        <v>81930064.096774191</v>
      </c>
      <c r="O297" s="3">
        <f t="shared" si="13"/>
        <v>1.1019986862619193</v>
      </c>
      <c r="P297" t="s">
        <v>285</v>
      </c>
      <c r="Q297" t="s">
        <v>290</v>
      </c>
    </row>
    <row r="298" spans="1:17" x14ac:dyDescent="0.2">
      <c r="A298">
        <v>2007</v>
      </c>
      <c r="B298" t="s">
        <v>65</v>
      </c>
      <c r="C298" s="1">
        <v>24123500</v>
      </c>
      <c r="D298">
        <v>30</v>
      </c>
      <c r="E298" t="s">
        <v>165</v>
      </c>
      <c r="F298" s="1">
        <v>4125000</v>
      </c>
      <c r="G298">
        <v>25</v>
      </c>
      <c r="H298">
        <v>66</v>
      </c>
      <c r="I298">
        <v>96</v>
      </c>
      <c r="J298">
        <v>0.40699999999999997</v>
      </c>
      <c r="K298">
        <v>30</v>
      </c>
      <c r="L298" s="2">
        <v>1387603</v>
      </c>
      <c r="M298">
        <v>29</v>
      </c>
      <c r="N298" s="1">
        <f t="shared" si="14"/>
        <v>81930064.096774191</v>
      </c>
      <c r="O298" s="3">
        <f t="shared" si="13"/>
        <v>0.29444014557959813</v>
      </c>
      <c r="P298" t="s">
        <v>284</v>
      </c>
      <c r="Q298" t="s">
        <v>291</v>
      </c>
    </row>
    <row r="299" spans="1:17" x14ac:dyDescent="0.2">
      <c r="A299">
        <v>2007</v>
      </c>
      <c r="B299" t="s">
        <v>67</v>
      </c>
      <c r="C299" s="1">
        <v>68318675</v>
      </c>
      <c r="D299">
        <v>21</v>
      </c>
      <c r="E299" t="s">
        <v>133</v>
      </c>
      <c r="F299" s="1">
        <v>9836116</v>
      </c>
      <c r="G299">
        <v>32</v>
      </c>
      <c r="H299">
        <v>75</v>
      </c>
      <c r="I299">
        <v>87</v>
      </c>
      <c r="J299">
        <v>0.46300000000000002</v>
      </c>
      <c r="K299">
        <v>20</v>
      </c>
      <c r="L299" s="2">
        <v>2353862</v>
      </c>
      <c r="M299">
        <v>19</v>
      </c>
      <c r="N299" s="1">
        <f t="shared" si="14"/>
        <v>81930064.096774191</v>
      </c>
      <c r="O299" s="3">
        <f t="shared" si="13"/>
        <v>0.83386575798724283</v>
      </c>
      <c r="P299" t="s">
        <v>287</v>
      </c>
      <c r="Q299" t="s">
        <v>291</v>
      </c>
    </row>
    <row r="300" spans="1:17" x14ac:dyDescent="0.2">
      <c r="A300">
        <v>2007</v>
      </c>
      <c r="B300" t="s">
        <v>69</v>
      </c>
      <c r="C300" s="1">
        <v>81942800</v>
      </c>
      <c r="D300">
        <v>16</v>
      </c>
      <c r="E300" t="s">
        <v>166</v>
      </c>
      <c r="F300" s="1">
        <v>13200000</v>
      </c>
      <c r="G300">
        <v>30</v>
      </c>
      <c r="H300">
        <v>83</v>
      </c>
      <c r="I300">
        <v>79</v>
      </c>
      <c r="J300">
        <v>0.51200000000000001</v>
      </c>
      <c r="K300">
        <v>15</v>
      </c>
      <c r="L300" s="2">
        <v>2360644</v>
      </c>
      <c r="M300">
        <v>18</v>
      </c>
      <c r="N300" s="1">
        <f t="shared" si="14"/>
        <v>81930064.096774191</v>
      </c>
      <c r="O300" s="3">
        <f t="shared" si="13"/>
        <v>1.0001554484714033</v>
      </c>
      <c r="P300" t="s">
        <v>284</v>
      </c>
      <c r="Q300" t="s">
        <v>291</v>
      </c>
    </row>
    <row r="301" spans="1:17" x14ac:dyDescent="0.2">
      <c r="A301">
        <v>2007</v>
      </c>
      <c r="B301" t="s">
        <v>71</v>
      </c>
      <c r="C301" s="1">
        <v>36947500</v>
      </c>
      <c r="D301">
        <v>28</v>
      </c>
      <c r="E301" t="s">
        <v>167</v>
      </c>
      <c r="F301" s="1">
        <v>4200000</v>
      </c>
      <c r="G301">
        <v>29</v>
      </c>
      <c r="H301">
        <v>73</v>
      </c>
      <c r="I301">
        <v>89</v>
      </c>
      <c r="J301">
        <v>0.45100000000000001</v>
      </c>
      <c r="K301">
        <v>24</v>
      </c>
      <c r="L301" s="2">
        <v>1943812</v>
      </c>
      <c r="M301">
        <v>25</v>
      </c>
      <c r="N301" s="1">
        <f t="shared" si="14"/>
        <v>81930064.096774191</v>
      </c>
      <c r="O301" s="3">
        <f t="shared" si="13"/>
        <v>0.45096388495874157</v>
      </c>
      <c r="P301" t="s">
        <v>283</v>
      </c>
      <c r="Q301" t="s">
        <v>290</v>
      </c>
    </row>
    <row r="302" spans="1:17" x14ac:dyDescent="0.2">
      <c r="A302">
        <v>2008</v>
      </c>
      <c r="B302" t="s">
        <v>15</v>
      </c>
      <c r="C302" s="1">
        <v>66202712</v>
      </c>
      <c r="D302">
        <v>23</v>
      </c>
      <c r="E302" t="s">
        <v>73</v>
      </c>
      <c r="F302" s="1">
        <v>15100546</v>
      </c>
      <c r="G302">
        <v>44</v>
      </c>
      <c r="H302">
        <v>82</v>
      </c>
      <c r="I302">
        <v>80</v>
      </c>
      <c r="J302">
        <v>0.50600000000000001</v>
      </c>
      <c r="K302">
        <v>16</v>
      </c>
      <c r="L302" s="2">
        <v>2509924</v>
      </c>
      <c r="M302">
        <v>15</v>
      </c>
      <c r="N302" s="1">
        <f>AVERAGE($C$302:$C$331)</f>
        <v>89547781.933333337</v>
      </c>
      <c r="O302" s="3">
        <f t="shared" si="13"/>
        <v>0.73930041114012957</v>
      </c>
      <c r="P302" t="s">
        <v>282</v>
      </c>
      <c r="Q302" t="s">
        <v>290</v>
      </c>
    </row>
    <row r="303" spans="1:17" x14ac:dyDescent="0.2">
      <c r="A303">
        <v>2008</v>
      </c>
      <c r="B303" t="s">
        <v>17</v>
      </c>
      <c r="C303" s="1">
        <v>102365683</v>
      </c>
      <c r="D303">
        <v>10</v>
      </c>
      <c r="E303" t="s">
        <v>168</v>
      </c>
      <c r="F303" s="1">
        <v>15975184</v>
      </c>
      <c r="G303">
        <v>35</v>
      </c>
      <c r="H303">
        <v>72</v>
      </c>
      <c r="I303">
        <v>90</v>
      </c>
      <c r="J303">
        <v>0.44400000000000001</v>
      </c>
      <c r="K303">
        <v>24</v>
      </c>
      <c r="L303" s="2">
        <v>2532834</v>
      </c>
      <c r="M303">
        <v>14</v>
      </c>
      <c r="N303" s="1">
        <f t="shared" ref="N303:N331" si="15">AVERAGE($C$302:$C$331)</f>
        <v>89547781.933333337</v>
      </c>
      <c r="O303" s="3">
        <f t="shared" si="13"/>
        <v>1.1431403524456849</v>
      </c>
      <c r="P303" t="s">
        <v>283</v>
      </c>
      <c r="Q303" t="s">
        <v>290</v>
      </c>
    </row>
    <row r="304" spans="1:17" x14ac:dyDescent="0.2">
      <c r="A304">
        <v>2008</v>
      </c>
      <c r="B304" t="s">
        <v>19</v>
      </c>
      <c r="C304" s="1">
        <v>67196246</v>
      </c>
      <c r="D304">
        <v>22</v>
      </c>
      <c r="E304" t="s">
        <v>138</v>
      </c>
      <c r="F304" s="1">
        <v>8000000</v>
      </c>
      <c r="G304">
        <v>31</v>
      </c>
      <c r="H304">
        <v>68</v>
      </c>
      <c r="I304">
        <v>93</v>
      </c>
      <c r="J304">
        <v>0.42199999999999999</v>
      </c>
      <c r="K304">
        <v>26</v>
      </c>
      <c r="L304" s="2">
        <v>1950075</v>
      </c>
      <c r="M304">
        <v>24</v>
      </c>
      <c r="N304" s="1">
        <f t="shared" si="15"/>
        <v>89547781.933333337</v>
      </c>
      <c r="O304" s="3">
        <f t="shared" si="13"/>
        <v>0.75039542632140632</v>
      </c>
      <c r="P304" t="s">
        <v>284</v>
      </c>
      <c r="Q304" t="s">
        <v>291</v>
      </c>
    </row>
    <row r="305" spans="1:17" x14ac:dyDescent="0.2">
      <c r="A305">
        <v>2008</v>
      </c>
      <c r="B305" t="s">
        <v>21</v>
      </c>
      <c r="C305" s="1">
        <v>133390035</v>
      </c>
      <c r="D305">
        <v>4</v>
      </c>
      <c r="E305" t="s">
        <v>99</v>
      </c>
      <c r="F305" s="1">
        <v>18929923</v>
      </c>
      <c r="G305">
        <v>36</v>
      </c>
      <c r="H305">
        <v>95</v>
      </c>
      <c r="I305">
        <v>67</v>
      </c>
      <c r="J305">
        <v>0.58599999999999997</v>
      </c>
      <c r="K305">
        <v>4</v>
      </c>
      <c r="L305" s="2">
        <v>3048250</v>
      </c>
      <c r="M305">
        <v>10</v>
      </c>
      <c r="N305" s="1">
        <f t="shared" si="15"/>
        <v>89547781.933333337</v>
      </c>
      <c r="O305" s="3">
        <f t="shared" si="13"/>
        <v>1.4895961923356897</v>
      </c>
      <c r="P305" t="s">
        <v>284</v>
      </c>
      <c r="Q305" t="s">
        <v>291</v>
      </c>
    </row>
    <row r="306" spans="1:17" x14ac:dyDescent="0.2">
      <c r="A306">
        <v>2008</v>
      </c>
      <c r="B306" t="s">
        <v>23</v>
      </c>
      <c r="C306" s="1">
        <v>118345833</v>
      </c>
      <c r="D306">
        <v>8</v>
      </c>
      <c r="E306" t="s">
        <v>169</v>
      </c>
      <c r="F306" s="1">
        <v>16000000</v>
      </c>
      <c r="G306">
        <v>27</v>
      </c>
      <c r="H306">
        <v>97</v>
      </c>
      <c r="I306">
        <v>64</v>
      </c>
      <c r="J306">
        <v>0.60199999999999998</v>
      </c>
      <c r="K306">
        <v>2</v>
      </c>
      <c r="L306" s="2">
        <v>3300200</v>
      </c>
      <c r="M306">
        <v>7</v>
      </c>
      <c r="N306" s="1">
        <f t="shared" si="15"/>
        <v>89547781.933333337</v>
      </c>
      <c r="O306" s="3">
        <f t="shared" si="13"/>
        <v>1.3215942421455651</v>
      </c>
      <c r="P306" t="s">
        <v>285</v>
      </c>
      <c r="Q306" t="s">
        <v>290</v>
      </c>
    </row>
    <row r="307" spans="1:17" x14ac:dyDescent="0.2">
      <c r="A307">
        <v>2008</v>
      </c>
      <c r="B307" t="s">
        <v>25</v>
      </c>
      <c r="C307" s="1">
        <v>121189332</v>
      </c>
      <c r="D307">
        <v>5</v>
      </c>
      <c r="E307" t="s">
        <v>75</v>
      </c>
      <c r="F307" s="1">
        <v>15666666</v>
      </c>
      <c r="G307">
        <v>37</v>
      </c>
      <c r="H307">
        <v>89</v>
      </c>
      <c r="I307">
        <v>74</v>
      </c>
      <c r="J307">
        <v>0.54600000000000004</v>
      </c>
      <c r="K307">
        <v>9</v>
      </c>
      <c r="L307" s="2">
        <v>2501103</v>
      </c>
      <c r="M307">
        <v>16</v>
      </c>
      <c r="N307" s="1">
        <f t="shared" si="15"/>
        <v>89547781.933333337</v>
      </c>
      <c r="O307" s="3">
        <f t="shared" si="13"/>
        <v>1.3533482279909872</v>
      </c>
      <c r="P307" t="s">
        <v>286</v>
      </c>
      <c r="Q307" t="s">
        <v>291</v>
      </c>
    </row>
    <row r="308" spans="1:17" x14ac:dyDescent="0.2">
      <c r="A308">
        <v>2008</v>
      </c>
      <c r="B308" t="s">
        <v>27</v>
      </c>
      <c r="C308" s="1">
        <v>74117695</v>
      </c>
      <c r="D308">
        <v>18</v>
      </c>
      <c r="E308" t="s">
        <v>157</v>
      </c>
      <c r="F308" s="1">
        <v>13000000</v>
      </c>
      <c r="G308">
        <v>28</v>
      </c>
      <c r="H308">
        <v>74</v>
      </c>
      <c r="I308">
        <v>88</v>
      </c>
      <c r="J308">
        <v>0.45700000000000002</v>
      </c>
      <c r="K308">
        <v>23</v>
      </c>
      <c r="L308" s="2">
        <v>2058632</v>
      </c>
      <c r="M308">
        <v>23</v>
      </c>
      <c r="N308" s="1">
        <f t="shared" si="15"/>
        <v>89547781.933333337</v>
      </c>
      <c r="O308" s="3">
        <f t="shared" si="13"/>
        <v>0.82768878692248626</v>
      </c>
      <c r="P308" t="s">
        <v>285</v>
      </c>
      <c r="Q308" t="s">
        <v>290</v>
      </c>
    </row>
    <row r="309" spans="1:17" x14ac:dyDescent="0.2">
      <c r="A309">
        <v>2008</v>
      </c>
      <c r="B309" t="s">
        <v>29</v>
      </c>
      <c r="C309" s="1">
        <v>78970066</v>
      </c>
      <c r="D309">
        <v>16</v>
      </c>
      <c r="E309" t="s">
        <v>158</v>
      </c>
      <c r="F309" s="1">
        <v>11000000</v>
      </c>
      <c r="G309">
        <v>27</v>
      </c>
      <c r="H309">
        <v>81</v>
      </c>
      <c r="I309">
        <v>81</v>
      </c>
      <c r="J309">
        <v>0.5</v>
      </c>
      <c r="K309">
        <v>17</v>
      </c>
      <c r="L309" s="2">
        <v>2169760</v>
      </c>
      <c r="M309">
        <v>22</v>
      </c>
      <c r="N309" s="1">
        <f t="shared" si="15"/>
        <v>89547781.933333337</v>
      </c>
      <c r="O309" s="3">
        <f t="shared" si="13"/>
        <v>0.88187629324857819</v>
      </c>
      <c r="P309" t="s">
        <v>286</v>
      </c>
      <c r="Q309" t="s">
        <v>291</v>
      </c>
    </row>
    <row r="310" spans="1:17" x14ac:dyDescent="0.2">
      <c r="A310">
        <v>2008</v>
      </c>
      <c r="B310" t="s">
        <v>31</v>
      </c>
      <c r="C310" s="1">
        <v>68655500</v>
      </c>
      <c r="D310">
        <v>20</v>
      </c>
      <c r="E310" t="s">
        <v>134</v>
      </c>
      <c r="F310" s="1">
        <v>16600000</v>
      </c>
      <c r="G310">
        <v>34</v>
      </c>
      <c r="H310">
        <v>74</v>
      </c>
      <c r="I310">
        <v>88</v>
      </c>
      <c r="J310">
        <v>0.45700000000000002</v>
      </c>
      <c r="K310">
        <v>21</v>
      </c>
      <c r="L310" s="2">
        <v>2650218</v>
      </c>
      <c r="M310">
        <v>13</v>
      </c>
      <c r="N310" s="1">
        <f t="shared" si="15"/>
        <v>89547781.933333337</v>
      </c>
      <c r="O310" s="3">
        <f t="shared" si="13"/>
        <v>0.7666912403381777</v>
      </c>
      <c r="P310" t="s">
        <v>282</v>
      </c>
      <c r="Q310" t="s">
        <v>290</v>
      </c>
    </row>
    <row r="311" spans="1:17" x14ac:dyDescent="0.2">
      <c r="A311">
        <v>2008</v>
      </c>
      <c r="B311" t="s">
        <v>33</v>
      </c>
      <c r="C311" s="1">
        <v>137685196</v>
      </c>
      <c r="D311">
        <v>3</v>
      </c>
      <c r="E311" t="s">
        <v>122</v>
      </c>
      <c r="F311" s="1">
        <v>15768174</v>
      </c>
      <c r="G311">
        <v>34</v>
      </c>
      <c r="H311">
        <v>74</v>
      </c>
      <c r="I311">
        <v>88</v>
      </c>
      <c r="J311">
        <v>0.45700000000000002</v>
      </c>
      <c r="K311">
        <v>22</v>
      </c>
      <c r="L311" s="2">
        <v>3202654</v>
      </c>
      <c r="M311">
        <v>8</v>
      </c>
      <c r="N311" s="1">
        <f t="shared" si="15"/>
        <v>89547781.933333337</v>
      </c>
      <c r="O311" s="3">
        <f t="shared" si="13"/>
        <v>1.5375612106451064</v>
      </c>
      <c r="P311" t="s">
        <v>286</v>
      </c>
      <c r="Q311" t="s">
        <v>291</v>
      </c>
    </row>
    <row r="312" spans="1:17" x14ac:dyDescent="0.2">
      <c r="A312">
        <v>2008</v>
      </c>
      <c r="B312" t="s">
        <v>35</v>
      </c>
      <c r="C312" s="1">
        <v>88930414</v>
      </c>
      <c r="D312">
        <v>14</v>
      </c>
      <c r="E312" t="s">
        <v>143</v>
      </c>
      <c r="F312" s="1">
        <v>14811414</v>
      </c>
      <c r="G312">
        <v>34</v>
      </c>
      <c r="H312">
        <v>86</v>
      </c>
      <c r="I312">
        <v>75</v>
      </c>
      <c r="J312">
        <v>0.53400000000000003</v>
      </c>
      <c r="K312">
        <v>11</v>
      </c>
      <c r="L312" s="2">
        <v>2779287</v>
      </c>
      <c r="M312">
        <v>12</v>
      </c>
      <c r="N312" s="1">
        <f t="shared" si="15"/>
        <v>89547781.933333337</v>
      </c>
      <c r="O312" s="3">
        <f t="shared" si="13"/>
        <v>0.99310571496016553</v>
      </c>
      <c r="P312" t="s">
        <v>287</v>
      </c>
      <c r="Q312" t="s">
        <v>291</v>
      </c>
    </row>
    <row r="313" spans="1:17" x14ac:dyDescent="0.2">
      <c r="A313">
        <v>2008</v>
      </c>
      <c r="B313" t="s">
        <v>37</v>
      </c>
      <c r="C313" s="1">
        <v>58245500</v>
      </c>
      <c r="D313">
        <v>24</v>
      </c>
      <c r="E313" t="s">
        <v>170</v>
      </c>
      <c r="F313" s="1">
        <v>12000000</v>
      </c>
      <c r="G313">
        <v>32</v>
      </c>
      <c r="H313">
        <v>75</v>
      </c>
      <c r="I313">
        <v>87</v>
      </c>
      <c r="J313">
        <v>0.46300000000000002</v>
      </c>
      <c r="K313">
        <v>20</v>
      </c>
      <c r="L313" s="2">
        <v>1578922</v>
      </c>
      <c r="M313">
        <v>29</v>
      </c>
      <c r="N313" s="1">
        <f t="shared" si="15"/>
        <v>89547781.933333337</v>
      </c>
      <c r="O313" s="3">
        <f t="shared" si="13"/>
        <v>0.6504404547212872</v>
      </c>
      <c r="P313" t="s">
        <v>286</v>
      </c>
      <c r="Q313" t="s">
        <v>291</v>
      </c>
    </row>
    <row r="314" spans="1:17" x14ac:dyDescent="0.2">
      <c r="A314">
        <v>2008</v>
      </c>
      <c r="B314" t="s">
        <v>39</v>
      </c>
      <c r="C314" s="1">
        <v>119216333</v>
      </c>
      <c r="D314">
        <v>6</v>
      </c>
      <c r="E314" t="s">
        <v>149</v>
      </c>
      <c r="F314" s="1">
        <v>16500000</v>
      </c>
      <c r="G314">
        <v>32</v>
      </c>
      <c r="H314">
        <v>100</v>
      </c>
      <c r="I314">
        <v>62</v>
      </c>
      <c r="J314">
        <v>0.61699999999999999</v>
      </c>
      <c r="K314">
        <v>1</v>
      </c>
      <c r="L314" s="2">
        <v>3336744</v>
      </c>
      <c r="M314">
        <v>6</v>
      </c>
      <c r="N314" s="1">
        <f t="shared" si="15"/>
        <v>89547781.933333337</v>
      </c>
      <c r="O314" s="3">
        <f t="shared" si="13"/>
        <v>1.331315309280964</v>
      </c>
      <c r="P314" t="s">
        <v>287</v>
      </c>
      <c r="Q314" t="s">
        <v>291</v>
      </c>
    </row>
    <row r="315" spans="1:17" x14ac:dyDescent="0.2">
      <c r="A315">
        <v>2008</v>
      </c>
      <c r="B315" t="s">
        <v>41</v>
      </c>
      <c r="C315" s="1">
        <v>118588536</v>
      </c>
      <c r="D315">
        <v>7</v>
      </c>
      <c r="E315" t="s">
        <v>99</v>
      </c>
      <c r="F315" s="1">
        <v>18929923</v>
      </c>
      <c r="G315">
        <v>36</v>
      </c>
      <c r="H315">
        <v>84</v>
      </c>
      <c r="I315">
        <v>78</v>
      </c>
      <c r="J315">
        <v>0.51900000000000002</v>
      </c>
      <c r="K315">
        <v>15</v>
      </c>
      <c r="L315" s="2">
        <v>3730553</v>
      </c>
      <c r="M315">
        <v>3</v>
      </c>
      <c r="N315" s="1">
        <f t="shared" si="15"/>
        <v>89547781.933333337</v>
      </c>
      <c r="O315" s="3">
        <f t="shared" si="13"/>
        <v>1.3243045605338049</v>
      </c>
      <c r="P315" t="s">
        <v>282</v>
      </c>
      <c r="Q315" t="s">
        <v>290</v>
      </c>
    </row>
    <row r="316" spans="1:17" x14ac:dyDescent="0.2">
      <c r="A316">
        <v>2008</v>
      </c>
      <c r="B316" t="s">
        <v>43</v>
      </c>
      <c r="C316" s="1">
        <v>21811500</v>
      </c>
      <c r="D316">
        <v>30</v>
      </c>
      <c r="E316" t="s">
        <v>171</v>
      </c>
      <c r="F316" s="1">
        <v>6333333</v>
      </c>
      <c r="G316">
        <v>33</v>
      </c>
      <c r="H316">
        <v>84</v>
      </c>
      <c r="I316">
        <v>77</v>
      </c>
      <c r="J316">
        <v>0.52200000000000002</v>
      </c>
      <c r="K316">
        <v>14</v>
      </c>
      <c r="L316" s="2">
        <v>1335075</v>
      </c>
      <c r="M316">
        <v>30</v>
      </c>
      <c r="N316" s="1">
        <f t="shared" si="15"/>
        <v>89547781.933333337</v>
      </c>
      <c r="O316" s="3">
        <f t="shared" si="13"/>
        <v>0.24357387228461178</v>
      </c>
      <c r="P316" t="s">
        <v>283</v>
      </c>
      <c r="Q316" t="s">
        <v>290</v>
      </c>
    </row>
    <row r="317" spans="1:17" x14ac:dyDescent="0.2">
      <c r="A317">
        <v>2008</v>
      </c>
      <c r="B317" t="s">
        <v>44</v>
      </c>
      <c r="C317" s="1">
        <v>80937499</v>
      </c>
      <c r="D317">
        <v>15</v>
      </c>
      <c r="E317" t="s">
        <v>148</v>
      </c>
      <c r="F317" s="1">
        <v>12125000</v>
      </c>
      <c r="G317">
        <v>29</v>
      </c>
      <c r="H317">
        <v>90</v>
      </c>
      <c r="I317">
        <v>72</v>
      </c>
      <c r="J317">
        <v>0.55600000000000005</v>
      </c>
      <c r="K317">
        <v>6</v>
      </c>
      <c r="L317" s="2">
        <v>3068458</v>
      </c>
      <c r="M317">
        <v>9</v>
      </c>
      <c r="N317" s="1">
        <f t="shared" si="15"/>
        <v>89547781.933333337</v>
      </c>
      <c r="O317" s="3">
        <f t="shared" si="13"/>
        <v>0.90384705519849129</v>
      </c>
      <c r="P317" t="s">
        <v>285</v>
      </c>
      <c r="Q317" t="s">
        <v>290</v>
      </c>
    </row>
    <row r="318" spans="1:17" x14ac:dyDescent="0.2">
      <c r="A318">
        <v>2008</v>
      </c>
      <c r="B318" t="s">
        <v>46</v>
      </c>
      <c r="C318" s="1">
        <v>56932766</v>
      </c>
      <c r="D318">
        <v>25</v>
      </c>
      <c r="E318" t="s">
        <v>172</v>
      </c>
      <c r="F318" s="1">
        <v>8400000</v>
      </c>
      <c r="G318">
        <v>27</v>
      </c>
      <c r="H318">
        <v>88</v>
      </c>
      <c r="I318">
        <v>75</v>
      </c>
      <c r="J318">
        <v>0.54</v>
      </c>
      <c r="K318">
        <v>10</v>
      </c>
      <c r="L318" s="2">
        <v>2302431</v>
      </c>
      <c r="M318">
        <v>21</v>
      </c>
      <c r="N318" s="1">
        <f t="shared" si="15"/>
        <v>89547781.933333337</v>
      </c>
      <c r="O318" s="3">
        <f t="shared" si="13"/>
        <v>0.63578086213665674</v>
      </c>
      <c r="P318" t="s">
        <v>286</v>
      </c>
      <c r="Q318" t="s">
        <v>291</v>
      </c>
    </row>
    <row r="319" spans="1:17" x14ac:dyDescent="0.2">
      <c r="A319">
        <v>2008</v>
      </c>
      <c r="B319" t="s">
        <v>48</v>
      </c>
      <c r="C319" s="1">
        <v>137793376</v>
      </c>
      <c r="D319">
        <v>2</v>
      </c>
      <c r="E319" t="s">
        <v>173</v>
      </c>
      <c r="F319" s="1">
        <v>18622809</v>
      </c>
      <c r="G319">
        <v>31</v>
      </c>
      <c r="H319">
        <v>89</v>
      </c>
      <c r="I319">
        <v>73</v>
      </c>
      <c r="J319">
        <v>0.54900000000000004</v>
      </c>
      <c r="K319">
        <v>7</v>
      </c>
      <c r="L319" s="2">
        <v>4042047</v>
      </c>
      <c r="M319">
        <v>2</v>
      </c>
      <c r="N319" s="1">
        <f t="shared" si="15"/>
        <v>89547781.933333337</v>
      </c>
      <c r="O319" s="3">
        <f t="shared" si="13"/>
        <v>1.5387692807688371</v>
      </c>
      <c r="P319" t="s">
        <v>283</v>
      </c>
      <c r="Q319" t="s">
        <v>290</v>
      </c>
    </row>
    <row r="320" spans="1:17" x14ac:dyDescent="0.2">
      <c r="A320">
        <v>2008</v>
      </c>
      <c r="B320" t="s">
        <v>50</v>
      </c>
      <c r="C320" s="1">
        <v>209081577</v>
      </c>
      <c r="D320">
        <v>1</v>
      </c>
      <c r="E320" t="s">
        <v>107</v>
      </c>
      <c r="F320" s="1">
        <v>28000000</v>
      </c>
      <c r="G320">
        <v>32</v>
      </c>
      <c r="H320">
        <v>89</v>
      </c>
      <c r="I320">
        <v>73</v>
      </c>
      <c r="J320">
        <v>0.54900000000000004</v>
      </c>
      <c r="K320">
        <v>8</v>
      </c>
      <c r="L320" s="2">
        <v>4298655</v>
      </c>
      <c r="M320">
        <v>1</v>
      </c>
      <c r="N320" s="1">
        <f t="shared" si="15"/>
        <v>89547781.933333337</v>
      </c>
      <c r="O320" s="3">
        <f t="shared" si="13"/>
        <v>2.3348604787961955</v>
      </c>
      <c r="P320" t="s">
        <v>284</v>
      </c>
      <c r="Q320" t="s">
        <v>291</v>
      </c>
    </row>
    <row r="321" spans="1:17" x14ac:dyDescent="0.2">
      <c r="A321">
        <v>2008</v>
      </c>
      <c r="B321" t="s">
        <v>52</v>
      </c>
      <c r="C321" s="1">
        <v>47967126</v>
      </c>
      <c r="D321">
        <v>28</v>
      </c>
      <c r="E321" t="s">
        <v>74</v>
      </c>
      <c r="F321" s="1">
        <v>12560000</v>
      </c>
      <c r="G321">
        <v>40</v>
      </c>
      <c r="H321">
        <v>75</v>
      </c>
      <c r="I321">
        <v>86</v>
      </c>
      <c r="J321">
        <v>0.46600000000000003</v>
      </c>
      <c r="K321">
        <v>19</v>
      </c>
      <c r="L321" s="2">
        <v>1665256</v>
      </c>
      <c r="M321">
        <v>27</v>
      </c>
      <c r="N321" s="1">
        <f t="shared" si="15"/>
        <v>89547781.933333337</v>
      </c>
      <c r="O321" s="3">
        <f t="shared" si="13"/>
        <v>0.53565956592549258</v>
      </c>
      <c r="P321" t="s">
        <v>287</v>
      </c>
      <c r="Q321" t="s">
        <v>291</v>
      </c>
    </row>
    <row r="322" spans="1:17" x14ac:dyDescent="0.2">
      <c r="A322">
        <v>2008</v>
      </c>
      <c r="B322" t="s">
        <v>54</v>
      </c>
      <c r="C322" s="1">
        <v>98269880</v>
      </c>
      <c r="D322">
        <v>12</v>
      </c>
      <c r="E322" t="s">
        <v>164</v>
      </c>
      <c r="F322" s="1">
        <v>14250000</v>
      </c>
      <c r="G322">
        <v>31</v>
      </c>
      <c r="H322">
        <v>92</v>
      </c>
      <c r="I322">
        <v>70</v>
      </c>
      <c r="J322">
        <v>0.56799999999999995</v>
      </c>
      <c r="K322">
        <v>5</v>
      </c>
      <c r="L322" s="2">
        <v>3422583</v>
      </c>
      <c r="M322">
        <v>5</v>
      </c>
      <c r="N322" s="1">
        <f t="shared" si="15"/>
        <v>89547781.933333337</v>
      </c>
      <c r="O322" s="3">
        <f t="shared" si="13"/>
        <v>1.0974016092677774</v>
      </c>
      <c r="P322" t="s">
        <v>283</v>
      </c>
      <c r="Q322" t="s">
        <v>290</v>
      </c>
    </row>
    <row r="323" spans="1:17" x14ac:dyDescent="0.2">
      <c r="A323">
        <v>2008</v>
      </c>
      <c r="B323" t="s">
        <v>55</v>
      </c>
      <c r="C323" s="1">
        <v>48689783</v>
      </c>
      <c r="D323">
        <v>27</v>
      </c>
      <c r="E323" t="s">
        <v>119</v>
      </c>
      <c r="F323" s="1">
        <v>10037283</v>
      </c>
      <c r="G323">
        <v>33</v>
      </c>
      <c r="H323">
        <v>67</v>
      </c>
      <c r="I323">
        <v>95</v>
      </c>
      <c r="J323">
        <v>0.41399999999999998</v>
      </c>
      <c r="K323">
        <v>27</v>
      </c>
      <c r="L323" s="2">
        <v>1609076</v>
      </c>
      <c r="M323">
        <v>28</v>
      </c>
      <c r="N323" s="1">
        <f t="shared" si="15"/>
        <v>89547781.933333337</v>
      </c>
      <c r="O323" s="3">
        <f t="shared" ref="O323:O386" si="16">C323/N323</f>
        <v>0.54372963739346036</v>
      </c>
      <c r="P323" t="s">
        <v>285</v>
      </c>
      <c r="Q323" t="s">
        <v>290</v>
      </c>
    </row>
    <row r="324" spans="1:17" x14ac:dyDescent="0.2">
      <c r="A324">
        <v>2008</v>
      </c>
      <c r="B324" t="s">
        <v>57</v>
      </c>
      <c r="C324" s="1">
        <v>73677616</v>
      </c>
      <c r="D324">
        <v>19</v>
      </c>
      <c r="E324" t="s">
        <v>18</v>
      </c>
      <c r="F324" s="1">
        <v>10000000</v>
      </c>
      <c r="G324">
        <v>42</v>
      </c>
      <c r="H324">
        <v>63</v>
      </c>
      <c r="I324">
        <v>99</v>
      </c>
      <c r="J324">
        <v>0.38900000000000001</v>
      </c>
      <c r="K324">
        <v>28</v>
      </c>
      <c r="L324" s="2">
        <v>2427535</v>
      </c>
      <c r="M324">
        <v>17</v>
      </c>
      <c r="N324" s="1">
        <f t="shared" si="15"/>
        <v>89547781.933333337</v>
      </c>
      <c r="O324" s="3">
        <f t="shared" si="16"/>
        <v>0.82277432683761631</v>
      </c>
      <c r="P324" t="s">
        <v>282</v>
      </c>
      <c r="Q324" t="s">
        <v>290</v>
      </c>
    </row>
    <row r="325" spans="1:17" x14ac:dyDescent="0.2">
      <c r="A325">
        <v>2008</v>
      </c>
      <c r="B325" t="s">
        <v>59</v>
      </c>
      <c r="C325" s="1">
        <v>76594500</v>
      </c>
      <c r="D325">
        <v>17</v>
      </c>
      <c r="E325" t="s">
        <v>174</v>
      </c>
      <c r="F325" s="1">
        <v>14500000</v>
      </c>
      <c r="G325">
        <v>30</v>
      </c>
      <c r="H325">
        <v>72</v>
      </c>
      <c r="I325">
        <v>90</v>
      </c>
      <c r="J325">
        <v>0.44400000000000001</v>
      </c>
      <c r="K325">
        <v>25</v>
      </c>
      <c r="L325" s="2">
        <v>2863837</v>
      </c>
      <c r="M325">
        <v>11</v>
      </c>
      <c r="N325" s="1">
        <f t="shared" si="15"/>
        <v>89547781.933333337</v>
      </c>
      <c r="O325" s="3">
        <f t="shared" si="16"/>
        <v>0.85534781930191395</v>
      </c>
      <c r="P325" t="s">
        <v>282</v>
      </c>
      <c r="Q325" t="s">
        <v>290</v>
      </c>
    </row>
    <row r="326" spans="1:17" x14ac:dyDescent="0.2">
      <c r="A326">
        <v>2008</v>
      </c>
      <c r="B326" t="s">
        <v>61</v>
      </c>
      <c r="C326" s="1">
        <v>117666482</v>
      </c>
      <c r="D326">
        <v>9</v>
      </c>
      <c r="E326" t="s">
        <v>137</v>
      </c>
      <c r="F326" s="1">
        <v>17102149</v>
      </c>
      <c r="G326">
        <v>34</v>
      </c>
      <c r="H326">
        <v>61</v>
      </c>
      <c r="I326">
        <v>101</v>
      </c>
      <c r="J326">
        <v>0.377</v>
      </c>
      <c r="K326">
        <v>29</v>
      </c>
      <c r="L326" s="2">
        <v>2329702</v>
      </c>
      <c r="M326">
        <v>19</v>
      </c>
      <c r="N326" s="1">
        <f t="shared" si="15"/>
        <v>89547781.933333337</v>
      </c>
      <c r="O326" s="3">
        <f t="shared" si="16"/>
        <v>1.3140077784126525</v>
      </c>
      <c r="P326" t="s">
        <v>287</v>
      </c>
      <c r="Q326" t="s">
        <v>291</v>
      </c>
    </row>
    <row r="327" spans="1:17" x14ac:dyDescent="0.2">
      <c r="A327">
        <v>2008</v>
      </c>
      <c r="B327" t="s">
        <v>63</v>
      </c>
      <c r="C327" s="1">
        <v>99624449</v>
      </c>
      <c r="D327">
        <v>11</v>
      </c>
      <c r="E327" t="s">
        <v>153</v>
      </c>
      <c r="F327" s="1">
        <v>13870949</v>
      </c>
      <c r="G327">
        <v>28</v>
      </c>
      <c r="H327">
        <v>86</v>
      </c>
      <c r="I327">
        <v>76</v>
      </c>
      <c r="J327">
        <v>0.53100000000000003</v>
      </c>
      <c r="K327">
        <v>12</v>
      </c>
      <c r="L327" s="2">
        <v>3430660</v>
      </c>
      <c r="M327">
        <v>4</v>
      </c>
      <c r="N327" s="1">
        <f t="shared" si="15"/>
        <v>89547781.933333337</v>
      </c>
      <c r="O327" s="3">
        <f t="shared" si="16"/>
        <v>1.1125283826032515</v>
      </c>
      <c r="P327" t="s">
        <v>285</v>
      </c>
      <c r="Q327" t="s">
        <v>290</v>
      </c>
    </row>
    <row r="328" spans="1:17" x14ac:dyDescent="0.2">
      <c r="A328">
        <v>2008</v>
      </c>
      <c r="B328" t="s">
        <v>65</v>
      </c>
      <c r="C328" s="1">
        <v>43820597</v>
      </c>
      <c r="D328">
        <v>29</v>
      </c>
      <c r="E328" t="s">
        <v>175</v>
      </c>
      <c r="F328" s="1">
        <v>6000000</v>
      </c>
      <c r="G328">
        <v>30</v>
      </c>
      <c r="H328">
        <v>97</v>
      </c>
      <c r="I328">
        <v>65</v>
      </c>
      <c r="J328">
        <v>0.59899999999999998</v>
      </c>
      <c r="K328">
        <v>3</v>
      </c>
      <c r="L328" s="2">
        <v>1780791</v>
      </c>
      <c r="M328">
        <v>26</v>
      </c>
      <c r="N328" s="1">
        <f t="shared" si="15"/>
        <v>89547781.933333337</v>
      </c>
      <c r="O328" s="3">
        <f t="shared" si="16"/>
        <v>0.48935435422201323</v>
      </c>
      <c r="P328" t="s">
        <v>284</v>
      </c>
      <c r="Q328" t="s">
        <v>291</v>
      </c>
    </row>
    <row r="329" spans="1:17" x14ac:dyDescent="0.2">
      <c r="A329">
        <v>2008</v>
      </c>
      <c r="B329" t="s">
        <v>67</v>
      </c>
      <c r="C329" s="1">
        <v>67712326</v>
      </c>
      <c r="D329">
        <v>21</v>
      </c>
      <c r="E329" t="s">
        <v>176</v>
      </c>
      <c r="F329" s="1">
        <v>11000000</v>
      </c>
      <c r="G329">
        <v>30</v>
      </c>
      <c r="H329">
        <v>79</v>
      </c>
      <c r="I329">
        <v>83</v>
      </c>
      <c r="J329">
        <v>0.48799999999999999</v>
      </c>
      <c r="K329">
        <v>18</v>
      </c>
      <c r="L329" s="2">
        <v>1945677</v>
      </c>
      <c r="M329">
        <v>25</v>
      </c>
      <c r="N329" s="1">
        <f t="shared" si="15"/>
        <v>89547781.933333337</v>
      </c>
      <c r="O329" s="3">
        <f t="shared" si="16"/>
        <v>0.75615860647905908</v>
      </c>
      <c r="P329" t="s">
        <v>287</v>
      </c>
      <c r="Q329" t="s">
        <v>291</v>
      </c>
    </row>
    <row r="330" spans="1:17" x14ac:dyDescent="0.2">
      <c r="A330">
        <v>2008</v>
      </c>
      <c r="B330" t="s">
        <v>69</v>
      </c>
      <c r="C330" s="1">
        <v>97793900</v>
      </c>
      <c r="D330">
        <v>13</v>
      </c>
      <c r="E330" t="s">
        <v>166</v>
      </c>
      <c r="F330" s="1">
        <v>13200000</v>
      </c>
      <c r="G330">
        <v>31</v>
      </c>
      <c r="H330">
        <v>86</v>
      </c>
      <c r="I330">
        <v>76</v>
      </c>
      <c r="J330">
        <v>0.53100000000000003</v>
      </c>
      <c r="K330">
        <v>13</v>
      </c>
      <c r="L330" s="2">
        <v>2399786</v>
      </c>
      <c r="M330">
        <v>18</v>
      </c>
      <c r="N330" s="1">
        <f t="shared" si="15"/>
        <v>89547781.933333337</v>
      </c>
      <c r="O330" s="3">
        <f t="shared" si="16"/>
        <v>1.0920862347300322</v>
      </c>
      <c r="P330" t="s">
        <v>284</v>
      </c>
      <c r="Q330" t="s">
        <v>291</v>
      </c>
    </row>
    <row r="331" spans="1:17" x14ac:dyDescent="0.2">
      <c r="A331">
        <v>2008</v>
      </c>
      <c r="B331" t="s">
        <v>71</v>
      </c>
      <c r="C331" s="1">
        <v>54961000</v>
      </c>
      <c r="D331">
        <v>26</v>
      </c>
      <c r="E331" t="s">
        <v>177</v>
      </c>
      <c r="F331" s="1">
        <v>6200000</v>
      </c>
      <c r="G331">
        <v>26</v>
      </c>
      <c r="H331">
        <v>59</v>
      </c>
      <c r="I331">
        <v>102</v>
      </c>
      <c r="J331">
        <v>0.36599999999999999</v>
      </c>
      <c r="K331">
        <v>30</v>
      </c>
      <c r="L331" s="2">
        <v>2320400</v>
      </c>
      <c r="M331">
        <v>20</v>
      </c>
      <c r="N331" s="1">
        <f t="shared" si="15"/>
        <v>89547781.933333337</v>
      </c>
      <c r="O331" s="3">
        <f t="shared" si="16"/>
        <v>0.61376171261190415</v>
      </c>
      <c r="P331" t="s">
        <v>283</v>
      </c>
      <c r="Q331" t="s">
        <v>290</v>
      </c>
    </row>
    <row r="332" spans="1:17" x14ac:dyDescent="0.2">
      <c r="A332">
        <v>2009</v>
      </c>
      <c r="B332" t="s">
        <v>15</v>
      </c>
      <c r="C332" s="1">
        <v>73516666</v>
      </c>
      <c r="D332">
        <v>20</v>
      </c>
      <c r="E332" t="s">
        <v>178</v>
      </c>
      <c r="F332" s="1">
        <v>11666666</v>
      </c>
      <c r="G332">
        <v>33</v>
      </c>
      <c r="H332">
        <v>70</v>
      </c>
      <c r="I332">
        <v>92</v>
      </c>
      <c r="J332">
        <v>0.432</v>
      </c>
      <c r="K332">
        <v>25</v>
      </c>
      <c r="L332" s="2">
        <v>2129183</v>
      </c>
      <c r="M332">
        <v>19</v>
      </c>
      <c r="N332" s="1">
        <f>AVERAGE($C$332:$C$361)</f>
        <v>88513173.13333334</v>
      </c>
      <c r="O332" s="3">
        <f t="shared" si="16"/>
        <v>0.83057316100572853</v>
      </c>
      <c r="P332" t="s">
        <v>282</v>
      </c>
      <c r="Q332" t="s">
        <v>290</v>
      </c>
    </row>
    <row r="333" spans="1:17" x14ac:dyDescent="0.2">
      <c r="A333">
        <v>2009</v>
      </c>
      <c r="B333" t="s">
        <v>17</v>
      </c>
      <c r="C333" s="1">
        <v>96726166</v>
      </c>
      <c r="D333">
        <v>11</v>
      </c>
      <c r="E333" t="s">
        <v>179</v>
      </c>
      <c r="F333" s="1">
        <v>15500000</v>
      </c>
      <c r="G333">
        <v>33</v>
      </c>
      <c r="H333">
        <v>86</v>
      </c>
      <c r="I333">
        <v>76</v>
      </c>
      <c r="J333">
        <v>0.53100000000000003</v>
      </c>
      <c r="K333">
        <v>14</v>
      </c>
      <c r="L333" s="2">
        <v>2373631</v>
      </c>
      <c r="M333">
        <v>15</v>
      </c>
      <c r="N333" s="1">
        <f t="shared" ref="N333:N361" si="17">AVERAGE($C$332:$C$361)</f>
        <v>88513173.13333334</v>
      </c>
      <c r="O333" s="3">
        <f t="shared" si="16"/>
        <v>1.0927883678319257</v>
      </c>
      <c r="P333" t="s">
        <v>283</v>
      </c>
      <c r="Q333" t="s">
        <v>290</v>
      </c>
    </row>
    <row r="334" spans="1:17" x14ac:dyDescent="0.2">
      <c r="A334">
        <v>2009</v>
      </c>
      <c r="B334" t="s">
        <v>19</v>
      </c>
      <c r="C334" s="1">
        <v>67101666</v>
      </c>
      <c r="D334">
        <v>23</v>
      </c>
      <c r="E334" t="s">
        <v>138</v>
      </c>
      <c r="F334" s="1">
        <v>8000000</v>
      </c>
      <c r="G334">
        <v>32</v>
      </c>
      <c r="H334">
        <v>64</v>
      </c>
      <c r="I334">
        <v>98</v>
      </c>
      <c r="J334">
        <v>0.39500000000000002</v>
      </c>
      <c r="K334">
        <v>29</v>
      </c>
      <c r="L334" s="2">
        <v>1907163</v>
      </c>
      <c r="M334">
        <v>21</v>
      </c>
      <c r="N334" s="1">
        <f t="shared" si="17"/>
        <v>88513173.13333334</v>
      </c>
      <c r="O334" s="3">
        <f t="shared" si="16"/>
        <v>0.7580980731412742</v>
      </c>
      <c r="P334" t="s">
        <v>284</v>
      </c>
      <c r="Q334" t="s">
        <v>291</v>
      </c>
    </row>
    <row r="335" spans="1:17" x14ac:dyDescent="0.2">
      <c r="A335">
        <v>2009</v>
      </c>
      <c r="B335" t="s">
        <v>21</v>
      </c>
      <c r="C335" s="1">
        <v>121745999</v>
      </c>
      <c r="D335">
        <v>4</v>
      </c>
      <c r="E335" t="s">
        <v>135</v>
      </c>
      <c r="F335" s="1">
        <v>14000000</v>
      </c>
      <c r="G335">
        <v>33</v>
      </c>
      <c r="H335">
        <v>95</v>
      </c>
      <c r="I335">
        <v>67</v>
      </c>
      <c r="J335">
        <v>0.58599999999999997</v>
      </c>
      <c r="K335">
        <v>9</v>
      </c>
      <c r="L335" s="2">
        <v>3062699</v>
      </c>
      <c r="M335">
        <v>8</v>
      </c>
      <c r="N335" s="1">
        <f t="shared" si="17"/>
        <v>88513173.13333334</v>
      </c>
      <c r="O335" s="3">
        <f t="shared" si="16"/>
        <v>1.3754562704085393</v>
      </c>
      <c r="P335" t="s">
        <v>284</v>
      </c>
      <c r="Q335" t="s">
        <v>291</v>
      </c>
    </row>
    <row r="336" spans="1:17" x14ac:dyDescent="0.2">
      <c r="A336">
        <v>2009</v>
      </c>
      <c r="B336" t="s">
        <v>23</v>
      </c>
      <c r="C336" s="1">
        <v>134809000</v>
      </c>
      <c r="D336">
        <v>3</v>
      </c>
      <c r="E336" t="s">
        <v>169</v>
      </c>
      <c r="F336" s="1">
        <v>18750000</v>
      </c>
      <c r="G336">
        <v>28</v>
      </c>
      <c r="H336">
        <v>83</v>
      </c>
      <c r="I336">
        <v>78</v>
      </c>
      <c r="J336">
        <v>0.51600000000000001</v>
      </c>
      <c r="K336">
        <v>17</v>
      </c>
      <c r="L336" s="2">
        <v>3168859</v>
      </c>
      <c r="M336">
        <v>6</v>
      </c>
      <c r="N336" s="1">
        <f t="shared" si="17"/>
        <v>88513173.13333334</v>
      </c>
      <c r="O336" s="3">
        <f t="shared" si="16"/>
        <v>1.5230388339702627</v>
      </c>
      <c r="P336" t="s">
        <v>285</v>
      </c>
      <c r="Q336" t="s">
        <v>290</v>
      </c>
    </row>
    <row r="337" spans="1:17" x14ac:dyDescent="0.2">
      <c r="A337">
        <v>2009</v>
      </c>
      <c r="B337" t="s">
        <v>25</v>
      </c>
      <c r="C337" s="1">
        <v>96068500</v>
      </c>
      <c r="D337">
        <v>12</v>
      </c>
      <c r="E337" t="s">
        <v>180</v>
      </c>
      <c r="F337" s="1">
        <v>14000000</v>
      </c>
      <c r="G337">
        <v>30</v>
      </c>
      <c r="H337">
        <v>79</v>
      </c>
      <c r="I337">
        <v>83</v>
      </c>
      <c r="J337">
        <v>0.48799999999999999</v>
      </c>
      <c r="K337">
        <v>26</v>
      </c>
      <c r="L337" s="2">
        <v>2284164</v>
      </c>
      <c r="M337">
        <v>16</v>
      </c>
      <c r="N337" s="1">
        <f t="shared" si="17"/>
        <v>88513173.13333334</v>
      </c>
      <c r="O337" s="3">
        <f t="shared" si="16"/>
        <v>1.0853582195645113</v>
      </c>
      <c r="P337" t="s">
        <v>286</v>
      </c>
      <c r="Q337" t="s">
        <v>291</v>
      </c>
    </row>
    <row r="338" spans="1:17" x14ac:dyDescent="0.2">
      <c r="A338">
        <v>2009</v>
      </c>
      <c r="B338" t="s">
        <v>27</v>
      </c>
      <c r="C338" s="1">
        <v>73558500</v>
      </c>
      <c r="D338">
        <v>19</v>
      </c>
      <c r="E338" t="s">
        <v>181</v>
      </c>
      <c r="F338" s="1">
        <v>14000000</v>
      </c>
      <c r="G338">
        <v>31</v>
      </c>
      <c r="H338">
        <v>78</v>
      </c>
      <c r="I338">
        <v>84</v>
      </c>
      <c r="J338">
        <v>0.48099999999999998</v>
      </c>
      <c r="K338">
        <v>19</v>
      </c>
      <c r="L338" s="2">
        <v>1747919</v>
      </c>
      <c r="M338">
        <v>27</v>
      </c>
      <c r="N338" s="1">
        <f t="shared" si="17"/>
        <v>88513173.13333334</v>
      </c>
      <c r="O338" s="3">
        <f t="shared" si="16"/>
        <v>0.83104579122018241</v>
      </c>
      <c r="P338" t="s">
        <v>285</v>
      </c>
      <c r="Q338" t="s">
        <v>290</v>
      </c>
    </row>
    <row r="339" spans="1:17" x14ac:dyDescent="0.2">
      <c r="A339">
        <v>2009</v>
      </c>
      <c r="B339" t="s">
        <v>29</v>
      </c>
      <c r="C339" s="1">
        <v>81579166</v>
      </c>
      <c r="D339">
        <v>14</v>
      </c>
      <c r="E339" t="s">
        <v>182</v>
      </c>
      <c r="F339" s="1">
        <v>11500000</v>
      </c>
      <c r="G339">
        <v>32</v>
      </c>
      <c r="H339">
        <v>65</v>
      </c>
      <c r="I339">
        <v>97</v>
      </c>
      <c r="J339">
        <v>0.40100000000000002</v>
      </c>
      <c r="K339">
        <v>27</v>
      </c>
      <c r="L339" s="2">
        <v>1766242</v>
      </c>
      <c r="M339">
        <v>26</v>
      </c>
      <c r="N339" s="1">
        <f t="shared" si="17"/>
        <v>88513173.13333334</v>
      </c>
      <c r="O339" s="3">
        <f t="shared" si="16"/>
        <v>0.92166129754620618</v>
      </c>
      <c r="P339" t="s">
        <v>286</v>
      </c>
      <c r="Q339" t="s">
        <v>291</v>
      </c>
    </row>
    <row r="340" spans="1:17" x14ac:dyDescent="0.2">
      <c r="A340">
        <v>2009</v>
      </c>
      <c r="B340" t="s">
        <v>31</v>
      </c>
      <c r="C340" s="1">
        <v>75201000</v>
      </c>
      <c r="D340">
        <v>18</v>
      </c>
      <c r="E340" t="s">
        <v>134</v>
      </c>
      <c r="F340" s="1">
        <v>16600000</v>
      </c>
      <c r="G340">
        <v>35</v>
      </c>
      <c r="H340">
        <v>92</v>
      </c>
      <c r="I340">
        <v>70</v>
      </c>
      <c r="J340">
        <v>0.56799999999999995</v>
      </c>
      <c r="K340">
        <v>3</v>
      </c>
      <c r="L340" s="2">
        <v>2665080</v>
      </c>
      <c r="M340">
        <v>11</v>
      </c>
      <c r="N340" s="1">
        <f t="shared" si="17"/>
        <v>88513173.13333334</v>
      </c>
      <c r="O340" s="3">
        <f t="shared" si="16"/>
        <v>0.84960235112935878</v>
      </c>
      <c r="P340" t="s">
        <v>282</v>
      </c>
      <c r="Q340" t="s">
        <v>290</v>
      </c>
    </row>
    <row r="341" spans="1:17" x14ac:dyDescent="0.2">
      <c r="A341">
        <v>2009</v>
      </c>
      <c r="B341" t="s">
        <v>33</v>
      </c>
      <c r="C341" s="1">
        <v>115085145</v>
      </c>
      <c r="D341">
        <v>5</v>
      </c>
      <c r="E341" t="s">
        <v>122</v>
      </c>
      <c r="F341" s="1">
        <v>18971596</v>
      </c>
      <c r="G341">
        <v>35</v>
      </c>
      <c r="H341">
        <v>86</v>
      </c>
      <c r="I341">
        <v>77</v>
      </c>
      <c r="J341">
        <v>0.52800000000000002</v>
      </c>
      <c r="K341">
        <v>16</v>
      </c>
      <c r="L341" s="2">
        <v>2567185</v>
      </c>
      <c r="M341">
        <v>12</v>
      </c>
      <c r="N341" s="1">
        <f t="shared" si="17"/>
        <v>88513173.13333334</v>
      </c>
      <c r="O341" s="3">
        <f t="shared" si="16"/>
        <v>1.300203584687214</v>
      </c>
      <c r="P341" t="s">
        <v>286</v>
      </c>
      <c r="Q341" t="s">
        <v>291</v>
      </c>
    </row>
    <row r="342" spans="1:17" x14ac:dyDescent="0.2">
      <c r="A342">
        <v>2009</v>
      </c>
      <c r="B342" t="s">
        <v>35</v>
      </c>
      <c r="C342" s="1">
        <v>102996414</v>
      </c>
      <c r="D342">
        <v>8</v>
      </c>
      <c r="E342" t="s">
        <v>136</v>
      </c>
      <c r="F342" s="1">
        <v>19000000</v>
      </c>
      <c r="G342">
        <v>33</v>
      </c>
      <c r="H342">
        <v>74</v>
      </c>
      <c r="I342">
        <v>88</v>
      </c>
      <c r="J342">
        <v>0.45700000000000002</v>
      </c>
      <c r="K342">
        <v>13</v>
      </c>
      <c r="L342" s="2">
        <v>2521076</v>
      </c>
      <c r="M342">
        <v>13</v>
      </c>
      <c r="N342" s="1">
        <f t="shared" si="17"/>
        <v>88513173.13333334</v>
      </c>
      <c r="O342" s="3">
        <f t="shared" si="16"/>
        <v>1.1636280833006583</v>
      </c>
      <c r="P342" t="s">
        <v>287</v>
      </c>
      <c r="Q342" t="s">
        <v>291</v>
      </c>
    </row>
    <row r="343" spans="1:17" x14ac:dyDescent="0.2">
      <c r="A343">
        <v>2009</v>
      </c>
      <c r="B343" t="s">
        <v>37</v>
      </c>
      <c r="C343" s="1">
        <v>70519333</v>
      </c>
      <c r="D343">
        <v>21</v>
      </c>
      <c r="E343" t="s">
        <v>170</v>
      </c>
      <c r="F343" s="1">
        <v>12000000</v>
      </c>
      <c r="G343">
        <v>33</v>
      </c>
      <c r="H343">
        <v>65</v>
      </c>
      <c r="I343">
        <v>97</v>
      </c>
      <c r="J343">
        <v>0.40100000000000002</v>
      </c>
      <c r="K343">
        <v>18</v>
      </c>
      <c r="L343" s="2">
        <v>1797887</v>
      </c>
      <c r="M343">
        <v>25</v>
      </c>
      <c r="N343" s="1">
        <f t="shared" si="17"/>
        <v>88513173.13333334</v>
      </c>
      <c r="O343" s="3">
        <f t="shared" si="16"/>
        <v>0.79671003200587998</v>
      </c>
      <c r="P343" t="s">
        <v>286</v>
      </c>
      <c r="Q343" t="s">
        <v>291</v>
      </c>
    </row>
    <row r="344" spans="1:17" x14ac:dyDescent="0.2">
      <c r="A344">
        <v>2009</v>
      </c>
      <c r="B344" t="s">
        <v>39</v>
      </c>
      <c r="C344" s="1">
        <v>113709000</v>
      </c>
      <c r="D344">
        <v>6</v>
      </c>
      <c r="E344" t="s">
        <v>149</v>
      </c>
      <c r="F344" s="1">
        <v>18000000</v>
      </c>
      <c r="G344">
        <v>33</v>
      </c>
      <c r="H344">
        <v>97</v>
      </c>
      <c r="I344">
        <v>65</v>
      </c>
      <c r="J344">
        <v>0.59899999999999998</v>
      </c>
      <c r="K344">
        <v>10</v>
      </c>
      <c r="L344" s="2">
        <v>3240386</v>
      </c>
      <c r="M344">
        <v>5</v>
      </c>
      <c r="N344" s="1">
        <f t="shared" si="17"/>
        <v>88513173.13333334</v>
      </c>
      <c r="O344" s="3">
        <f t="shared" si="16"/>
        <v>1.2846562378767339</v>
      </c>
      <c r="P344" t="s">
        <v>287</v>
      </c>
      <c r="Q344" t="s">
        <v>291</v>
      </c>
    </row>
    <row r="345" spans="1:17" x14ac:dyDescent="0.2">
      <c r="A345">
        <v>2009</v>
      </c>
      <c r="B345" t="s">
        <v>41</v>
      </c>
      <c r="C345" s="1">
        <v>100414592</v>
      </c>
      <c r="D345">
        <v>9</v>
      </c>
      <c r="E345" t="s">
        <v>99</v>
      </c>
      <c r="F345" s="1">
        <v>23854494</v>
      </c>
      <c r="G345">
        <v>37</v>
      </c>
      <c r="H345">
        <v>95</v>
      </c>
      <c r="I345">
        <v>67</v>
      </c>
      <c r="J345">
        <v>0.58599999999999997</v>
      </c>
      <c r="K345">
        <v>8</v>
      </c>
      <c r="L345" s="2">
        <v>3761669</v>
      </c>
      <c r="M345">
        <v>1</v>
      </c>
      <c r="N345" s="1">
        <f t="shared" si="17"/>
        <v>88513173.13333334</v>
      </c>
      <c r="O345" s="3">
        <f t="shared" si="16"/>
        <v>1.1344592951010666</v>
      </c>
      <c r="P345" t="s">
        <v>282</v>
      </c>
      <c r="Q345" t="s">
        <v>290</v>
      </c>
    </row>
    <row r="346" spans="1:17" x14ac:dyDescent="0.2">
      <c r="A346">
        <v>2009</v>
      </c>
      <c r="B346" t="s">
        <v>43</v>
      </c>
      <c r="C346" s="1">
        <v>36834000</v>
      </c>
      <c r="D346">
        <v>30</v>
      </c>
      <c r="E346" t="s">
        <v>183</v>
      </c>
      <c r="F346" s="1">
        <v>5500000</v>
      </c>
      <c r="G346">
        <v>30</v>
      </c>
      <c r="H346">
        <v>87</v>
      </c>
      <c r="I346">
        <v>75</v>
      </c>
      <c r="J346">
        <v>0.53700000000000003</v>
      </c>
      <c r="K346">
        <v>5</v>
      </c>
      <c r="L346" s="2">
        <v>1464109</v>
      </c>
      <c r="M346">
        <v>29</v>
      </c>
      <c r="N346" s="1">
        <f t="shared" si="17"/>
        <v>88513173.13333334</v>
      </c>
      <c r="O346" s="3">
        <f t="shared" si="16"/>
        <v>0.41614144760706379</v>
      </c>
      <c r="P346" t="s">
        <v>283</v>
      </c>
      <c r="Q346" t="s">
        <v>290</v>
      </c>
    </row>
    <row r="347" spans="1:17" x14ac:dyDescent="0.2">
      <c r="A347">
        <v>2009</v>
      </c>
      <c r="B347" t="s">
        <v>44</v>
      </c>
      <c r="C347" s="1">
        <v>80182502</v>
      </c>
      <c r="D347">
        <v>16</v>
      </c>
      <c r="E347" t="s">
        <v>184</v>
      </c>
      <c r="F347" s="1">
        <v>12750000</v>
      </c>
      <c r="G347">
        <v>34</v>
      </c>
      <c r="H347">
        <v>80</v>
      </c>
      <c r="I347">
        <v>82</v>
      </c>
      <c r="J347">
        <v>0.49399999999999999</v>
      </c>
      <c r="K347">
        <v>12</v>
      </c>
      <c r="L347" s="2">
        <v>3037451</v>
      </c>
      <c r="M347">
        <v>9</v>
      </c>
      <c r="N347" s="1">
        <f t="shared" si="17"/>
        <v>88513173.13333334</v>
      </c>
      <c r="O347" s="3">
        <f t="shared" si="16"/>
        <v>0.9058821321343401</v>
      </c>
      <c r="P347" t="s">
        <v>285</v>
      </c>
      <c r="Q347" t="s">
        <v>290</v>
      </c>
    </row>
    <row r="348" spans="1:17" x14ac:dyDescent="0.2">
      <c r="A348">
        <v>2009</v>
      </c>
      <c r="B348" t="s">
        <v>46</v>
      </c>
      <c r="C348" s="1">
        <v>65299266</v>
      </c>
      <c r="D348">
        <v>24</v>
      </c>
      <c r="E348" t="s">
        <v>172</v>
      </c>
      <c r="F348" s="1">
        <v>11600000</v>
      </c>
      <c r="G348">
        <v>28</v>
      </c>
      <c r="H348">
        <v>87</v>
      </c>
      <c r="I348">
        <v>76</v>
      </c>
      <c r="J348">
        <v>0.53400000000000003</v>
      </c>
      <c r="K348">
        <v>4</v>
      </c>
      <c r="L348" s="2">
        <v>2416237</v>
      </c>
      <c r="M348">
        <v>14</v>
      </c>
      <c r="N348" s="1">
        <f t="shared" si="17"/>
        <v>88513173.13333334</v>
      </c>
      <c r="O348" s="3">
        <f t="shared" si="16"/>
        <v>0.7377350024683369</v>
      </c>
      <c r="P348" t="s">
        <v>286</v>
      </c>
      <c r="Q348" t="s">
        <v>291</v>
      </c>
    </row>
    <row r="349" spans="1:17" x14ac:dyDescent="0.2">
      <c r="A349">
        <v>2009</v>
      </c>
      <c r="B349" t="s">
        <v>48</v>
      </c>
      <c r="C349" s="1">
        <v>149373987</v>
      </c>
      <c r="D349">
        <v>2</v>
      </c>
      <c r="E349" t="s">
        <v>173</v>
      </c>
      <c r="F349" s="1">
        <v>19243682</v>
      </c>
      <c r="G349">
        <v>32</v>
      </c>
      <c r="H349">
        <v>70</v>
      </c>
      <c r="I349">
        <v>92</v>
      </c>
      <c r="J349">
        <v>0.432</v>
      </c>
      <c r="K349">
        <v>21</v>
      </c>
      <c r="L349" s="2">
        <v>3154262</v>
      </c>
      <c r="M349">
        <v>7</v>
      </c>
      <c r="N349" s="1">
        <f t="shared" si="17"/>
        <v>88513173.13333334</v>
      </c>
      <c r="O349" s="3">
        <f t="shared" si="16"/>
        <v>1.6875904649242202</v>
      </c>
      <c r="P349" t="s">
        <v>283</v>
      </c>
      <c r="Q349" t="s">
        <v>290</v>
      </c>
    </row>
    <row r="350" spans="1:17" x14ac:dyDescent="0.2">
      <c r="A350">
        <v>2009</v>
      </c>
      <c r="B350" t="s">
        <v>50</v>
      </c>
      <c r="C350" s="1">
        <v>201449189</v>
      </c>
      <c r="D350">
        <v>1</v>
      </c>
      <c r="E350" t="s">
        <v>107</v>
      </c>
      <c r="F350" s="1">
        <v>33000000</v>
      </c>
      <c r="G350">
        <v>33</v>
      </c>
      <c r="H350">
        <v>103</v>
      </c>
      <c r="I350">
        <v>59</v>
      </c>
      <c r="J350">
        <v>0.63600000000000001</v>
      </c>
      <c r="K350">
        <v>1</v>
      </c>
      <c r="L350" s="2">
        <v>3719358</v>
      </c>
      <c r="M350">
        <v>2</v>
      </c>
      <c r="N350" s="1">
        <f t="shared" si="17"/>
        <v>88513173.13333334</v>
      </c>
      <c r="O350" s="3">
        <f t="shared" si="16"/>
        <v>2.2759232537799039</v>
      </c>
      <c r="P350" t="s">
        <v>284</v>
      </c>
      <c r="Q350" t="s">
        <v>291</v>
      </c>
    </row>
    <row r="351" spans="1:17" x14ac:dyDescent="0.2">
      <c r="A351">
        <v>2009</v>
      </c>
      <c r="B351" t="s">
        <v>52</v>
      </c>
      <c r="C351" s="1">
        <v>62310000</v>
      </c>
      <c r="D351">
        <v>26</v>
      </c>
      <c r="E351" t="s">
        <v>185</v>
      </c>
      <c r="F351" s="1">
        <v>13500000</v>
      </c>
      <c r="G351">
        <v>29</v>
      </c>
      <c r="H351">
        <v>75</v>
      </c>
      <c r="I351">
        <v>87</v>
      </c>
      <c r="J351">
        <v>0.46300000000000002</v>
      </c>
      <c r="K351">
        <v>20</v>
      </c>
      <c r="L351" s="2">
        <v>1408783</v>
      </c>
      <c r="M351">
        <v>30</v>
      </c>
      <c r="N351" s="1">
        <f t="shared" si="17"/>
        <v>88513173.13333334</v>
      </c>
      <c r="O351" s="3">
        <f t="shared" si="16"/>
        <v>0.70396301244491888</v>
      </c>
      <c r="P351" t="s">
        <v>287</v>
      </c>
      <c r="Q351" t="s">
        <v>291</v>
      </c>
    </row>
    <row r="352" spans="1:17" x14ac:dyDescent="0.2">
      <c r="A352">
        <v>2009</v>
      </c>
      <c r="B352" t="s">
        <v>54</v>
      </c>
      <c r="C352" s="1">
        <v>113004046</v>
      </c>
      <c r="D352">
        <v>7</v>
      </c>
      <c r="E352" t="s">
        <v>186</v>
      </c>
      <c r="F352" s="1">
        <v>15000000</v>
      </c>
      <c r="G352">
        <v>29</v>
      </c>
      <c r="H352">
        <v>93</v>
      </c>
      <c r="I352">
        <v>69</v>
      </c>
      <c r="J352">
        <v>0.57399999999999995</v>
      </c>
      <c r="K352">
        <v>6</v>
      </c>
      <c r="L352" s="2">
        <v>3600693</v>
      </c>
      <c r="M352">
        <v>3</v>
      </c>
      <c r="N352" s="1">
        <f t="shared" si="17"/>
        <v>88513173.13333334</v>
      </c>
      <c r="O352" s="3">
        <f t="shared" si="16"/>
        <v>1.2766918414479889</v>
      </c>
      <c r="P352" t="s">
        <v>283</v>
      </c>
      <c r="Q352" t="s">
        <v>290</v>
      </c>
    </row>
    <row r="353" spans="1:17" x14ac:dyDescent="0.2">
      <c r="A353">
        <v>2009</v>
      </c>
      <c r="B353" t="s">
        <v>55</v>
      </c>
      <c r="C353" s="1">
        <v>48693000</v>
      </c>
      <c r="D353">
        <v>28</v>
      </c>
      <c r="E353" t="s">
        <v>187</v>
      </c>
      <c r="F353" s="1">
        <v>7400000</v>
      </c>
      <c r="G353">
        <v>31</v>
      </c>
      <c r="H353">
        <v>62</v>
      </c>
      <c r="I353">
        <v>99</v>
      </c>
      <c r="J353">
        <v>0.38500000000000001</v>
      </c>
      <c r="K353">
        <v>30</v>
      </c>
      <c r="L353" s="2">
        <v>1577853</v>
      </c>
      <c r="M353">
        <v>28</v>
      </c>
      <c r="N353" s="1">
        <f t="shared" si="17"/>
        <v>88513173.13333334</v>
      </c>
      <c r="O353" s="3">
        <f t="shared" si="16"/>
        <v>0.55012150481432254</v>
      </c>
      <c r="P353" t="s">
        <v>285</v>
      </c>
      <c r="Q353" t="s">
        <v>290</v>
      </c>
    </row>
    <row r="354" spans="1:17" x14ac:dyDescent="0.2">
      <c r="A354">
        <v>2009</v>
      </c>
      <c r="B354" t="s">
        <v>57</v>
      </c>
      <c r="C354" s="1">
        <v>43734200</v>
      </c>
      <c r="D354">
        <v>29</v>
      </c>
      <c r="E354" t="s">
        <v>188</v>
      </c>
      <c r="F354" s="1">
        <v>11000000</v>
      </c>
      <c r="G354">
        <v>28</v>
      </c>
      <c r="H354">
        <v>75</v>
      </c>
      <c r="I354">
        <v>87</v>
      </c>
      <c r="J354">
        <v>0.46300000000000002</v>
      </c>
      <c r="K354">
        <v>24</v>
      </c>
      <c r="L354" s="2">
        <v>1922603</v>
      </c>
      <c r="M354">
        <v>20</v>
      </c>
      <c r="N354" s="1">
        <f t="shared" si="17"/>
        <v>88513173.13333334</v>
      </c>
      <c r="O354" s="3">
        <f t="shared" si="16"/>
        <v>0.49409820540633242</v>
      </c>
      <c r="P354" t="s">
        <v>282</v>
      </c>
      <c r="Q354" t="s">
        <v>290</v>
      </c>
    </row>
    <row r="355" spans="1:17" x14ac:dyDescent="0.2">
      <c r="A355">
        <v>2009</v>
      </c>
      <c r="B355" t="s">
        <v>59</v>
      </c>
      <c r="C355" s="1">
        <v>82616450</v>
      </c>
      <c r="D355">
        <v>13</v>
      </c>
      <c r="E355" t="s">
        <v>174</v>
      </c>
      <c r="F355" s="1">
        <v>18500000</v>
      </c>
      <c r="G355">
        <v>31</v>
      </c>
      <c r="H355">
        <v>88</v>
      </c>
      <c r="I355">
        <v>74</v>
      </c>
      <c r="J355">
        <v>0.54300000000000004</v>
      </c>
      <c r="K355">
        <v>2</v>
      </c>
      <c r="L355" s="2">
        <v>2861113</v>
      </c>
      <c r="M355">
        <v>10</v>
      </c>
      <c r="N355" s="1">
        <f t="shared" si="17"/>
        <v>88513173.13333334</v>
      </c>
      <c r="O355" s="3">
        <f t="shared" si="16"/>
        <v>0.93338027635219101</v>
      </c>
      <c r="P355" t="s">
        <v>282</v>
      </c>
      <c r="Q355" t="s">
        <v>290</v>
      </c>
    </row>
    <row r="356" spans="1:17" x14ac:dyDescent="0.2">
      <c r="A356">
        <v>2009</v>
      </c>
      <c r="B356" t="s">
        <v>61</v>
      </c>
      <c r="C356" s="1">
        <v>98904166</v>
      </c>
      <c r="D356">
        <v>10</v>
      </c>
      <c r="E356" t="s">
        <v>137</v>
      </c>
      <c r="F356" s="1">
        <v>18000000</v>
      </c>
      <c r="G356">
        <v>35</v>
      </c>
      <c r="H356">
        <v>85</v>
      </c>
      <c r="I356">
        <v>77</v>
      </c>
      <c r="J356">
        <v>0.52500000000000002</v>
      </c>
      <c r="K356">
        <v>7</v>
      </c>
      <c r="L356" s="2">
        <v>2195284</v>
      </c>
      <c r="M356">
        <v>17</v>
      </c>
      <c r="N356" s="1">
        <f t="shared" si="17"/>
        <v>88513173.13333334</v>
      </c>
      <c r="O356" s="3">
        <f t="shared" si="16"/>
        <v>1.1173948746703952</v>
      </c>
      <c r="P356" t="s">
        <v>287</v>
      </c>
      <c r="Q356" t="s">
        <v>291</v>
      </c>
    </row>
    <row r="357" spans="1:17" x14ac:dyDescent="0.2">
      <c r="A357">
        <v>2009</v>
      </c>
      <c r="B357" t="s">
        <v>63</v>
      </c>
      <c r="C357" s="1">
        <v>77605109</v>
      </c>
      <c r="D357">
        <v>17</v>
      </c>
      <c r="E357" t="s">
        <v>153</v>
      </c>
      <c r="F357" s="1">
        <v>14427326</v>
      </c>
      <c r="G357">
        <v>29</v>
      </c>
      <c r="H357">
        <v>91</v>
      </c>
      <c r="I357">
        <v>71</v>
      </c>
      <c r="J357">
        <v>0.56200000000000006</v>
      </c>
      <c r="K357">
        <v>11</v>
      </c>
      <c r="L357" s="2">
        <v>3343252</v>
      </c>
      <c r="M357">
        <v>4</v>
      </c>
      <c r="N357" s="1">
        <f t="shared" si="17"/>
        <v>88513173.13333334</v>
      </c>
      <c r="O357" s="3">
        <f t="shared" si="16"/>
        <v>0.87676338168442125</v>
      </c>
      <c r="P357" t="s">
        <v>285</v>
      </c>
      <c r="Q357" t="s">
        <v>290</v>
      </c>
    </row>
    <row r="358" spans="1:17" x14ac:dyDescent="0.2">
      <c r="A358">
        <v>2009</v>
      </c>
      <c r="B358" t="s">
        <v>65</v>
      </c>
      <c r="C358" s="1">
        <v>63313034</v>
      </c>
      <c r="D358">
        <v>25</v>
      </c>
      <c r="E358" t="s">
        <v>165</v>
      </c>
      <c r="F358" s="1">
        <v>8250000</v>
      </c>
      <c r="G358">
        <v>27</v>
      </c>
      <c r="H358">
        <v>84</v>
      </c>
      <c r="I358">
        <v>78</v>
      </c>
      <c r="J358">
        <v>0.51900000000000002</v>
      </c>
      <c r="K358">
        <v>23</v>
      </c>
      <c r="L358" s="2">
        <v>1874962</v>
      </c>
      <c r="M358">
        <v>23</v>
      </c>
      <c r="N358" s="1">
        <f t="shared" si="17"/>
        <v>88513173.13333334</v>
      </c>
      <c r="O358" s="3">
        <f t="shared" si="16"/>
        <v>0.71529504319800308</v>
      </c>
      <c r="P358" t="s">
        <v>284</v>
      </c>
      <c r="Q358" t="s">
        <v>291</v>
      </c>
    </row>
    <row r="359" spans="1:17" x14ac:dyDescent="0.2">
      <c r="A359">
        <v>2009</v>
      </c>
      <c r="B359" t="s">
        <v>67</v>
      </c>
      <c r="C359" s="1">
        <v>68178798</v>
      </c>
      <c r="D359">
        <v>22</v>
      </c>
      <c r="E359" t="s">
        <v>189</v>
      </c>
      <c r="F359" s="1">
        <v>13054526</v>
      </c>
      <c r="G359">
        <v>32</v>
      </c>
      <c r="H359">
        <v>87</v>
      </c>
      <c r="I359">
        <v>75</v>
      </c>
      <c r="J359">
        <v>0.53700000000000003</v>
      </c>
      <c r="K359">
        <v>15</v>
      </c>
      <c r="L359" s="2">
        <v>2156016</v>
      </c>
      <c r="M359">
        <v>18</v>
      </c>
      <c r="N359" s="1">
        <f t="shared" si="17"/>
        <v>88513173.13333334</v>
      </c>
      <c r="O359" s="3">
        <f t="shared" si="16"/>
        <v>0.77026724482352127</v>
      </c>
      <c r="P359" t="s">
        <v>287</v>
      </c>
      <c r="Q359" t="s">
        <v>291</v>
      </c>
    </row>
    <row r="360" spans="1:17" x14ac:dyDescent="0.2">
      <c r="A360">
        <v>2009</v>
      </c>
      <c r="B360" t="s">
        <v>69</v>
      </c>
      <c r="C360" s="1">
        <v>80538300</v>
      </c>
      <c r="D360">
        <v>15</v>
      </c>
      <c r="E360" t="s">
        <v>139</v>
      </c>
      <c r="F360" s="1">
        <v>14250000</v>
      </c>
      <c r="G360">
        <v>32</v>
      </c>
      <c r="H360">
        <v>75</v>
      </c>
      <c r="I360">
        <v>87</v>
      </c>
      <c r="J360">
        <v>0.46300000000000002</v>
      </c>
      <c r="K360">
        <v>22</v>
      </c>
      <c r="L360" s="2">
        <v>1876129</v>
      </c>
      <c r="M360">
        <v>22</v>
      </c>
      <c r="N360" s="1">
        <f t="shared" si="17"/>
        <v>88513173.13333334</v>
      </c>
      <c r="O360" s="3">
        <f t="shared" si="16"/>
        <v>0.90990185018765224</v>
      </c>
      <c r="P360" t="s">
        <v>284</v>
      </c>
      <c r="Q360" t="s">
        <v>291</v>
      </c>
    </row>
    <row r="361" spans="1:17" x14ac:dyDescent="0.2">
      <c r="A361">
        <v>2009</v>
      </c>
      <c r="B361" t="s">
        <v>71</v>
      </c>
      <c r="C361" s="1">
        <v>60328000</v>
      </c>
      <c r="D361">
        <v>27</v>
      </c>
      <c r="E361" t="s">
        <v>157</v>
      </c>
      <c r="F361" s="1">
        <v>8000000</v>
      </c>
      <c r="G361">
        <v>29</v>
      </c>
      <c r="H361">
        <v>59</v>
      </c>
      <c r="I361">
        <v>103</v>
      </c>
      <c r="J361">
        <v>0.36399999999999999</v>
      </c>
      <c r="K361">
        <v>28</v>
      </c>
      <c r="L361" s="2">
        <v>1817280</v>
      </c>
      <c r="M361">
        <v>24</v>
      </c>
      <c r="N361" s="1">
        <f t="shared" si="17"/>
        <v>88513173.13333334</v>
      </c>
      <c r="O361" s="3">
        <f t="shared" si="16"/>
        <v>0.68157086526684429</v>
      </c>
      <c r="P361" t="s">
        <v>283</v>
      </c>
      <c r="Q361" t="s">
        <v>290</v>
      </c>
    </row>
    <row r="362" spans="1:17" x14ac:dyDescent="0.2">
      <c r="A362">
        <v>2010</v>
      </c>
      <c r="B362" t="s">
        <v>15</v>
      </c>
      <c r="C362" s="1">
        <v>60718167</v>
      </c>
      <c r="D362">
        <v>25</v>
      </c>
      <c r="E362" t="s">
        <v>147</v>
      </c>
      <c r="F362" s="1">
        <v>12000000</v>
      </c>
      <c r="G362">
        <v>28</v>
      </c>
      <c r="H362">
        <v>65</v>
      </c>
      <c r="I362">
        <v>97</v>
      </c>
      <c r="J362">
        <v>0.40100000000000002</v>
      </c>
      <c r="K362">
        <v>28</v>
      </c>
      <c r="L362" s="2">
        <v>2056519</v>
      </c>
      <c r="M362">
        <v>21</v>
      </c>
      <c r="N362" s="1">
        <f>AVERAGE($C$362:$C$391)</f>
        <v>91020056.166666672</v>
      </c>
      <c r="O362" s="3">
        <f t="shared" si="16"/>
        <v>0.66708558044415034</v>
      </c>
      <c r="P362" t="s">
        <v>282</v>
      </c>
      <c r="Q362" t="s">
        <v>290</v>
      </c>
    </row>
    <row r="363" spans="1:17" x14ac:dyDescent="0.2">
      <c r="A363">
        <v>2010</v>
      </c>
      <c r="B363" t="s">
        <v>17</v>
      </c>
      <c r="C363" s="1">
        <v>84423667</v>
      </c>
      <c r="D363">
        <v>15</v>
      </c>
      <c r="E363" t="s">
        <v>190</v>
      </c>
      <c r="F363" s="1">
        <v>15000000</v>
      </c>
      <c r="G363">
        <v>37</v>
      </c>
      <c r="H363">
        <v>91</v>
      </c>
      <c r="I363">
        <v>71</v>
      </c>
      <c r="J363">
        <v>0.56200000000000006</v>
      </c>
      <c r="K363">
        <v>4</v>
      </c>
      <c r="L363" s="2">
        <v>2510119</v>
      </c>
      <c r="M363">
        <v>13</v>
      </c>
      <c r="N363" s="1">
        <f t="shared" ref="N363:N391" si="18">AVERAGE($C$362:$C$391)</f>
        <v>91020056.166666672</v>
      </c>
      <c r="O363" s="3">
        <f t="shared" si="16"/>
        <v>0.92752817956310607</v>
      </c>
      <c r="P363" t="s">
        <v>283</v>
      </c>
      <c r="Q363" t="s">
        <v>290</v>
      </c>
    </row>
    <row r="364" spans="1:17" x14ac:dyDescent="0.2">
      <c r="A364">
        <v>2010</v>
      </c>
      <c r="B364" t="s">
        <v>19</v>
      </c>
      <c r="C364" s="1">
        <v>81612500</v>
      </c>
      <c r="D364">
        <v>17</v>
      </c>
      <c r="E364" t="s">
        <v>133</v>
      </c>
      <c r="F364" s="1">
        <v>12000000</v>
      </c>
      <c r="G364">
        <v>35</v>
      </c>
      <c r="H364">
        <v>66</v>
      </c>
      <c r="I364">
        <v>96</v>
      </c>
      <c r="J364">
        <v>0.40699999999999997</v>
      </c>
      <c r="K364">
        <v>27</v>
      </c>
      <c r="L364" s="2">
        <v>1733018</v>
      </c>
      <c r="M364">
        <v>24</v>
      </c>
      <c r="N364" s="1">
        <f t="shared" si="18"/>
        <v>91020056.166666672</v>
      </c>
      <c r="O364" s="3">
        <f t="shared" si="16"/>
        <v>0.89664304151339447</v>
      </c>
      <c r="P364" t="s">
        <v>284</v>
      </c>
      <c r="Q364" t="s">
        <v>291</v>
      </c>
    </row>
    <row r="365" spans="1:17" x14ac:dyDescent="0.2">
      <c r="A365">
        <v>2010</v>
      </c>
      <c r="B365" t="s">
        <v>21</v>
      </c>
      <c r="C365" s="1">
        <v>162747333</v>
      </c>
      <c r="D365">
        <v>2</v>
      </c>
      <c r="E365" t="s">
        <v>191</v>
      </c>
      <c r="F365" s="1">
        <v>18700000</v>
      </c>
      <c r="G365">
        <v>31</v>
      </c>
      <c r="H365">
        <v>89</v>
      </c>
      <c r="I365">
        <v>73</v>
      </c>
      <c r="J365">
        <v>0.54900000000000004</v>
      </c>
      <c r="K365">
        <v>5</v>
      </c>
      <c r="L365" s="2">
        <v>3046445</v>
      </c>
      <c r="M365">
        <v>8</v>
      </c>
      <c r="N365" s="1">
        <f t="shared" si="18"/>
        <v>91020056.166666672</v>
      </c>
      <c r="O365" s="3">
        <f t="shared" si="16"/>
        <v>1.7880381517452992</v>
      </c>
      <c r="P365" t="s">
        <v>284</v>
      </c>
      <c r="Q365" t="s">
        <v>291</v>
      </c>
    </row>
    <row r="366" spans="1:17" x14ac:dyDescent="0.2">
      <c r="A366">
        <v>2010</v>
      </c>
      <c r="B366" t="s">
        <v>23</v>
      </c>
      <c r="C366" s="1">
        <v>146859000</v>
      </c>
      <c r="D366">
        <v>3</v>
      </c>
      <c r="E366" t="s">
        <v>155</v>
      </c>
      <c r="F366" s="1">
        <v>19000000</v>
      </c>
      <c r="G366">
        <v>34</v>
      </c>
      <c r="H366">
        <v>75</v>
      </c>
      <c r="I366">
        <v>87</v>
      </c>
      <c r="J366">
        <v>0.46300000000000002</v>
      </c>
      <c r="K366">
        <v>22</v>
      </c>
      <c r="L366" s="2">
        <v>3062973</v>
      </c>
      <c r="M366">
        <v>7</v>
      </c>
      <c r="N366" s="1">
        <f t="shared" si="18"/>
        <v>91020056.166666672</v>
      </c>
      <c r="O366" s="3">
        <f t="shared" si="16"/>
        <v>1.6134795580776915</v>
      </c>
      <c r="P366" t="s">
        <v>285</v>
      </c>
      <c r="Q366" t="s">
        <v>290</v>
      </c>
    </row>
    <row r="367" spans="1:17" x14ac:dyDescent="0.2">
      <c r="A367">
        <v>2010</v>
      </c>
      <c r="B367" t="s">
        <v>25</v>
      </c>
      <c r="C367" s="1">
        <v>108273197</v>
      </c>
      <c r="D367">
        <v>7</v>
      </c>
      <c r="E367" t="s">
        <v>99</v>
      </c>
      <c r="F367" s="1">
        <v>18695006</v>
      </c>
      <c r="G367">
        <v>38</v>
      </c>
      <c r="H367">
        <v>88</v>
      </c>
      <c r="I367">
        <v>74</v>
      </c>
      <c r="J367">
        <v>0.54300000000000004</v>
      </c>
      <c r="K367">
        <v>6</v>
      </c>
      <c r="L367" s="2">
        <v>2194378</v>
      </c>
      <c r="M367">
        <v>17</v>
      </c>
      <c r="N367" s="1">
        <f t="shared" si="18"/>
        <v>91020056.166666672</v>
      </c>
      <c r="O367" s="3">
        <f t="shared" si="16"/>
        <v>1.1895531771782379</v>
      </c>
      <c r="P367" t="s">
        <v>286</v>
      </c>
      <c r="Q367" t="s">
        <v>291</v>
      </c>
    </row>
    <row r="368" spans="1:17" x14ac:dyDescent="0.2">
      <c r="A368">
        <v>2010</v>
      </c>
      <c r="B368" t="s">
        <v>27</v>
      </c>
      <c r="C368" s="1">
        <v>72386544</v>
      </c>
      <c r="D368">
        <v>19</v>
      </c>
      <c r="E368" t="s">
        <v>181</v>
      </c>
      <c r="F368" s="1">
        <v>12500000</v>
      </c>
      <c r="G368">
        <v>32</v>
      </c>
      <c r="H368">
        <v>91</v>
      </c>
      <c r="I368">
        <v>71</v>
      </c>
      <c r="J368">
        <v>0.56200000000000006</v>
      </c>
      <c r="K368">
        <v>7</v>
      </c>
      <c r="L368" s="2">
        <v>2060551</v>
      </c>
      <c r="M368">
        <v>20</v>
      </c>
      <c r="N368" s="1">
        <f t="shared" si="18"/>
        <v>91020056.166666672</v>
      </c>
      <c r="O368" s="3">
        <f t="shared" si="16"/>
        <v>0.795281249524315</v>
      </c>
      <c r="P368" t="s">
        <v>285</v>
      </c>
      <c r="Q368" t="s">
        <v>290</v>
      </c>
    </row>
    <row r="369" spans="1:17" x14ac:dyDescent="0.2">
      <c r="A369">
        <v>2010</v>
      </c>
      <c r="B369" t="s">
        <v>29</v>
      </c>
      <c r="C369" s="1">
        <v>61203967</v>
      </c>
      <c r="D369">
        <v>24</v>
      </c>
      <c r="E369" t="s">
        <v>182</v>
      </c>
      <c r="F369" s="1">
        <v>11500000</v>
      </c>
      <c r="G369">
        <v>33</v>
      </c>
      <c r="H369">
        <v>69</v>
      </c>
      <c r="I369">
        <v>93</v>
      </c>
      <c r="J369">
        <v>0.42599999999999999</v>
      </c>
      <c r="K369">
        <v>24</v>
      </c>
      <c r="L369" s="2">
        <v>1391644</v>
      </c>
      <c r="M369">
        <v>30</v>
      </c>
      <c r="N369" s="1">
        <f t="shared" si="18"/>
        <v>91020056.166666672</v>
      </c>
      <c r="O369" s="3">
        <f t="shared" si="16"/>
        <v>0.67242286565863596</v>
      </c>
      <c r="P369" t="s">
        <v>286</v>
      </c>
      <c r="Q369" t="s">
        <v>291</v>
      </c>
    </row>
    <row r="370" spans="1:17" x14ac:dyDescent="0.2">
      <c r="A370">
        <v>2010</v>
      </c>
      <c r="B370" t="s">
        <v>31</v>
      </c>
      <c r="C370" s="1">
        <v>84227000</v>
      </c>
      <c r="D370">
        <v>16</v>
      </c>
      <c r="E370" t="s">
        <v>134</v>
      </c>
      <c r="F370" s="1">
        <v>17775000</v>
      </c>
      <c r="G370">
        <v>36</v>
      </c>
      <c r="H370">
        <v>83</v>
      </c>
      <c r="I370">
        <v>79</v>
      </c>
      <c r="J370">
        <v>0.51200000000000001</v>
      </c>
      <c r="K370">
        <v>23</v>
      </c>
      <c r="L370" s="2">
        <v>2875245</v>
      </c>
      <c r="M370">
        <v>10</v>
      </c>
      <c r="N370" s="1">
        <f t="shared" si="18"/>
        <v>91020056.166666672</v>
      </c>
      <c r="O370" s="3">
        <f t="shared" si="16"/>
        <v>0.9253674799515843</v>
      </c>
      <c r="P370" t="s">
        <v>282</v>
      </c>
      <c r="Q370" t="s">
        <v>290</v>
      </c>
    </row>
    <row r="371" spans="1:17" x14ac:dyDescent="0.2">
      <c r="A371">
        <v>2010</v>
      </c>
      <c r="B371" t="s">
        <v>33</v>
      </c>
      <c r="C371" s="1">
        <v>122864929</v>
      </c>
      <c r="D371">
        <v>6</v>
      </c>
      <c r="E371" t="s">
        <v>192</v>
      </c>
      <c r="F371" s="1">
        <v>20000000</v>
      </c>
      <c r="G371">
        <v>27</v>
      </c>
      <c r="H371">
        <v>81</v>
      </c>
      <c r="I371">
        <v>81</v>
      </c>
      <c r="J371">
        <v>0.5</v>
      </c>
      <c r="K371">
        <v>16</v>
      </c>
      <c r="L371" s="2">
        <v>2461237</v>
      </c>
      <c r="M371">
        <v>15</v>
      </c>
      <c r="N371" s="1">
        <f t="shared" si="18"/>
        <v>91020056.166666672</v>
      </c>
      <c r="O371" s="3">
        <f t="shared" si="16"/>
        <v>1.3498665478191119</v>
      </c>
      <c r="P371" t="s">
        <v>286</v>
      </c>
      <c r="Q371" t="s">
        <v>291</v>
      </c>
    </row>
    <row r="372" spans="1:17" x14ac:dyDescent="0.2">
      <c r="A372">
        <v>2010</v>
      </c>
      <c r="B372" t="s">
        <v>35</v>
      </c>
      <c r="C372" s="1">
        <v>92355500</v>
      </c>
      <c r="D372">
        <v>14</v>
      </c>
      <c r="E372" t="s">
        <v>136</v>
      </c>
      <c r="F372" s="1">
        <v>19000000</v>
      </c>
      <c r="G372">
        <v>34</v>
      </c>
      <c r="H372">
        <v>76</v>
      </c>
      <c r="I372">
        <v>86</v>
      </c>
      <c r="J372">
        <v>0.46899999999999997</v>
      </c>
      <c r="K372">
        <v>21</v>
      </c>
      <c r="L372" s="2">
        <v>2331490</v>
      </c>
      <c r="M372">
        <v>16</v>
      </c>
      <c r="N372" s="1">
        <f t="shared" si="18"/>
        <v>91020056.166666672</v>
      </c>
      <c r="O372" s="3">
        <f t="shared" si="16"/>
        <v>1.0146719732944132</v>
      </c>
      <c r="P372" t="s">
        <v>287</v>
      </c>
      <c r="Q372" t="s">
        <v>291</v>
      </c>
    </row>
    <row r="373" spans="1:17" x14ac:dyDescent="0.2">
      <c r="A373">
        <v>2010</v>
      </c>
      <c r="B373" t="s">
        <v>37</v>
      </c>
      <c r="C373" s="1">
        <v>72267710</v>
      </c>
      <c r="D373">
        <v>20</v>
      </c>
      <c r="E373" t="s">
        <v>193</v>
      </c>
      <c r="F373" s="1">
        <v>12400000</v>
      </c>
      <c r="G373">
        <v>31</v>
      </c>
      <c r="H373">
        <v>67</v>
      </c>
      <c r="I373">
        <v>95</v>
      </c>
      <c r="J373">
        <v>0.41399999999999998</v>
      </c>
      <c r="K373">
        <v>25</v>
      </c>
      <c r="L373" s="2">
        <v>1615327</v>
      </c>
      <c r="M373">
        <v>26</v>
      </c>
      <c r="N373" s="1">
        <f t="shared" si="18"/>
        <v>91020056.166666672</v>
      </c>
      <c r="O373" s="3">
        <f t="shared" si="16"/>
        <v>0.79397566913901607</v>
      </c>
      <c r="P373" t="s">
        <v>286</v>
      </c>
      <c r="Q373" t="s">
        <v>291</v>
      </c>
    </row>
    <row r="374" spans="1:17" x14ac:dyDescent="0.2">
      <c r="A374">
        <v>2010</v>
      </c>
      <c r="B374" t="s">
        <v>39</v>
      </c>
      <c r="C374" s="1">
        <v>105013667</v>
      </c>
      <c r="D374">
        <v>8</v>
      </c>
      <c r="E374" t="s">
        <v>149</v>
      </c>
      <c r="F374" s="1">
        <v>18500000</v>
      </c>
      <c r="G374">
        <v>34</v>
      </c>
      <c r="H374">
        <v>80</v>
      </c>
      <c r="I374">
        <v>82</v>
      </c>
      <c r="J374">
        <v>0.49399999999999999</v>
      </c>
      <c r="K374">
        <v>18</v>
      </c>
      <c r="L374" s="2">
        <v>3250814</v>
      </c>
      <c r="M374">
        <v>5</v>
      </c>
      <c r="N374" s="1">
        <f t="shared" si="18"/>
        <v>91020056.166666672</v>
      </c>
      <c r="O374" s="3">
        <f t="shared" si="16"/>
        <v>1.1537420588678791</v>
      </c>
      <c r="P374" t="s">
        <v>287</v>
      </c>
      <c r="Q374" t="s">
        <v>291</v>
      </c>
    </row>
    <row r="375" spans="1:17" x14ac:dyDescent="0.2">
      <c r="A375">
        <v>2010</v>
      </c>
      <c r="B375" t="s">
        <v>41</v>
      </c>
      <c r="C375" s="1">
        <v>94945517</v>
      </c>
      <c r="D375">
        <v>12</v>
      </c>
      <c r="E375" t="s">
        <v>99</v>
      </c>
      <c r="F375" s="1">
        <v>18695006</v>
      </c>
      <c r="G375">
        <v>38</v>
      </c>
      <c r="H375">
        <v>80</v>
      </c>
      <c r="I375">
        <v>82</v>
      </c>
      <c r="J375">
        <v>0.49399999999999999</v>
      </c>
      <c r="K375">
        <v>10</v>
      </c>
      <c r="L375" s="2">
        <v>3562320</v>
      </c>
      <c r="M375">
        <v>3</v>
      </c>
      <c r="N375" s="1">
        <f t="shared" si="18"/>
        <v>91020056.166666672</v>
      </c>
      <c r="O375" s="3">
        <f t="shared" si="16"/>
        <v>1.0431274270600912</v>
      </c>
      <c r="P375" t="s">
        <v>282</v>
      </c>
      <c r="Q375" t="s">
        <v>290</v>
      </c>
    </row>
    <row r="376" spans="1:17" x14ac:dyDescent="0.2">
      <c r="A376">
        <v>2010</v>
      </c>
      <c r="B376" t="s">
        <v>43</v>
      </c>
      <c r="C376" s="1">
        <v>55641500</v>
      </c>
      <c r="D376">
        <v>26</v>
      </c>
      <c r="E376" t="s">
        <v>194</v>
      </c>
      <c r="F376" s="1">
        <v>10000000</v>
      </c>
      <c r="G376">
        <v>32</v>
      </c>
      <c r="H376">
        <v>80</v>
      </c>
      <c r="I376">
        <v>82</v>
      </c>
      <c r="J376">
        <v>0.49399999999999999</v>
      </c>
      <c r="K376">
        <v>15</v>
      </c>
      <c r="L376" s="2">
        <v>1524894</v>
      </c>
      <c r="M376">
        <v>28</v>
      </c>
      <c r="N376" s="1">
        <f t="shared" si="18"/>
        <v>91020056.166666672</v>
      </c>
      <c r="O376" s="3">
        <f t="shared" si="16"/>
        <v>0.61131032371716998</v>
      </c>
      <c r="P376" t="s">
        <v>283</v>
      </c>
      <c r="Q376" t="s">
        <v>290</v>
      </c>
    </row>
    <row r="377" spans="1:17" x14ac:dyDescent="0.2">
      <c r="A377">
        <v>2010</v>
      </c>
      <c r="B377" t="s">
        <v>44</v>
      </c>
      <c r="C377" s="1">
        <v>81108279</v>
      </c>
      <c r="D377">
        <v>18</v>
      </c>
      <c r="E377" t="s">
        <v>184</v>
      </c>
      <c r="F377" s="1">
        <v>12750000</v>
      </c>
      <c r="G377">
        <v>35</v>
      </c>
      <c r="H377">
        <v>77</v>
      </c>
      <c r="I377">
        <v>85</v>
      </c>
      <c r="J377">
        <v>0.47499999999999998</v>
      </c>
      <c r="K377">
        <v>20</v>
      </c>
      <c r="L377" s="2">
        <v>2776531</v>
      </c>
      <c r="M377">
        <v>11</v>
      </c>
      <c r="N377" s="1">
        <f t="shared" si="18"/>
        <v>91020056.166666672</v>
      </c>
      <c r="O377" s="3">
        <f t="shared" si="16"/>
        <v>0.89110337233238757</v>
      </c>
      <c r="P377" t="s">
        <v>285</v>
      </c>
      <c r="Q377" t="s">
        <v>290</v>
      </c>
    </row>
    <row r="378" spans="1:17" x14ac:dyDescent="0.2">
      <c r="A378">
        <v>2010</v>
      </c>
      <c r="B378" t="s">
        <v>46</v>
      </c>
      <c r="C378" s="1">
        <v>97559167</v>
      </c>
      <c r="D378">
        <v>11</v>
      </c>
      <c r="E378" t="s">
        <v>172</v>
      </c>
      <c r="F378" s="1">
        <v>15000000</v>
      </c>
      <c r="G378">
        <v>29</v>
      </c>
      <c r="H378">
        <v>94</v>
      </c>
      <c r="I378">
        <v>68</v>
      </c>
      <c r="J378">
        <v>0.57999999999999996</v>
      </c>
      <c r="K378">
        <v>2</v>
      </c>
      <c r="L378" s="2">
        <v>3223640</v>
      </c>
      <c r="M378">
        <v>6</v>
      </c>
      <c r="N378" s="1">
        <f t="shared" si="18"/>
        <v>91020056.166666672</v>
      </c>
      <c r="O378" s="3">
        <f t="shared" si="16"/>
        <v>1.0718425268971443</v>
      </c>
      <c r="P378" t="s">
        <v>286</v>
      </c>
      <c r="Q378" t="s">
        <v>291</v>
      </c>
    </row>
    <row r="379" spans="1:17" x14ac:dyDescent="0.2">
      <c r="A379">
        <v>2010</v>
      </c>
      <c r="B379" t="s">
        <v>48</v>
      </c>
      <c r="C379" s="1">
        <v>132701445</v>
      </c>
      <c r="D379">
        <v>5</v>
      </c>
      <c r="E379" t="s">
        <v>162</v>
      </c>
      <c r="F379" s="1">
        <v>20144707</v>
      </c>
      <c r="G379">
        <v>31</v>
      </c>
      <c r="H379">
        <v>79</v>
      </c>
      <c r="I379">
        <v>83</v>
      </c>
      <c r="J379">
        <v>0.48799999999999999</v>
      </c>
      <c r="K379">
        <v>19</v>
      </c>
      <c r="L379" s="2">
        <v>2559738</v>
      </c>
      <c r="M379">
        <v>12</v>
      </c>
      <c r="N379" s="1">
        <f t="shared" si="18"/>
        <v>91020056.166666672</v>
      </c>
      <c r="O379" s="3">
        <f t="shared" si="16"/>
        <v>1.4579363119377844</v>
      </c>
      <c r="P379" t="s">
        <v>283</v>
      </c>
      <c r="Q379" t="s">
        <v>290</v>
      </c>
    </row>
    <row r="380" spans="1:17" x14ac:dyDescent="0.2">
      <c r="A380">
        <v>2010</v>
      </c>
      <c r="B380" t="s">
        <v>50</v>
      </c>
      <c r="C380" s="1">
        <v>206333389</v>
      </c>
      <c r="D380">
        <v>1</v>
      </c>
      <c r="E380" t="s">
        <v>107</v>
      </c>
      <c r="F380" s="1">
        <v>33000000</v>
      </c>
      <c r="G380">
        <v>34</v>
      </c>
      <c r="H380">
        <v>95</v>
      </c>
      <c r="I380">
        <v>67</v>
      </c>
      <c r="J380">
        <v>0.58599999999999997</v>
      </c>
      <c r="K380">
        <v>12</v>
      </c>
      <c r="L380" s="2">
        <v>3765807</v>
      </c>
      <c r="M380">
        <v>1</v>
      </c>
      <c r="N380" s="1">
        <f t="shared" si="18"/>
        <v>91020056.166666672</v>
      </c>
      <c r="O380" s="3">
        <f t="shared" si="16"/>
        <v>2.2669002601161141</v>
      </c>
      <c r="P380" t="s">
        <v>284</v>
      </c>
      <c r="Q380" t="s">
        <v>291</v>
      </c>
    </row>
    <row r="381" spans="1:17" x14ac:dyDescent="0.2">
      <c r="A381">
        <v>2010</v>
      </c>
      <c r="B381" t="s">
        <v>52</v>
      </c>
      <c r="C381" s="1">
        <v>51654900</v>
      </c>
      <c r="D381">
        <v>28</v>
      </c>
      <c r="E381" t="s">
        <v>195</v>
      </c>
      <c r="F381" s="1">
        <v>12500000</v>
      </c>
      <c r="G381">
        <v>32</v>
      </c>
      <c r="H381">
        <v>81</v>
      </c>
      <c r="I381">
        <v>81</v>
      </c>
      <c r="J381">
        <v>0.5</v>
      </c>
      <c r="K381">
        <v>11</v>
      </c>
      <c r="L381" s="2">
        <v>1418391</v>
      </c>
      <c r="M381">
        <v>29</v>
      </c>
      <c r="N381" s="1">
        <f t="shared" si="18"/>
        <v>91020056.166666672</v>
      </c>
      <c r="O381" s="3">
        <f t="shared" si="16"/>
        <v>0.56751118572608661</v>
      </c>
      <c r="P381" t="s">
        <v>287</v>
      </c>
      <c r="Q381" t="s">
        <v>291</v>
      </c>
    </row>
    <row r="382" spans="1:17" x14ac:dyDescent="0.2">
      <c r="A382">
        <v>2010</v>
      </c>
      <c r="B382" t="s">
        <v>54</v>
      </c>
      <c r="C382" s="1">
        <v>141927381</v>
      </c>
      <c r="D382">
        <v>4</v>
      </c>
      <c r="E382" t="s">
        <v>186</v>
      </c>
      <c r="F382" s="1">
        <v>19000000</v>
      </c>
      <c r="G382">
        <v>30</v>
      </c>
      <c r="H382">
        <v>97</v>
      </c>
      <c r="I382">
        <v>65</v>
      </c>
      <c r="J382">
        <v>0.59899999999999998</v>
      </c>
      <c r="K382">
        <v>8</v>
      </c>
      <c r="L382" s="2">
        <v>3647249</v>
      </c>
      <c r="M382">
        <v>2</v>
      </c>
      <c r="N382" s="1">
        <f t="shared" si="18"/>
        <v>91020056.166666672</v>
      </c>
      <c r="O382" s="3">
        <f t="shared" si="16"/>
        <v>1.5592978841950724</v>
      </c>
      <c r="P382" t="s">
        <v>283</v>
      </c>
      <c r="Q382" t="s">
        <v>290</v>
      </c>
    </row>
    <row r="383" spans="1:17" x14ac:dyDescent="0.2">
      <c r="A383">
        <v>2010</v>
      </c>
      <c r="B383" t="s">
        <v>55</v>
      </c>
      <c r="C383" s="1">
        <v>34943000</v>
      </c>
      <c r="D383">
        <v>30</v>
      </c>
      <c r="E383" t="s">
        <v>196</v>
      </c>
      <c r="F383" s="1">
        <v>5250000</v>
      </c>
      <c r="G383">
        <v>29</v>
      </c>
      <c r="H383">
        <v>57</v>
      </c>
      <c r="I383">
        <v>105</v>
      </c>
      <c r="J383">
        <v>0.35199999999999998</v>
      </c>
      <c r="K383">
        <v>30</v>
      </c>
      <c r="L383" s="2">
        <v>1613399</v>
      </c>
      <c r="M383">
        <v>27</v>
      </c>
      <c r="N383" s="1">
        <f t="shared" si="18"/>
        <v>91020056.166666672</v>
      </c>
      <c r="O383" s="3">
        <f t="shared" si="16"/>
        <v>0.38390439944374383</v>
      </c>
      <c r="P383" t="s">
        <v>285</v>
      </c>
      <c r="Q383" t="s">
        <v>290</v>
      </c>
    </row>
    <row r="384" spans="1:17" x14ac:dyDescent="0.2">
      <c r="A384">
        <v>2010</v>
      </c>
      <c r="B384" t="s">
        <v>57</v>
      </c>
      <c r="C384" s="1">
        <v>37799300</v>
      </c>
      <c r="D384">
        <v>29</v>
      </c>
      <c r="E384" t="s">
        <v>197</v>
      </c>
      <c r="F384" s="1">
        <v>6375000</v>
      </c>
      <c r="G384">
        <v>31</v>
      </c>
      <c r="H384">
        <v>90</v>
      </c>
      <c r="I384">
        <v>72</v>
      </c>
      <c r="J384">
        <v>0.55600000000000005</v>
      </c>
      <c r="K384">
        <v>3</v>
      </c>
      <c r="L384" s="2">
        <v>2131774</v>
      </c>
      <c r="M384">
        <v>18</v>
      </c>
      <c r="N384" s="1">
        <f t="shared" si="18"/>
        <v>91020056.166666672</v>
      </c>
      <c r="O384" s="3">
        <f t="shared" si="16"/>
        <v>0.41528539524064634</v>
      </c>
      <c r="P384" t="s">
        <v>282</v>
      </c>
      <c r="Q384" t="s">
        <v>290</v>
      </c>
    </row>
    <row r="385" spans="1:17" x14ac:dyDescent="0.2">
      <c r="A385">
        <v>2010</v>
      </c>
      <c r="B385" t="s">
        <v>59</v>
      </c>
      <c r="C385" s="1">
        <v>97828833</v>
      </c>
      <c r="D385">
        <v>10</v>
      </c>
      <c r="E385" t="s">
        <v>174</v>
      </c>
      <c r="F385" s="1">
        <v>18500000</v>
      </c>
      <c r="G385">
        <v>32</v>
      </c>
      <c r="H385">
        <v>92</v>
      </c>
      <c r="I385">
        <v>70</v>
      </c>
      <c r="J385">
        <v>0.56799999999999995</v>
      </c>
      <c r="K385">
        <v>13</v>
      </c>
      <c r="L385" s="2">
        <v>3037443</v>
      </c>
      <c r="M385">
        <v>9</v>
      </c>
      <c r="N385" s="1">
        <f t="shared" si="18"/>
        <v>91020056.166666672</v>
      </c>
      <c r="O385" s="3">
        <f t="shared" si="16"/>
        <v>1.0748052365608938</v>
      </c>
      <c r="P385" t="s">
        <v>282</v>
      </c>
      <c r="Q385" t="s">
        <v>290</v>
      </c>
    </row>
    <row r="386" spans="1:17" x14ac:dyDescent="0.2">
      <c r="A386">
        <v>2010</v>
      </c>
      <c r="B386" t="s">
        <v>61</v>
      </c>
      <c r="C386" s="1">
        <v>98376667</v>
      </c>
      <c r="D386">
        <v>9</v>
      </c>
      <c r="E386" t="s">
        <v>137</v>
      </c>
      <c r="F386" s="1">
        <v>18000000</v>
      </c>
      <c r="G386">
        <v>36</v>
      </c>
      <c r="H386">
        <v>61</v>
      </c>
      <c r="I386">
        <v>101</v>
      </c>
      <c r="J386">
        <v>0.377</v>
      </c>
      <c r="K386">
        <v>29</v>
      </c>
      <c r="L386" s="2">
        <v>2085168</v>
      </c>
      <c r="M386">
        <v>19</v>
      </c>
      <c r="N386" s="1">
        <f t="shared" si="18"/>
        <v>91020056.166666672</v>
      </c>
      <c r="O386" s="3">
        <f t="shared" si="16"/>
        <v>1.0808240638729407</v>
      </c>
      <c r="P386" t="s">
        <v>287</v>
      </c>
      <c r="Q386" t="s">
        <v>291</v>
      </c>
    </row>
    <row r="387" spans="1:17" x14ac:dyDescent="0.2">
      <c r="A387">
        <v>2010</v>
      </c>
      <c r="B387" t="s">
        <v>63</v>
      </c>
      <c r="C387" s="1">
        <v>93540753</v>
      </c>
      <c r="D387">
        <v>13</v>
      </c>
      <c r="E387" t="s">
        <v>185</v>
      </c>
      <c r="F387" s="1">
        <v>16333327</v>
      </c>
      <c r="G387">
        <v>30</v>
      </c>
      <c r="H387">
        <v>86</v>
      </c>
      <c r="I387">
        <v>76</v>
      </c>
      <c r="J387">
        <v>0.53100000000000003</v>
      </c>
      <c r="K387">
        <v>9</v>
      </c>
      <c r="L387" s="2">
        <v>3301218</v>
      </c>
      <c r="M387">
        <v>4</v>
      </c>
      <c r="N387" s="1">
        <f t="shared" si="18"/>
        <v>91020056.166666672</v>
      </c>
      <c r="O387" s="3">
        <f t="shared" ref="O387:O450" si="19">C387/N387</f>
        <v>1.0276938615453906</v>
      </c>
      <c r="P387" t="s">
        <v>285</v>
      </c>
      <c r="Q387" t="s">
        <v>290</v>
      </c>
    </row>
    <row r="388" spans="1:17" x14ac:dyDescent="0.2">
      <c r="A388">
        <v>2010</v>
      </c>
      <c r="B388" t="s">
        <v>65</v>
      </c>
      <c r="C388" s="1">
        <v>71923471</v>
      </c>
      <c r="D388">
        <v>21</v>
      </c>
      <c r="E388" t="s">
        <v>175</v>
      </c>
      <c r="F388" s="1">
        <v>10125000</v>
      </c>
      <c r="G388">
        <v>32</v>
      </c>
      <c r="H388">
        <v>96</v>
      </c>
      <c r="I388">
        <v>66</v>
      </c>
      <c r="J388">
        <v>0.59299999999999997</v>
      </c>
      <c r="K388">
        <v>1</v>
      </c>
      <c r="L388" s="2">
        <v>1864999</v>
      </c>
      <c r="M388">
        <v>22</v>
      </c>
      <c r="N388" s="1">
        <f t="shared" si="18"/>
        <v>91020056.166666672</v>
      </c>
      <c r="O388" s="3">
        <f t="shared" si="19"/>
        <v>0.79019365653105134</v>
      </c>
      <c r="P388" t="s">
        <v>284</v>
      </c>
      <c r="Q388" t="s">
        <v>291</v>
      </c>
    </row>
    <row r="389" spans="1:17" x14ac:dyDescent="0.2">
      <c r="A389">
        <v>2010</v>
      </c>
      <c r="B389" t="s">
        <v>67</v>
      </c>
      <c r="C389" s="1">
        <v>55250545</v>
      </c>
      <c r="D389">
        <v>27</v>
      </c>
      <c r="E389" t="s">
        <v>189</v>
      </c>
      <c r="F389" s="1">
        <v>13174974</v>
      </c>
      <c r="G389">
        <v>33</v>
      </c>
      <c r="H389">
        <v>90</v>
      </c>
      <c r="I389">
        <v>72</v>
      </c>
      <c r="J389">
        <v>0.55600000000000005</v>
      </c>
      <c r="K389">
        <v>17</v>
      </c>
      <c r="L389" s="2">
        <v>2505171</v>
      </c>
      <c r="M389">
        <v>14</v>
      </c>
      <c r="N389" s="1">
        <f t="shared" si="18"/>
        <v>91020056.166666672</v>
      </c>
      <c r="O389" s="3">
        <f t="shared" si="19"/>
        <v>0.60701506159072038</v>
      </c>
      <c r="P389" t="s">
        <v>287</v>
      </c>
      <c r="Q389" t="s">
        <v>291</v>
      </c>
    </row>
    <row r="390" spans="1:17" x14ac:dyDescent="0.2">
      <c r="A390">
        <v>2010</v>
      </c>
      <c r="B390" t="s">
        <v>69</v>
      </c>
      <c r="C390" s="1">
        <v>62689357</v>
      </c>
      <c r="D390">
        <v>22</v>
      </c>
      <c r="E390" t="s">
        <v>198</v>
      </c>
      <c r="F390" s="1">
        <v>15687500</v>
      </c>
      <c r="G390">
        <v>31</v>
      </c>
      <c r="H390">
        <v>85</v>
      </c>
      <c r="I390">
        <v>77</v>
      </c>
      <c r="J390">
        <v>0.52500000000000002</v>
      </c>
      <c r="K390">
        <v>14</v>
      </c>
      <c r="L390" s="2">
        <v>1625555</v>
      </c>
      <c r="M390">
        <v>25</v>
      </c>
      <c r="N390" s="1">
        <f>AVERAGE($C$362:$C$391)</f>
        <v>91020056.166666672</v>
      </c>
      <c r="O390" s="3">
        <f t="shared" si="19"/>
        <v>0.68874223594423656</v>
      </c>
      <c r="P390" t="s">
        <v>284</v>
      </c>
      <c r="Q390" t="s">
        <v>291</v>
      </c>
    </row>
    <row r="391" spans="1:17" x14ac:dyDescent="0.2">
      <c r="A391">
        <v>2010</v>
      </c>
      <c r="B391" t="s">
        <v>71</v>
      </c>
      <c r="C391" s="1">
        <v>61425000</v>
      </c>
      <c r="D391">
        <v>23</v>
      </c>
      <c r="E391" t="s">
        <v>157</v>
      </c>
      <c r="F391" s="1">
        <v>12000000</v>
      </c>
      <c r="G391">
        <v>30</v>
      </c>
      <c r="H391">
        <v>69</v>
      </c>
      <c r="I391">
        <v>93</v>
      </c>
      <c r="J391">
        <v>0.42599999999999999</v>
      </c>
      <c r="K391">
        <v>26</v>
      </c>
      <c r="L391" s="2">
        <v>1828066</v>
      </c>
      <c r="M391">
        <v>23</v>
      </c>
      <c r="N391" s="1">
        <f t="shared" si="18"/>
        <v>91020056.166666672</v>
      </c>
      <c r="O391" s="3">
        <f t="shared" si="19"/>
        <v>0.67485126451168942</v>
      </c>
      <c r="P391" t="s">
        <v>283</v>
      </c>
      <c r="Q391" t="s">
        <v>290</v>
      </c>
    </row>
    <row r="392" spans="1:17" x14ac:dyDescent="0.2">
      <c r="A392">
        <v>2011</v>
      </c>
      <c r="B392" t="s">
        <v>15</v>
      </c>
      <c r="C392" s="1">
        <v>53639833</v>
      </c>
      <c r="D392">
        <v>25</v>
      </c>
      <c r="E392" t="s">
        <v>199</v>
      </c>
      <c r="F392" s="1">
        <v>7500000</v>
      </c>
      <c r="G392">
        <v>32</v>
      </c>
      <c r="H392">
        <v>94</v>
      </c>
      <c r="I392">
        <v>68</v>
      </c>
      <c r="J392">
        <v>0.57999999999999996</v>
      </c>
      <c r="K392">
        <v>6</v>
      </c>
      <c r="L392" s="2">
        <v>2105432</v>
      </c>
      <c r="M392">
        <v>18</v>
      </c>
      <c r="N392" s="1">
        <f>AVERAGE($C$392:$C$421)</f>
        <v>92872043.033333331</v>
      </c>
      <c r="O392" s="3">
        <f t="shared" si="19"/>
        <v>0.57756706160483373</v>
      </c>
      <c r="P392" t="s">
        <v>282</v>
      </c>
      <c r="Q392" t="s">
        <v>290</v>
      </c>
    </row>
    <row r="393" spans="1:17" x14ac:dyDescent="0.2">
      <c r="A393">
        <v>2011</v>
      </c>
      <c r="B393" t="s">
        <v>17</v>
      </c>
      <c r="C393" s="1">
        <v>87002692</v>
      </c>
      <c r="D393">
        <v>15</v>
      </c>
      <c r="E393" t="s">
        <v>190</v>
      </c>
      <c r="F393" s="1">
        <v>15000000</v>
      </c>
      <c r="G393">
        <v>38</v>
      </c>
      <c r="H393">
        <v>89</v>
      </c>
      <c r="I393">
        <v>73</v>
      </c>
      <c r="J393">
        <v>0.54900000000000004</v>
      </c>
      <c r="K393">
        <v>10</v>
      </c>
      <c r="L393" s="2">
        <v>2372940</v>
      </c>
      <c r="M393">
        <v>15</v>
      </c>
      <c r="N393" s="1">
        <f t="shared" ref="N393:N421" si="20">AVERAGE($C$392:$C$421)</f>
        <v>92872043.033333331</v>
      </c>
      <c r="O393" s="3">
        <f t="shared" si="19"/>
        <v>0.93680174526550775</v>
      </c>
      <c r="P393" t="s">
        <v>283</v>
      </c>
      <c r="Q393" t="s">
        <v>290</v>
      </c>
    </row>
    <row r="394" spans="1:17" x14ac:dyDescent="0.2">
      <c r="A394">
        <v>2011</v>
      </c>
      <c r="B394" t="s">
        <v>19</v>
      </c>
      <c r="C394" s="1">
        <v>85304038</v>
      </c>
      <c r="D394">
        <v>18</v>
      </c>
      <c r="E394" t="s">
        <v>200</v>
      </c>
      <c r="F394" s="1">
        <v>10600000</v>
      </c>
      <c r="G394">
        <v>27</v>
      </c>
      <c r="H394">
        <v>69</v>
      </c>
      <c r="I394">
        <v>93</v>
      </c>
      <c r="J394">
        <v>0.42599999999999999</v>
      </c>
      <c r="K394">
        <v>27</v>
      </c>
      <c r="L394" s="2">
        <v>1755461</v>
      </c>
      <c r="M394">
        <v>26</v>
      </c>
      <c r="N394" s="1">
        <f t="shared" si="20"/>
        <v>92872043.033333331</v>
      </c>
      <c r="O394" s="3">
        <f t="shared" si="19"/>
        <v>0.91851148326071552</v>
      </c>
      <c r="P394" t="s">
        <v>284</v>
      </c>
      <c r="Q394" t="s">
        <v>291</v>
      </c>
    </row>
    <row r="395" spans="1:17" x14ac:dyDescent="0.2">
      <c r="A395">
        <v>2011</v>
      </c>
      <c r="B395" t="s">
        <v>21</v>
      </c>
      <c r="C395" s="1">
        <v>161762475</v>
      </c>
      <c r="D395">
        <v>3</v>
      </c>
      <c r="E395" t="s">
        <v>201</v>
      </c>
      <c r="F395" s="1">
        <v>17000000</v>
      </c>
      <c r="G395">
        <v>31</v>
      </c>
      <c r="H395">
        <v>90</v>
      </c>
      <c r="I395">
        <v>72</v>
      </c>
      <c r="J395">
        <v>0.55600000000000005</v>
      </c>
      <c r="K395">
        <v>9</v>
      </c>
      <c r="L395" s="2">
        <v>3054001</v>
      </c>
      <c r="M395">
        <v>8</v>
      </c>
      <c r="N395" s="1">
        <f t="shared" si="20"/>
        <v>92872043.033333331</v>
      </c>
      <c r="O395" s="3">
        <f t="shared" si="19"/>
        <v>1.7417779314054795</v>
      </c>
      <c r="P395" t="s">
        <v>284</v>
      </c>
      <c r="Q395" t="s">
        <v>291</v>
      </c>
    </row>
    <row r="396" spans="1:17" x14ac:dyDescent="0.2">
      <c r="A396">
        <v>2011</v>
      </c>
      <c r="B396" t="s">
        <v>23</v>
      </c>
      <c r="C396" s="1">
        <v>125047329</v>
      </c>
      <c r="D396">
        <v>6</v>
      </c>
      <c r="E396" t="s">
        <v>155</v>
      </c>
      <c r="F396" s="1">
        <v>19000000</v>
      </c>
      <c r="G396">
        <v>35</v>
      </c>
      <c r="H396">
        <v>71</v>
      </c>
      <c r="I396">
        <v>91</v>
      </c>
      <c r="J396">
        <v>0.438</v>
      </c>
      <c r="K396">
        <v>25</v>
      </c>
      <c r="L396" s="2">
        <v>3017966</v>
      </c>
      <c r="M396">
        <v>9</v>
      </c>
      <c r="N396" s="1">
        <f t="shared" si="20"/>
        <v>92872043.033333331</v>
      </c>
      <c r="O396" s="3">
        <f t="shared" si="19"/>
        <v>1.3464474874868255</v>
      </c>
      <c r="P396" t="s">
        <v>285</v>
      </c>
      <c r="Q396" t="s">
        <v>290</v>
      </c>
    </row>
    <row r="397" spans="1:17" x14ac:dyDescent="0.2">
      <c r="A397">
        <v>2011</v>
      </c>
      <c r="B397" t="s">
        <v>25</v>
      </c>
      <c r="C397" s="1">
        <v>127789000</v>
      </c>
      <c r="D397">
        <v>5</v>
      </c>
      <c r="E397" t="s">
        <v>188</v>
      </c>
      <c r="F397" s="1">
        <v>16000000</v>
      </c>
      <c r="G397">
        <v>30</v>
      </c>
      <c r="H397">
        <v>79</v>
      </c>
      <c r="I397">
        <v>83</v>
      </c>
      <c r="J397">
        <v>0.48799999999999999</v>
      </c>
      <c r="K397">
        <v>17</v>
      </c>
      <c r="L397" s="2">
        <v>2001117</v>
      </c>
      <c r="M397">
        <v>20</v>
      </c>
      <c r="N397" s="1">
        <f t="shared" si="20"/>
        <v>92872043.033333331</v>
      </c>
      <c r="O397" s="3">
        <f t="shared" si="19"/>
        <v>1.3759684381459594</v>
      </c>
      <c r="P397" t="s">
        <v>286</v>
      </c>
      <c r="Q397" t="s">
        <v>291</v>
      </c>
    </row>
    <row r="398" spans="1:17" x14ac:dyDescent="0.2">
      <c r="A398">
        <v>2011</v>
      </c>
      <c r="B398" t="s">
        <v>27</v>
      </c>
      <c r="C398" s="1">
        <v>75947134</v>
      </c>
      <c r="D398">
        <v>19</v>
      </c>
      <c r="E398" t="s">
        <v>202</v>
      </c>
      <c r="F398" s="1">
        <v>12125000</v>
      </c>
      <c r="G398">
        <v>36</v>
      </c>
      <c r="H398">
        <v>79</v>
      </c>
      <c r="I398">
        <v>83</v>
      </c>
      <c r="J398">
        <v>0.48799999999999999</v>
      </c>
      <c r="K398">
        <v>18</v>
      </c>
      <c r="L398" s="2">
        <v>2213498</v>
      </c>
      <c r="M398">
        <v>16</v>
      </c>
      <c r="N398" s="1">
        <f t="shared" si="20"/>
        <v>92872043.033333331</v>
      </c>
      <c r="O398" s="3">
        <f t="shared" si="19"/>
        <v>0.8177609915692422</v>
      </c>
      <c r="P398" t="s">
        <v>285</v>
      </c>
      <c r="Q398" t="s">
        <v>290</v>
      </c>
    </row>
    <row r="399" spans="1:17" x14ac:dyDescent="0.2">
      <c r="A399">
        <v>2011</v>
      </c>
      <c r="B399" t="s">
        <v>29</v>
      </c>
      <c r="C399" s="1">
        <v>49190566</v>
      </c>
      <c r="D399">
        <v>26</v>
      </c>
      <c r="E399" t="s">
        <v>203</v>
      </c>
      <c r="F399" s="1">
        <v>14500000</v>
      </c>
      <c r="G399">
        <v>34</v>
      </c>
      <c r="H399">
        <v>80</v>
      </c>
      <c r="I399">
        <v>82</v>
      </c>
      <c r="J399">
        <v>0.49399999999999999</v>
      </c>
      <c r="K399">
        <v>16</v>
      </c>
      <c r="L399" s="2">
        <v>1840835</v>
      </c>
      <c r="M399">
        <v>24</v>
      </c>
      <c r="N399" s="1">
        <f t="shared" si="20"/>
        <v>92872043.033333331</v>
      </c>
      <c r="O399" s="3">
        <f t="shared" si="19"/>
        <v>0.52965956592927199</v>
      </c>
      <c r="P399" t="s">
        <v>286</v>
      </c>
      <c r="Q399" t="s">
        <v>291</v>
      </c>
    </row>
    <row r="400" spans="1:17" x14ac:dyDescent="0.2">
      <c r="A400">
        <v>2011</v>
      </c>
      <c r="B400" t="s">
        <v>31</v>
      </c>
      <c r="C400" s="1">
        <v>88148071</v>
      </c>
      <c r="D400">
        <v>14</v>
      </c>
      <c r="E400" t="s">
        <v>134</v>
      </c>
      <c r="F400" s="1">
        <v>19100000</v>
      </c>
      <c r="G400">
        <v>37</v>
      </c>
      <c r="H400">
        <v>73</v>
      </c>
      <c r="I400">
        <v>89</v>
      </c>
      <c r="J400">
        <v>0.45100000000000001</v>
      </c>
      <c r="K400">
        <v>21</v>
      </c>
      <c r="L400" s="2">
        <v>2909777</v>
      </c>
      <c r="M400">
        <v>12</v>
      </c>
      <c r="N400" s="1">
        <f t="shared" si="20"/>
        <v>92872043.033333331</v>
      </c>
      <c r="O400" s="3">
        <f t="shared" si="19"/>
        <v>0.94913461705975588</v>
      </c>
      <c r="P400" t="s">
        <v>282</v>
      </c>
      <c r="Q400" t="s">
        <v>290</v>
      </c>
    </row>
    <row r="401" spans="1:17" x14ac:dyDescent="0.2">
      <c r="A401">
        <v>2011</v>
      </c>
      <c r="B401" t="s">
        <v>33</v>
      </c>
      <c r="C401" s="1">
        <v>105700231</v>
      </c>
      <c r="D401">
        <v>10</v>
      </c>
      <c r="E401" t="s">
        <v>192</v>
      </c>
      <c r="F401" s="1">
        <v>20000000</v>
      </c>
      <c r="G401">
        <v>28</v>
      </c>
      <c r="H401">
        <v>95</v>
      </c>
      <c r="I401">
        <v>67</v>
      </c>
      <c r="J401">
        <v>0.58599999999999997</v>
      </c>
      <c r="K401">
        <v>5</v>
      </c>
      <c r="L401" s="2">
        <v>2642045</v>
      </c>
      <c r="M401">
        <v>13</v>
      </c>
      <c r="N401" s="1">
        <f t="shared" si="20"/>
        <v>92872043.033333331</v>
      </c>
      <c r="O401" s="3">
        <f t="shared" si="19"/>
        <v>1.1381275521424936</v>
      </c>
      <c r="P401" t="s">
        <v>286</v>
      </c>
      <c r="Q401" t="s">
        <v>291</v>
      </c>
    </row>
    <row r="402" spans="1:17" x14ac:dyDescent="0.2">
      <c r="A402">
        <v>2011</v>
      </c>
      <c r="B402" t="s">
        <v>35</v>
      </c>
      <c r="C402" s="1">
        <v>70694000</v>
      </c>
      <c r="D402">
        <v>20</v>
      </c>
      <c r="E402" t="s">
        <v>136</v>
      </c>
      <c r="F402" s="1">
        <v>19000000</v>
      </c>
      <c r="G402">
        <v>35</v>
      </c>
      <c r="H402">
        <v>56</v>
      </c>
      <c r="I402">
        <v>106</v>
      </c>
      <c r="J402">
        <v>0.34599999999999997</v>
      </c>
      <c r="K402">
        <v>30</v>
      </c>
      <c r="L402" s="2">
        <v>2067016</v>
      </c>
      <c r="M402">
        <v>19</v>
      </c>
      <c r="N402" s="1">
        <f t="shared" si="20"/>
        <v>92872043.033333331</v>
      </c>
      <c r="O402" s="3">
        <f t="shared" si="19"/>
        <v>0.76119785557669639</v>
      </c>
      <c r="P402" t="s">
        <v>287</v>
      </c>
      <c r="Q402" t="s">
        <v>291</v>
      </c>
    </row>
    <row r="403" spans="1:17" x14ac:dyDescent="0.2">
      <c r="A403">
        <v>2011</v>
      </c>
      <c r="B403" t="s">
        <v>37</v>
      </c>
      <c r="C403" s="1">
        <v>36126000</v>
      </c>
      <c r="D403">
        <v>30</v>
      </c>
      <c r="E403" t="s">
        <v>204</v>
      </c>
      <c r="F403" s="1">
        <v>4000000</v>
      </c>
      <c r="G403">
        <v>27</v>
      </c>
      <c r="H403">
        <v>71</v>
      </c>
      <c r="I403">
        <v>91</v>
      </c>
      <c r="J403">
        <v>0.438</v>
      </c>
      <c r="K403">
        <v>26</v>
      </c>
      <c r="L403" s="2">
        <v>1724450</v>
      </c>
      <c r="M403">
        <v>27</v>
      </c>
      <c r="N403" s="1">
        <f t="shared" si="20"/>
        <v>92872043.033333331</v>
      </c>
      <c r="O403" s="3">
        <f t="shared" si="19"/>
        <v>0.38898681260876078</v>
      </c>
      <c r="P403" t="s">
        <v>286</v>
      </c>
      <c r="Q403" t="s">
        <v>291</v>
      </c>
    </row>
    <row r="404" spans="1:17" x14ac:dyDescent="0.2">
      <c r="A404">
        <v>2011</v>
      </c>
      <c r="B404" t="s">
        <v>39</v>
      </c>
      <c r="C404" s="1">
        <v>138543166</v>
      </c>
      <c r="D404">
        <v>4</v>
      </c>
      <c r="E404" t="s">
        <v>198</v>
      </c>
      <c r="F404" s="1">
        <v>26187500</v>
      </c>
      <c r="G404">
        <v>32</v>
      </c>
      <c r="H404">
        <v>86</v>
      </c>
      <c r="I404">
        <v>76</v>
      </c>
      <c r="J404">
        <v>0.53100000000000003</v>
      </c>
      <c r="K404">
        <v>12</v>
      </c>
      <c r="L404" s="2">
        <v>3166321</v>
      </c>
      <c r="M404">
        <v>5</v>
      </c>
      <c r="N404" s="1">
        <f t="shared" si="20"/>
        <v>92872043.033333331</v>
      </c>
      <c r="O404" s="3">
        <f t="shared" si="19"/>
        <v>1.4917639525844666</v>
      </c>
      <c r="P404" t="s">
        <v>287</v>
      </c>
      <c r="Q404" t="s">
        <v>291</v>
      </c>
    </row>
    <row r="405" spans="1:17" x14ac:dyDescent="0.2">
      <c r="A405">
        <v>2011</v>
      </c>
      <c r="B405" t="s">
        <v>41</v>
      </c>
      <c r="C405" s="1">
        <v>104188999</v>
      </c>
      <c r="D405">
        <v>12</v>
      </c>
      <c r="E405" t="s">
        <v>205</v>
      </c>
      <c r="F405" s="1">
        <v>13000000</v>
      </c>
      <c r="G405">
        <v>33</v>
      </c>
      <c r="H405">
        <v>82</v>
      </c>
      <c r="I405">
        <v>79</v>
      </c>
      <c r="J405">
        <v>0.50900000000000001</v>
      </c>
      <c r="K405">
        <v>13</v>
      </c>
      <c r="L405" s="2">
        <v>2935139</v>
      </c>
      <c r="M405">
        <v>11</v>
      </c>
      <c r="N405" s="1">
        <f t="shared" si="20"/>
        <v>92872043.033333331</v>
      </c>
      <c r="O405" s="3">
        <f t="shared" si="19"/>
        <v>1.1218553570809766</v>
      </c>
      <c r="P405" t="s">
        <v>282</v>
      </c>
      <c r="Q405" t="s">
        <v>290</v>
      </c>
    </row>
    <row r="406" spans="1:17" x14ac:dyDescent="0.2">
      <c r="A406">
        <v>2011</v>
      </c>
      <c r="B406" t="s">
        <v>43</v>
      </c>
      <c r="C406" s="1">
        <v>56944000</v>
      </c>
      <c r="D406">
        <v>24</v>
      </c>
      <c r="E406" t="s">
        <v>206</v>
      </c>
      <c r="F406" s="1">
        <v>11000000</v>
      </c>
      <c r="G406">
        <v>27</v>
      </c>
      <c r="H406">
        <v>72</v>
      </c>
      <c r="I406">
        <v>90</v>
      </c>
      <c r="J406">
        <v>0.44400000000000001</v>
      </c>
      <c r="K406">
        <v>23</v>
      </c>
      <c r="L406" s="2">
        <v>1520562</v>
      </c>
      <c r="M406">
        <v>29</v>
      </c>
      <c r="N406" s="1">
        <f t="shared" si="20"/>
        <v>92872043.033333331</v>
      </c>
      <c r="O406" s="3">
        <f t="shared" si="19"/>
        <v>0.61314468961947832</v>
      </c>
      <c r="P406" t="s">
        <v>283</v>
      </c>
      <c r="Q406" t="s">
        <v>290</v>
      </c>
    </row>
    <row r="407" spans="1:17" x14ac:dyDescent="0.2">
      <c r="A407">
        <v>2011</v>
      </c>
      <c r="B407" t="s">
        <v>44</v>
      </c>
      <c r="C407" s="1">
        <v>85497333</v>
      </c>
      <c r="D407">
        <v>17</v>
      </c>
      <c r="E407" t="s">
        <v>207</v>
      </c>
      <c r="F407" s="1">
        <v>15500000</v>
      </c>
      <c r="G407">
        <v>27</v>
      </c>
      <c r="H407">
        <v>96</v>
      </c>
      <c r="I407">
        <v>66</v>
      </c>
      <c r="J407">
        <v>0.59299999999999997</v>
      </c>
      <c r="K407">
        <v>3</v>
      </c>
      <c r="L407" s="2">
        <v>3071373</v>
      </c>
      <c r="M407">
        <v>7</v>
      </c>
      <c r="N407" s="1">
        <f t="shared" si="20"/>
        <v>92872043.033333331</v>
      </c>
      <c r="O407" s="3">
        <f t="shared" si="19"/>
        <v>0.92059278774898468</v>
      </c>
      <c r="P407" t="s">
        <v>285</v>
      </c>
      <c r="Q407" t="s">
        <v>290</v>
      </c>
    </row>
    <row r="408" spans="1:17" x14ac:dyDescent="0.2">
      <c r="A408">
        <v>2011</v>
      </c>
      <c r="B408" t="s">
        <v>46</v>
      </c>
      <c r="C408" s="1">
        <v>112737000</v>
      </c>
      <c r="D408">
        <v>9</v>
      </c>
      <c r="E408" t="s">
        <v>208</v>
      </c>
      <c r="F408" s="1">
        <v>23000000</v>
      </c>
      <c r="G408">
        <v>28</v>
      </c>
      <c r="H408">
        <v>63</v>
      </c>
      <c r="I408">
        <v>99</v>
      </c>
      <c r="J408">
        <v>0.38900000000000001</v>
      </c>
      <c r="K408">
        <v>29</v>
      </c>
      <c r="L408" s="2">
        <v>3168107</v>
      </c>
      <c r="M408">
        <v>4</v>
      </c>
      <c r="N408" s="1">
        <f t="shared" si="20"/>
        <v>92872043.033333331</v>
      </c>
      <c r="O408" s="3">
        <f t="shared" si="19"/>
        <v>1.2138959833104652</v>
      </c>
      <c r="P408" t="s">
        <v>286</v>
      </c>
      <c r="Q408" t="s">
        <v>291</v>
      </c>
    </row>
    <row r="409" spans="1:17" x14ac:dyDescent="0.2">
      <c r="A409">
        <v>2011</v>
      </c>
      <c r="B409" t="s">
        <v>48</v>
      </c>
      <c r="C409" s="1">
        <v>118847309</v>
      </c>
      <c r="D409">
        <v>7</v>
      </c>
      <c r="E409" t="s">
        <v>173</v>
      </c>
      <c r="F409" s="1">
        <v>19325436</v>
      </c>
      <c r="G409">
        <v>34</v>
      </c>
      <c r="H409">
        <v>77</v>
      </c>
      <c r="I409">
        <v>85</v>
      </c>
      <c r="J409">
        <v>0.47499999999999998</v>
      </c>
      <c r="K409">
        <v>19</v>
      </c>
      <c r="L409" s="2">
        <v>2378549</v>
      </c>
      <c r="M409">
        <v>14</v>
      </c>
      <c r="N409" s="1">
        <f t="shared" si="20"/>
        <v>92872043.033333331</v>
      </c>
      <c r="O409" s="3">
        <f t="shared" si="19"/>
        <v>1.279688753668784</v>
      </c>
      <c r="P409" t="s">
        <v>283</v>
      </c>
      <c r="Q409" t="s">
        <v>290</v>
      </c>
    </row>
    <row r="410" spans="1:17" x14ac:dyDescent="0.2">
      <c r="A410">
        <v>2011</v>
      </c>
      <c r="B410" t="s">
        <v>50</v>
      </c>
      <c r="C410" s="1">
        <v>202689028</v>
      </c>
      <c r="D410">
        <v>1</v>
      </c>
      <c r="E410" t="s">
        <v>107</v>
      </c>
      <c r="F410" s="1">
        <v>32000000</v>
      </c>
      <c r="G410">
        <v>35</v>
      </c>
      <c r="H410">
        <v>97</v>
      </c>
      <c r="I410">
        <v>65</v>
      </c>
      <c r="J410">
        <v>0.59899999999999998</v>
      </c>
      <c r="K410">
        <v>2</v>
      </c>
      <c r="L410" s="2">
        <v>3653680</v>
      </c>
      <c r="M410">
        <v>2</v>
      </c>
      <c r="N410" s="1">
        <f t="shared" si="20"/>
        <v>92872043.033333331</v>
      </c>
      <c r="O410" s="3">
        <f t="shared" si="19"/>
        <v>2.1824547127411797</v>
      </c>
      <c r="P410" t="s">
        <v>284</v>
      </c>
      <c r="Q410" t="s">
        <v>291</v>
      </c>
    </row>
    <row r="411" spans="1:17" x14ac:dyDescent="0.2">
      <c r="A411">
        <v>2011</v>
      </c>
      <c r="B411" t="s">
        <v>52</v>
      </c>
      <c r="C411" s="1">
        <v>66536500</v>
      </c>
      <c r="D411">
        <v>21</v>
      </c>
      <c r="E411" t="s">
        <v>209</v>
      </c>
      <c r="F411" s="1">
        <v>6000000</v>
      </c>
      <c r="G411">
        <v>34</v>
      </c>
      <c r="H411">
        <v>74</v>
      </c>
      <c r="I411">
        <v>88</v>
      </c>
      <c r="J411">
        <v>0.45700000000000002</v>
      </c>
      <c r="K411">
        <v>20</v>
      </c>
      <c r="L411" s="2">
        <v>1476792</v>
      </c>
      <c r="M411">
        <v>30</v>
      </c>
      <c r="N411" s="1">
        <f t="shared" si="20"/>
        <v>92872043.033333331</v>
      </c>
      <c r="O411" s="3">
        <f t="shared" si="19"/>
        <v>0.71643196194272307</v>
      </c>
      <c r="P411" t="s">
        <v>287</v>
      </c>
      <c r="Q411" t="s">
        <v>291</v>
      </c>
    </row>
    <row r="412" spans="1:17" x14ac:dyDescent="0.2">
      <c r="A412">
        <v>2011</v>
      </c>
      <c r="B412" t="s">
        <v>54</v>
      </c>
      <c r="C412" s="1">
        <v>172976379</v>
      </c>
      <c r="D412">
        <v>2</v>
      </c>
      <c r="E412" t="s">
        <v>139</v>
      </c>
      <c r="F412" s="1">
        <v>20000000</v>
      </c>
      <c r="G412">
        <v>34</v>
      </c>
      <c r="H412">
        <v>102</v>
      </c>
      <c r="I412">
        <v>60</v>
      </c>
      <c r="J412">
        <v>0.63</v>
      </c>
      <c r="K412">
        <v>1</v>
      </c>
      <c r="L412" s="2">
        <v>3680718</v>
      </c>
      <c r="M412">
        <v>1</v>
      </c>
      <c r="N412" s="1">
        <f t="shared" si="20"/>
        <v>92872043.033333331</v>
      </c>
      <c r="O412" s="3">
        <f t="shared" si="19"/>
        <v>1.8625236761284112</v>
      </c>
      <c r="P412" t="s">
        <v>283</v>
      </c>
      <c r="Q412" t="s">
        <v>290</v>
      </c>
    </row>
    <row r="413" spans="1:17" x14ac:dyDescent="0.2">
      <c r="A413">
        <v>2011</v>
      </c>
      <c r="B413" t="s">
        <v>55</v>
      </c>
      <c r="C413" s="1">
        <v>45047000</v>
      </c>
      <c r="D413">
        <v>28</v>
      </c>
      <c r="E413" t="s">
        <v>156</v>
      </c>
      <c r="F413" s="1">
        <v>7250000</v>
      </c>
      <c r="G413">
        <v>35</v>
      </c>
      <c r="H413">
        <v>72</v>
      </c>
      <c r="I413">
        <v>90</v>
      </c>
      <c r="J413">
        <v>0.44400000000000001</v>
      </c>
      <c r="K413">
        <v>22</v>
      </c>
      <c r="L413" s="2">
        <v>1940429</v>
      </c>
      <c r="M413">
        <v>22</v>
      </c>
      <c r="N413" s="1">
        <f t="shared" si="20"/>
        <v>92872043.033333331</v>
      </c>
      <c r="O413" s="3">
        <f t="shared" si="19"/>
        <v>0.48504370668180385</v>
      </c>
      <c r="P413" t="s">
        <v>285</v>
      </c>
      <c r="Q413" t="s">
        <v>290</v>
      </c>
    </row>
    <row r="414" spans="1:17" x14ac:dyDescent="0.2">
      <c r="A414">
        <v>2011</v>
      </c>
      <c r="B414" t="s">
        <v>57</v>
      </c>
      <c r="C414" s="1">
        <v>45869140</v>
      </c>
      <c r="D414">
        <v>27</v>
      </c>
      <c r="E414" t="s">
        <v>210</v>
      </c>
      <c r="F414" s="1">
        <v>7500000</v>
      </c>
      <c r="G414">
        <v>33</v>
      </c>
      <c r="H414">
        <v>71</v>
      </c>
      <c r="I414">
        <v>91</v>
      </c>
      <c r="J414">
        <v>0.438</v>
      </c>
      <c r="K414">
        <v>24</v>
      </c>
      <c r="L414" s="2">
        <v>2143018</v>
      </c>
      <c r="M414">
        <v>17</v>
      </c>
      <c r="N414" s="1">
        <f t="shared" si="20"/>
        <v>92872043.033333331</v>
      </c>
      <c r="O414" s="3">
        <f t="shared" si="19"/>
        <v>0.49389610158071784</v>
      </c>
      <c r="P414" t="s">
        <v>282</v>
      </c>
      <c r="Q414" t="s">
        <v>290</v>
      </c>
    </row>
    <row r="415" spans="1:17" x14ac:dyDescent="0.2">
      <c r="A415">
        <v>2011</v>
      </c>
      <c r="B415" t="s">
        <v>59</v>
      </c>
      <c r="C415" s="1">
        <v>118198333</v>
      </c>
      <c r="D415">
        <v>8</v>
      </c>
      <c r="E415" t="s">
        <v>173</v>
      </c>
      <c r="F415" s="1">
        <v>19325436</v>
      </c>
      <c r="G415">
        <v>34</v>
      </c>
      <c r="H415">
        <v>86</v>
      </c>
      <c r="I415">
        <v>76</v>
      </c>
      <c r="J415">
        <v>0.53100000000000003</v>
      </c>
      <c r="K415">
        <v>11</v>
      </c>
      <c r="L415" s="2">
        <v>3387303</v>
      </c>
      <c r="M415">
        <v>3</v>
      </c>
      <c r="N415" s="1">
        <f t="shared" si="20"/>
        <v>92872043.033333331</v>
      </c>
      <c r="O415" s="3">
        <f t="shared" si="19"/>
        <v>1.2727009026556748</v>
      </c>
      <c r="P415" t="s">
        <v>282</v>
      </c>
      <c r="Q415" t="s">
        <v>290</v>
      </c>
    </row>
    <row r="416" spans="1:17" x14ac:dyDescent="0.2">
      <c r="A416">
        <v>2011</v>
      </c>
      <c r="B416" t="s">
        <v>61</v>
      </c>
      <c r="C416" s="1">
        <v>86524600</v>
      </c>
      <c r="D416">
        <v>16</v>
      </c>
      <c r="E416" t="s">
        <v>137</v>
      </c>
      <c r="F416" s="1">
        <v>18000000</v>
      </c>
      <c r="G416">
        <v>37</v>
      </c>
      <c r="H416">
        <v>67</v>
      </c>
      <c r="I416">
        <v>95</v>
      </c>
      <c r="J416">
        <v>0.41399999999999998</v>
      </c>
      <c r="K416">
        <v>28</v>
      </c>
      <c r="L416" s="2">
        <v>1896321</v>
      </c>
      <c r="M416">
        <v>23</v>
      </c>
      <c r="N416" s="1">
        <f t="shared" si="20"/>
        <v>92872043.033333331</v>
      </c>
      <c r="O416" s="3">
        <f t="shared" si="19"/>
        <v>0.93165388823141182</v>
      </c>
      <c r="P416" t="s">
        <v>287</v>
      </c>
      <c r="Q416" t="s">
        <v>291</v>
      </c>
    </row>
    <row r="417" spans="1:17" x14ac:dyDescent="0.2">
      <c r="A417">
        <v>2011</v>
      </c>
      <c r="B417" t="s">
        <v>63</v>
      </c>
      <c r="C417" s="1">
        <v>105433572</v>
      </c>
      <c r="D417">
        <v>11</v>
      </c>
      <c r="E417" t="s">
        <v>185</v>
      </c>
      <c r="F417" s="1">
        <v>16317774</v>
      </c>
      <c r="G417">
        <v>31</v>
      </c>
      <c r="H417">
        <v>90</v>
      </c>
      <c r="I417">
        <v>72</v>
      </c>
      <c r="J417">
        <v>0.55600000000000005</v>
      </c>
      <c r="K417">
        <v>8</v>
      </c>
      <c r="L417" s="2">
        <v>3093954</v>
      </c>
      <c r="M417">
        <v>6</v>
      </c>
      <c r="N417" s="1">
        <f t="shared" si="20"/>
        <v>92872043.033333331</v>
      </c>
      <c r="O417" s="3">
        <f t="shared" si="19"/>
        <v>1.1352563005656948</v>
      </c>
      <c r="P417" t="s">
        <v>285</v>
      </c>
      <c r="Q417" t="s">
        <v>290</v>
      </c>
    </row>
    <row r="418" spans="1:17" x14ac:dyDescent="0.2">
      <c r="A418">
        <v>2011</v>
      </c>
      <c r="B418" t="s">
        <v>65</v>
      </c>
      <c r="C418" s="1">
        <v>41053571</v>
      </c>
      <c r="D418">
        <v>29</v>
      </c>
      <c r="E418" t="s">
        <v>90</v>
      </c>
      <c r="F418" s="1">
        <v>5250000</v>
      </c>
      <c r="G418">
        <v>37</v>
      </c>
      <c r="H418">
        <v>91</v>
      </c>
      <c r="I418">
        <v>71</v>
      </c>
      <c r="J418">
        <v>0.56200000000000006</v>
      </c>
      <c r="K418">
        <v>7</v>
      </c>
      <c r="L418" s="2">
        <v>1529188</v>
      </c>
      <c r="M418">
        <v>28</v>
      </c>
      <c r="N418" s="1">
        <f t="shared" si="20"/>
        <v>92872043.033333331</v>
      </c>
      <c r="O418" s="3">
        <f t="shared" si="19"/>
        <v>0.44204444802904991</v>
      </c>
      <c r="P418" t="s">
        <v>284</v>
      </c>
      <c r="Q418" t="s">
        <v>291</v>
      </c>
    </row>
    <row r="419" spans="1:17" x14ac:dyDescent="0.2">
      <c r="A419">
        <v>2011</v>
      </c>
      <c r="B419" t="s">
        <v>67</v>
      </c>
      <c r="C419" s="1">
        <v>92299264</v>
      </c>
      <c r="D419">
        <v>13</v>
      </c>
      <c r="E419" t="s">
        <v>189</v>
      </c>
      <c r="F419" s="1">
        <v>16174974</v>
      </c>
      <c r="G419">
        <v>34</v>
      </c>
      <c r="H419">
        <v>96</v>
      </c>
      <c r="I419">
        <v>66</v>
      </c>
      <c r="J419">
        <v>0.59299999999999997</v>
      </c>
      <c r="K419">
        <v>4</v>
      </c>
      <c r="L419" s="2">
        <v>2946949</v>
      </c>
      <c r="M419">
        <v>10</v>
      </c>
      <c r="N419" s="1">
        <f t="shared" si="20"/>
        <v>92872043.033333331</v>
      </c>
      <c r="O419" s="3">
        <f t="shared" si="19"/>
        <v>0.99383260005244256</v>
      </c>
      <c r="P419" t="s">
        <v>287</v>
      </c>
      <c r="Q419" t="s">
        <v>291</v>
      </c>
    </row>
    <row r="420" spans="1:17" x14ac:dyDescent="0.2">
      <c r="A420">
        <v>2011</v>
      </c>
      <c r="B420" t="s">
        <v>69</v>
      </c>
      <c r="C420" s="1">
        <v>62567800</v>
      </c>
      <c r="D420">
        <v>23</v>
      </c>
      <c r="E420" t="s">
        <v>211</v>
      </c>
      <c r="F420" s="1">
        <v>8000000</v>
      </c>
      <c r="G420">
        <v>30</v>
      </c>
      <c r="H420">
        <v>81</v>
      </c>
      <c r="I420">
        <v>81</v>
      </c>
      <c r="J420">
        <v>0.5</v>
      </c>
      <c r="K420">
        <v>14</v>
      </c>
      <c r="L420" s="2">
        <v>1818103</v>
      </c>
      <c r="M420">
        <v>25</v>
      </c>
      <c r="N420" s="1">
        <f t="shared" si="20"/>
        <v>92872043.033333331</v>
      </c>
      <c r="O420" s="3">
        <f t="shared" si="19"/>
        <v>0.67369897287112945</v>
      </c>
      <c r="P420" t="s">
        <v>284</v>
      </c>
      <c r="Q420" t="s">
        <v>291</v>
      </c>
    </row>
    <row r="421" spans="1:17" x14ac:dyDescent="0.2">
      <c r="A421">
        <v>2011</v>
      </c>
      <c r="B421" t="s">
        <v>71</v>
      </c>
      <c r="C421" s="1">
        <v>63856928</v>
      </c>
      <c r="D421">
        <v>22</v>
      </c>
      <c r="E421" t="s">
        <v>212</v>
      </c>
      <c r="F421" s="1">
        <v>10571428</v>
      </c>
      <c r="G421">
        <v>32</v>
      </c>
      <c r="H421">
        <v>80</v>
      </c>
      <c r="I421">
        <v>81</v>
      </c>
      <c r="J421">
        <v>0.497</v>
      </c>
      <c r="K421">
        <v>15</v>
      </c>
      <c r="L421" s="2">
        <v>1940478</v>
      </c>
      <c r="M421">
        <v>21</v>
      </c>
      <c r="N421" s="1">
        <f t="shared" si="20"/>
        <v>92872043.033333331</v>
      </c>
      <c r="O421" s="3">
        <f t="shared" si="19"/>
        <v>0.68757966245106372</v>
      </c>
      <c r="P421" t="s">
        <v>283</v>
      </c>
      <c r="Q421" t="s">
        <v>290</v>
      </c>
    </row>
    <row r="422" spans="1:17" x14ac:dyDescent="0.2">
      <c r="A422">
        <v>2012</v>
      </c>
      <c r="B422" t="s">
        <v>15</v>
      </c>
      <c r="C422" s="1">
        <v>74284833</v>
      </c>
      <c r="D422">
        <v>24</v>
      </c>
      <c r="E422" t="s">
        <v>213</v>
      </c>
      <c r="F422" s="1">
        <v>7750000</v>
      </c>
      <c r="G422">
        <v>29</v>
      </c>
      <c r="H422">
        <v>81</v>
      </c>
      <c r="I422">
        <v>81</v>
      </c>
      <c r="J422">
        <v>0.5</v>
      </c>
      <c r="K422">
        <v>22</v>
      </c>
      <c r="L422" s="2">
        <v>2177617</v>
      </c>
      <c r="M422">
        <v>19</v>
      </c>
      <c r="N422" s="1">
        <f>AVERAGE($C$422:$C$451)</f>
        <v>98021906.400000006</v>
      </c>
      <c r="O422" s="3">
        <f t="shared" si="19"/>
        <v>0.75783909666951754</v>
      </c>
      <c r="P422" t="s">
        <v>282</v>
      </c>
      <c r="Q422" t="s">
        <v>290</v>
      </c>
    </row>
    <row r="423" spans="1:17" x14ac:dyDescent="0.2">
      <c r="A423">
        <v>2012</v>
      </c>
      <c r="B423" t="s">
        <v>17</v>
      </c>
      <c r="C423" s="1">
        <v>83309942</v>
      </c>
      <c r="D423">
        <v>16</v>
      </c>
      <c r="E423" t="s">
        <v>121</v>
      </c>
      <c r="F423" s="1">
        <v>14000000</v>
      </c>
      <c r="G423">
        <v>40</v>
      </c>
      <c r="H423">
        <v>94</v>
      </c>
      <c r="I423">
        <v>68</v>
      </c>
      <c r="J423">
        <v>0.57999999999999996</v>
      </c>
      <c r="K423">
        <v>10</v>
      </c>
      <c r="L423" s="2">
        <v>2420171</v>
      </c>
      <c r="M423">
        <v>14</v>
      </c>
      <c r="N423" s="1">
        <f t="shared" ref="N423:N450" si="21">AVERAGE($C$422:$C$451)</f>
        <v>98021906.400000006</v>
      </c>
      <c r="O423" s="3">
        <f t="shared" si="19"/>
        <v>0.84991146428060083</v>
      </c>
      <c r="P423" t="s">
        <v>283</v>
      </c>
      <c r="Q423" t="s">
        <v>290</v>
      </c>
    </row>
    <row r="424" spans="1:17" x14ac:dyDescent="0.2">
      <c r="A424">
        <v>2012</v>
      </c>
      <c r="B424" t="s">
        <v>19</v>
      </c>
      <c r="C424" s="1">
        <v>81428999</v>
      </c>
      <c r="D424">
        <v>19</v>
      </c>
      <c r="E424" t="s">
        <v>200</v>
      </c>
      <c r="F424" s="1">
        <v>12350000</v>
      </c>
      <c r="G424">
        <v>28</v>
      </c>
      <c r="H424">
        <v>93</v>
      </c>
      <c r="I424">
        <v>69</v>
      </c>
      <c r="J424">
        <v>0.57399999999999995</v>
      </c>
      <c r="K424">
        <v>4</v>
      </c>
      <c r="L424" s="2">
        <v>2102240</v>
      </c>
      <c r="M424">
        <v>21</v>
      </c>
      <c r="N424" s="1">
        <f t="shared" si="21"/>
        <v>98021906.400000006</v>
      </c>
      <c r="O424" s="3">
        <f t="shared" si="19"/>
        <v>0.83072245777092946</v>
      </c>
      <c r="P424" t="s">
        <v>284</v>
      </c>
      <c r="Q424" t="s">
        <v>291</v>
      </c>
    </row>
    <row r="425" spans="1:17" x14ac:dyDescent="0.2">
      <c r="A425">
        <v>2012</v>
      </c>
      <c r="B425" t="s">
        <v>21</v>
      </c>
      <c r="C425" s="1">
        <v>173186617</v>
      </c>
      <c r="D425">
        <v>3</v>
      </c>
      <c r="E425" t="s">
        <v>214</v>
      </c>
      <c r="F425" s="1">
        <v>21857142</v>
      </c>
      <c r="G425">
        <v>30</v>
      </c>
      <c r="H425">
        <v>69</v>
      </c>
      <c r="I425">
        <v>93</v>
      </c>
      <c r="J425">
        <v>0.42599999999999999</v>
      </c>
      <c r="K425">
        <v>26</v>
      </c>
      <c r="L425" s="2">
        <v>3043003</v>
      </c>
      <c r="M425">
        <v>8</v>
      </c>
      <c r="N425" s="1">
        <f t="shared" si="21"/>
        <v>98021906.400000006</v>
      </c>
      <c r="O425" s="3">
        <f t="shared" si="19"/>
        <v>1.7668154330040655</v>
      </c>
      <c r="P425" t="s">
        <v>284</v>
      </c>
      <c r="Q425" t="s">
        <v>291</v>
      </c>
    </row>
    <row r="426" spans="1:17" x14ac:dyDescent="0.2">
      <c r="A426">
        <v>2012</v>
      </c>
      <c r="B426" t="s">
        <v>23</v>
      </c>
      <c r="C426" s="1">
        <v>88197033</v>
      </c>
      <c r="D426">
        <v>15</v>
      </c>
      <c r="E426" t="s">
        <v>155</v>
      </c>
      <c r="F426" s="1">
        <v>19000000</v>
      </c>
      <c r="G426">
        <v>36</v>
      </c>
      <c r="H426">
        <v>61</v>
      </c>
      <c r="I426">
        <v>101</v>
      </c>
      <c r="J426">
        <v>0.377</v>
      </c>
      <c r="K426">
        <v>28</v>
      </c>
      <c r="L426" s="2">
        <v>2882756</v>
      </c>
      <c r="M426">
        <v>10</v>
      </c>
      <c r="N426" s="1">
        <f t="shared" si="21"/>
        <v>98021906.400000006</v>
      </c>
      <c r="O426" s="3">
        <f t="shared" si="19"/>
        <v>0.89976859499235362</v>
      </c>
      <c r="P426" t="s">
        <v>285</v>
      </c>
      <c r="Q426" t="s">
        <v>290</v>
      </c>
    </row>
    <row r="427" spans="1:17" x14ac:dyDescent="0.2">
      <c r="A427">
        <v>2012</v>
      </c>
      <c r="B427" t="s">
        <v>25</v>
      </c>
      <c r="C427" s="1">
        <v>96919500</v>
      </c>
      <c r="D427">
        <v>11</v>
      </c>
      <c r="E427" t="s">
        <v>188</v>
      </c>
      <c r="F427" s="1">
        <v>17000000</v>
      </c>
      <c r="G427">
        <v>31</v>
      </c>
      <c r="H427">
        <v>85</v>
      </c>
      <c r="I427">
        <v>77</v>
      </c>
      <c r="J427">
        <v>0.52500000000000002</v>
      </c>
      <c r="K427">
        <v>9</v>
      </c>
      <c r="L427" s="2">
        <v>1965955</v>
      </c>
      <c r="M427">
        <v>24</v>
      </c>
      <c r="N427" s="1">
        <f t="shared" si="21"/>
        <v>98021906.400000006</v>
      </c>
      <c r="O427" s="3">
        <f t="shared" si="19"/>
        <v>0.98875346909188444</v>
      </c>
      <c r="P427" t="s">
        <v>286</v>
      </c>
      <c r="Q427" t="s">
        <v>291</v>
      </c>
    </row>
    <row r="428" spans="1:17" x14ac:dyDescent="0.2">
      <c r="A428">
        <v>2012</v>
      </c>
      <c r="B428" t="s">
        <v>27</v>
      </c>
      <c r="C428" s="1">
        <v>82203616</v>
      </c>
      <c r="D428">
        <v>17</v>
      </c>
      <c r="E428" t="s">
        <v>215</v>
      </c>
      <c r="F428" s="1">
        <v>12500000</v>
      </c>
      <c r="G428">
        <v>31</v>
      </c>
      <c r="H428">
        <v>97</v>
      </c>
      <c r="I428">
        <v>65</v>
      </c>
      <c r="J428">
        <v>0.59899999999999998</v>
      </c>
      <c r="K428">
        <v>2</v>
      </c>
      <c r="L428" s="2">
        <v>2347251</v>
      </c>
      <c r="M428">
        <v>16</v>
      </c>
      <c r="N428" s="1">
        <f t="shared" si="21"/>
        <v>98021906.400000006</v>
      </c>
      <c r="O428" s="3">
        <f t="shared" si="19"/>
        <v>0.83862494639259533</v>
      </c>
      <c r="P428" t="s">
        <v>285</v>
      </c>
      <c r="Q428" t="s">
        <v>290</v>
      </c>
    </row>
    <row r="429" spans="1:17" x14ac:dyDescent="0.2">
      <c r="A429">
        <v>2012</v>
      </c>
      <c r="B429" t="s">
        <v>29</v>
      </c>
      <c r="C429" s="1">
        <v>78430300</v>
      </c>
      <c r="D429">
        <v>21</v>
      </c>
      <c r="E429" t="s">
        <v>190</v>
      </c>
      <c r="F429" s="1">
        <v>15000000</v>
      </c>
      <c r="G429">
        <v>39</v>
      </c>
      <c r="H429">
        <v>68</v>
      </c>
      <c r="I429">
        <v>94</v>
      </c>
      <c r="J429">
        <v>0.42</v>
      </c>
      <c r="K429">
        <v>25</v>
      </c>
      <c r="L429" s="2">
        <v>1603596</v>
      </c>
      <c r="M429">
        <v>29</v>
      </c>
      <c r="N429" s="1">
        <f t="shared" si="21"/>
        <v>98021906.400000006</v>
      </c>
      <c r="O429" s="3">
        <f t="shared" si="19"/>
        <v>0.80013032678580909</v>
      </c>
      <c r="P429" t="s">
        <v>286</v>
      </c>
      <c r="Q429" t="s">
        <v>291</v>
      </c>
    </row>
    <row r="430" spans="1:17" x14ac:dyDescent="0.2">
      <c r="A430">
        <v>2012</v>
      </c>
      <c r="B430" t="s">
        <v>31</v>
      </c>
      <c r="C430" s="1">
        <v>78069571</v>
      </c>
      <c r="D430">
        <v>22</v>
      </c>
      <c r="E430" t="s">
        <v>216</v>
      </c>
      <c r="F430" s="1">
        <v>10500000</v>
      </c>
      <c r="G430">
        <v>33</v>
      </c>
      <c r="H430">
        <v>64</v>
      </c>
      <c r="I430">
        <v>98</v>
      </c>
      <c r="J430">
        <v>0.39500000000000002</v>
      </c>
      <c r="K430">
        <v>27</v>
      </c>
      <c r="L430" s="2">
        <v>2630458</v>
      </c>
      <c r="M430">
        <v>13</v>
      </c>
      <c r="N430" s="1">
        <f t="shared" si="21"/>
        <v>98021906.400000006</v>
      </c>
      <c r="O430" s="3">
        <f t="shared" si="19"/>
        <v>0.79645024124933761</v>
      </c>
      <c r="P430" t="s">
        <v>282</v>
      </c>
      <c r="Q430" t="s">
        <v>290</v>
      </c>
    </row>
    <row r="431" spans="1:17" x14ac:dyDescent="0.2">
      <c r="A431">
        <v>2012</v>
      </c>
      <c r="B431" t="s">
        <v>33</v>
      </c>
      <c r="C431" s="1">
        <v>132300000</v>
      </c>
      <c r="D431">
        <v>5</v>
      </c>
      <c r="E431" t="s">
        <v>207</v>
      </c>
      <c r="F431" s="1">
        <v>23000000</v>
      </c>
      <c r="G431">
        <v>28</v>
      </c>
      <c r="H431">
        <v>88</v>
      </c>
      <c r="I431">
        <v>74</v>
      </c>
      <c r="J431">
        <v>0.54300000000000004</v>
      </c>
      <c r="K431">
        <v>6</v>
      </c>
      <c r="L431" s="2">
        <v>3028033</v>
      </c>
      <c r="M431">
        <v>9</v>
      </c>
      <c r="N431" s="1">
        <f t="shared" si="21"/>
        <v>98021906.400000006</v>
      </c>
      <c r="O431" s="3">
        <f t="shared" si="19"/>
        <v>1.3496982956046648</v>
      </c>
      <c r="P431" t="s">
        <v>286</v>
      </c>
      <c r="Q431" t="s">
        <v>291</v>
      </c>
    </row>
    <row r="432" spans="1:17" x14ac:dyDescent="0.2">
      <c r="A432">
        <v>2012</v>
      </c>
      <c r="B432" t="s">
        <v>35</v>
      </c>
      <c r="C432" s="1">
        <v>60651000</v>
      </c>
      <c r="D432">
        <v>28</v>
      </c>
      <c r="E432" t="s">
        <v>136</v>
      </c>
      <c r="F432" s="1">
        <v>19000000</v>
      </c>
      <c r="G432">
        <v>36</v>
      </c>
      <c r="H432">
        <v>55</v>
      </c>
      <c r="I432">
        <v>107</v>
      </c>
      <c r="J432">
        <v>0.34</v>
      </c>
      <c r="K432">
        <v>29</v>
      </c>
      <c r="L432" s="2">
        <v>1607733</v>
      </c>
      <c r="M432">
        <v>28</v>
      </c>
      <c r="N432" s="1">
        <f t="shared" si="21"/>
        <v>98021906.400000006</v>
      </c>
      <c r="O432" s="3">
        <f t="shared" si="19"/>
        <v>0.61874944313468272</v>
      </c>
      <c r="P432" t="s">
        <v>287</v>
      </c>
      <c r="Q432" t="s">
        <v>291</v>
      </c>
    </row>
    <row r="433" spans="1:17" x14ac:dyDescent="0.2">
      <c r="A433">
        <v>2012</v>
      </c>
      <c r="B433" t="s">
        <v>37</v>
      </c>
      <c r="C433" s="1">
        <v>60916225</v>
      </c>
      <c r="D433">
        <v>27</v>
      </c>
      <c r="E433" t="s">
        <v>217</v>
      </c>
      <c r="F433" s="1">
        <v>8500000</v>
      </c>
      <c r="G433">
        <v>26</v>
      </c>
      <c r="H433">
        <v>72</v>
      </c>
      <c r="I433">
        <v>90</v>
      </c>
      <c r="J433">
        <v>0.44400000000000001</v>
      </c>
      <c r="K433">
        <v>15</v>
      </c>
      <c r="L433" s="2">
        <v>1739859</v>
      </c>
      <c r="M433">
        <v>25</v>
      </c>
      <c r="N433" s="1">
        <f t="shared" si="21"/>
        <v>98021906.400000006</v>
      </c>
      <c r="O433" s="3">
        <f t="shared" si="19"/>
        <v>0.62145521585162722</v>
      </c>
      <c r="P433" t="s">
        <v>286</v>
      </c>
      <c r="Q433" t="s">
        <v>291</v>
      </c>
    </row>
    <row r="434" spans="1:17" x14ac:dyDescent="0.2">
      <c r="A434">
        <v>2012</v>
      </c>
      <c r="B434" t="s">
        <v>39</v>
      </c>
      <c r="C434" s="1">
        <v>154485166</v>
      </c>
      <c r="D434">
        <v>4</v>
      </c>
      <c r="E434" t="s">
        <v>198</v>
      </c>
      <c r="F434" s="1">
        <v>24187500</v>
      </c>
      <c r="G434">
        <v>33</v>
      </c>
      <c r="H434">
        <v>89</v>
      </c>
      <c r="I434">
        <v>73</v>
      </c>
      <c r="J434">
        <v>0.54900000000000004</v>
      </c>
      <c r="K434">
        <v>7</v>
      </c>
      <c r="L434" s="2">
        <v>3061770</v>
      </c>
      <c r="M434">
        <v>7</v>
      </c>
      <c r="N434" s="1">
        <f t="shared" si="21"/>
        <v>98021906.400000006</v>
      </c>
      <c r="O434" s="3">
        <f t="shared" si="19"/>
        <v>1.5760269481965512</v>
      </c>
      <c r="P434" t="s">
        <v>287</v>
      </c>
      <c r="Q434" t="s">
        <v>291</v>
      </c>
    </row>
    <row r="435" spans="1:17" x14ac:dyDescent="0.2">
      <c r="A435">
        <v>2012</v>
      </c>
      <c r="B435" t="s">
        <v>41</v>
      </c>
      <c r="C435" s="1">
        <v>95143575</v>
      </c>
      <c r="D435">
        <v>12</v>
      </c>
      <c r="E435" t="s">
        <v>214</v>
      </c>
      <c r="F435" s="1">
        <v>21857142</v>
      </c>
      <c r="G435">
        <v>30</v>
      </c>
      <c r="H435">
        <v>86</v>
      </c>
      <c r="I435">
        <v>76</v>
      </c>
      <c r="J435">
        <v>0.53100000000000003</v>
      </c>
      <c r="K435">
        <v>11</v>
      </c>
      <c r="L435" s="2">
        <v>3324246</v>
      </c>
      <c r="M435">
        <v>5</v>
      </c>
      <c r="N435" s="1">
        <f t="shared" si="21"/>
        <v>98021906.400000006</v>
      </c>
      <c r="O435" s="3">
        <f t="shared" si="19"/>
        <v>0.97063583533813003</v>
      </c>
      <c r="P435" t="s">
        <v>282</v>
      </c>
      <c r="Q435" t="s">
        <v>290</v>
      </c>
    </row>
    <row r="436" spans="1:17" x14ac:dyDescent="0.2">
      <c r="A436">
        <v>2012</v>
      </c>
      <c r="B436" t="s">
        <v>43</v>
      </c>
      <c r="C436" s="1">
        <v>118078000</v>
      </c>
      <c r="D436">
        <v>7</v>
      </c>
      <c r="E436" t="s">
        <v>136</v>
      </c>
      <c r="F436" s="1">
        <v>19000000</v>
      </c>
      <c r="G436">
        <v>36</v>
      </c>
      <c r="H436">
        <v>69</v>
      </c>
      <c r="I436">
        <v>93</v>
      </c>
      <c r="J436">
        <v>0.42599999999999999</v>
      </c>
      <c r="K436">
        <v>21</v>
      </c>
      <c r="L436" s="2">
        <v>2219444</v>
      </c>
      <c r="M436">
        <v>18</v>
      </c>
      <c r="N436" s="1">
        <f t="shared" si="21"/>
        <v>98021906.400000006</v>
      </c>
      <c r="O436" s="3">
        <f t="shared" si="19"/>
        <v>1.2046082792774575</v>
      </c>
      <c r="P436" t="s">
        <v>283</v>
      </c>
      <c r="Q436" t="s">
        <v>290</v>
      </c>
    </row>
    <row r="437" spans="1:17" x14ac:dyDescent="0.2">
      <c r="A437">
        <v>2012</v>
      </c>
      <c r="B437" t="s">
        <v>44</v>
      </c>
      <c r="C437" s="1">
        <v>97653944</v>
      </c>
      <c r="D437">
        <v>10</v>
      </c>
      <c r="E437" t="s">
        <v>218</v>
      </c>
      <c r="F437" s="1">
        <v>13500000</v>
      </c>
      <c r="G437">
        <v>28</v>
      </c>
      <c r="H437">
        <v>83</v>
      </c>
      <c r="I437">
        <v>79</v>
      </c>
      <c r="J437">
        <v>0.51200000000000001</v>
      </c>
      <c r="K437">
        <v>14</v>
      </c>
      <c r="L437" s="2">
        <v>2831385</v>
      </c>
      <c r="M437">
        <v>11</v>
      </c>
      <c r="N437" s="1">
        <f t="shared" si="21"/>
        <v>98021906.400000006</v>
      </c>
      <c r="O437" s="3">
        <f t="shared" si="19"/>
        <v>0.99624612075490093</v>
      </c>
      <c r="P437" t="s">
        <v>285</v>
      </c>
      <c r="Q437" t="s">
        <v>290</v>
      </c>
    </row>
    <row r="438" spans="1:17" x14ac:dyDescent="0.2">
      <c r="A438">
        <v>2012</v>
      </c>
      <c r="B438" t="s">
        <v>46</v>
      </c>
      <c r="C438" s="1">
        <v>94085000</v>
      </c>
      <c r="D438">
        <v>13</v>
      </c>
      <c r="E438" t="s">
        <v>208</v>
      </c>
      <c r="F438" s="1">
        <v>23000000</v>
      </c>
      <c r="G438">
        <v>29</v>
      </c>
      <c r="H438">
        <v>66</v>
      </c>
      <c r="I438">
        <v>96</v>
      </c>
      <c r="J438">
        <v>0.40699999999999997</v>
      </c>
      <c r="K438">
        <v>30</v>
      </c>
      <c r="L438" s="2">
        <v>2776354</v>
      </c>
      <c r="M438">
        <v>12</v>
      </c>
      <c r="N438" s="1">
        <f t="shared" si="21"/>
        <v>98021906.400000006</v>
      </c>
      <c r="O438" s="3">
        <f t="shared" si="19"/>
        <v>0.95983646365808684</v>
      </c>
      <c r="P438" t="s">
        <v>286</v>
      </c>
      <c r="Q438" t="s">
        <v>291</v>
      </c>
    </row>
    <row r="439" spans="1:17" x14ac:dyDescent="0.2">
      <c r="A439">
        <v>2012</v>
      </c>
      <c r="B439" t="s">
        <v>48</v>
      </c>
      <c r="C439" s="1">
        <v>93353983</v>
      </c>
      <c r="D439">
        <v>14</v>
      </c>
      <c r="E439" t="s">
        <v>162</v>
      </c>
      <c r="F439" s="1">
        <v>23145011</v>
      </c>
      <c r="G439">
        <v>33</v>
      </c>
      <c r="H439">
        <v>74</v>
      </c>
      <c r="I439">
        <v>88</v>
      </c>
      <c r="J439">
        <v>0.45700000000000002</v>
      </c>
      <c r="K439">
        <v>18</v>
      </c>
      <c r="L439" s="2">
        <v>2242803</v>
      </c>
      <c r="M439">
        <v>17</v>
      </c>
      <c r="N439" s="1">
        <f t="shared" si="21"/>
        <v>98021906.400000006</v>
      </c>
      <c r="O439" s="3">
        <f t="shared" si="19"/>
        <v>0.95237877356770118</v>
      </c>
      <c r="P439" t="s">
        <v>283</v>
      </c>
      <c r="Q439" t="s">
        <v>290</v>
      </c>
    </row>
    <row r="440" spans="1:17" x14ac:dyDescent="0.2">
      <c r="A440">
        <v>2012</v>
      </c>
      <c r="B440" t="s">
        <v>50</v>
      </c>
      <c r="C440" s="1">
        <v>197962289</v>
      </c>
      <c r="D440">
        <v>1</v>
      </c>
      <c r="E440" t="s">
        <v>107</v>
      </c>
      <c r="F440" s="1">
        <v>30000000</v>
      </c>
      <c r="G440">
        <v>36</v>
      </c>
      <c r="H440">
        <v>95</v>
      </c>
      <c r="I440">
        <v>67</v>
      </c>
      <c r="J440">
        <v>0.58599999999999997</v>
      </c>
      <c r="K440">
        <v>8</v>
      </c>
      <c r="L440" s="2">
        <v>3542406</v>
      </c>
      <c r="M440">
        <v>2</v>
      </c>
      <c r="N440" s="1">
        <f t="shared" si="21"/>
        <v>98021906.400000006</v>
      </c>
      <c r="O440" s="3">
        <f t="shared" si="19"/>
        <v>2.0195719127535758</v>
      </c>
      <c r="P440" t="s">
        <v>284</v>
      </c>
      <c r="Q440" t="s">
        <v>291</v>
      </c>
    </row>
    <row r="441" spans="1:17" x14ac:dyDescent="0.2">
      <c r="A441">
        <v>2012</v>
      </c>
      <c r="B441" t="s">
        <v>52</v>
      </c>
      <c r="C441" s="1">
        <v>55372500</v>
      </c>
      <c r="D441">
        <v>29</v>
      </c>
      <c r="E441" t="s">
        <v>219</v>
      </c>
      <c r="F441" s="1">
        <v>9000000</v>
      </c>
      <c r="G441">
        <v>26</v>
      </c>
      <c r="H441">
        <v>64</v>
      </c>
      <c r="I441">
        <v>68</v>
      </c>
      <c r="J441">
        <v>0.48499999999999999</v>
      </c>
      <c r="K441">
        <v>5</v>
      </c>
      <c r="L441" s="2">
        <v>1679013</v>
      </c>
      <c r="M441">
        <v>27</v>
      </c>
      <c r="N441" s="1">
        <f t="shared" si="21"/>
        <v>98021906.400000006</v>
      </c>
      <c r="O441" s="3">
        <f t="shared" si="19"/>
        <v>0.56489923562637423</v>
      </c>
      <c r="P441" t="s">
        <v>287</v>
      </c>
      <c r="Q441" t="s">
        <v>291</v>
      </c>
    </row>
    <row r="442" spans="1:17" x14ac:dyDescent="0.2">
      <c r="A442">
        <v>2012</v>
      </c>
      <c r="B442" t="s">
        <v>54</v>
      </c>
      <c r="C442" s="1">
        <v>174538938</v>
      </c>
      <c r="D442">
        <v>2</v>
      </c>
      <c r="E442" t="s">
        <v>220</v>
      </c>
      <c r="F442" s="1">
        <v>21500000</v>
      </c>
      <c r="G442">
        <v>33</v>
      </c>
      <c r="H442">
        <v>81</v>
      </c>
      <c r="I442">
        <v>81</v>
      </c>
      <c r="J442">
        <v>0.5</v>
      </c>
      <c r="K442">
        <v>16</v>
      </c>
      <c r="L442" s="2">
        <v>3565718</v>
      </c>
      <c r="M442">
        <v>1</v>
      </c>
      <c r="N442" s="1">
        <f t="shared" si="21"/>
        <v>98021906.400000006</v>
      </c>
      <c r="O442" s="3">
        <f t="shared" si="19"/>
        <v>1.7806115429723981</v>
      </c>
      <c r="P442" t="s">
        <v>283</v>
      </c>
      <c r="Q442" t="s">
        <v>290</v>
      </c>
    </row>
    <row r="443" spans="1:17" x14ac:dyDescent="0.2">
      <c r="A443">
        <v>2012</v>
      </c>
      <c r="B443" t="s">
        <v>55</v>
      </c>
      <c r="C443" s="1">
        <v>63431999</v>
      </c>
      <c r="D443">
        <v>26</v>
      </c>
      <c r="E443" t="s">
        <v>166</v>
      </c>
      <c r="F443" s="1">
        <v>16500000</v>
      </c>
      <c r="G443">
        <v>35</v>
      </c>
      <c r="H443">
        <v>79</v>
      </c>
      <c r="I443">
        <v>83</v>
      </c>
      <c r="J443">
        <v>0.48799999999999999</v>
      </c>
      <c r="K443">
        <v>17</v>
      </c>
      <c r="L443" s="2">
        <v>2091918</v>
      </c>
      <c r="M443">
        <v>23</v>
      </c>
      <c r="N443" s="1">
        <f t="shared" si="21"/>
        <v>98021906.400000006</v>
      </c>
      <c r="O443" s="3">
        <f t="shared" si="19"/>
        <v>0.64712064200375519</v>
      </c>
      <c r="P443" t="s">
        <v>285</v>
      </c>
      <c r="Q443" t="s">
        <v>290</v>
      </c>
    </row>
    <row r="444" spans="1:17" x14ac:dyDescent="0.2">
      <c r="A444">
        <v>2012</v>
      </c>
      <c r="B444" t="s">
        <v>57</v>
      </c>
      <c r="C444" s="1">
        <v>55244700</v>
      </c>
      <c r="D444">
        <v>30</v>
      </c>
      <c r="E444" t="s">
        <v>221</v>
      </c>
      <c r="F444" s="1">
        <v>7500000</v>
      </c>
      <c r="G444">
        <v>28</v>
      </c>
      <c r="H444">
        <v>76</v>
      </c>
      <c r="I444">
        <v>86</v>
      </c>
      <c r="J444">
        <v>0.46899999999999997</v>
      </c>
      <c r="K444">
        <v>20</v>
      </c>
      <c r="L444" s="2">
        <v>2123721</v>
      </c>
      <c r="M444">
        <v>20</v>
      </c>
      <c r="N444" s="1">
        <f t="shared" si="21"/>
        <v>98021906.400000006</v>
      </c>
      <c r="O444" s="3">
        <f t="shared" si="19"/>
        <v>0.56359544543606221</v>
      </c>
      <c r="P444" t="s">
        <v>282</v>
      </c>
      <c r="Q444" t="s">
        <v>290</v>
      </c>
    </row>
    <row r="445" spans="1:17" x14ac:dyDescent="0.2">
      <c r="A445">
        <v>2012</v>
      </c>
      <c r="B445" t="s">
        <v>59</v>
      </c>
      <c r="C445" s="1">
        <v>81978100</v>
      </c>
      <c r="D445">
        <v>18</v>
      </c>
      <c r="E445" t="s">
        <v>174</v>
      </c>
      <c r="F445" s="1">
        <v>19000000</v>
      </c>
      <c r="G445">
        <v>34</v>
      </c>
      <c r="H445">
        <v>94</v>
      </c>
      <c r="I445">
        <v>68</v>
      </c>
      <c r="J445">
        <v>0.57999999999999996</v>
      </c>
      <c r="K445">
        <v>1</v>
      </c>
      <c r="L445" s="2">
        <v>3377371</v>
      </c>
      <c r="M445">
        <v>4</v>
      </c>
      <c r="N445" s="1">
        <f t="shared" si="21"/>
        <v>98021906.400000006</v>
      </c>
      <c r="O445" s="3">
        <f t="shared" si="19"/>
        <v>0.83632427699855461</v>
      </c>
      <c r="P445" t="s">
        <v>282</v>
      </c>
      <c r="Q445" t="s">
        <v>290</v>
      </c>
    </row>
    <row r="446" spans="1:17" x14ac:dyDescent="0.2">
      <c r="A446">
        <v>2012</v>
      </c>
      <c r="B446" t="s">
        <v>61</v>
      </c>
      <c r="C446" s="1">
        <v>117620683</v>
      </c>
      <c r="D446">
        <v>8</v>
      </c>
      <c r="E446" t="s">
        <v>222</v>
      </c>
      <c r="F446" s="1">
        <v>19700000</v>
      </c>
      <c r="G446">
        <v>26</v>
      </c>
      <c r="H446">
        <v>75</v>
      </c>
      <c r="I446">
        <v>87</v>
      </c>
      <c r="J446">
        <v>0.46300000000000002</v>
      </c>
      <c r="K446">
        <v>24</v>
      </c>
      <c r="L446" s="2">
        <v>1721920</v>
      </c>
      <c r="M446">
        <v>26</v>
      </c>
      <c r="N446" s="1">
        <f t="shared" si="21"/>
        <v>98021906.400000006</v>
      </c>
      <c r="O446" s="3">
        <f t="shared" si="19"/>
        <v>1.1999428221689841</v>
      </c>
      <c r="P446" t="s">
        <v>287</v>
      </c>
      <c r="Q446" t="s">
        <v>291</v>
      </c>
    </row>
    <row r="447" spans="1:17" x14ac:dyDescent="0.2">
      <c r="A447">
        <v>2012</v>
      </c>
      <c r="B447" t="s">
        <v>63</v>
      </c>
      <c r="C447" s="1">
        <v>110300862</v>
      </c>
      <c r="D447">
        <v>9</v>
      </c>
      <c r="E447" t="s">
        <v>185</v>
      </c>
      <c r="F447" s="1">
        <v>16292362</v>
      </c>
      <c r="G447">
        <v>32</v>
      </c>
      <c r="H447">
        <v>88</v>
      </c>
      <c r="I447">
        <v>74</v>
      </c>
      <c r="J447">
        <v>0.54300000000000004</v>
      </c>
      <c r="K447">
        <v>19</v>
      </c>
      <c r="L447" s="2">
        <v>3262109</v>
      </c>
      <c r="M447">
        <v>6</v>
      </c>
      <c r="N447" s="1">
        <f t="shared" si="21"/>
        <v>98021906.400000006</v>
      </c>
      <c r="O447" s="3">
        <f t="shared" si="19"/>
        <v>1.1252674636819755</v>
      </c>
      <c r="P447" t="s">
        <v>285</v>
      </c>
      <c r="Q447" t="s">
        <v>290</v>
      </c>
    </row>
    <row r="448" spans="1:17" x14ac:dyDescent="0.2">
      <c r="A448">
        <v>2012</v>
      </c>
      <c r="B448" t="s">
        <v>65</v>
      </c>
      <c r="C448" s="1">
        <v>64173500</v>
      </c>
      <c r="D448">
        <v>25</v>
      </c>
      <c r="E448" t="s">
        <v>223</v>
      </c>
      <c r="F448" s="1">
        <v>8000000</v>
      </c>
      <c r="G448">
        <v>30</v>
      </c>
      <c r="H448">
        <v>90</v>
      </c>
      <c r="I448">
        <v>72</v>
      </c>
      <c r="J448">
        <v>0.55600000000000005</v>
      </c>
      <c r="K448">
        <v>13</v>
      </c>
      <c r="L448" s="2">
        <v>1559681</v>
      </c>
      <c r="M448">
        <v>30</v>
      </c>
      <c r="N448" s="1">
        <f t="shared" si="21"/>
        <v>98021906.400000006</v>
      </c>
      <c r="O448" s="3">
        <f t="shared" si="19"/>
        <v>0.65468528777767165</v>
      </c>
      <c r="P448" t="s">
        <v>284</v>
      </c>
      <c r="Q448" t="s">
        <v>291</v>
      </c>
    </row>
    <row r="449" spans="1:17" x14ac:dyDescent="0.2">
      <c r="A449">
        <v>2012</v>
      </c>
      <c r="B449" t="s">
        <v>67</v>
      </c>
      <c r="C449" s="1">
        <v>120510974</v>
      </c>
      <c r="D449">
        <v>6</v>
      </c>
      <c r="E449" t="s">
        <v>189</v>
      </c>
      <c r="F449" s="1">
        <v>16174974</v>
      </c>
      <c r="G449">
        <v>35</v>
      </c>
      <c r="H449">
        <v>93</v>
      </c>
      <c r="I449">
        <v>69</v>
      </c>
      <c r="J449">
        <v>0.57399999999999995</v>
      </c>
      <c r="K449">
        <v>12</v>
      </c>
      <c r="L449" s="2">
        <v>3460280</v>
      </c>
      <c r="M449">
        <v>3</v>
      </c>
      <c r="N449" s="1">
        <f t="shared" si="21"/>
        <v>98021906.400000006</v>
      </c>
      <c r="O449" s="3">
        <f t="shared" si="19"/>
        <v>1.2294289962922003</v>
      </c>
      <c r="P449" t="s">
        <v>287</v>
      </c>
      <c r="Q449" t="s">
        <v>291</v>
      </c>
    </row>
    <row r="450" spans="1:17" x14ac:dyDescent="0.2">
      <c r="A450">
        <v>2012</v>
      </c>
      <c r="B450" t="s">
        <v>69</v>
      </c>
      <c r="C450" s="1">
        <v>75489200</v>
      </c>
      <c r="D450">
        <v>23</v>
      </c>
      <c r="E450" t="s">
        <v>211</v>
      </c>
      <c r="F450" s="1">
        <v>14000000</v>
      </c>
      <c r="G450">
        <v>31</v>
      </c>
      <c r="H450">
        <v>73</v>
      </c>
      <c r="I450">
        <v>89</v>
      </c>
      <c r="J450">
        <v>0.45100000000000001</v>
      </c>
      <c r="K450">
        <v>23</v>
      </c>
      <c r="L450" s="2">
        <v>2099663</v>
      </c>
      <c r="M450">
        <v>22</v>
      </c>
      <c r="N450" s="1">
        <f t="shared" si="21"/>
        <v>98021906.400000006</v>
      </c>
      <c r="O450" s="3">
        <f t="shared" si="19"/>
        <v>0.77012580934663388</v>
      </c>
      <c r="P450" t="s">
        <v>284</v>
      </c>
      <c r="Q450" t="s">
        <v>291</v>
      </c>
    </row>
    <row r="451" spans="1:17" x14ac:dyDescent="0.2">
      <c r="A451">
        <v>2012</v>
      </c>
      <c r="B451" t="s">
        <v>71</v>
      </c>
      <c r="C451" s="1">
        <v>81336143</v>
      </c>
      <c r="D451">
        <v>20</v>
      </c>
      <c r="E451" t="s">
        <v>212</v>
      </c>
      <c r="F451" s="1">
        <v>13571428</v>
      </c>
      <c r="G451">
        <v>33</v>
      </c>
      <c r="H451">
        <v>98</v>
      </c>
      <c r="I451">
        <v>64</v>
      </c>
      <c r="J451">
        <v>0.60499999999999998</v>
      </c>
      <c r="K451">
        <v>3</v>
      </c>
      <c r="L451" s="2">
        <v>2370794</v>
      </c>
      <c r="M451">
        <v>15</v>
      </c>
      <c r="N451" s="1">
        <f>AVERAGE($C$422:$C$451)</f>
        <v>98021906.400000006</v>
      </c>
      <c r="O451" s="3">
        <f t="shared" ref="O451:O514" si="22">C451/N451</f>
        <v>0.82977515932091683</v>
      </c>
      <c r="P451" t="s">
        <v>283</v>
      </c>
      <c r="Q451" t="s">
        <v>290</v>
      </c>
    </row>
    <row r="452" spans="1:17" x14ac:dyDescent="0.2">
      <c r="A452">
        <v>2013</v>
      </c>
      <c r="B452" t="s">
        <v>15</v>
      </c>
      <c r="C452" s="1">
        <v>90158500</v>
      </c>
      <c r="D452">
        <v>17</v>
      </c>
      <c r="E452" t="s">
        <v>210</v>
      </c>
      <c r="F452" s="1">
        <v>10000000</v>
      </c>
      <c r="G452">
        <v>35</v>
      </c>
      <c r="H452">
        <v>81</v>
      </c>
      <c r="I452">
        <v>81</v>
      </c>
      <c r="J452">
        <v>0.5</v>
      </c>
      <c r="K452">
        <v>16</v>
      </c>
      <c r="L452" s="2">
        <v>2134795</v>
      </c>
      <c r="M452">
        <v>22</v>
      </c>
      <c r="N452" s="1">
        <f>AVERAGE($C$452:$C$481)</f>
        <v>106252269.59999999</v>
      </c>
      <c r="O452" s="3">
        <f t="shared" si="22"/>
        <v>0.84853246278327032</v>
      </c>
      <c r="P452" t="s">
        <v>282</v>
      </c>
      <c r="Q452" t="s">
        <v>290</v>
      </c>
    </row>
    <row r="453" spans="1:17" x14ac:dyDescent="0.2">
      <c r="A453">
        <v>2013</v>
      </c>
      <c r="B453" t="s">
        <v>17</v>
      </c>
      <c r="C453" s="1">
        <v>89288193</v>
      </c>
      <c r="D453">
        <v>18</v>
      </c>
      <c r="E453" t="s">
        <v>224</v>
      </c>
      <c r="F453" s="1">
        <v>13146942</v>
      </c>
      <c r="G453">
        <v>33</v>
      </c>
      <c r="H453">
        <v>96</v>
      </c>
      <c r="I453">
        <v>66</v>
      </c>
      <c r="J453">
        <v>0.59299999999999997</v>
      </c>
      <c r="K453">
        <v>4</v>
      </c>
      <c r="L453" s="2">
        <v>2548679</v>
      </c>
      <c r="M453">
        <v>13</v>
      </c>
      <c r="N453" s="1">
        <f t="shared" ref="N453:N481" si="23">AVERAGE($C$452:$C$481)</f>
        <v>106252269.59999999</v>
      </c>
      <c r="O453" s="3">
        <f t="shared" si="22"/>
        <v>0.84034151304378357</v>
      </c>
      <c r="P453" t="s">
        <v>283</v>
      </c>
      <c r="Q453" t="s">
        <v>290</v>
      </c>
    </row>
    <row r="454" spans="1:17" x14ac:dyDescent="0.2">
      <c r="A454">
        <v>2013</v>
      </c>
      <c r="B454" t="s">
        <v>19</v>
      </c>
      <c r="C454" s="1">
        <v>91793333</v>
      </c>
      <c r="D454">
        <v>15</v>
      </c>
      <c r="E454" t="s">
        <v>200</v>
      </c>
      <c r="F454" s="1">
        <v>15350000</v>
      </c>
      <c r="G454">
        <v>29</v>
      </c>
      <c r="H454">
        <v>85</v>
      </c>
      <c r="I454">
        <v>77</v>
      </c>
      <c r="J454">
        <v>0.52500000000000002</v>
      </c>
      <c r="K454">
        <v>15</v>
      </c>
      <c r="L454" s="2">
        <v>2357561</v>
      </c>
      <c r="M454">
        <v>18</v>
      </c>
      <c r="N454" s="1">
        <f t="shared" si="23"/>
        <v>106252269.59999999</v>
      </c>
      <c r="O454" s="3">
        <f t="shared" si="22"/>
        <v>0.86391879764608814</v>
      </c>
      <c r="P454" t="s">
        <v>284</v>
      </c>
      <c r="Q454" t="s">
        <v>291</v>
      </c>
    </row>
    <row r="455" spans="1:17" x14ac:dyDescent="0.2">
      <c r="A455">
        <v>2013</v>
      </c>
      <c r="B455" t="s">
        <v>21</v>
      </c>
      <c r="C455" s="1">
        <v>158967286</v>
      </c>
      <c r="D455">
        <v>4</v>
      </c>
      <c r="E455" t="s">
        <v>188</v>
      </c>
      <c r="F455" s="1">
        <v>16157271</v>
      </c>
      <c r="G455">
        <v>32</v>
      </c>
      <c r="H455">
        <v>97</v>
      </c>
      <c r="I455">
        <v>65</v>
      </c>
      <c r="J455">
        <v>0.59899999999999998</v>
      </c>
      <c r="K455">
        <v>2</v>
      </c>
      <c r="L455" s="2">
        <v>2833333</v>
      </c>
      <c r="M455">
        <v>9</v>
      </c>
      <c r="N455" s="1">
        <f t="shared" si="23"/>
        <v>106252269.59999999</v>
      </c>
      <c r="O455" s="3">
        <f t="shared" si="22"/>
        <v>1.496130733004126</v>
      </c>
      <c r="P455" t="s">
        <v>284</v>
      </c>
      <c r="Q455" t="s">
        <v>291</v>
      </c>
    </row>
    <row r="456" spans="1:17" x14ac:dyDescent="0.2">
      <c r="A456">
        <v>2013</v>
      </c>
      <c r="B456" t="s">
        <v>23</v>
      </c>
      <c r="C456" s="1">
        <v>104150726</v>
      </c>
      <c r="D456">
        <v>14</v>
      </c>
      <c r="E456" t="s">
        <v>155</v>
      </c>
      <c r="F456" s="1">
        <v>19000000</v>
      </c>
      <c r="G456">
        <v>37</v>
      </c>
      <c r="H456">
        <v>66</v>
      </c>
      <c r="I456">
        <v>96</v>
      </c>
      <c r="J456">
        <v>0.40699999999999997</v>
      </c>
      <c r="K456">
        <v>27</v>
      </c>
      <c r="L456" s="2">
        <v>2642682</v>
      </c>
      <c r="M456">
        <v>12</v>
      </c>
      <c r="N456" s="1">
        <f t="shared" si="23"/>
        <v>106252269.59999999</v>
      </c>
      <c r="O456" s="3">
        <f t="shared" si="22"/>
        <v>0.98022118861167373</v>
      </c>
      <c r="P456" t="s">
        <v>285</v>
      </c>
      <c r="Q456" t="s">
        <v>290</v>
      </c>
    </row>
    <row r="457" spans="1:17" x14ac:dyDescent="0.2">
      <c r="A457">
        <v>2013</v>
      </c>
      <c r="B457" t="s">
        <v>25</v>
      </c>
      <c r="C457" s="1">
        <v>124065277</v>
      </c>
      <c r="D457">
        <v>9</v>
      </c>
      <c r="E457" t="s">
        <v>188</v>
      </c>
      <c r="F457" s="1">
        <v>16157271</v>
      </c>
      <c r="G457">
        <v>32</v>
      </c>
      <c r="H457">
        <v>63</v>
      </c>
      <c r="I457">
        <v>99</v>
      </c>
      <c r="J457">
        <v>0.38900000000000001</v>
      </c>
      <c r="K457">
        <v>28</v>
      </c>
      <c r="L457" s="2">
        <v>1768413</v>
      </c>
      <c r="M457">
        <v>24</v>
      </c>
      <c r="N457" s="1">
        <f t="shared" si="23"/>
        <v>106252269.59999999</v>
      </c>
      <c r="O457" s="3">
        <f t="shared" si="22"/>
        <v>1.1676482532284658</v>
      </c>
      <c r="P457" t="s">
        <v>286</v>
      </c>
      <c r="Q457" t="s">
        <v>291</v>
      </c>
    </row>
    <row r="458" spans="1:17" x14ac:dyDescent="0.2">
      <c r="A458">
        <v>2013</v>
      </c>
      <c r="B458" t="s">
        <v>27</v>
      </c>
      <c r="C458" s="1">
        <v>110565728</v>
      </c>
      <c r="D458">
        <v>13</v>
      </c>
      <c r="E458" t="s">
        <v>225</v>
      </c>
      <c r="F458" s="1">
        <v>18910655</v>
      </c>
      <c r="G458">
        <v>29</v>
      </c>
      <c r="H458">
        <v>90</v>
      </c>
      <c r="I458">
        <v>72</v>
      </c>
      <c r="J458">
        <v>0.55600000000000005</v>
      </c>
      <c r="K458">
        <v>11</v>
      </c>
      <c r="L458" s="2">
        <v>2534369</v>
      </c>
      <c r="M458">
        <v>15</v>
      </c>
      <c r="N458" s="1">
        <f t="shared" si="23"/>
        <v>106252269.59999999</v>
      </c>
      <c r="O458" s="3">
        <f t="shared" si="22"/>
        <v>1.0405963883523484</v>
      </c>
      <c r="P458" t="s">
        <v>285</v>
      </c>
      <c r="Q458" t="s">
        <v>290</v>
      </c>
    </row>
    <row r="459" spans="1:17" x14ac:dyDescent="0.2">
      <c r="A459">
        <v>2013</v>
      </c>
      <c r="B459" t="s">
        <v>29</v>
      </c>
      <c r="C459" s="1">
        <v>82517300</v>
      </c>
      <c r="D459">
        <v>21</v>
      </c>
      <c r="E459" t="s">
        <v>226</v>
      </c>
      <c r="F459" s="1">
        <v>11000000</v>
      </c>
      <c r="G459">
        <v>32</v>
      </c>
      <c r="H459">
        <v>92</v>
      </c>
      <c r="I459">
        <v>70</v>
      </c>
      <c r="J459">
        <v>0.56799999999999995</v>
      </c>
      <c r="K459">
        <v>8</v>
      </c>
      <c r="L459" s="2">
        <v>1572926</v>
      </c>
      <c r="M459">
        <v>29</v>
      </c>
      <c r="N459" s="1">
        <f t="shared" si="23"/>
        <v>106252269.59999999</v>
      </c>
      <c r="O459" s="3">
        <f t="shared" si="22"/>
        <v>0.77661682249844388</v>
      </c>
      <c r="P459" t="s">
        <v>286</v>
      </c>
      <c r="Q459" t="s">
        <v>291</v>
      </c>
    </row>
    <row r="460" spans="1:17" x14ac:dyDescent="0.2">
      <c r="A460">
        <v>2013</v>
      </c>
      <c r="B460" t="s">
        <v>31</v>
      </c>
      <c r="C460" s="1">
        <v>75449071</v>
      </c>
      <c r="D460">
        <v>24</v>
      </c>
      <c r="E460" t="s">
        <v>227</v>
      </c>
      <c r="F460" s="1">
        <v>11000000</v>
      </c>
      <c r="G460">
        <v>32</v>
      </c>
      <c r="H460">
        <v>74</v>
      </c>
      <c r="I460">
        <v>88</v>
      </c>
      <c r="J460">
        <v>0.45700000000000002</v>
      </c>
      <c r="K460">
        <v>21</v>
      </c>
      <c r="L460" s="2">
        <v>2793828</v>
      </c>
      <c r="M460">
        <v>10</v>
      </c>
      <c r="N460" s="1">
        <f t="shared" si="23"/>
        <v>106252269.59999999</v>
      </c>
      <c r="O460" s="3">
        <f t="shared" si="22"/>
        <v>0.71009373525890318</v>
      </c>
      <c r="P460" t="s">
        <v>282</v>
      </c>
      <c r="Q460" t="s">
        <v>290</v>
      </c>
    </row>
    <row r="461" spans="1:17" x14ac:dyDescent="0.2">
      <c r="A461">
        <v>2013</v>
      </c>
      <c r="B461" t="s">
        <v>33</v>
      </c>
      <c r="C461" s="1">
        <v>149046844</v>
      </c>
      <c r="D461">
        <v>5</v>
      </c>
      <c r="E461" t="s">
        <v>207</v>
      </c>
      <c r="F461" s="1">
        <v>23000000</v>
      </c>
      <c r="G461">
        <v>29</v>
      </c>
      <c r="H461">
        <v>93</v>
      </c>
      <c r="I461">
        <v>69</v>
      </c>
      <c r="J461">
        <v>0.57399999999999995</v>
      </c>
      <c r="K461">
        <v>6</v>
      </c>
      <c r="L461" s="2">
        <v>3083397</v>
      </c>
      <c r="M461">
        <v>6</v>
      </c>
      <c r="N461" s="1">
        <f t="shared" si="23"/>
        <v>106252269.59999999</v>
      </c>
      <c r="O461" s="3">
        <f t="shared" si="22"/>
        <v>1.4027638615260225</v>
      </c>
      <c r="P461" t="s">
        <v>286</v>
      </c>
      <c r="Q461" t="s">
        <v>291</v>
      </c>
    </row>
    <row r="462" spans="1:17" x14ac:dyDescent="0.2">
      <c r="A462">
        <v>2013</v>
      </c>
      <c r="B462" t="s">
        <v>35</v>
      </c>
      <c r="C462" s="1">
        <v>24328538</v>
      </c>
      <c r="D462">
        <v>30</v>
      </c>
      <c r="E462" t="s">
        <v>228</v>
      </c>
      <c r="F462" s="1">
        <v>3000000</v>
      </c>
      <c r="G462">
        <v>28</v>
      </c>
      <c r="H462">
        <v>51</v>
      </c>
      <c r="I462">
        <v>111</v>
      </c>
      <c r="J462">
        <v>0.315</v>
      </c>
      <c r="K462">
        <v>30</v>
      </c>
      <c r="L462" s="2">
        <v>1651883</v>
      </c>
      <c r="M462">
        <v>27</v>
      </c>
      <c r="N462" s="1">
        <f t="shared" si="23"/>
        <v>106252269.59999999</v>
      </c>
      <c r="O462" s="3">
        <f t="shared" si="22"/>
        <v>0.22896958428829647</v>
      </c>
      <c r="P462" t="s">
        <v>287</v>
      </c>
      <c r="Q462" t="s">
        <v>291</v>
      </c>
    </row>
    <row r="463" spans="1:17" x14ac:dyDescent="0.2">
      <c r="A463">
        <v>2013</v>
      </c>
      <c r="B463" t="s">
        <v>37</v>
      </c>
      <c r="C463" s="1">
        <v>80491725</v>
      </c>
      <c r="D463">
        <v>22</v>
      </c>
      <c r="E463" t="s">
        <v>229</v>
      </c>
      <c r="F463" s="1">
        <v>13000000</v>
      </c>
      <c r="G463">
        <v>30</v>
      </c>
      <c r="H463">
        <v>86</v>
      </c>
      <c r="I463">
        <v>76</v>
      </c>
      <c r="J463">
        <v>0.53100000000000003</v>
      </c>
      <c r="K463">
        <v>13</v>
      </c>
      <c r="L463" s="2">
        <v>1750754</v>
      </c>
      <c r="M463">
        <v>26</v>
      </c>
      <c r="N463" s="1">
        <f t="shared" si="23"/>
        <v>106252269.59999999</v>
      </c>
      <c r="O463" s="3">
        <f t="shared" si="22"/>
        <v>0.75755299442563628</v>
      </c>
      <c r="P463" t="s">
        <v>286</v>
      </c>
      <c r="Q463" t="s">
        <v>291</v>
      </c>
    </row>
    <row r="464" spans="1:17" x14ac:dyDescent="0.2">
      <c r="A464">
        <v>2013</v>
      </c>
      <c r="B464" t="s">
        <v>39</v>
      </c>
      <c r="C464" s="1">
        <v>142165250</v>
      </c>
      <c r="D464">
        <v>7</v>
      </c>
      <c r="E464" t="s">
        <v>230</v>
      </c>
      <c r="F464" s="1">
        <v>17400000</v>
      </c>
      <c r="G464">
        <v>32</v>
      </c>
      <c r="H464">
        <v>78</v>
      </c>
      <c r="I464">
        <v>84</v>
      </c>
      <c r="J464">
        <v>0.48099999999999998</v>
      </c>
      <c r="K464">
        <v>17</v>
      </c>
      <c r="L464" s="2">
        <v>3019505</v>
      </c>
      <c r="M464">
        <v>7</v>
      </c>
      <c r="N464" s="1">
        <f t="shared" si="23"/>
        <v>106252269.59999999</v>
      </c>
      <c r="O464" s="3">
        <f t="shared" si="22"/>
        <v>1.3379973014712903</v>
      </c>
      <c r="P464" t="s">
        <v>287</v>
      </c>
      <c r="Q464" t="s">
        <v>291</v>
      </c>
    </row>
    <row r="465" spans="1:17" x14ac:dyDescent="0.2">
      <c r="A465">
        <v>2013</v>
      </c>
      <c r="B465" t="s">
        <v>41</v>
      </c>
      <c r="C465" s="1">
        <v>216302909</v>
      </c>
      <c r="D465">
        <v>2</v>
      </c>
      <c r="E465" t="s">
        <v>214</v>
      </c>
      <c r="F465" s="1">
        <v>21857143</v>
      </c>
      <c r="G465">
        <v>31</v>
      </c>
      <c r="H465">
        <v>92</v>
      </c>
      <c r="I465">
        <v>70</v>
      </c>
      <c r="J465">
        <v>0.56799999999999995</v>
      </c>
      <c r="K465">
        <v>7</v>
      </c>
      <c r="L465" s="2">
        <v>3743527</v>
      </c>
      <c r="M465">
        <v>1</v>
      </c>
      <c r="N465" s="1">
        <f t="shared" si="23"/>
        <v>106252269.59999999</v>
      </c>
      <c r="O465" s="3">
        <f t="shared" si="22"/>
        <v>2.0357485991998048</v>
      </c>
      <c r="P465" t="s">
        <v>282</v>
      </c>
      <c r="Q465" t="s">
        <v>290</v>
      </c>
    </row>
    <row r="466" spans="1:17" x14ac:dyDescent="0.2">
      <c r="A466">
        <v>2013</v>
      </c>
      <c r="B466" t="s">
        <v>43</v>
      </c>
      <c r="C466" s="1">
        <v>39621900</v>
      </c>
      <c r="D466">
        <v>29</v>
      </c>
      <c r="E466" t="s">
        <v>231</v>
      </c>
      <c r="F466" s="1">
        <v>11500000</v>
      </c>
      <c r="G466">
        <v>30</v>
      </c>
      <c r="H466">
        <v>62</v>
      </c>
      <c r="I466">
        <v>100</v>
      </c>
      <c r="J466">
        <v>0.38300000000000001</v>
      </c>
      <c r="K466">
        <v>29</v>
      </c>
      <c r="L466" s="2">
        <v>1586322</v>
      </c>
      <c r="M466">
        <v>28</v>
      </c>
      <c r="N466" s="1">
        <f t="shared" si="23"/>
        <v>106252269.59999999</v>
      </c>
      <c r="O466" s="3">
        <f t="shared" si="22"/>
        <v>0.37290403441885633</v>
      </c>
      <c r="P466" t="s">
        <v>283</v>
      </c>
      <c r="Q466" t="s">
        <v>290</v>
      </c>
    </row>
    <row r="467" spans="1:17" x14ac:dyDescent="0.2">
      <c r="A467">
        <v>2013</v>
      </c>
      <c r="B467" t="s">
        <v>44</v>
      </c>
      <c r="C467" s="1">
        <v>91003366</v>
      </c>
      <c r="D467">
        <v>16</v>
      </c>
      <c r="E467" t="s">
        <v>232</v>
      </c>
      <c r="F467" s="1">
        <v>11000000</v>
      </c>
      <c r="G467">
        <v>30</v>
      </c>
      <c r="H467">
        <v>74</v>
      </c>
      <c r="I467">
        <v>88</v>
      </c>
      <c r="J467">
        <v>0.45700000000000002</v>
      </c>
      <c r="K467">
        <v>20</v>
      </c>
      <c r="L467" s="2">
        <v>2531105</v>
      </c>
      <c r="M467">
        <v>16</v>
      </c>
      <c r="N467" s="1">
        <f t="shared" si="23"/>
        <v>106252269.59999999</v>
      </c>
      <c r="O467" s="3">
        <f t="shared" si="22"/>
        <v>0.85648397293152978</v>
      </c>
      <c r="P467" t="s">
        <v>285</v>
      </c>
      <c r="Q467" t="s">
        <v>290</v>
      </c>
    </row>
    <row r="468" spans="1:17" x14ac:dyDescent="0.2">
      <c r="A468">
        <v>2013</v>
      </c>
      <c r="B468" t="s">
        <v>46</v>
      </c>
      <c r="C468" s="1">
        <v>75562500</v>
      </c>
      <c r="D468">
        <v>23</v>
      </c>
      <c r="E468" t="s">
        <v>208</v>
      </c>
      <c r="F468" s="1">
        <v>23000000</v>
      </c>
      <c r="G468">
        <v>30</v>
      </c>
      <c r="H468">
        <v>66</v>
      </c>
      <c r="I468">
        <v>96</v>
      </c>
      <c r="J468">
        <v>0.40699999999999997</v>
      </c>
      <c r="K468">
        <v>26</v>
      </c>
      <c r="L468" s="2">
        <v>2477644</v>
      </c>
      <c r="M468">
        <v>17</v>
      </c>
      <c r="N468" s="1">
        <f t="shared" si="23"/>
        <v>106252269.59999999</v>
      </c>
      <c r="O468" s="3">
        <f t="shared" si="22"/>
        <v>0.71116127951397667</v>
      </c>
      <c r="P468" t="s">
        <v>286</v>
      </c>
      <c r="Q468" t="s">
        <v>291</v>
      </c>
    </row>
    <row r="469" spans="1:17" x14ac:dyDescent="0.2">
      <c r="A469">
        <v>2013</v>
      </c>
      <c r="B469" t="s">
        <v>48</v>
      </c>
      <c r="C469" s="1">
        <v>88877033</v>
      </c>
      <c r="D469">
        <v>19</v>
      </c>
      <c r="E469" t="s">
        <v>233</v>
      </c>
      <c r="F469" s="1">
        <v>10192071</v>
      </c>
      <c r="G469">
        <v>30</v>
      </c>
      <c r="H469">
        <v>74</v>
      </c>
      <c r="I469">
        <v>88</v>
      </c>
      <c r="J469">
        <v>0.45700000000000002</v>
      </c>
      <c r="K469">
        <v>22</v>
      </c>
      <c r="L469" s="2">
        <v>2135657</v>
      </c>
      <c r="M469">
        <v>21</v>
      </c>
      <c r="N469" s="1">
        <f t="shared" si="23"/>
        <v>106252269.59999999</v>
      </c>
      <c r="O469" s="3">
        <f t="shared" si="22"/>
        <v>0.8364718545268609</v>
      </c>
      <c r="P469" t="s">
        <v>283</v>
      </c>
      <c r="Q469" t="s">
        <v>290</v>
      </c>
    </row>
    <row r="470" spans="1:17" x14ac:dyDescent="0.2">
      <c r="A470">
        <v>2013</v>
      </c>
      <c r="B470" t="s">
        <v>50</v>
      </c>
      <c r="C470" s="1">
        <v>228995945</v>
      </c>
      <c r="D470">
        <v>1</v>
      </c>
      <c r="E470" t="s">
        <v>107</v>
      </c>
      <c r="F470" s="1">
        <v>29000000</v>
      </c>
      <c r="G470">
        <v>37</v>
      </c>
      <c r="H470">
        <v>85</v>
      </c>
      <c r="I470">
        <v>77</v>
      </c>
      <c r="J470">
        <v>0.52500000000000002</v>
      </c>
      <c r="K470">
        <v>14</v>
      </c>
      <c r="L470" s="2">
        <v>3279589</v>
      </c>
      <c r="M470">
        <v>4</v>
      </c>
      <c r="N470" s="1">
        <f t="shared" si="23"/>
        <v>106252269.59999999</v>
      </c>
      <c r="O470" s="3">
        <f t="shared" si="22"/>
        <v>2.1552099156289457</v>
      </c>
      <c r="P470" t="s">
        <v>284</v>
      </c>
      <c r="Q470" t="s">
        <v>291</v>
      </c>
    </row>
    <row r="471" spans="1:17" x14ac:dyDescent="0.2">
      <c r="A471">
        <v>2013</v>
      </c>
      <c r="B471" t="s">
        <v>52</v>
      </c>
      <c r="C471" s="1">
        <v>68577000</v>
      </c>
      <c r="D471">
        <v>26</v>
      </c>
      <c r="E471" t="s">
        <v>197</v>
      </c>
      <c r="F471" s="1">
        <v>8700000</v>
      </c>
      <c r="G471">
        <v>29</v>
      </c>
      <c r="H471">
        <v>96</v>
      </c>
      <c r="I471">
        <v>66</v>
      </c>
      <c r="J471">
        <v>0.59299999999999997</v>
      </c>
      <c r="K471">
        <v>3</v>
      </c>
      <c r="L471" s="2">
        <v>1809302</v>
      </c>
      <c r="M471">
        <v>23</v>
      </c>
      <c r="N471" s="1">
        <f t="shared" si="23"/>
        <v>106252269.59999999</v>
      </c>
      <c r="O471" s="3">
        <f t="shared" si="22"/>
        <v>0.6454168015249625</v>
      </c>
      <c r="P471" t="s">
        <v>287</v>
      </c>
      <c r="Q471" t="s">
        <v>291</v>
      </c>
    </row>
    <row r="472" spans="1:17" x14ac:dyDescent="0.2">
      <c r="A472">
        <v>2013</v>
      </c>
      <c r="B472" t="s">
        <v>54</v>
      </c>
      <c r="C472" s="1">
        <v>159578214</v>
      </c>
      <c r="D472">
        <v>3</v>
      </c>
      <c r="E472" t="s">
        <v>220</v>
      </c>
      <c r="F472" s="1">
        <v>25000000</v>
      </c>
      <c r="G472">
        <v>34</v>
      </c>
      <c r="H472">
        <v>73</v>
      </c>
      <c r="I472">
        <v>89</v>
      </c>
      <c r="J472">
        <v>0.45100000000000001</v>
      </c>
      <c r="K472">
        <v>24</v>
      </c>
      <c r="L472" s="2">
        <v>3012403</v>
      </c>
      <c r="M472">
        <v>8</v>
      </c>
      <c r="N472" s="1">
        <f t="shared" si="23"/>
        <v>106252269.59999999</v>
      </c>
      <c r="O472" s="3">
        <f t="shared" si="22"/>
        <v>1.5018805207714829</v>
      </c>
      <c r="P472" t="s">
        <v>283</v>
      </c>
      <c r="Q472" t="s">
        <v>290</v>
      </c>
    </row>
    <row r="473" spans="1:17" x14ac:dyDescent="0.2">
      <c r="A473">
        <v>2013</v>
      </c>
      <c r="B473" t="s">
        <v>55</v>
      </c>
      <c r="C473" s="1">
        <v>66289524</v>
      </c>
      <c r="D473">
        <v>27</v>
      </c>
      <c r="E473" t="s">
        <v>166</v>
      </c>
      <c r="F473" s="1">
        <v>16500000</v>
      </c>
      <c r="G473">
        <v>36</v>
      </c>
      <c r="H473">
        <v>94</v>
      </c>
      <c r="I473">
        <v>68</v>
      </c>
      <c r="J473">
        <v>0.57999999999999996</v>
      </c>
      <c r="K473">
        <v>5</v>
      </c>
      <c r="L473" s="2">
        <v>2256862</v>
      </c>
      <c r="M473">
        <v>19</v>
      </c>
      <c r="N473" s="1">
        <f t="shared" si="23"/>
        <v>106252269.59999999</v>
      </c>
      <c r="O473" s="3">
        <f t="shared" si="22"/>
        <v>0.62388807551645942</v>
      </c>
      <c r="P473" t="s">
        <v>285</v>
      </c>
      <c r="Q473" t="s">
        <v>290</v>
      </c>
    </row>
    <row r="474" spans="1:17" x14ac:dyDescent="0.2">
      <c r="A474">
        <v>2013</v>
      </c>
      <c r="B474" t="s">
        <v>57</v>
      </c>
      <c r="C474" s="1">
        <v>71689900</v>
      </c>
      <c r="D474">
        <v>25</v>
      </c>
      <c r="E474" t="s">
        <v>234</v>
      </c>
      <c r="F474" s="1">
        <v>9500000</v>
      </c>
      <c r="G474">
        <v>30</v>
      </c>
      <c r="H474">
        <v>76</v>
      </c>
      <c r="I474">
        <v>86</v>
      </c>
      <c r="J474">
        <v>0.46899999999999997</v>
      </c>
      <c r="K474">
        <v>19</v>
      </c>
      <c r="L474" s="2">
        <v>2166691</v>
      </c>
      <c r="M474">
        <v>20</v>
      </c>
      <c r="N474" s="1">
        <f t="shared" si="23"/>
        <v>106252269.59999999</v>
      </c>
      <c r="O474" s="3">
        <f t="shared" si="22"/>
        <v>0.6747140580609301</v>
      </c>
      <c r="P474" t="s">
        <v>282</v>
      </c>
      <c r="Q474" t="s">
        <v>290</v>
      </c>
    </row>
    <row r="475" spans="1:17" x14ac:dyDescent="0.2">
      <c r="A475">
        <v>2013</v>
      </c>
      <c r="B475" t="s">
        <v>59</v>
      </c>
      <c r="C475" s="1">
        <v>142180333</v>
      </c>
      <c r="D475">
        <v>6</v>
      </c>
      <c r="E475" t="s">
        <v>235</v>
      </c>
      <c r="F475" s="1">
        <v>22250000</v>
      </c>
      <c r="G475">
        <v>29</v>
      </c>
      <c r="H475">
        <v>76</v>
      </c>
      <c r="I475">
        <v>86</v>
      </c>
      <c r="J475">
        <v>0.46899999999999997</v>
      </c>
      <c r="K475">
        <v>18</v>
      </c>
      <c r="L475" s="2">
        <v>3326796</v>
      </c>
      <c r="M475">
        <v>3</v>
      </c>
      <c r="N475" s="1">
        <f t="shared" si="23"/>
        <v>106252269.59999999</v>
      </c>
      <c r="O475" s="3">
        <f t="shared" si="22"/>
        <v>1.338139256086065</v>
      </c>
      <c r="P475" t="s">
        <v>282</v>
      </c>
      <c r="Q475" t="s">
        <v>290</v>
      </c>
    </row>
    <row r="476" spans="1:17" x14ac:dyDescent="0.2">
      <c r="A476">
        <v>2013</v>
      </c>
      <c r="B476" t="s">
        <v>61</v>
      </c>
      <c r="C476" s="1">
        <v>84295952</v>
      </c>
      <c r="D476">
        <v>20</v>
      </c>
      <c r="E476" t="s">
        <v>222</v>
      </c>
      <c r="F476" s="1">
        <v>20557143</v>
      </c>
      <c r="G476">
        <v>27</v>
      </c>
      <c r="H476">
        <v>71</v>
      </c>
      <c r="I476">
        <v>91</v>
      </c>
      <c r="J476">
        <v>0.438</v>
      </c>
      <c r="K476">
        <v>25</v>
      </c>
      <c r="L476" s="2">
        <v>1761546</v>
      </c>
      <c r="M476">
        <v>25</v>
      </c>
      <c r="N476" s="1">
        <f t="shared" si="23"/>
        <v>106252269.59999999</v>
      </c>
      <c r="O476" s="3">
        <f t="shared" si="22"/>
        <v>0.79335671903614569</v>
      </c>
      <c r="P476" t="s">
        <v>287</v>
      </c>
      <c r="Q476" t="s">
        <v>291</v>
      </c>
    </row>
    <row r="477" spans="1:17" x14ac:dyDescent="0.2">
      <c r="A477">
        <v>2013</v>
      </c>
      <c r="B477" t="s">
        <v>63</v>
      </c>
      <c r="C477" s="1">
        <v>116702085</v>
      </c>
      <c r="D477">
        <v>11</v>
      </c>
      <c r="E477" t="s">
        <v>185</v>
      </c>
      <c r="F477" s="1">
        <v>16272110</v>
      </c>
      <c r="G477">
        <v>33</v>
      </c>
      <c r="H477">
        <v>97</v>
      </c>
      <c r="I477">
        <v>65</v>
      </c>
      <c r="J477">
        <v>0.59899999999999998</v>
      </c>
      <c r="K477">
        <v>1</v>
      </c>
      <c r="L477" s="2">
        <v>3369769</v>
      </c>
      <c r="M477">
        <v>2</v>
      </c>
      <c r="N477" s="1">
        <f t="shared" si="23"/>
        <v>106252269.59999999</v>
      </c>
      <c r="O477" s="3">
        <f t="shared" si="22"/>
        <v>1.0983491029353034</v>
      </c>
      <c r="P477" t="s">
        <v>285</v>
      </c>
      <c r="Q477" t="s">
        <v>290</v>
      </c>
    </row>
    <row r="478" spans="1:17" x14ac:dyDescent="0.2">
      <c r="A478">
        <v>2013</v>
      </c>
      <c r="B478" t="s">
        <v>65</v>
      </c>
      <c r="C478" s="1">
        <v>57030272</v>
      </c>
      <c r="D478">
        <v>28</v>
      </c>
      <c r="E478" t="s">
        <v>236</v>
      </c>
      <c r="F478" s="1">
        <v>9831954</v>
      </c>
      <c r="G478">
        <v>27</v>
      </c>
      <c r="H478">
        <v>92</v>
      </c>
      <c r="I478">
        <v>71</v>
      </c>
      <c r="J478">
        <v>0.56399999999999995</v>
      </c>
      <c r="K478">
        <v>9</v>
      </c>
      <c r="L478" s="2">
        <v>1510300</v>
      </c>
      <c r="M478">
        <v>30</v>
      </c>
      <c r="N478" s="1">
        <f t="shared" si="23"/>
        <v>106252269.59999999</v>
      </c>
      <c r="O478" s="3">
        <f t="shared" si="22"/>
        <v>0.53674403581869468</v>
      </c>
      <c r="P478" t="s">
        <v>284</v>
      </c>
      <c r="Q478" t="s">
        <v>291</v>
      </c>
    </row>
    <row r="479" spans="1:17" x14ac:dyDescent="0.2">
      <c r="A479">
        <v>2013</v>
      </c>
      <c r="B479" t="s">
        <v>67</v>
      </c>
      <c r="C479" s="1">
        <v>127197575</v>
      </c>
      <c r="D479">
        <v>8</v>
      </c>
      <c r="E479" t="s">
        <v>237</v>
      </c>
      <c r="F479" s="1">
        <v>16000000</v>
      </c>
      <c r="G479">
        <v>34</v>
      </c>
      <c r="H479">
        <v>91</v>
      </c>
      <c r="I479">
        <v>72</v>
      </c>
      <c r="J479">
        <v>0.55800000000000005</v>
      </c>
      <c r="K479">
        <v>10</v>
      </c>
      <c r="L479" s="2">
        <v>3178273</v>
      </c>
      <c r="M479">
        <v>5</v>
      </c>
      <c r="N479" s="1">
        <f t="shared" si="23"/>
        <v>106252269.59999999</v>
      </c>
      <c r="O479" s="3">
        <f t="shared" si="22"/>
        <v>1.1971280752764268</v>
      </c>
      <c r="P479" t="s">
        <v>287</v>
      </c>
      <c r="Q479" t="s">
        <v>291</v>
      </c>
    </row>
    <row r="480" spans="1:17" x14ac:dyDescent="0.2">
      <c r="A480">
        <v>2013</v>
      </c>
      <c r="B480" t="s">
        <v>69</v>
      </c>
      <c r="C480" s="1">
        <v>118244039</v>
      </c>
      <c r="D480">
        <v>10</v>
      </c>
      <c r="E480" t="s">
        <v>211</v>
      </c>
      <c r="F480" s="1">
        <v>14000000</v>
      </c>
      <c r="G480">
        <v>32</v>
      </c>
      <c r="H480">
        <v>74</v>
      </c>
      <c r="I480">
        <v>88</v>
      </c>
      <c r="J480">
        <v>0.45700000000000002</v>
      </c>
      <c r="K480">
        <v>23</v>
      </c>
      <c r="L480" s="2">
        <v>2536562</v>
      </c>
      <c r="M480">
        <v>14</v>
      </c>
      <c r="N480" s="1">
        <f t="shared" si="23"/>
        <v>106252269.59999999</v>
      </c>
      <c r="O480" s="3">
        <f t="shared" si="22"/>
        <v>1.1128613011763846</v>
      </c>
      <c r="P480" t="s">
        <v>284</v>
      </c>
      <c r="Q480" t="s">
        <v>291</v>
      </c>
    </row>
    <row r="481" spans="1:17" x14ac:dyDescent="0.2">
      <c r="A481">
        <v>2013</v>
      </c>
      <c r="B481" t="s">
        <v>71</v>
      </c>
      <c r="C481" s="1">
        <v>112431770</v>
      </c>
      <c r="D481">
        <v>12</v>
      </c>
      <c r="E481" t="s">
        <v>212</v>
      </c>
      <c r="F481" s="1">
        <v>16571429</v>
      </c>
      <c r="G481">
        <v>34</v>
      </c>
      <c r="H481">
        <v>86</v>
      </c>
      <c r="I481">
        <v>76</v>
      </c>
      <c r="J481">
        <v>0.53100000000000003</v>
      </c>
      <c r="K481">
        <v>12</v>
      </c>
      <c r="L481" s="2">
        <v>2652422</v>
      </c>
      <c r="M481">
        <v>11</v>
      </c>
      <c r="N481" s="1">
        <f t="shared" si="23"/>
        <v>106252269.59999999</v>
      </c>
      <c r="O481" s="3">
        <f t="shared" si="22"/>
        <v>1.0581587614388239</v>
      </c>
      <c r="P481" t="s">
        <v>283</v>
      </c>
      <c r="Q481" t="s">
        <v>290</v>
      </c>
    </row>
    <row r="482" spans="1:17" x14ac:dyDescent="0.2">
      <c r="A482">
        <v>2014</v>
      </c>
      <c r="B482" t="s">
        <v>15</v>
      </c>
      <c r="C482" s="1">
        <v>112688666</v>
      </c>
      <c r="D482">
        <v>11</v>
      </c>
      <c r="E482" t="s">
        <v>238</v>
      </c>
      <c r="F482" s="1">
        <v>11000000</v>
      </c>
      <c r="G482">
        <v>32</v>
      </c>
      <c r="H482">
        <v>64</v>
      </c>
      <c r="I482">
        <v>98</v>
      </c>
      <c r="J482">
        <v>0.39500000000000002</v>
      </c>
      <c r="K482">
        <v>30</v>
      </c>
      <c r="L482" s="2">
        <v>2073730</v>
      </c>
      <c r="M482">
        <v>22</v>
      </c>
      <c r="N482" s="1">
        <f>AVERAGE($C$482:$C$510)</f>
        <v>114457102.06896552</v>
      </c>
      <c r="O482" s="3">
        <f t="shared" si="22"/>
        <v>0.98454935484999473</v>
      </c>
      <c r="P482" t="s">
        <v>282</v>
      </c>
      <c r="Q482" t="s">
        <v>290</v>
      </c>
    </row>
    <row r="483" spans="1:17" x14ac:dyDescent="0.2">
      <c r="A483">
        <v>2014</v>
      </c>
      <c r="B483" t="s">
        <v>17</v>
      </c>
      <c r="C483" s="1">
        <v>110897341</v>
      </c>
      <c r="D483">
        <v>14</v>
      </c>
      <c r="E483" t="s">
        <v>239</v>
      </c>
      <c r="F483" s="1">
        <v>14458333</v>
      </c>
      <c r="G483">
        <v>26</v>
      </c>
      <c r="H483">
        <v>79</v>
      </c>
      <c r="I483">
        <v>83</v>
      </c>
      <c r="J483">
        <v>0.48799999999999999</v>
      </c>
      <c r="K483">
        <v>17</v>
      </c>
      <c r="L483" s="2">
        <v>2354305</v>
      </c>
      <c r="M483">
        <v>18</v>
      </c>
      <c r="N483" s="1">
        <f t="shared" ref="N483:N511" si="24">AVERAGE($C$482:$C$510)</f>
        <v>114457102.06896552</v>
      </c>
      <c r="O483" s="3">
        <f t="shared" si="22"/>
        <v>0.96889873144944205</v>
      </c>
      <c r="P483" t="s">
        <v>283</v>
      </c>
      <c r="Q483" t="s">
        <v>290</v>
      </c>
    </row>
    <row r="484" spans="1:17" x14ac:dyDescent="0.2">
      <c r="A484">
        <v>2014</v>
      </c>
      <c r="B484" t="s">
        <v>19</v>
      </c>
      <c r="C484" s="1">
        <v>107406623</v>
      </c>
      <c r="D484">
        <v>15</v>
      </c>
      <c r="E484" t="s">
        <v>240</v>
      </c>
      <c r="F484" s="1">
        <v>13123520</v>
      </c>
      <c r="G484">
        <v>28</v>
      </c>
      <c r="H484">
        <v>96</v>
      </c>
      <c r="I484">
        <v>66</v>
      </c>
      <c r="J484">
        <v>0.59299999999999997</v>
      </c>
      <c r="K484">
        <v>3</v>
      </c>
      <c r="L484" s="2">
        <v>2464473</v>
      </c>
      <c r="M484">
        <v>14</v>
      </c>
      <c r="N484" s="1">
        <f t="shared" si="24"/>
        <v>114457102.06896552</v>
      </c>
      <c r="O484" s="3">
        <f t="shared" si="22"/>
        <v>0.93840068513426722</v>
      </c>
      <c r="P484" t="s">
        <v>284</v>
      </c>
      <c r="Q484" t="s">
        <v>291</v>
      </c>
    </row>
    <row r="485" spans="1:17" x14ac:dyDescent="0.2">
      <c r="A485">
        <v>2014</v>
      </c>
      <c r="B485" t="s">
        <v>21</v>
      </c>
      <c r="C485" s="1">
        <v>162817411</v>
      </c>
      <c r="D485">
        <v>4</v>
      </c>
      <c r="E485" t="s">
        <v>188</v>
      </c>
      <c r="F485" s="1">
        <v>16157271</v>
      </c>
      <c r="G485">
        <v>33</v>
      </c>
      <c r="H485">
        <v>71</v>
      </c>
      <c r="I485">
        <v>91</v>
      </c>
      <c r="J485">
        <v>0.438</v>
      </c>
      <c r="K485">
        <v>25</v>
      </c>
      <c r="L485" s="2">
        <v>2956089</v>
      </c>
      <c r="M485">
        <v>6</v>
      </c>
      <c r="N485" s="1">
        <f t="shared" si="24"/>
        <v>114457102.06896552</v>
      </c>
      <c r="O485" s="3">
        <f t="shared" si="22"/>
        <v>1.422519075329159</v>
      </c>
      <c r="P485" t="s">
        <v>284</v>
      </c>
      <c r="Q485" t="s">
        <v>291</v>
      </c>
    </row>
    <row r="486" spans="1:17" x14ac:dyDescent="0.2">
      <c r="A486">
        <v>2014</v>
      </c>
      <c r="B486" t="s">
        <v>23</v>
      </c>
      <c r="C486" s="1">
        <v>89007857</v>
      </c>
      <c r="D486">
        <v>23</v>
      </c>
      <c r="E486" t="s">
        <v>241</v>
      </c>
      <c r="F486" s="1">
        <v>13000000</v>
      </c>
      <c r="G486">
        <v>30</v>
      </c>
      <c r="H486">
        <v>73</v>
      </c>
      <c r="I486">
        <v>89</v>
      </c>
      <c r="J486">
        <v>0.45100000000000001</v>
      </c>
      <c r="K486">
        <v>24</v>
      </c>
      <c r="L486" s="2">
        <v>2652113</v>
      </c>
      <c r="M486">
        <v>11</v>
      </c>
      <c r="N486" s="1">
        <f t="shared" si="24"/>
        <v>114457102.06896552</v>
      </c>
      <c r="O486" s="3">
        <f t="shared" si="22"/>
        <v>0.7776525474703071</v>
      </c>
      <c r="P486" t="s">
        <v>285</v>
      </c>
      <c r="Q486" t="s">
        <v>290</v>
      </c>
    </row>
    <row r="487" spans="1:17" x14ac:dyDescent="0.2">
      <c r="A487">
        <v>2014</v>
      </c>
      <c r="B487" t="s">
        <v>25</v>
      </c>
      <c r="C487" s="1">
        <v>91159254</v>
      </c>
      <c r="D487">
        <v>20</v>
      </c>
      <c r="E487" t="s">
        <v>242</v>
      </c>
      <c r="F487" s="1">
        <v>15750000</v>
      </c>
      <c r="G487">
        <v>29</v>
      </c>
      <c r="H487">
        <v>73</v>
      </c>
      <c r="I487">
        <v>89</v>
      </c>
      <c r="J487">
        <v>0.45100000000000001</v>
      </c>
      <c r="K487">
        <v>23</v>
      </c>
      <c r="L487" s="2">
        <v>1650821</v>
      </c>
      <c r="M487">
        <v>28</v>
      </c>
      <c r="N487" s="1">
        <f t="shared" si="24"/>
        <v>114457102.06896552</v>
      </c>
      <c r="O487" s="3">
        <f t="shared" si="22"/>
        <v>0.79644908312524343</v>
      </c>
      <c r="P487" t="s">
        <v>286</v>
      </c>
      <c r="Q487" t="s">
        <v>291</v>
      </c>
    </row>
    <row r="488" spans="1:17" x14ac:dyDescent="0.2">
      <c r="A488">
        <v>2014</v>
      </c>
      <c r="B488" t="s">
        <v>27</v>
      </c>
      <c r="C488" s="1">
        <v>112390772</v>
      </c>
      <c r="D488">
        <v>12</v>
      </c>
      <c r="E488" t="s">
        <v>225</v>
      </c>
      <c r="F488" s="1">
        <v>12000000</v>
      </c>
      <c r="G488">
        <v>30</v>
      </c>
      <c r="H488">
        <v>76</v>
      </c>
      <c r="I488">
        <v>86</v>
      </c>
      <c r="J488">
        <v>0.46899999999999997</v>
      </c>
      <c r="K488">
        <v>21</v>
      </c>
      <c r="L488" s="2">
        <v>2476664</v>
      </c>
      <c r="M488">
        <v>13</v>
      </c>
      <c r="N488" s="1">
        <f t="shared" si="24"/>
        <v>114457102.06896552</v>
      </c>
      <c r="O488" s="3">
        <f t="shared" si="22"/>
        <v>0.9819466854252481</v>
      </c>
      <c r="P488" t="s">
        <v>285</v>
      </c>
      <c r="Q488" t="s">
        <v>290</v>
      </c>
    </row>
    <row r="489" spans="1:17" x14ac:dyDescent="0.2">
      <c r="A489">
        <v>2014</v>
      </c>
      <c r="B489" t="s">
        <v>29</v>
      </c>
      <c r="C489" s="1">
        <v>82534800</v>
      </c>
      <c r="D489">
        <v>26</v>
      </c>
      <c r="E489" t="s">
        <v>226</v>
      </c>
      <c r="F489" s="1">
        <v>15000000</v>
      </c>
      <c r="G489">
        <v>33</v>
      </c>
      <c r="H489">
        <v>85</v>
      </c>
      <c r="I489">
        <v>77</v>
      </c>
      <c r="J489">
        <v>0.52500000000000002</v>
      </c>
      <c r="K489">
        <v>12</v>
      </c>
      <c r="L489" s="2">
        <v>1437393</v>
      </c>
      <c r="M489">
        <v>30</v>
      </c>
      <c r="N489" s="1">
        <f t="shared" si="24"/>
        <v>114457102.06896552</v>
      </c>
      <c r="O489" s="3">
        <f t="shared" si="22"/>
        <v>0.72109811019214076</v>
      </c>
      <c r="P489" t="s">
        <v>286</v>
      </c>
      <c r="Q489" t="s">
        <v>291</v>
      </c>
    </row>
    <row r="490" spans="1:17" x14ac:dyDescent="0.2">
      <c r="A490">
        <v>2014</v>
      </c>
      <c r="B490" t="s">
        <v>31</v>
      </c>
      <c r="C490" s="1">
        <v>95832071</v>
      </c>
      <c r="D490">
        <v>17</v>
      </c>
      <c r="E490" t="s">
        <v>243</v>
      </c>
      <c r="F490" s="1">
        <v>16000000</v>
      </c>
      <c r="G490">
        <v>29</v>
      </c>
      <c r="H490">
        <v>66</v>
      </c>
      <c r="I490">
        <v>96</v>
      </c>
      <c r="J490">
        <v>0.40699999999999997</v>
      </c>
      <c r="K490">
        <v>29</v>
      </c>
      <c r="L490" s="2">
        <v>2680329</v>
      </c>
      <c r="M490">
        <v>10</v>
      </c>
      <c r="N490" s="1">
        <f t="shared" si="24"/>
        <v>114457102.06896552</v>
      </c>
      <c r="O490" s="3">
        <f t="shared" si="22"/>
        <v>0.83727500755922413</v>
      </c>
      <c r="P490" t="s">
        <v>282</v>
      </c>
      <c r="Q490" t="s">
        <v>290</v>
      </c>
    </row>
    <row r="491" spans="1:17" x14ac:dyDescent="0.2">
      <c r="A491">
        <v>2014</v>
      </c>
      <c r="B491" t="s">
        <v>33</v>
      </c>
      <c r="C491" s="1">
        <v>162228527</v>
      </c>
      <c r="D491">
        <v>5</v>
      </c>
      <c r="E491" t="s">
        <v>192</v>
      </c>
      <c r="F491" s="1">
        <v>21943027</v>
      </c>
      <c r="G491">
        <v>31</v>
      </c>
      <c r="H491">
        <v>90</v>
      </c>
      <c r="I491">
        <v>72</v>
      </c>
      <c r="J491">
        <v>0.55600000000000005</v>
      </c>
      <c r="K491">
        <v>6</v>
      </c>
      <c r="L491" s="2">
        <v>2917209</v>
      </c>
      <c r="M491">
        <v>7</v>
      </c>
      <c r="N491" s="1">
        <f t="shared" si="24"/>
        <v>114457102.06896552</v>
      </c>
      <c r="O491" s="3">
        <f t="shared" si="22"/>
        <v>1.4173740560218802</v>
      </c>
      <c r="P491" t="s">
        <v>286</v>
      </c>
      <c r="Q491" t="s">
        <v>291</v>
      </c>
    </row>
    <row r="492" spans="1:17" x14ac:dyDescent="0.2">
      <c r="A492">
        <v>2014</v>
      </c>
      <c r="B492" t="s">
        <v>35</v>
      </c>
      <c r="C492" s="1">
        <v>44544174</v>
      </c>
      <c r="D492">
        <v>30</v>
      </c>
      <c r="E492" t="s">
        <v>244</v>
      </c>
      <c r="F492" s="1">
        <v>12000000</v>
      </c>
      <c r="G492">
        <v>31</v>
      </c>
      <c r="H492">
        <v>70</v>
      </c>
      <c r="I492">
        <v>92</v>
      </c>
      <c r="J492">
        <v>0.432</v>
      </c>
      <c r="K492">
        <v>27</v>
      </c>
      <c r="L492" s="2">
        <v>1751829</v>
      </c>
      <c r="M492">
        <v>26</v>
      </c>
      <c r="N492" s="1">
        <f t="shared" si="24"/>
        <v>114457102.06896552</v>
      </c>
      <c r="O492" s="3">
        <f t="shared" si="22"/>
        <v>0.38917789455441693</v>
      </c>
      <c r="P492" t="s">
        <v>287</v>
      </c>
      <c r="Q492" t="s">
        <v>291</v>
      </c>
    </row>
    <row r="493" spans="1:17" x14ac:dyDescent="0.2">
      <c r="A493">
        <v>2014</v>
      </c>
      <c r="B493" t="s">
        <v>37</v>
      </c>
      <c r="C493" s="1">
        <v>92034345</v>
      </c>
      <c r="D493">
        <v>19</v>
      </c>
      <c r="E493" t="s">
        <v>223</v>
      </c>
      <c r="F493" s="1">
        <v>13500000</v>
      </c>
      <c r="G493">
        <v>32</v>
      </c>
      <c r="H493">
        <v>89</v>
      </c>
      <c r="I493">
        <v>73</v>
      </c>
      <c r="J493">
        <v>0.54900000000000004</v>
      </c>
      <c r="K493">
        <v>7</v>
      </c>
      <c r="L493" s="2">
        <v>1956482</v>
      </c>
      <c r="M493">
        <v>25</v>
      </c>
      <c r="N493" s="1">
        <f t="shared" si="24"/>
        <v>114457102.06896552</v>
      </c>
      <c r="O493" s="3">
        <f t="shared" si="22"/>
        <v>0.80409466373301319</v>
      </c>
      <c r="P493" t="s">
        <v>286</v>
      </c>
      <c r="Q493" t="s">
        <v>291</v>
      </c>
    </row>
    <row r="494" spans="1:17" x14ac:dyDescent="0.2">
      <c r="A494">
        <v>2014</v>
      </c>
      <c r="B494" t="s">
        <v>39</v>
      </c>
      <c r="C494" s="1">
        <v>155692000</v>
      </c>
      <c r="D494">
        <v>6</v>
      </c>
      <c r="E494" t="s">
        <v>153</v>
      </c>
      <c r="F494" s="1">
        <v>23000000</v>
      </c>
      <c r="G494">
        <v>34</v>
      </c>
      <c r="H494">
        <v>98</v>
      </c>
      <c r="I494">
        <v>64</v>
      </c>
      <c r="J494">
        <v>0.60499999999999998</v>
      </c>
      <c r="K494">
        <v>1</v>
      </c>
      <c r="L494" s="2">
        <v>3095935</v>
      </c>
      <c r="M494">
        <v>5</v>
      </c>
      <c r="N494" s="1">
        <f t="shared" si="24"/>
        <v>114457102.06896552</v>
      </c>
      <c r="O494" s="3">
        <f t="shared" si="22"/>
        <v>1.3602650878421561</v>
      </c>
      <c r="P494" t="s">
        <v>287</v>
      </c>
      <c r="Q494" t="s">
        <v>291</v>
      </c>
    </row>
    <row r="495" spans="1:17" x14ac:dyDescent="0.2">
      <c r="A495">
        <v>2014</v>
      </c>
      <c r="B495" t="s">
        <v>41</v>
      </c>
      <c r="C495" s="1">
        <v>235295219</v>
      </c>
      <c r="D495">
        <v>1</v>
      </c>
      <c r="E495" t="s">
        <v>218</v>
      </c>
      <c r="F495" s="1">
        <v>28000000</v>
      </c>
      <c r="G495">
        <v>30</v>
      </c>
      <c r="H495">
        <v>94</v>
      </c>
      <c r="I495">
        <v>68</v>
      </c>
      <c r="J495">
        <v>0.57999999999999996</v>
      </c>
      <c r="K495">
        <v>4</v>
      </c>
      <c r="L495" s="2">
        <v>3782337</v>
      </c>
      <c r="M495">
        <v>1</v>
      </c>
      <c r="N495" s="1">
        <f t="shared" si="24"/>
        <v>114457102.06896552</v>
      </c>
      <c r="O495" s="3">
        <f t="shared" si="22"/>
        <v>2.0557502745283913</v>
      </c>
      <c r="P495" t="s">
        <v>282</v>
      </c>
      <c r="Q495" t="s">
        <v>290</v>
      </c>
    </row>
    <row r="496" spans="1:17" x14ac:dyDescent="0.2">
      <c r="A496">
        <v>2014</v>
      </c>
      <c r="B496" t="s">
        <v>43</v>
      </c>
      <c r="C496" s="1">
        <v>47565400</v>
      </c>
      <c r="D496">
        <v>29</v>
      </c>
      <c r="E496" t="s">
        <v>245</v>
      </c>
      <c r="F496" s="1">
        <v>6500000</v>
      </c>
      <c r="G496">
        <v>24</v>
      </c>
      <c r="H496">
        <v>77</v>
      </c>
      <c r="I496">
        <v>85</v>
      </c>
      <c r="J496">
        <v>0.47499999999999998</v>
      </c>
      <c r="K496">
        <v>18</v>
      </c>
      <c r="L496" s="2">
        <v>1732283</v>
      </c>
      <c r="M496">
        <v>27</v>
      </c>
      <c r="N496" s="1">
        <f t="shared" si="24"/>
        <v>114457102.06896552</v>
      </c>
      <c r="O496" s="3">
        <f t="shared" si="22"/>
        <v>0.4155740372610493</v>
      </c>
      <c r="P496" t="s">
        <v>283</v>
      </c>
      <c r="Q496" t="s">
        <v>290</v>
      </c>
    </row>
    <row r="497" spans="1:17" x14ac:dyDescent="0.2">
      <c r="A497">
        <v>2014</v>
      </c>
      <c r="B497" t="s">
        <v>44</v>
      </c>
      <c r="C497" s="1">
        <v>103844806</v>
      </c>
      <c r="D497">
        <v>16</v>
      </c>
      <c r="E497" t="s">
        <v>246</v>
      </c>
      <c r="F497" s="1">
        <v>15137803</v>
      </c>
      <c r="G497">
        <v>36</v>
      </c>
      <c r="H497">
        <v>82</v>
      </c>
      <c r="I497">
        <v>80</v>
      </c>
      <c r="J497">
        <v>0.50600000000000001</v>
      </c>
      <c r="K497">
        <v>15</v>
      </c>
      <c r="L497" s="2">
        <v>2797384</v>
      </c>
      <c r="M497">
        <v>8</v>
      </c>
      <c r="N497" s="1">
        <f t="shared" si="24"/>
        <v>114457102.06896552</v>
      </c>
      <c r="O497" s="3">
        <f t="shared" si="22"/>
        <v>0.90728145412443573</v>
      </c>
      <c r="P497" t="s">
        <v>285</v>
      </c>
      <c r="Q497" t="s">
        <v>290</v>
      </c>
    </row>
    <row r="498" spans="1:17" x14ac:dyDescent="0.2">
      <c r="A498">
        <v>2014</v>
      </c>
      <c r="B498" t="s">
        <v>46</v>
      </c>
      <c r="C498" s="1">
        <v>85776500</v>
      </c>
      <c r="D498">
        <v>24</v>
      </c>
      <c r="E498" t="s">
        <v>208</v>
      </c>
      <c r="F498" s="1">
        <v>23000000</v>
      </c>
      <c r="G498">
        <v>31</v>
      </c>
      <c r="H498">
        <v>70</v>
      </c>
      <c r="I498">
        <v>92</v>
      </c>
      <c r="J498">
        <v>0.432</v>
      </c>
      <c r="K498">
        <v>26</v>
      </c>
      <c r="L498" s="2">
        <v>2250606</v>
      </c>
      <c r="M498">
        <v>19</v>
      </c>
      <c r="N498" s="1">
        <f t="shared" si="24"/>
        <v>114457102.06896552</v>
      </c>
      <c r="O498" s="3">
        <f t="shared" si="22"/>
        <v>0.74942051169804924</v>
      </c>
      <c r="P498" t="s">
        <v>286</v>
      </c>
      <c r="Q498" t="s">
        <v>291</v>
      </c>
    </row>
    <row r="499" spans="1:17" x14ac:dyDescent="0.2">
      <c r="A499">
        <v>2014</v>
      </c>
      <c r="B499" t="s">
        <v>48</v>
      </c>
      <c r="C499" s="1">
        <v>89051758</v>
      </c>
      <c r="D499">
        <v>22</v>
      </c>
      <c r="E499" t="s">
        <v>233</v>
      </c>
      <c r="F499" s="1">
        <v>19329646</v>
      </c>
      <c r="G499">
        <v>31</v>
      </c>
      <c r="H499">
        <v>79</v>
      </c>
      <c r="I499">
        <v>83</v>
      </c>
      <c r="J499">
        <v>0.48799999999999999</v>
      </c>
      <c r="K499">
        <v>16</v>
      </c>
      <c r="L499" s="2">
        <v>2148808</v>
      </c>
      <c r="M499">
        <v>21</v>
      </c>
      <c r="N499" s="1">
        <f t="shared" si="24"/>
        <v>114457102.06896552</v>
      </c>
      <c r="O499" s="3">
        <f t="shared" si="22"/>
        <v>0.77803610601937423</v>
      </c>
      <c r="P499" t="s">
        <v>283</v>
      </c>
      <c r="Q499" t="s">
        <v>290</v>
      </c>
    </row>
    <row r="500" spans="1:17" x14ac:dyDescent="0.2">
      <c r="A500">
        <v>2014</v>
      </c>
      <c r="B500" t="s">
        <v>50</v>
      </c>
      <c r="C500" s="1">
        <v>203812506</v>
      </c>
      <c r="D500">
        <v>2</v>
      </c>
      <c r="E500" t="s">
        <v>158</v>
      </c>
      <c r="F500" s="1">
        <v>24285714</v>
      </c>
      <c r="G500">
        <v>33</v>
      </c>
      <c r="H500">
        <v>84</v>
      </c>
      <c r="I500">
        <v>78</v>
      </c>
      <c r="J500">
        <v>0.51900000000000002</v>
      </c>
      <c r="K500">
        <v>13</v>
      </c>
      <c r="L500" s="2">
        <v>3401624</v>
      </c>
      <c r="M500">
        <v>3</v>
      </c>
      <c r="N500" s="1">
        <f t="shared" si="24"/>
        <v>114457102.06896552</v>
      </c>
      <c r="O500" s="3">
        <f t="shared" si="22"/>
        <v>1.7806890294775579</v>
      </c>
      <c r="P500" t="s">
        <v>284</v>
      </c>
      <c r="Q500" t="s">
        <v>291</v>
      </c>
    </row>
    <row r="501" spans="1:17" x14ac:dyDescent="0.2">
      <c r="A501">
        <v>2014</v>
      </c>
      <c r="B501" t="s">
        <v>52</v>
      </c>
      <c r="C501" s="1">
        <v>83401400</v>
      </c>
      <c r="D501">
        <v>25</v>
      </c>
      <c r="E501" t="s">
        <v>157</v>
      </c>
      <c r="F501" s="1">
        <v>15000000</v>
      </c>
      <c r="G501">
        <v>34</v>
      </c>
      <c r="H501">
        <v>88</v>
      </c>
      <c r="I501">
        <v>74</v>
      </c>
      <c r="J501">
        <v>0.54300000000000004</v>
      </c>
      <c r="K501">
        <v>9</v>
      </c>
      <c r="L501" s="2">
        <v>2003628</v>
      </c>
      <c r="M501">
        <v>24</v>
      </c>
      <c r="N501" s="1">
        <f t="shared" si="24"/>
        <v>114457102.06896552</v>
      </c>
      <c r="O501" s="3">
        <f t="shared" si="22"/>
        <v>0.72866950580093248</v>
      </c>
      <c r="P501" t="s">
        <v>287</v>
      </c>
      <c r="Q501" t="s">
        <v>291</v>
      </c>
    </row>
    <row r="502" spans="1:17" x14ac:dyDescent="0.2">
      <c r="A502">
        <v>2014</v>
      </c>
      <c r="B502" t="s">
        <v>54</v>
      </c>
      <c r="C502" s="1">
        <v>180052723</v>
      </c>
      <c r="D502">
        <v>3</v>
      </c>
      <c r="E502" t="s">
        <v>186</v>
      </c>
      <c r="F502" s="1">
        <v>25000000</v>
      </c>
      <c r="G502">
        <v>34</v>
      </c>
      <c r="H502">
        <v>73</v>
      </c>
      <c r="I502">
        <v>89</v>
      </c>
      <c r="J502">
        <v>0.45100000000000001</v>
      </c>
      <c r="K502">
        <v>22</v>
      </c>
      <c r="L502" s="2">
        <v>2423852</v>
      </c>
      <c r="M502">
        <v>16</v>
      </c>
      <c r="N502" s="1">
        <f t="shared" si="24"/>
        <v>114457102.06896552</v>
      </c>
      <c r="O502" s="3">
        <f t="shared" si="22"/>
        <v>1.573102234333263</v>
      </c>
      <c r="P502" t="s">
        <v>283</v>
      </c>
      <c r="Q502" t="s">
        <v>290</v>
      </c>
    </row>
    <row r="503" spans="1:17" x14ac:dyDescent="0.2">
      <c r="A503">
        <v>2014</v>
      </c>
      <c r="B503" t="s">
        <v>55</v>
      </c>
      <c r="C503" s="1">
        <v>78111667</v>
      </c>
      <c r="D503">
        <v>27</v>
      </c>
      <c r="E503" t="s">
        <v>247</v>
      </c>
      <c r="F503" s="1">
        <v>13000000</v>
      </c>
      <c r="G503">
        <v>35</v>
      </c>
      <c r="H503">
        <v>88</v>
      </c>
      <c r="I503">
        <v>74</v>
      </c>
      <c r="J503">
        <v>0.54300000000000004</v>
      </c>
      <c r="K503">
        <v>8</v>
      </c>
      <c r="L503" s="2">
        <v>2442564</v>
      </c>
      <c r="M503">
        <v>15</v>
      </c>
      <c r="N503" s="1">
        <f t="shared" si="24"/>
        <v>114457102.06896552</v>
      </c>
      <c r="O503" s="3">
        <f t="shared" si="22"/>
        <v>0.68245364934134212</v>
      </c>
      <c r="P503" t="s">
        <v>285</v>
      </c>
      <c r="Q503" t="s">
        <v>290</v>
      </c>
    </row>
    <row r="504" spans="1:17" x14ac:dyDescent="0.2">
      <c r="A504">
        <v>2014</v>
      </c>
      <c r="B504" t="s">
        <v>57</v>
      </c>
      <c r="C504" s="1">
        <v>90094196</v>
      </c>
      <c r="D504">
        <v>21</v>
      </c>
      <c r="E504" t="s">
        <v>248</v>
      </c>
      <c r="F504" s="1">
        <v>10525000</v>
      </c>
      <c r="G504">
        <v>30</v>
      </c>
      <c r="H504">
        <v>77</v>
      </c>
      <c r="I504">
        <v>85</v>
      </c>
      <c r="J504">
        <v>0.47499999999999998</v>
      </c>
      <c r="K504">
        <v>20</v>
      </c>
      <c r="L504" s="2">
        <v>2195373</v>
      </c>
      <c r="M504">
        <v>20</v>
      </c>
      <c r="N504" s="1">
        <f t="shared" si="24"/>
        <v>114457102.06896552</v>
      </c>
      <c r="O504" s="3">
        <f t="shared" si="22"/>
        <v>0.78714378025851306</v>
      </c>
      <c r="P504" t="s">
        <v>282</v>
      </c>
      <c r="Q504" t="s">
        <v>290</v>
      </c>
    </row>
    <row r="505" spans="1:17" x14ac:dyDescent="0.2">
      <c r="A505">
        <v>2014</v>
      </c>
      <c r="B505" t="s">
        <v>59</v>
      </c>
      <c r="C505" s="1">
        <v>154185878</v>
      </c>
      <c r="D505">
        <v>7</v>
      </c>
      <c r="E505" t="s">
        <v>249</v>
      </c>
      <c r="F505" s="1">
        <v>20833333</v>
      </c>
      <c r="G505">
        <v>29</v>
      </c>
      <c r="H505">
        <v>88</v>
      </c>
      <c r="I505">
        <v>74</v>
      </c>
      <c r="J505">
        <v>0.54300000000000004</v>
      </c>
      <c r="K505">
        <v>10</v>
      </c>
      <c r="L505" s="2">
        <v>3368697</v>
      </c>
      <c r="M505">
        <v>4</v>
      </c>
      <c r="N505" s="1">
        <f t="shared" si="24"/>
        <v>114457102.06896552</v>
      </c>
      <c r="O505" s="3">
        <f t="shared" si="22"/>
        <v>1.3471062538967316</v>
      </c>
      <c r="P505" t="s">
        <v>282</v>
      </c>
      <c r="Q505" t="s">
        <v>290</v>
      </c>
    </row>
    <row r="506" spans="1:17" x14ac:dyDescent="0.2">
      <c r="A506">
        <v>2014</v>
      </c>
      <c r="B506" t="s">
        <v>61</v>
      </c>
      <c r="C506" s="1">
        <v>92081943</v>
      </c>
      <c r="D506">
        <v>18</v>
      </c>
      <c r="E506" t="s">
        <v>250</v>
      </c>
      <c r="F506" s="1">
        <v>24000000</v>
      </c>
      <c r="G506">
        <v>31</v>
      </c>
      <c r="H506">
        <v>87</v>
      </c>
      <c r="I506">
        <v>75</v>
      </c>
      <c r="J506">
        <v>0.53700000000000003</v>
      </c>
      <c r="K506">
        <v>11</v>
      </c>
      <c r="L506" s="2">
        <v>2064334</v>
      </c>
      <c r="M506">
        <v>23</v>
      </c>
      <c r="N506" s="1">
        <f t="shared" si="24"/>
        <v>114457102.06896552</v>
      </c>
      <c r="O506" s="3">
        <f t="shared" si="22"/>
        <v>0.8045105225931416</v>
      </c>
      <c r="P506" t="s">
        <v>287</v>
      </c>
      <c r="Q506" t="s">
        <v>291</v>
      </c>
    </row>
    <row r="507" spans="1:17" x14ac:dyDescent="0.2">
      <c r="A507">
        <v>2014</v>
      </c>
      <c r="B507" t="s">
        <v>63</v>
      </c>
      <c r="C507" s="1">
        <v>111020360</v>
      </c>
      <c r="D507">
        <v>13</v>
      </c>
      <c r="E507" t="s">
        <v>251</v>
      </c>
      <c r="F507" s="1">
        <v>19500000</v>
      </c>
      <c r="G507">
        <v>32</v>
      </c>
      <c r="H507">
        <v>90</v>
      </c>
      <c r="I507">
        <v>72</v>
      </c>
      <c r="J507">
        <v>0.55600000000000005</v>
      </c>
      <c r="K507">
        <v>5</v>
      </c>
      <c r="L507" s="2">
        <v>3540649</v>
      </c>
      <c r="M507">
        <v>2</v>
      </c>
      <c r="N507" s="1">
        <f t="shared" si="24"/>
        <v>114457102.06896552</v>
      </c>
      <c r="O507" s="3">
        <f t="shared" si="22"/>
        <v>0.96997353587639557</v>
      </c>
      <c r="P507" t="s">
        <v>285</v>
      </c>
      <c r="Q507" t="s">
        <v>290</v>
      </c>
    </row>
    <row r="508" spans="1:17" x14ac:dyDescent="0.2">
      <c r="A508">
        <v>2014</v>
      </c>
      <c r="B508" t="s">
        <v>65</v>
      </c>
      <c r="C508" s="1">
        <v>77062891</v>
      </c>
      <c r="D508">
        <v>28</v>
      </c>
      <c r="E508" t="s">
        <v>236</v>
      </c>
      <c r="F508" s="1">
        <v>14000000</v>
      </c>
      <c r="G508">
        <v>28</v>
      </c>
      <c r="H508">
        <v>77</v>
      </c>
      <c r="I508">
        <v>85</v>
      </c>
      <c r="J508">
        <v>0.47499999999999998</v>
      </c>
      <c r="K508">
        <v>19</v>
      </c>
      <c r="L508" s="2">
        <v>1446464</v>
      </c>
      <c r="M508">
        <v>29</v>
      </c>
      <c r="N508" s="1">
        <f t="shared" si="24"/>
        <v>114457102.06896552</v>
      </c>
      <c r="O508" s="3">
        <f t="shared" si="22"/>
        <v>0.67329060064412749</v>
      </c>
      <c r="P508" t="s">
        <v>284</v>
      </c>
      <c r="Q508" t="s">
        <v>291</v>
      </c>
    </row>
    <row r="509" spans="1:17" x14ac:dyDescent="0.2">
      <c r="A509">
        <v>2014</v>
      </c>
      <c r="B509" t="s">
        <v>67</v>
      </c>
      <c r="C509" s="1">
        <v>136036172</v>
      </c>
      <c r="D509">
        <v>8</v>
      </c>
      <c r="E509" t="s">
        <v>207</v>
      </c>
      <c r="F509" s="1">
        <v>24000000</v>
      </c>
      <c r="G509">
        <v>30</v>
      </c>
      <c r="H509">
        <v>67</v>
      </c>
      <c r="I509">
        <v>95</v>
      </c>
      <c r="J509">
        <v>0.41399999999999998</v>
      </c>
      <c r="K509">
        <v>28</v>
      </c>
      <c r="L509" s="2">
        <v>2718733</v>
      </c>
      <c r="M509">
        <v>9</v>
      </c>
      <c r="N509" s="1">
        <f t="shared" si="24"/>
        <v>114457102.06896552</v>
      </c>
      <c r="O509" s="3">
        <f t="shared" si="22"/>
        <v>1.1885341279917443</v>
      </c>
      <c r="P509" t="s">
        <v>287</v>
      </c>
      <c r="Q509" t="s">
        <v>291</v>
      </c>
    </row>
    <row r="510" spans="1:17" x14ac:dyDescent="0.2">
      <c r="A510">
        <v>2014</v>
      </c>
      <c r="B510" t="s">
        <v>69</v>
      </c>
      <c r="C510" s="1">
        <v>132628700</v>
      </c>
      <c r="D510">
        <v>10</v>
      </c>
      <c r="E510" t="s">
        <v>180</v>
      </c>
      <c r="F510" s="1">
        <v>19000000</v>
      </c>
      <c r="G510">
        <v>35</v>
      </c>
      <c r="H510">
        <v>83</v>
      </c>
      <c r="I510">
        <v>79</v>
      </c>
      <c r="J510">
        <v>0.51200000000000001</v>
      </c>
      <c r="K510">
        <v>14</v>
      </c>
      <c r="L510" s="2">
        <v>2375525</v>
      </c>
      <c r="M510">
        <v>17</v>
      </c>
      <c r="N510" s="1">
        <f t="shared" si="24"/>
        <v>114457102.06896552</v>
      </c>
      <c r="O510" s="3">
        <f t="shared" si="22"/>
        <v>1.1587633934684567</v>
      </c>
      <c r="P510" t="s">
        <v>284</v>
      </c>
      <c r="Q510" t="s">
        <v>291</v>
      </c>
    </row>
    <row r="511" spans="1:17" x14ac:dyDescent="0.2">
      <c r="A511">
        <v>2014</v>
      </c>
      <c r="B511" t="s">
        <v>71</v>
      </c>
      <c r="C511" s="1">
        <v>134704437</v>
      </c>
      <c r="D511">
        <v>9</v>
      </c>
      <c r="E511" t="s">
        <v>212</v>
      </c>
      <c r="F511" s="1">
        <v>20571429</v>
      </c>
      <c r="G511">
        <v>35</v>
      </c>
      <c r="H511">
        <v>96</v>
      </c>
      <c r="I511">
        <v>66</v>
      </c>
      <c r="J511">
        <v>0.59299999999999997</v>
      </c>
      <c r="K511">
        <v>2</v>
      </c>
      <c r="L511" s="2">
        <v>2579389</v>
      </c>
      <c r="M511">
        <v>12</v>
      </c>
      <c r="N511" s="1">
        <f t="shared" si="24"/>
        <v>114457102.06896552</v>
      </c>
      <c r="O511" s="3">
        <f t="shared" si="22"/>
        <v>1.1768988954380004</v>
      </c>
      <c r="P511" t="s">
        <v>283</v>
      </c>
      <c r="Q511" t="s">
        <v>290</v>
      </c>
    </row>
    <row r="512" spans="1:17" x14ac:dyDescent="0.2">
      <c r="A512">
        <v>2015</v>
      </c>
      <c r="B512" t="s">
        <v>15</v>
      </c>
      <c r="C512" s="1">
        <v>65770333</v>
      </c>
      <c r="D512">
        <v>30</v>
      </c>
      <c r="E512" t="s">
        <v>238</v>
      </c>
      <c r="F512" s="1">
        <v>12000000</v>
      </c>
      <c r="G512">
        <v>33</v>
      </c>
      <c r="H512">
        <v>79</v>
      </c>
      <c r="I512">
        <v>83</v>
      </c>
      <c r="J512">
        <v>0.48799999999999999</v>
      </c>
      <c r="K512">
        <v>18</v>
      </c>
      <c r="L512" s="2">
        <v>2080145</v>
      </c>
      <c r="M512">
        <v>23</v>
      </c>
      <c r="N512" s="1">
        <f>AVERAGE($C$512:$C$541)</f>
        <v>121942818.06666666</v>
      </c>
      <c r="O512" s="3">
        <f t="shared" si="22"/>
        <v>0.53935388768892545</v>
      </c>
      <c r="P512" t="s">
        <v>282</v>
      </c>
      <c r="Q512" t="s">
        <v>290</v>
      </c>
    </row>
    <row r="513" spans="1:17" x14ac:dyDescent="0.2">
      <c r="A513">
        <v>2015</v>
      </c>
      <c r="B513" t="s">
        <v>17</v>
      </c>
      <c r="C513" s="1">
        <v>89622648</v>
      </c>
      <c r="D513">
        <v>23</v>
      </c>
      <c r="E513" t="s">
        <v>226</v>
      </c>
      <c r="F513" s="1">
        <v>15000000</v>
      </c>
      <c r="G513">
        <v>34</v>
      </c>
      <c r="H513">
        <v>67</v>
      </c>
      <c r="I513">
        <v>95</v>
      </c>
      <c r="J513">
        <v>0.41399999999999998</v>
      </c>
      <c r="K513">
        <v>28</v>
      </c>
      <c r="L513" s="2">
        <v>2001392</v>
      </c>
      <c r="M513">
        <v>24</v>
      </c>
      <c r="N513" s="1">
        <f t="shared" ref="N513:N541" si="25">AVERAGE($C$512:$C$541)</f>
        <v>121942818.06666666</v>
      </c>
      <c r="O513" s="3">
        <f t="shared" si="22"/>
        <v>0.73495634610480232</v>
      </c>
      <c r="P513" t="s">
        <v>283</v>
      </c>
      <c r="Q513" t="s">
        <v>290</v>
      </c>
    </row>
    <row r="514" spans="1:17" x14ac:dyDescent="0.2">
      <c r="A514">
        <v>2015</v>
      </c>
      <c r="B514" t="s">
        <v>19</v>
      </c>
      <c r="C514" s="1">
        <v>118862632</v>
      </c>
      <c r="D514">
        <v>13</v>
      </c>
      <c r="E514" t="s">
        <v>240</v>
      </c>
      <c r="F514" s="1">
        <v>13355106</v>
      </c>
      <c r="G514">
        <v>29</v>
      </c>
      <c r="H514">
        <v>81</v>
      </c>
      <c r="I514">
        <v>81</v>
      </c>
      <c r="J514">
        <v>0.5</v>
      </c>
      <c r="K514">
        <v>16</v>
      </c>
      <c r="L514" s="2">
        <v>2320590</v>
      </c>
      <c r="M514">
        <v>19</v>
      </c>
      <c r="N514" s="1">
        <f t="shared" si="25"/>
        <v>121942818.06666666</v>
      </c>
      <c r="O514" s="3">
        <f t="shared" si="22"/>
        <v>0.9747407340956914</v>
      </c>
      <c r="P514" t="s">
        <v>284</v>
      </c>
      <c r="Q514" t="s">
        <v>291</v>
      </c>
    </row>
    <row r="515" spans="1:17" x14ac:dyDescent="0.2">
      <c r="A515">
        <v>2015</v>
      </c>
      <c r="B515" t="s">
        <v>21</v>
      </c>
      <c r="C515" s="1">
        <v>168691914</v>
      </c>
      <c r="D515">
        <v>5</v>
      </c>
      <c r="E515" t="s">
        <v>206</v>
      </c>
      <c r="F515" s="1">
        <v>19750000</v>
      </c>
      <c r="G515">
        <v>31</v>
      </c>
      <c r="H515">
        <v>78</v>
      </c>
      <c r="I515">
        <v>84</v>
      </c>
      <c r="J515">
        <v>0.48099999999999998</v>
      </c>
      <c r="K515">
        <v>19</v>
      </c>
      <c r="L515" s="2">
        <v>2880694</v>
      </c>
      <c r="M515">
        <v>7</v>
      </c>
      <c r="N515" s="1">
        <f t="shared" si="25"/>
        <v>121942818.06666666</v>
      </c>
      <c r="O515" s="3">
        <f t="shared" ref="O515:O578" si="26">C515/N515</f>
        <v>1.3833689976540924</v>
      </c>
      <c r="P515" t="s">
        <v>284</v>
      </c>
      <c r="Q515" t="s">
        <v>291</v>
      </c>
    </row>
    <row r="516" spans="1:17" x14ac:dyDescent="0.2">
      <c r="A516">
        <v>2015</v>
      </c>
      <c r="B516" t="s">
        <v>23</v>
      </c>
      <c r="C516" s="1">
        <v>117164522</v>
      </c>
      <c r="D516">
        <v>15</v>
      </c>
      <c r="E516" t="s">
        <v>252</v>
      </c>
      <c r="F516" s="1">
        <v>20000000</v>
      </c>
      <c r="G516">
        <v>31</v>
      </c>
      <c r="H516">
        <v>97</v>
      </c>
      <c r="I516">
        <v>65</v>
      </c>
      <c r="J516">
        <v>0.59899999999999998</v>
      </c>
      <c r="K516">
        <v>3</v>
      </c>
      <c r="L516" s="2">
        <v>2959812</v>
      </c>
      <c r="M516">
        <v>6</v>
      </c>
      <c r="N516" s="1">
        <f t="shared" si="25"/>
        <v>121942818.06666666</v>
      </c>
      <c r="O516" s="3">
        <f t="shared" si="26"/>
        <v>0.96081527274485035</v>
      </c>
      <c r="P516" t="s">
        <v>285</v>
      </c>
      <c r="Q516" t="s">
        <v>290</v>
      </c>
    </row>
    <row r="517" spans="1:17" x14ac:dyDescent="0.2">
      <c r="A517">
        <v>2015</v>
      </c>
      <c r="B517" t="s">
        <v>25</v>
      </c>
      <c r="C517" s="1">
        <v>110712866</v>
      </c>
      <c r="D517">
        <v>18</v>
      </c>
      <c r="E517" t="s">
        <v>242</v>
      </c>
      <c r="F517" s="1">
        <v>15750000</v>
      </c>
      <c r="G517">
        <v>30</v>
      </c>
      <c r="H517">
        <v>76</v>
      </c>
      <c r="I517">
        <v>86</v>
      </c>
      <c r="J517">
        <v>0.46899999999999997</v>
      </c>
      <c r="K517">
        <v>20</v>
      </c>
      <c r="L517" s="2">
        <v>1755810</v>
      </c>
      <c r="M517">
        <v>27</v>
      </c>
      <c r="N517" s="1">
        <f t="shared" si="25"/>
        <v>121942818.06666666</v>
      </c>
      <c r="O517" s="3">
        <f t="shared" si="26"/>
        <v>0.90790804866812902</v>
      </c>
      <c r="P517" t="s">
        <v>286</v>
      </c>
      <c r="Q517" t="s">
        <v>291</v>
      </c>
    </row>
    <row r="518" spans="1:17" x14ac:dyDescent="0.2">
      <c r="A518">
        <v>2015</v>
      </c>
      <c r="B518" t="s">
        <v>27</v>
      </c>
      <c r="C518" s="1">
        <v>117732284</v>
      </c>
      <c r="D518">
        <v>14</v>
      </c>
      <c r="E518" t="s">
        <v>225</v>
      </c>
      <c r="F518" s="1">
        <v>14000000</v>
      </c>
      <c r="G518">
        <v>31</v>
      </c>
      <c r="H518">
        <v>64</v>
      </c>
      <c r="I518">
        <v>98</v>
      </c>
      <c r="J518">
        <v>0.39500000000000002</v>
      </c>
      <c r="K518">
        <v>29</v>
      </c>
      <c r="L518" s="2">
        <v>2419506</v>
      </c>
      <c r="M518">
        <v>18</v>
      </c>
      <c r="N518" s="1">
        <f t="shared" si="25"/>
        <v>121942818.06666666</v>
      </c>
      <c r="O518" s="3">
        <f t="shared" si="26"/>
        <v>0.96547124190319478</v>
      </c>
      <c r="P518" t="s">
        <v>285</v>
      </c>
      <c r="Q518" t="s">
        <v>290</v>
      </c>
    </row>
    <row r="519" spans="1:17" x14ac:dyDescent="0.2">
      <c r="A519">
        <v>2015</v>
      </c>
      <c r="B519" t="s">
        <v>29</v>
      </c>
      <c r="C519" s="1">
        <v>87746766</v>
      </c>
      <c r="D519">
        <v>24</v>
      </c>
      <c r="E519" t="s">
        <v>226</v>
      </c>
      <c r="F519" s="1">
        <v>15000000</v>
      </c>
      <c r="G519">
        <v>34</v>
      </c>
      <c r="H519">
        <v>81</v>
      </c>
      <c r="I519">
        <v>80</v>
      </c>
      <c r="J519">
        <v>0.503</v>
      </c>
      <c r="K519">
        <v>15</v>
      </c>
      <c r="L519" s="2">
        <v>1388905</v>
      </c>
      <c r="M519">
        <v>29</v>
      </c>
      <c r="N519" s="1">
        <f t="shared" si="25"/>
        <v>121942818.06666666</v>
      </c>
      <c r="O519" s="3">
        <f t="shared" si="26"/>
        <v>0.71957305392129334</v>
      </c>
      <c r="P519" t="s">
        <v>286</v>
      </c>
      <c r="Q519" t="s">
        <v>291</v>
      </c>
    </row>
    <row r="520" spans="1:17" x14ac:dyDescent="0.2">
      <c r="A520">
        <v>2015</v>
      </c>
      <c r="B520" t="s">
        <v>31</v>
      </c>
      <c r="C520" s="1">
        <v>98261171</v>
      </c>
      <c r="D520">
        <v>22</v>
      </c>
      <c r="E520" t="s">
        <v>253</v>
      </c>
      <c r="F520" s="1">
        <v>22000000</v>
      </c>
      <c r="G520">
        <v>32</v>
      </c>
      <c r="H520">
        <v>68</v>
      </c>
      <c r="I520">
        <v>94</v>
      </c>
      <c r="J520">
        <v>0.42</v>
      </c>
      <c r="K520">
        <v>26</v>
      </c>
      <c r="L520" s="2">
        <v>2506789</v>
      </c>
      <c r="M520">
        <v>14</v>
      </c>
      <c r="N520" s="1">
        <f t="shared" si="25"/>
        <v>121942818.06666666</v>
      </c>
      <c r="O520" s="3">
        <f t="shared" si="26"/>
        <v>0.80579711505666696</v>
      </c>
      <c r="P520" t="s">
        <v>282</v>
      </c>
      <c r="Q520" t="s">
        <v>290</v>
      </c>
    </row>
    <row r="521" spans="1:17" x14ac:dyDescent="0.2">
      <c r="A521">
        <v>2015</v>
      </c>
      <c r="B521" t="s">
        <v>33</v>
      </c>
      <c r="C521" s="1">
        <v>172792250</v>
      </c>
      <c r="D521">
        <v>4</v>
      </c>
      <c r="E521" t="s">
        <v>254</v>
      </c>
      <c r="F521" s="1">
        <v>28000000</v>
      </c>
      <c r="G521">
        <v>32</v>
      </c>
      <c r="H521">
        <v>74</v>
      </c>
      <c r="I521">
        <v>87</v>
      </c>
      <c r="J521">
        <v>0.46</v>
      </c>
      <c r="K521">
        <v>22</v>
      </c>
      <c r="L521" s="2">
        <v>2726048</v>
      </c>
      <c r="M521">
        <v>9</v>
      </c>
      <c r="N521" s="1">
        <f t="shared" si="25"/>
        <v>121942818.06666666</v>
      </c>
      <c r="O521" s="3">
        <f t="shared" si="26"/>
        <v>1.4169940693475997</v>
      </c>
      <c r="P521" t="s">
        <v>286</v>
      </c>
      <c r="Q521" t="s">
        <v>291</v>
      </c>
    </row>
    <row r="522" spans="1:17" x14ac:dyDescent="0.2">
      <c r="A522">
        <v>2015</v>
      </c>
      <c r="B522" t="s">
        <v>35</v>
      </c>
      <c r="C522" s="1">
        <v>69064200</v>
      </c>
      <c r="D522">
        <v>29</v>
      </c>
      <c r="E522" t="s">
        <v>255</v>
      </c>
      <c r="F522" s="1">
        <v>13000000</v>
      </c>
      <c r="G522">
        <v>31</v>
      </c>
      <c r="H522">
        <v>86</v>
      </c>
      <c r="I522">
        <v>76</v>
      </c>
      <c r="J522">
        <v>0.53100000000000003</v>
      </c>
      <c r="K522">
        <v>10</v>
      </c>
      <c r="L522" s="2">
        <v>2153585</v>
      </c>
      <c r="M522">
        <v>22</v>
      </c>
      <c r="N522" s="1">
        <f t="shared" si="25"/>
        <v>121942818.06666666</v>
      </c>
      <c r="O522" s="3">
        <f t="shared" si="26"/>
        <v>0.5663654579660633</v>
      </c>
      <c r="P522" t="s">
        <v>287</v>
      </c>
      <c r="Q522" t="s">
        <v>291</v>
      </c>
    </row>
    <row r="523" spans="1:17" x14ac:dyDescent="0.2">
      <c r="A523">
        <v>2015</v>
      </c>
      <c r="B523" t="s">
        <v>37</v>
      </c>
      <c r="C523" s="1">
        <v>112914525</v>
      </c>
      <c r="D523">
        <v>17</v>
      </c>
      <c r="E523" t="s">
        <v>256</v>
      </c>
      <c r="F523" s="1">
        <v>13750000</v>
      </c>
      <c r="G523">
        <v>31</v>
      </c>
      <c r="H523">
        <v>95</v>
      </c>
      <c r="I523">
        <v>67</v>
      </c>
      <c r="J523">
        <v>0.58599999999999997</v>
      </c>
      <c r="K523">
        <v>4</v>
      </c>
      <c r="L523" s="2">
        <v>2708549</v>
      </c>
      <c r="M523">
        <v>10</v>
      </c>
      <c r="N523" s="1">
        <f t="shared" si="25"/>
        <v>121942818.06666666</v>
      </c>
      <c r="O523" s="3">
        <f t="shared" si="26"/>
        <v>0.92596289630004402</v>
      </c>
      <c r="P523" t="s">
        <v>286</v>
      </c>
      <c r="Q523" t="s">
        <v>291</v>
      </c>
    </row>
    <row r="524" spans="1:17" x14ac:dyDescent="0.2">
      <c r="A524">
        <v>2015</v>
      </c>
      <c r="B524" t="s">
        <v>39</v>
      </c>
      <c r="C524" s="1">
        <v>146449583</v>
      </c>
      <c r="D524">
        <v>7</v>
      </c>
      <c r="E524" t="s">
        <v>153</v>
      </c>
      <c r="F524" s="1">
        <v>24000000</v>
      </c>
      <c r="G524">
        <v>35</v>
      </c>
      <c r="H524">
        <v>85</v>
      </c>
      <c r="I524">
        <v>77</v>
      </c>
      <c r="J524">
        <v>0.52500000000000002</v>
      </c>
      <c r="K524">
        <v>11</v>
      </c>
      <c r="L524" s="2">
        <v>3012765</v>
      </c>
      <c r="M524">
        <v>5</v>
      </c>
      <c r="N524" s="1">
        <f t="shared" si="25"/>
        <v>121942818.06666666</v>
      </c>
      <c r="O524" s="3">
        <f t="shared" si="26"/>
        <v>1.2009693176020861</v>
      </c>
      <c r="P524" t="s">
        <v>287</v>
      </c>
      <c r="Q524" t="s">
        <v>291</v>
      </c>
    </row>
    <row r="525" spans="1:17" x14ac:dyDescent="0.2">
      <c r="A525">
        <v>2015</v>
      </c>
      <c r="B525" t="s">
        <v>41</v>
      </c>
      <c r="C525" s="1">
        <v>230352402</v>
      </c>
      <c r="D525">
        <v>1</v>
      </c>
      <c r="E525" t="s">
        <v>257</v>
      </c>
      <c r="F525" s="1">
        <v>31000000</v>
      </c>
      <c r="G525">
        <v>27</v>
      </c>
      <c r="H525">
        <v>92</v>
      </c>
      <c r="I525">
        <v>70</v>
      </c>
      <c r="J525">
        <v>0.56799999999999995</v>
      </c>
      <c r="K525">
        <v>6</v>
      </c>
      <c r="L525" s="2">
        <v>3764815</v>
      </c>
      <c r="M525">
        <v>1</v>
      </c>
      <c r="N525" s="1">
        <f t="shared" si="25"/>
        <v>121942818.06666666</v>
      </c>
      <c r="O525" s="3">
        <f t="shared" si="26"/>
        <v>1.8890198344773805</v>
      </c>
      <c r="P525" t="s">
        <v>282</v>
      </c>
      <c r="Q525" t="s">
        <v>290</v>
      </c>
    </row>
    <row r="526" spans="1:17" x14ac:dyDescent="0.2">
      <c r="A526">
        <v>2015</v>
      </c>
      <c r="B526" t="s">
        <v>43</v>
      </c>
      <c r="C526" s="1">
        <v>84637500</v>
      </c>
      <c r="D526">
        <v>26</v>
      </c>
      <c r="E526" t="s">
        <v>258</v>
      </c>
      <c r="F526" s="1">
        <v>11000000</v>
      </c>
      <c r="G526">
        <v>31</v>
      </c>
      <c r="H526">
        <v>71</v>
      </c>
      <c r="I526">
        <v>91</v>
      </c>
      <c r="J526">
        <v>0.438</v>
      </c>
      <c r="K526">
        <v>24</v>
      </c>
      <c r="L526" s="2">
        <v>1752235</v>
      </c>
      <c r="M526">
        <v>28</v>
      </c>
      <c r="N526" s="1">
        <f t="shared" si="25"/>
        <v>121942818.06666666</v>
      </c>
      <c r="O526" s="3">
        <f t="shared" si="26"/>
        <v>0.69407531613488149</v>
      </c>
      <c r="P526" t="s">
        <v>283</v>
      </c>
      <c r="Q526" t="s">
        <v>290</v>
      </c>
    </row>
    <row r="527" spans="1:17" x14ac:dyDescent="0.2">
      <c r="A527">
        <v>2015</v>
      </c>
      <c r="B527" t="s">
        <v>44</v>
      </c>
      <c r="C527" s="1">
        <v>98683035</v>
      </c>
      <c r="D527">
        <v>21</v>
      </c>
      <c r="E527" t="s">
        <v>246</v>
      </c>
      <c r="F527" s="1">
        <v>14000000</v>
      </c>
      <c r="G527">
        <v>37</v>
      </c>
      <c r="H527">
        <v>68</v>
      </c>
      <c r="I527">
        <v>94</v>
      </c>
      <c r="J527">
        <v>0.42</v>
      </c>
      <c r="K527">
        <v>27</v>
      </c>
      <c r="L527" s="2">
        <v>2542558</v>
      </c>
      <c r="M527">
        <v>13</v>
      </c>
      <c r="N527" s="1">
        <f t="shared" si="25"/>
        <v>121942818.06666666</v>
      </c>
      <c r="O527" s="3">
        <f t="shared" si="26"/>
        <v>0.80925663818962723</v>
      </c>
      <c r="P527" t="s">
        <v>285</v>
      </c>
      <c r="Q527" t="s">
        <v>290</v>
      </c>
    </row>
    <row r="528" spans="1:17" x14ac:dyDescent="0.2">
      <c r="A528">
        <v>2015</v>
      </c>
      <c r="B528" t="s">
        <v>46</v>
      </c>
      <c r="C528" s="1">
        <v>108262000</v>
      </c>
      <c r="D528">
        <v>19</v>
      </c>
      <c r="E528" t="s">
        <v>208</v>
      </c>
      <c r="F528" s="1">
        <v>23000000</v>
      </c>
      <c r="G528">
        <v>32</v>
      </c>
      <c r="H528">
        <v>83</v>
      </c>
      <c r="I528">
        <v>79</v>
      </c>
      <c r="J528">
        <v>0.51200000000000001</v>
      </c>
      <c r="K528">
        <v>13</v>
      </c>
      <c r="L528" s="2">
        <v>2220054</v>
      </c>
      <c r="M528">
        <v>20</v>
      </c>
      <c r="N528" s="1">
        <f t="shared" si="25"/>
        <v>121942818.06666666</v>
      </c>
      <c r="O528" s="3">
        <f t="shared" si="26"/>
        <v>0.88780956284619161</v>
      </c>
      <c r="P528" t="s">
        <v>286</v>
      </c>
      <c r="Q528" t="s">
        <v>291</v>
      </c>
    </row>
    <row r="529" spans="1:17" x14ac:dyDescent="0.2">
      <c r="A529">
        <v>2015</v>
      </c>
      <c r="B529" t="s">
        <v>48</v>
      </c>
      <c r="C529" s="1">
        <v>100133953</v>
      </c>
      <c r="D529">
        <v>20</v>
      </c>
      <c r="E529" t="s">
        <v>233</v>
      </c>
      <c r="F529" s="1">
        <v>19347170</v>
      </c>
      <c r="G529">
        <v>32</v>
      </c>
      <c r="H529">
        <v>90</v>
      </c>
      <c r="I529">
        <v>72</v>
      </c>
      <c r="J529">
        <v>0.55600000000000005</v>
      </c>
      <c r="K529">
        <v>7</v>
      </c>
      <c r="L529" s="2">
        <v>2569753</v>
      </c>
      <c r="M529">
        <v>12</v>
      </c>
      <c r="N529" s="1">
        <f t="shared" si="25"/>
        <v>121942818.06666666</v>
      </c>
      <c r="O529" s="3">
        <f t="shared" si="26"/>
        <v>0.82115498548882426</v>
      </c>
      <c r="P529" t="s">
        <v>283</v>
      </c>
      <c r="Q529" t="s">
        <v>290</v>
      </c>
    </row>
    <row r="530" spans="1:17" x14ac:dyDescent="0.2">
      <c r="A530">
        <v>2015</v>
      </c>
      <c r="B530" t="s">
        <v>50</v>
      </c>
      <c r="C530" s="1">
        <v>213472857</v>
      </c>
      <c r="D530">
        <v>2</v>
      </c>
      <c r="E530" t="s">
        <v>259</v>
      </c>
      <c r="F530" s="1">
        <v>23125000</v>
      </c>
      <c r="G530">
        <v>35</v>
      </c>
      <c r="H530">
        <v>87</v>
      </c>
      <c r="I530">
        <v>75</v>
      </c>
      <c r="J530">
        <v>0.53700000000000003</v>
      </c>
      <c r="K530">
        <v>9</v>
      </c>
      <c r="L530" s="2">
        <v>3193795</v>
      </c>
      <c r="M530">
        <v>4</v>
      </c>
      <c r="N530" s="1">
        <f t="shared" si="25"/>
        <v>121942818.06666666</v>
      </c>
      <c r="O530" s="3">
        <f t="shared" si="26"/>
        <v>1.750598029342683</v>
      </c>
      <c r="P530" t="s">
        <v>284</v>
      </c>
      <c r="Q530" t="s">
        <v>291</v>
      </c>
    </row>
    <row r="531" spans="1:17" x14ac:dyDescent="0.2">
      <c r="A531">
        <v>2015</v>
      </c>
      <c r="B531" t="s">
        <v>52</v>
      </c>
      <c r="C531" s="1">
        <v>80786666</v>
      </c>
      <c r="D531">
        <v>27</v>
      </c>
      <c r="E531" t="s">
        <v>255</v>
      </c>
      <c r="F531" s="1">
        <v>13000000</v>
      </c>
      <c r="G531">
        <v>31</v>
      </c>
      <c r="H531">
        <v>68</v>
      </c>
      <c r="I531">
        <v>94</v>
      </c>
      <c r="J531">
        <v>0.42</v>
      </c>
      <c r="K531">
        <v>25</v>
      </c>
      <c r="L531" s="2">
        <v>1768175</v>
      </c>
      <c r="M531">
        <v>26</v>
      </c>
      <c r="N531" s="1">
        <f t="shared" si="25"/>
        <v>121942818.06666666</v>
      </c>
      <c r="O531" s="3">
        <f t="shared" si="26"/>
        <v>0.66249630179805741</v>
      </c>
      <c r="P531" t="s">
        <v>287</v>
      </c>
      <c r="Q531" t="s">
        <v>291</v>
      </c>
    </row>
    <row r="532" spans="1:17" x14ac:dyDescent="0.2">
      <c r="A532">
        <v>2015</v>
      </c>
      <c r="B532" t="s">
        <v>54</v>
      </c>
      <c r="C532" s="1">
        <v>133048000</v>
      </c>
      <c r="D532">
        <v>9</v>
      </c>
      <c r="E532" t="s">
        <v>186</v>
      </c>
      <c r="F532" s="1">
        <v>25000000</v>
      </c>
      <c r="G532">
        <v>35</v>
      </c>
      <c r="H532">
        <v>63</v>
      </c>
      <c r="I532">
        <v>99</v>
      </c>
      <c r="J532">
        <v>0.38900000000000001</v>
      </c>
      <c r="K532">
        <v>30</v>
      </c>
      <c r="L532" s="2">
        <v>1831080</v>
      </c>
      <c r="M532">
        <v>25</v>
      </c>
      <c r="N532" s="1">
        <f t="shared" si="25"/>
        <v>121942818.06666666</v>
      </c>
      <c r="O532" s="3">
        <f t="shared" si="26"/>
        <v>1.0910687657493867</v>
      </c>
      <c r="P532" t="s">
        <v>283</v>
      </c>
      <c r="Q532" t="s">
        <v>290</v>
      </c>
    </row>
    <row r="533" spans="1:17" x14ac:dyDescent="0.2">
      <c r="A533">
        <v>2015</v>
      </c>
      <c r="B533" t="s">
        <v>55</v>
      </c>
      <c r="C533" s="1">
        <v>85885832</v>
      </c>
      <c r="D533">
        <v>25</v>
      </c>
      <c r="E533" t="s">
        <v>246</v>
      </c>
      <c r="F533" s="1">
        <v>14000000</v>
      </c>
      <c r="G533">
        <v>37</v>
      </c>
      <c r="H533">
        <v>98</v>
      </c>
      <c r="I533">
        <v>64</v>
      </c>
      <c r="J533">
        <v>0.60499999999999998</v>
      </c>
      <c r="K533">
        <v>2</v>
      </c>
      <c r="L533" s="2">
        <v>2498596</v>
      </c>
      <c r="M533">
        <v>15</v>
      </c>
      <c r="N533" s="1">
        <f t="shared" si="25"/>
        <v>121942818.06666666</v>
      </c>
      <c r="O533" s="3">
        <f t="shared" si="26"/>
        <v>0.70431234378268881</v>
      </c>
      <c r="P533" t="s">
        <v>285</v>
      </c>
      <c r="Q533" t="s">
        <v>290</v>
      </c>
    </row>
    <row r="534" spans="1:17" x14ac:dyDescent="0.2">
      <c r="A534">
        <v>2015</v>
      </c>
      <c r="B534" t="s">
        <v>57</v>
      </c>
      <c r="C534" s="1">
        <v>126619628</v>
      </c>
      <c r="D534">
        <v>10</v>
      </c>
      <c r="E534" t="s">
        <v>260</v>
      </c>
      <c r="F534" s="1">
        <v>21250000</v>
      </c>
      <c r="G534">
        <v>30</v>
      </c>
      <c r="H534">
        <v>74</v>
      </c>
      <c r="I534">
        <v>88</v>
      </c>
      <c r="J534">
        <v>0.45700000000000002</v>
      </c>
      <c r="K534">
        <v>23</v>
      </c>
      <c r="L534" s="2">
        <v>2459752</v>
      </c>
      <c r="M534">
        <v>17</v>
      </c>
      <c r="N534" s="1">
        <f t="shared" si="25"/>
        <v>121942818.06666666</v>
      </c>
      <c r="O534" s="3">
        <f t="shared" si="26"/>
        <v>1.0383524836270104</v>
      </c>
      <c r="P534" t="s">
        <v>282</v>
      </c>
      <c r="Q534" t="s">
        <v>290</v>
      </c>
    </row>
    <row r="535" spans="1:17" x14ac:dyDescent="0.2">
      <c r="A535">
        <v>2015</v>
      </c>
      <c r="B535" t="s">
        <v>59</v>
      </c>
      <c r="C535" s="1">
        <v>166495942</v>
      </c>
      <c r="D535">
        <v>6</v>
      </c>
      <c r="E535" t="s">
        <v>249</v>
      </c>
      <c r="F535" s="1">
        <v>20833333</v>
      </c>
      <c r="G535">
        <v>30</v>
      </c>
      <c r="H535">
        <v>84</v>
      </c>
      <c r="I535">
        <v>78</v>
      </c>
      <c r="J535">
        <v>0.51900000000000002</v>
      </c>
      <c r="K535">
        <v>12</v>
      </c>
      <c r="L535" s="2">
        <v>2193581</v>
      </c>
      <c r="M535">
        <v>21</v>
      </c>
      <c r="N535" s="1">
        <f t="shared" si="25"/>
        <v>121942818.06666666</v>
      </c>
      <c r="O535" s="3">
        <f t="shared" si="26"/>
        <v>1.3653607866350599</v>
      </c>
      <c r="P535" t="s">
        <v>282</v>
      </c>
      <c r="Q535" t="s">
        <v>290</v>
      </c>
    </row>
    <row r="536" spans="1:17" x14ac:dyDescent="0.2">
      <c r="A536">
        <v>2015</v>
      </c>
      <c r="B536" t="s">
        <v>61</v>
      </c>
      <c r="C536" s="1">
        <v>123225842</v>
      </c>
      <c r="D536">
        <v>11</v>
      </c>
      <c r="E536" t="s">
        <v>222</v>
      </c>
      <c r="F536" s="1">
        <v>24857142</v>
      </c>
      <c r="G536">
        <v>29</v>
      </c>
      <c r="H536">
        <v>76</v>
      </c>
      <c r="I536">
        <v>86</v>
      </c>
      <c r="J536">
        <v>0.46899999999999997</v>
      </c>
      <c r="K536">
        <v>21</v>
      </c>
      <c r="L536" s="2">
        <v>3375882</v>
      </c>
      <c r="M536">
        <v>3</v>
      </c>
      <c r="N536" s="1">
        <f t="shared" si="25"/>
        <v>121942818.06666666</v>
      </c>
      <c r="O536" s="3">
        <f t="shared" si="26"/>
        <v>1.0105215211004219</v>
      </c>
      <c r="P536" t="s">
        <v>287</v>
      </c>
      <c r="Q536" t="s">
        <v>291</v>
      </c>
    </row>
    <row r="537" spans="1:17" x14ac:dyDescent="0.2">
      <c r="A537">
        <v>2015</v>
      </c>
      <c r="B537" t="s">
        <v>63</v>
      </c>
      <c r="C537" s="1">
        <v>120301957</v>
      </c>
      <c r="D537">
        <v>12</v>
      </c>
      <c r="E537" t="s">
        <v>251</v>
      </c>
      <c r="F537" s="1">
        <v>19500000</v>
      </c>
      <c r="G537">
        <v>33</v>
      </c>
      <c r="H537">
        <v>100</v>
      </c>
      <c r="I537">
        <v>62</v>
      </c>
      <c r="J537">
        <v>0.61699999999999999</v>
      </c>
      <c r="K537">
        <v>1</v>
      </c>
      <c r="L537" s="2">
        <v>3520889</v>
      </c>
      <c r="M537">
        <v>2</v>
      </c>
      <c r="N537" s="1">
        <f t="shared" si="25"/>
        <v>121942818.06666666</v>
      </c>
      <c r="O537" s="3">
        <f t="shared" si="26"/>
        <v>0.98654401224539856</v>
      </c>
      <c r="P537" t="s">
        <v>285</v>
      </c>
      <c r="Q537" t="s">
        <v>290</v>
      </c>
    </row>
    <row r="538" spans="1:17" x14ac:dyDescent="0.2">
      <c r="A538">
        <v>2015</v>
      </c>
      <c r="B538" t="s">
        <v>65</v>
      </c>
      <c r="C538" s="1">
        <v>74849584</v>
      </c>
      <c r="D538">
        <v>28</v>
      </c>
      <c r="E538" t="s">
        <v>261</v>
      </c>
      <c r="F538" s="1">
        <v>11500018</v>
      </c>
      <c r="G538">
        <v>29</v>
      </c>
      <c r="H538">
        <v>80</v>
      </c>
      <c r="I538">
        <v>82</v>
      </c>
      <c r="J538">
        <v>0.49399999999999999</v>
      </c>
      <c r="K538">
        <v>17</v>
      </c>
      <c r="L538" s="2">
        <v>1247668</v>
      </c>
      <c r="M538">
        <v>30</v>
      </c>
      <c r="N538" s="1">
        <f t="shared" si="25"/>
        <v>121942818.06666666</v>
      </c>
      <c r="O538" s="3">
        <f t="shared" si="26"/>
        <v>0.61380887523100713</v>
      </c>
      <c r="P538" t="s">
        <v>284</v>
      </c>
      <c r="Q538" t="s">
        <v>291</v>
      </c>
    </row>
    <row r="539" spans="1:17" x14ac:dyDescent="0.2">
      <c r="A539">
        <v>2015</v>
      </c>
      <c r="B539" t="s">
        <v>67</v>
      </c>
      <c r="C539" s="1">
        <v>144816873</v>
      </c>
      <c r="D539">
        <v>8</v>
      </c>
      <c r="E539" t="s">
        <v>230</v>
      </c>
      <c r="F539" s="1">
        <v>25000000</v>
      </c>
      <c r="G539">
        <v>34</v>
      </c>
      <c r="H539">
        <v>88</v>
      </c>
      <c r="I539">
        <v>74</v>
      </c>
      <c r="J539">
        <v>0.54300000000000004</v>
      </c>
      <c r="K539">
        <v>8</v>
      </c>
      <c r="L539" s="2">
        <v>2491875</v>
      </c>
      <c r="M539">
        <v>16</v>
      </c>
      <c r="N539" s="1">
        <f t="shared" si="25"/>
        <v>121942818.06666666</v>
      </c>
      <c r="O539" s="3">
        <f t="shared" si="26"/>
        <v>1.1875801731991136</v>
      </c>
      <c r="P539" t="s">
        <v>287</v>
      </c>
      <c r="Q539" t="s">
        <v>291</v>
      </c>
    </row>
    <row r="540" spans="1:17" x14ac:dyDescent="0.2">
      <c r="A540">
        <v>2015</v>
      </c>
      <c r="B540" t="s">
        <v>69</v>
      </c>
      <c r="C540" s="1">
        <v>116415800</v>
      </c>
      <c r="D540">
        <v>16</v>
      </c>
      <c r="E540" t="s">
        <v>253</v>
      </c>
      <c r="F540" s="1">
        <v>22000000</v>
      </c>
      <c r="G540">
        <v>32</v>
      </c>
      <c r="H540">
        <v>93</v>
      </c>
      <c r="I540">
        <v>69</v>
      </c>
      <c r="J540">
        <v>0.57399999999999995</v>
      </c>
      <c r="K540">
        <v>5</v>
      </c>
      <c r="L540" s="2">
        <v>2794891</v>
      </c>
      <c r="M540">
        <v>8</v>
      </c>
      <c r="N540" s="1">
        <f t="shared" si="25"/>
        <v>121942818.06666666</v>
      </c>
      <c r="O540" s="3">
        <f t="shared" si="26"/>
        <v>0.95467532935277077</v>
      </c>
      <c r="P540" t="s">
        <v>284</v>
      </c>
      <c r="Q540" t="s">
        <v>291</v>
      </c>
    </row>
    <row r="541" spans="1:17" x14ac:dyDescent="0.2">
      <c r="A541">
        <v>2015</v>
      </c>
      <c r="B541" t="s">
        <v>71</v>
      </c>
      <c r="C541" s="1">
        <v>174510977</v>
      </c>
      <c r="D541">
        <v>3</v>
      </c>
      <c r="E541" t="s">
        <v>212</v>
      </c>
      <c r="F541" s="1">
        <v>21571428</v>
      </c>
      <c r="G541">
        <v>36</v>
      </c>
      <c r="H541">
        <v>83</v>
      </c>
      <c r="I541">
        <v>79</v>
      </c>
      <c r="J541">
        <v>0.51200000000000001</v>
      </c>
      <c r="K541">
        <v>14</v>
      </c>
      <c r="L541" s="2">
        <v>2619843</v>
      </c>
      <c r="M541">
        <v>11</v>
      </c>
      <c r="N541" s="1">
        <f t="shared" si="25"/>
        <v>121942818.06666666</v>
      </c>
      <c r="O541" s="3">
        <f t="shared" si="26"/>
        <v>1.4310886017460585</v>
      </c>
      <c r="P541" t="s">
        <v>283</v>
      </c>
      <c r="Q541" t="s">
        <v>290</v>
      </c>
    </row>
    <row r="542" spans="1:17" x14ac:dyDescent="0.2">
      <c r="A542">
        <v>2016</v>
      </c>
      <c r="B542" t="s">
        <v>15</v>
      </c>
      <c r="C542" s="1">
        <v>98657436</v>
      </c>
      <c r="D542">
        <v>22</v>
      </c>
      <c r="E542" t="s">
        <v>218</v>
      </c>
      <c r="F542" s="1">
        <v>31000000</v>
      </c>
      <c r="G542">
        <v>32</v>
      </c>
      <c r="H542">
        <v>69</v>
      </c>
      <c r="I542">
        <v>93</v>
      </c>
      <c r="J542">
        <v>0.42599999999999999</v>
      </c>
      <c r="K542">
        <v>25</v>
      </c>
      <c r="L542" s="2">
        <v>2036216</v>
      </c>
      <c r="M542">
        <v>21</v>
      </c>
      <c r="N542" s="1">
        <f>AVERAGE($C$542:$C$571)</f>
        <v>131261429.90000001</v>
      </c>
      <c r="O542" s="3">
        <f t="shared" si="26"/>
        <v>0.75161024891440709</v>
      </c>
      <c r="P542" t="s">
        <v>282</v>
      </c>
      <c r="Q542" t="s">
        <v>290</v>
      </c>
    </row>
    <row r="543" spans="1:17" x14ac:dyDescent="0.2">
      <c r="A543">
        <v>2016</v>
      </c>
      <c r="B543" t="s">
        <v>17</v>
      </c>
      <c r="C543" s="1">
        <v>84821541</v>
      </c>
      <c r="D543">
        <v>27</v>
      </c>
      <c r="E543" t="s">
        <v>260</v>
      </c>
      <c r="F543" s="1">
        <v>21500000</v>
      </c>
      <c r="G543">
        <v>31</v>
      </c>
      <c r="H543">
        <v>68</v>
      </c>
      <c r="I543">
        <v>93</v>
      </c>
      <c r="J543">
        <v>0.42199999999999999</v>
      </c>
      <c r="K543">
        <v>26</v>
      </c>
      <c r="L543" s="2">
        <v>2020914</v>
      </c>
      <c r="M543">
        <v>22</v>
      </c>
      <c r="N543" s="1">
        <f t="shared" ref="N543:N571" si="27">AVERAGE($C$542:$C$571)</f>
        <v>131261429.90000001</v>
      </c>
      <c r="O543" s="3">
        <f t="shared" si="26"/>
        <v>0.64620308543507643</v>
      </c>
      <c r="P543" t="s">
        <v>283</v>
      </c>
      <c r="Q543" t="s">
        <v>290</v>
      </c>
    </row>
    <row r="544" spans="1:17" x14ac:dyDescent="0.2">
      <c r="A544">
        <v>2016</v>
      </c>
      <c r="B544" t="s">
        <v>19</v>
      </c>
      <c r="C544" s="1">
        <v>147943713</v>
      </c>
      <c r="D544">
        <v>10</v>
      </c>
      <c r="E544" t="s">
        <v>262</v>
      </c>
      <c r="F544" s="1">
        <v>17000000</v>
      </c>
      <c r="G544">
        <v>30</v>
      </c>
      <c r="H544">
        <v>89</v>
      </c>
      <c r="I544">
        <v>73</v>
      </c>
      <c r="J544">
        <v>0.54900000000000004</v>
      </c>
      <c r="K544">
        <v>7</v>
      </c>
      <c r="L544" s="2">
        <v>2172344</v>
      </c>
      <c r="M544">
        <v>20</v>
      </c>
      <c r="N544" s="1">
        <f t="shared" si="27"/>
        <v>131261429.90000001</v>
      </c>
      <c r="O544" s="3">
        <f t="shared" si="26"/>
        <v>1.1270920415289487</v>
      </c>
      <c r="P544" t="s">
        <v>284</v>
      </c>
      <c r="Q544" t="s">
        <v>291</v>
      </c>
    </row>
    <row r="545" spans="1:17" x14ac:dyDescent="0.2">
      <c r="A545">
        <v>2016</v>
      </c>
      <c r="B545" t="s">
        <v>21</v>
      </c>
      <c r="C545" s="1">
        <v>199864178</v>
      </c>
      <c r="D545">
        <v>3</v>
      </c>
      <c r="E545" t="s">
        <v>236</v>
      </c>
      <c r="F545" s="1">
        <v>30000000</v>
      </c>
      <c r="G545">
        <v>30</v>
      </c>
      <c r="H545">
        <v>93</v>
      </c>
      <c r="I545">
        <v>69</v>
      </c>
      <c r="J545">
        <v>0.57399999999999995</v>
      </c>
      <c r="K545">
        <v>5</v>
      </c>
      <c r="L545" s="2">
        <v>2955434</v>
      </c>
      <c r="M545">
        <v>8</v>
      </c>
      <c r="N545" s="1">
        <f t="shared" si="27"/>
        <v>131261429.90000001</v>
      </c>
      <c r="O545" s="3">
        <f t="shared" si="26"/>
        <v>1.5226420903098816</v>
      </c>
      <c r="P545" t="s">
        <v>284</v>
      </c>
      <c r="Q545" t="s">
        <v>291</v>
      </c>
    </row>
    <row r="546" spans="1:17" x14ac:dyDescent="0.2">
      <c r="A546">
        <v>2016</v>
      </c>
      <c r="B546" t="s">
        <v>23</v>
      </c>
      <c r="C546" s="1">
        <v>167444167</v>
      </c>
      <c r="D546">
        <v>6</v>
      </c>
      <c r="E546" t="s">
        <v>252</v>
      </c>
      <c r="F546" s="1">
        <v>20000000</v>
      </c>
      <c r="G546">
        <v>32</v>
      </c>
      <c r="H546">
        <v>103</v>
      </c>
      <c r="I546">
        <v>58</v>
      </c>
      <c r="J546">
        <v>0.64</v>
      </c>
      <c r="K546">
        <v>1</v>
      </c>
      <c r="L546" s="2">
        <v>3232420</v>
      </c>
      <c r="M546">
        <v>5</v>
      </c>
      <c r="N546" s="1">
        <f t="shared" si="27"/>
        <v>131261429.90000001</v>
      </c>
      <c r="O546" s="3">
        <f t="shared" si="26"/>
        <v>1.2756539916376455</v>
      </c>
      <c r="P546" t="s">
        <v>285</v>
      </c>
      <c r="Q546" t="s">
        <v>290</v>
      </c>
    </row>
    <row r="547" spans="1:17" x14ac:dyDescent="0.2">
      <c r="A547">
        <v>2016</v>
      </c>
      <c r="B547" t="s">
        <v>25</v>
      </c>
      <c r="C547" s="1">
        <v>115998667</v>
      </c>
      <c r="D547">
        <v>16</v>
      </c>
      <c r="E547" t="s">
        <v>223</v>
      </c>
      <c r="F547" s="1">
        <v>21000000</v>
      </c>
      <c r="G547">
        <v>34</v>
      </c>
      <c r="H547">
        <v>78</v>
      </c>
      <c r="I547">
        <v>84</v>
      </c>
      <c r="J547">
        <v>0.48099999999999998</v>
      </c>
      <c r="K547">
        <v>19</v>
      </c>
      <c r="L547" s="2">
        <v>1746293</v>
      </c>
      <c r="M547">
        <v>26</v>
      </c>
      <c r="N547" s="1">
        <f t="shared" si="27"/>
        <v>131261429.90000001</v>
      </c>
      <c r="O547" s="3">
        <f t="shared" si="26"/>
        <v>0.88372240869516838</v>
      </c>
      <c r="P547" t="s">
        <v>286</v>
      </c>
      <c r="Q547" t="s">
        <v>291</v>
      </c>
    </row>
    <row r="548" spans="1:17" x14ac:dyDescent="0.2">
      <c r="A548">
        <v>2016</v>
      </c>
      <c r="B548" t="s">
        <v>27</v>
      </c>
      <c r="C548" s="1">
        <v>93171452</v>
      </c>
      <c r="D548">
        <v>25</v>
      </c>
      <c r="E548" t="s">
        <v>225</v>
      </c>
      <c r="F548" s="1">
        <v>20000000</v>
      </c>
      <c r="G548">
        <v>32</v>
      </c>
      <c r="H548">
        <v>68</v>
      </c>
      <c r="I548">
        <v>94</v>
      </c>
      <c r="J548">
        <v>0.42</v>
      </c>
      <c r="K548">
        <v>29</v>
      </c>
      <c r="L548" s="2">
        <v>1894085</v>
      </c>
      <c r="M548">
        <v>25</v>
      </c>
      <c r="N548" s="1">
        <f t="shared" si="27"/>
        <v>131261429.90000001</v>
      </c>
      <c r="O548" s="3">
        <f t="shared" si="26"/>
        <v>0.70981591523863174</v>
      </c>
      <c r="P548" t="s">
        <v>285</v>
      </c>
      <c r="Q548" t="s">
        <v>290</v>
      </c>
    </row>
    <row r="549" spans="1:17" x14ac:dyDescent="0.2">
      <c r="A549">
        <v>2016</v>
      </c>
      <c r="B549" t="s">
        <v>29</v>
      </c>
      <c r="C549" s="1">
        <v>98006899</v>
      </c>
      <c r="D549">
        <v>23</v>
      </c>
      <c r="E549" t="s">
        <v>263</v>
      </c>
      <c r="F549" s="1">
        <v>11000000</v>
      </c>
      <c r="G549">
        <v>36</v>
      </c>
      <c r="H549">
        <v>94</v>
      </c>
      <c r="I549">
        <v>67</v>
      </c>
      <c r="J549">
        <v>0.58399999999999996</v>
      </c>
      <c r="K549">
        <v>4</v>
      </c>
      <c r="L549" s="2">
        <v>1591667</v>
      </c>
      <c r="M549">
        <v>28</v>
      </c>
      <c r="N549" s="1">
        <f t="shared" si="27"/>
        <v>131261429.90000001</v>
      </c>
      <c r="O549" s="3">
        <f t="shared" si="26"/>
        <v>0.74665420813003036</v>
      </c>
      <c r="P549" t="s">
        <v>286</v>
      </c>
      <c r="Q549" t="s">
        <v>291</v>
      </c>
    </row>
    <row r="550" spans="1:17" x14ac:dyDescent="0.2">
      <c r="A550">
        <v>2016</v>
      </c>
      <c r="B550" t="s">
        <v>31</v>
      </c>
      <c r="C550" s="1">
        <v>113242571</v>
      </c>
      <c r="D550">
        <v>17</v>
      </c>
      <c r="E550" t="s">
        <v>264</v>
      </c>
      <c r="F550" s="1">
        <v>17000000</v>
      </c>
      <c r="G550">
        <v>30</v>
      </c>
      <c r="H550">
        <v>75</v>
      </c>
      <c r="I550">
        <v>87</v>
      </c>
      <c r="J550">
        <v>0.46300000000000002</v>
      </c>
      <c r="K550">
        <v>20</v>
      </c>
      <c r="L550" s="2">
        <v>2602524</v>
      </c>
      <c r="M550">
        <v>11</v>
      </c>
      <c r="N550" s="1">
        <f t="shared" si="27"/>
        <v>131261429.90000001</v>
      </c>
      <c r="O550" s="3">
        <f t="shared" si="26"/>
        <v>0.8627254105510852</v>
      </c>
      <c r="P550" t="s">
        <v>282</v>
      </c>
      <c r="Q550" t="s">
        <v>290</v>
      </c>
    </row>
    <row r="551" spans="1:17" x14ac:dyDescent="0.2">
      <c r="A551">
        <v>2016</v>
      </c>
      <c r="B551" t="s">
        <v>33</v>
      </c>
      <c r="C551" s="1">
        <v>199525500</v>
      </c>
      <c r="D551">
        <v>4</v>
      </c>
      <c r="E551" t="s">
        <v>192</v>
      </c>
      <c r="F551" s="1">
        <v>28000000</v>
      </c>
      <c r="G551">
        <v>33</v>
      </c>
      <c r="H551">
        <v>86</v>
      </c>
      <c r="I551">
        <v>75</v>
      </c>
      <c r="J551">
        <v>0.53400000000000003</v>
      </c>
      <c r="K551">
        <v>11</v>
      </c>
      <c r="L551" s="2">
        <v>2493859</v>
      </c>
      <c r="M551">
        <v>13</v>
      </c>
      <c r="N551" s="1">
        <f t="shared" si="27"/>
        <v>131261429.90000001</v>
      </c>
      <c r="O551" s="3">
        <f t="shared" si="26"/>
        <v>1.520061911195133</v>
      </c>
      <c r="P551" t="s">
        <v>286</v>
      </c>
      <c r="Q551" t="s">
        <v>291</v>
      </c>
    </row>
    <row r="552" spans="1:17" x14ac:dyDescent="0.2">
      <c r="A552">
        <v>2016</v>
      </c>
      <c r="B552" t="s">
        <v>35</v>
      </c>
      <c r="C552" s="1">
        <v>96643000</v>
      </c>
      <c r="D552">
        <v>24</v>
      </c>
      <c r="E552" t="s">
        <v>265</v>
      </c>
      <c r="F552" s="1">
        <v>15800000</v>
      </c>
      <c r="G552">
        <v>29</v>
      </c>
      <c r="H552">
        <v>84</v>
      </c>
      <c r="I552">
        <v>78</v>
      </c>
      <c r="J552">
        <v>0.51900000000000002</v>
      </c>
      <c r="K552">
        <v>14</v>
      </c>
      <c r="L552" s="2">
        <v>2306623</v>
      </c>
      <c r="M552">
        <v>17</v>
      </c>
      <c r="N552" s="1">
        <f t="shared" si="27"/>
        <v>131261429.90000001</v>
      </c>
      <c r="O552" s="3">
        <f t="shared" si="26"/>
        <v>0.73626350157564446</v>
      </c>
      <c r="P552" t="s">
        <v>287</v>
      </c>
      <c r="Q552" t="s">
        <v>291</v>
      </c>
    </row>
    <row r="553" spans="1:17" x14ac:dyDescent="0.2">
      <c r="A553">
        <v>2016</v>
      </c>
      <c r="B553" t="s">
        <v>37</v>
      </c>
      <c r="C553" s="1">
        <v>137606125</v>
      </c>
      <c r="D553">
        <v>14</v>
      </c>
      <c r="E553" t="s">
        <v>256</v>
      </c>
      <c r="F553" s="1">
        <v>12000000</v>
      </c>
      <c r="G553">
        <v>32</v>
      </c>
      <c r="H553">
        <v>81</v>
      </c>
      <c r="I553">
        <v>81</v>
      </c>
      <c r="J553">
        <v>0.5</v>
      </c>
      <c r="K553">
        <v>16</v>
      </c>
      <c r="L553" s="2">
        <v>2557712</v>
      </c>
      <c r="M553">
        <v>12</v>
      </c>
      <c r="N553" s="1">
        <f t="shared" si="27"/>
        <v>131261429.90000001</v>
      </c>
      <c r="O553" s="3">
        <f t="shared" si="26"/>
        <v>1.0483363247287008</v>
      </c>
      <c r="P553" t="s">
        <v>286</v>
      </c>
      <c r="Q553" t="s">
        <v>291</v>
      </c>
    </row>
    <row r="554" spans="1:17" x14ac:dyDescent="0.2">
      <c r="A554">
        <v>2016</v>
      </c>
      <c r="B554" t="s">
        <v>39</v>
      </c>
      <c r="C554" s="1">
        <v>166831190</v>
      </c>
      <c r="D554">
        <v>7</v>
      </c>
      <c r="E554" t="s">
        <v>153</v>
      </c>
      <c r="F554" s="1">
        <v>25000000</v>
      </c>
      <c r="G554">
        <v>36</v>
      </c>
      <c r="H554">
        <v>74</v>
      </c>
      <c r="I554">
        <v>88</v>
      </c>
      <c r="J554">
        <v>0.45700000000000002</v>
      </c>
      <c r="K554">
        <v>21</v>
      </c>
      <c r="L554" s="2">
        <v>3016142</v>
      </c>
      <c r="M554">
        <v>7</v>
      </c>
      <c r="N554" s="1">
        <f t="shared" si="27"/>
        <v>131261429.90000001</v>
      </c>
      <c r="O554" s="3">
        <f t="shared" si="26"/>
        <v>1.2709840973627851</v>
      </c>
      <c r="P554" t="s">
        <v>287</v>
      </c>
      <c r="Q554" t="s">
        <v>291</v>
      </c>
    </row>
    <row r="555" spans="1:17" x14ac:dyDescent="0.2">
      <c r="A555">
        <v>2016</v>
      </c>
      <c r="B555" t="s">
        <v>41</v>
      </c>
      <c r="C555" s="1">
        <v>253639162</v>
      </c>
      <c r="D555">
        <v>1</v>
      </c>
      <c r="E555" t="s">
        <v>257</v>
      </c>
      <c r="F555" s="1">
        <v>32000000</v>
      </c>
      <c r="G555">
        <v>28</v>
      </c>
      <c r="H555">
        <v>91</v>
      </c>
      <c r="I555">
        <v>71</v>
      </c>
      <c r="J555">
        <v>0.56200000000000006</v>
      </c>
      <c r="K555">
        <v>6</v>
      </c>
      <c r="L555" s="2">
        <v>3703312</v>
      </c>
      <c r="M555">
        <v>1</v>
      </c>
      <c r="N555" s="1">
        <f t="shared" si="27"/>
        <v>131261429.90000001</v>
      </c>
      <c r="O555" s="3">
        <f t="shared" si="26"/>
        <v>1.9323205772878753</v>
      </c>
      <c r="P555" t="s">
        <v>282</v>
      </c>
      <c r="Q555" t="s">
        <v>290</v>
      </c>
    </row>
    <row r="556" spans="1:17" x14ac:dyDescent="0.2">
      <c r="A556">
        <v>2016</v>
      </c>
      <c r="B556" t="s">
        <v>43</v>
      </c>
      <c r="C556" s="1">
        <v>70464500</v>
      </c>
      <c r="D556">
        <v>28</v>
      </c>
      <c r="E556" t="s">
        <v>258</v>
      </c>
      <c r="F556" s="1">
        <v>11000000</v>
      </c>
      <c r="G556">
        <v>32</v>
      </c>
      <c r="H556">
        <v>79</v>
      </c>
      <c r="I556">
        <v>82</v>
      </c>
      <c r="J556">
        <v>0.49099999999999999</v>
      </c>
      <c r="K556">
        <v>17</v>
      </c>
      <c r="L556" s="2">
        <v>1712417</v>
      </c>
      <c r="M556">
        <v>27</v>
      </c>
      <c r="N556" s="1">
        <f t="shared" si="27"/>
        <v>131261429.90000001</v>
      </c>
      <c r="O556" s="3">
        <f t="shared" si="26"/>
        <v>0.53682563151782337</v>
      </c>
      <c r="P556" t="s">
        <v>283</v>
      </c>
      <c r="Q556" t="s">
        <v>290</v>
      </c>
    </row>
    <row r="557" spans="1:17" x14ac:dyDescent="0.2">
      <c r="A557">
        <v>2016</v>
      </c>
      <c r="B557" t="s">
        <v>44</v>
      </c>
      <c r="C557" s="1">
        <v>62964319</v>
      </c>
      <c r="D557">
        <v>30</v>
      </c>
      <c r="E557" t="s">
        <v>266</v>
      </c>
      <c r="F557" s="1">
        <v>19000000</v>
      </c>
      <c r="G557">
        <v>32</v>
      </c>
      <c r="H557">
        <v>73</v>
      </c>
      <c r="I557">
        <v>89</v>
      </c>
      <c r="J557">
        <v>0.45100000000000001</v>
      </c>
      <c r="K557">
        <v>22</v>
      </c>
      <c r="L557" s="2">
        <v>2314614</v>
      </c>
      <c r="M557">
        <v>16</v>
      </c>
      <c r="N557" s="1">
        <f t="shared" si="27"/>
        <v>131261429.90000001</v>
      </c>
      <c r="O557" s="3">
        <f t="shared" si="26"/>
        <v>0.47968637129710257</v>
      </c>
      <c r="P557" t="s">
        <v>285</v>
      </c>
      <c r="Q557" t="s">
        <v>290</v>
      </c>
    </row>
    <row r="558" spans="1:17" x14ac:dyDescent="0.2">
      <c r="A558">
        <v>2016</v>
      </c>
      <c r="B558" t="s">
        <v>46</v>
      </c>
      <c r="C558" s="1">
        <v>104591200</v>
      </c>
      <c r="D558">
        <v>18</v>
      </c>
      <c r="E558" t="s">
        <v>208</v>
      </c>
      <c r="F558" s="1">
        <v>23000000</v>
      </c>
      <c r="G558">
        <v>33</v>
      </c>
      <c r="H558">
        <v>59</v>
      </c>
      <c r="I558">
        <v>103</v>
      </c>
      <c r="J558">
        <v>0.36399999999999999</v>
      </c>
      <c r="K558">
        <v>30</v>
      </c>
      <c r="L558" s="2">
        <v>1963912</v>
      </c>
      <c r="M558">
        <v>23</v>
      </c>
      <c r="N558" s="1">
        <f t="shared" si="27"/>
        <v>131261429.90000001</v>
      </c>
      <c r="O558" s="3">
        <f t="shared" si="26"/>
        <v>0.79681594265491085</v>
      </c>
      <c r="P558" t="s">
        <v>286</v>
      </c>
      <c r="Q558" t="s">
        <v>291</v>
      </c>
    </row>
    <row r="559" spans="1:17" x14ac:dyDescent="0.2">
      <c r="A559">
        <v>2016</v>
      </c>
      <c r="B559" t="s">
        <v>48</v>
      </c>
      <c r="C559" s="1">
        <v>130612115</v>
      </c>
      <c r="D559">
        <v>15</v>
      </c>
      <c r="E559" t="s">
        <v>233</v>
      </c>
      <c r="F559" s="1">
        <v>20000000</v>
      </c>
      <c r="G559">
        <v>33</v>
      </c>
      <c r="H559">
        <v>87</v>
      </c>
      <c r="I559">
        <v>75</v>
      </c>
      <c r="J559">
        <v>0.53700000000000003</v>
      </c>
      <c r="K559">
        <v>10</v>
      </c>
      <c r="L559" s="2">
        <v>2789602</v>
      </c>
      <c r="M559">
        <v>9</v>
      </c>
      <c r="N559" s="1">
        <f t="shared" si="27"/>
        <v>131261429.90000001</v>
      </c>
      <c r="O559" s="3">
        <f t="shared" si="26"/>
        <v>0.9950532696429204</v>
      </c>
      <c r="P559" t="s">
        <v>283</v>
      </c>
      <c r="Q559" t="s">
        <v>290</v>
      </c>
    </row>
    <row r="560" spans="1:17" x14ac:dyDescent="0.2">
      <c r="A560">
        <v>2016</v>
      </c>
      <c r="B560" t="s">
        <v>50</v>
      </c>
      <c r="C560" s="1">
        <v>227854349</v>
      </c>
      <c r="D560">
        <v>2</v>
      </c>
      <c r="E560" t="s">
        <v>158</v>
      </c>
      <c r="F560" s="1">
        <v>25000000</v>
      </c>
      <c r="G560">
        <v>35</v>
      </c>
      <c r="H560">
        <v>84</v>
      </c>
      <c r="I560">
        <v>78</v>
      </c>
      <c r="J560">
        <v>0.51900000000000002</v>
      </c>
      <c r="K560">
        <v>15</v>
      </c>
      <c r="L560" s="2">
        <v>3063405</v>
      </c>
      <c r="M560">
        <v>6</v>
      </c>
      <c r="N560" s="1">
        <f t="shared" si="27"/>
        <v>131261429.90000001</v>
      </c>
      <c r="O560" s="3">
        <f t="shared" si="26"/>
        <v>1.7358819660397435</v>
      </c>
      <c r="P560" t="s">
        <v>284</v>
      </c>
      <c r="Q560" t="s">
        <v>291</v>
      </c>
    </row>
    <row r="561" spans="1:17" x14ac:dyDescent="0.2">
      <c r="A561">
        <v>2016</v>
      </c>
      <c r="B561" t="s">
        <v>52</v>
      </c>
      <c r="C561" s="1">
        <v>85823390</v>
      </c>
      <c r="D561">
        <v>26</v>
      </c>
      <c r="E561" t="s">
        <v>263</v>
      </c>
      <c r="F561" s="1">
        <v>11000000</v>
      </c>
      <c r="G561">
        <v>36</v>
      </c>
      <c r="H561">
        <v>69</v>
      </c>
      <c r="I561">
        <v>93</v>
      </c>
      <c r="J561">
        <v>0.42599999999999999</v>
      </c>
      <c r="K561">
        <v>24</v>
      </c>
      <c r="L561" s="2">
        <v>1521506</v>
      </c>
      <c r="M561">
        <v>29</v>
      </c>
      <c r="N561" s="1">
        <f t="shared" si="27"/>
        <v>131261429.90000001</v>
      </c>
      <c r="O561" s="3">
        <f t="shared" si="26"/>
        <v>0.653835555999836</v>
      </c>
      <c r="P561" t="s">
        <v>287</v>
      </c>
      <c r="Q561" t="s">
        <v>291</v>
      </c>
    </row>
    <row r="562" spans="1:17" x14ac:dyDescent="0.2">
      <c r="A562">
        <v>2016</v>
      </c>
      <c r="B562" t="s">
        <v>54</v>
      </c>
      <c r="C562" s="1">
        <v>103346668</v>
      </c>
      <c r="D562">
        <v>19</v>
      </c>
      <c r="E562" t="s">
        <v>186</v>
      </c>
      <c r="F562" s="1">
        <v>25000000</v>
      </c>
      <c r="G562">
        <v>36</v>
      </c>
      <c r="H562">
        <v>71</v>
      </c>
      <c r="I562">
        <v>91</v>
      </c>
      <c r="J562">
        <v>0.438</v>
      </c>
      <c r="K562">
        <v>23</v>
      </c>
      <c r="L562" s="2">
        <v>1915144</v>
      </c>
      <c r="M562">
        <v>24</v>
      </c>
      <c r="N562" s="1">
        <f t="shared" si="27"/>
        <v>131261429.90000001</v>
      </c>
      <c r="O562" s="3">
        <f t="shared" si="26"/>
        <v>0.78733461976403474</v>
      </c>
      <c r="P562" t="s">
        <v>283</v>
      </c>
      <c r="Q562" t="s">
        <v>290</v>
      </c>
    </row>
    <row r="563" spans="1:17" x14ac:dyDescent="0.2">
      <c r="A563">
        <v>2016</v>
      </c>
      <c r="B563" t="s">
        <v>55</v>
      </c>
      <c r="C563" s="1">
        <v>99960499</v>
      </c>
      <c r="D563">
        <v>21</v>
      </c>
      <c r="E563" t="s">
        <v>267</v>
      </c>
      <c r="F563" s="1">
        <v>13000000</v>
      </c>
      <c r="G563">
        <v>32</v>
      </c>
      <c r="H563">
        <v>78</v>
      </c>
      <c r="I563">
        <v>83</v>
      </c>
      <c r="J563">
        <v>0.48399999999999999</v>
      </c>
      <c r="K563">
        <v>18</v>
      </c>
      <c r="L563" s="2">
        <v>2249021</v>
      </c>
      <c r="M563">
        <v>19</v>
      </c>
      <c r="N563" s="1">
        <f t="shared" si="27"/>
        <v>131261429.90000001</v>
      </c>
      <c r="O563" s="3">
        <f t="shared" si="26"/>
        <v>0.76153748344927941</v>
      </c>
      <c r="P563" t="s">
        <v>285</v>
      </c>
      <c r="Q563" t="s">
        <v>290</v>
      </c>
    </row>
    <row r="564" spans="1:17" x14ac:dyDescent="0.2">
      <c r="A564">
        <v>2016</v>
      </c>
      <c r="B564" t="s">
        <v>57</v>
      </c>
      <c r="C564" s="1">
        <v>100547000</v>
      </c>
      <c r="D564">
        <v>20</v>
      </c>
      <c r="E564" t="s">
        <v>260</v>
      </c>
      <c r="F564" s="1">
        <v>21500000</v>
      </c>
      <c r="G564">
        <v>31</v>
      </c>
      <c r="H564">
        <v>68</v>
      </c>
      <c r="I564">
        <v>94</v>
      </c>
      <c r="J564">
        <v>0.42</v>
      </c>
      <c r="K564">
        <v>27</v>
      </c>
      <c r="L564" s="2">
        <v>2351426</v>
      </c>
      <c r="M564">
        <v>15</v>
      </c>
      <c r="N564" s="1">
        <f t="shared" si="27"/>
        <v>131261429.90000001</v>
      </c>
      <c r="O564" s="3">
        <f t="shared" si="26"/>
        <v>0.76600567338479064</v>
      </c>
      <c r="P564" t="s">
        <v>282</v>
      </c>
      <c r="Q564" t="s">
        <v>290</v>
      </c>
    </row>
    <row r="565" spans="1:17" x14ac:dyDescent="0.2">
      <c r="A565">
        <v>2016</v>
      </c>
      <c r="B565" t="s">
        <v>59</v>
      </c>
      <c r="C565" s="1">
        <v>171464943</v>
      </c>
      <c r="D565">
        <v>5</v>
      </c>
      <c r="E565" t="s">
        <v>249</v>
      </c>
      <c r="F565" s="1">
        <v>20000000</v>
      </c>
      <c r="G565">
        <v>31</v>
      </c>
      <c r="H565">
        <v>87</v>
      </c>
      <c r="I565">
        <v>75</v>
      </c>
      <c r="J565">
        <v>0.53700000000000003</v>
      </c>
      <c r="K565">
        <v>9</v>
      </c>
      <c r="L565" s="2">
        <v>3365256</v>
      </c>
      <c r="M565">
        <v>4</v>
      </c>
      <c r="N565" s="1">
        <f t="shared" si="27"/>
        <v>131261429.90000001</v>
      </c>
      <c r="O565" s="3">
        <f t="shared" si="26"/>
        <v>1.3062858078769108</v>
      </c>
      <c r="P565" t="s">
        <v>282</v>
      </c>
      <c r="Q565" t="s">
        <v>290</v>
      </c>
    </row>
    <row r="566" spans="1:17" x14ac:dyDescent="0.2">
      <c r="A566">
        <v>2016</v>
      </c>
      <c r="B566" t="s">
        <v>61</v>
      </c>
      <c r="C566" s="1">
        <v>144996858</v>
      </c>
      <c r="D566">
        <v>12</v>
      </c>
      <c r="E566" t="s">
        <v>222</v>
      </c>
      <c r="F566" s="1">
        <v>25000000</v>
      </c>
      <c r="G566">
        <v>30</v>
      </c>
      <c r="H566">
        <v>86</v>
      </c>
      <c r="I566">
        <v>76</v>
      </c>
      <c r="J566">
        <v>0.53100000000000003</v>
      </c>
      <c r="K566">
        <v>13</v>
      </c>
      <c r="L566" s="2">
        <v>2267928</v>
      </c>
      <c r="M566">
        <v>18</v>
      </c>
      <c r="N566" s="1">
        <f t="shared" si="27"/>
        <v>131261429.90000001</v>
      </c>
      <c r="O566" s="3">
        <f t="shared" si="26"/>
        <v>1.1046417680385181</v>
      </c>
      <c r="P566" t="s">
        <v>287</v>
      </c>
      <c r="Q566" t="s">
        <v>291</v>
      </c>
    </row>
    <row r="567" spans="1:17" x14ac:dyDescent="0.2">
      <c r="A567">
        <v>2016</v>
      </c>
      <c r="B567" t="s">
        <v>63</v>
      </c>
      <c r="C567" s="1">
        <v>149186000</v>
      </c>
      <c r="D567">
        <v>9</v>
      </c>
      <c r="E567" t="s">
        <v>251</v>
      </c>
      <c r="F567" s="1">
        <v>19500000</v>
      </c>
      <c r="G567">
        <v>34</v>
      </c>
      <c r="H567">
        <v>86</v>
      </c>
      <c r="I567">
        <v>76</v>
      </c>
      <c r="J567">
        <v>0.53100000000000003</v>
      </c>
      <c r="K567">
        <v>12</v>
      </c>
      <c r="L567" s="2">
        <v>3444490</v>
      </c>
      <c r="M567">
        <v>2</v>
      </c>
      <c r="N567" s="1">
        <f t="shared" si="27"/>
        <v>131261429.90000001</v>
      </c>
      <c r="O567" s="3">
        <f t="shared" si="26"/>
        <v>1.1365562611473579</v>
      </c>
      <c r="P567" t="s">
        <v>285</v>
      </c>
      <c r="Q567" t="s">
        <v>290</v>
      </c>
    </row>
    <row r="568" spans="1:17" x14ac:dyDescent="0.2">
      <c r="A568">
        <v>2016</v>
      </c>
      <c r="B568" t="s">
        <v>65</v>
      </c>
      <c r="C568" s="1">
        <v>64120323</v>
      </c>
      <c r="D568">
        <v>29</v>
      </c>
      <c r="E568" t="s">
        <v>261</v>
      </c>
      <c r="F568" s="1">
        <v>12100000</v>
      </c>
      <c r="G568">
        <v>30</v>
      </c>
      <c r="H568">
        <v>68</v>
      </c>
      <c r="I568">
        <v>94</v>
      </c>
      <c r="J568">
        <v>0.42</v>
      </c>
      <c r="K568">
        <v>28</v>
      </c>
      <c r="L568" s="2">
        <v>1286163</v>
      </c>
      <c r="M568">
        <v>30</v>
      </c>
      <c r="N568" s="1">
        <f t="shared" si="27"/>
        <v>131261429.90000001</v>
      </c>
      <c r="O568" s="3">
        <f t="shared" si="26"/>
        <v>0.48849325387396225</v>
      </c>
      <c r="P568" t="s">
        <v>284</v>
      </c>
      <c r="Q568" t="s">
        <v>291</v>
      </c>
    </row>
    <row r="569" spans="1:17" x14ac:dyDescent="0.2">
      <c r="A569">
        <v>2016</v>
      </c>
      <c r="B569" t="s">
        <v>67</v>
      </c>
      <c r="C569" s="1">
        <v>161246720</v>
      </c>
      <c r="D569">
        <v>8</v>
      </c>
      <c r="E569" t="s">
        <v>207</v>
      </c>
      <c r="F569" s="1">
        <v>24000000</v>
      </c>
      <c r="G569">
        <v>32</v>
      </c>
      <c r="H569">
        <v>95</v>
      </c>
      <c r="I569">
        <v>67</v>
      </c>
      <c r="J569">
        <v>0.58599999999999997</v>
      </c>
      <c r="K569">
        <v>3</v>
      </c>
      <c r="L569" s="2">
        <v>2710402</v>
      </c>
      <c r="M569">
        <v>10</v>
      </c>
      <c r="N569" s="1">
        <f t="shared" si="27"/>
        <v>131261429.90000001</v>
      </c>
      <c r="O569" s="3">
        <f t="shared" si="26"/>
        <v>1.2284394595034043</v>
      </c>
      <c r="P569" t="s">
        <v>287</v>
      </c>
      <c r="Q569" t="s">
        <v>291</v>
      </c>
    </row>
    <row r="570" spans="1:17" x14ac:dyDescent="0.2">
      <c r="A570">
        <v>2016</v>
      </c>
      <c r="B570" t="s">
        <v>69</v>
      </c>
      <c r="C570" s="1">
        <v>140582027</v>
      </c>
      <c r="D570">
        <v>13</v>
      </c>
      <c r="E570" t="s">
        <v>243</v>
      </c>
      <c r="F570" s="1">
        <v>20000000</v>
      </c>
      <c r="G570">
        <v>31</v>
      </c>
      <c r="H570">
        <v>89</v>
      </c>
      <c r="I570">
        <v>73</v>
      </c>
      <c r="J570">
        <v>0.54900000000000004</v>
      </c>
      <c r="K570">
        <v>8</v>
      </c>
      <c r="L570" s="2">
        <v>3392299</v>
      </c>
      <c r="M570">
        <v>3</v>
      </c>
      <c r="N570" s="1">
        <f t="shared" si="27"/>
        <v>131261429.90000001</v>
      </c>
      <c r="O570" s="3">
        <f t="shared" si="26"/>
        <v>1.0710078894241879</v>
      </c>
      <c r="P570" t="s">
        <v>284</v>
      </c>
      <c r="Q570" t="s">
        <v>291</v>
      </c>
    </row>
    <row r="571" spans="1:17" x14ac:dyDescent="0.2">
      <c r="A571">
        <v>2016</v>
      </c>
      <c r="B571" t="s">
        <v>71</v>
      </c>
      <c r="C571" s="1">
        <v>146686385</v>
      </c>
      <c r="D571">
        <v>11</v>
      </c>
      <c r="E571" t="s">
        <v>212</v>
      </c>
      <c r="F571" s="1">
        <v>21000000</v>
      </c>
      <c r="G571">
        <v>37</v>
      </c>
      <c r="H571">
        <v>95</v>
      </c>
      <c r="I571">
        <v>67</v>
      </c>
      <c r="J571">
        <v>0.58599999999999997</v>
      </c>
      <c r="K571">
        <v>2</v>
      </c>
      <c r="L571" s="2">
        <v>2481938</v>
      </c>
      <c r="M571">
        <v>14</v>
      </c>
      <c r="N571" s="1">
        <f t="shared" si="27"/>
        <v>131261429.90000001</v>
      </c>
      <c r="O571" s="3">
        <f t="shared" si="26"/>
        <v>1.1175132337942022</v>
      </c>
      <c r="P571" t="s">
        <v>283</v>
      </c>
      <c r="Q571" t="s">
        <v>290</v>
      </c>
    </row>
    <row r="572" spans="1:17" x14ac:dyDescent="0.2">
      <c r="A572">
        <v>2017</v>
      </c>
      <c r="B572" t="s">
        <v>15</v>
      </c>
      <c r="C572" s="1">
        <v>90730499</v>
      </c>
      <c r="D572">
        <v>24</v>
      </c>
      <c r="E572" t="s">
        <v>218</v>
      </c>
      <c r="F572" s="1">
        <v>31000000</v>
      </c>
      <c r="G572">
        <v>33</v>
      </c>
      <c r="H572">
        <v>93</v>
      </c>
      <c r="I572">
        <v>69</v>
      </c>
      <c r="J572">
        <v>0.57399999999999995</v>
      </c>
      <c r="K572">
        <v>6</v>
      </c>
      <c r="L572" s="2">
        <v>2134375</v>
      </c>
      <c r="M572">
        <v>20</v>
      </c>
      <c r="N572" s="1">
        <f>AVERAGE($C$572:$C$601)</f>
        <v>129276134.83333333</v>
      </c>
      <c r="O572" s="3">
        <f t="shared" si="26"/>
        <v>0.70183486779653859</v>
      </c>
      <c r="P572" t="s">
        <v>282</v>
      </c>
      <c r="Q572" t="s">
        <v>290</v>
      </c>
    </row>
    <row r="573" spans="1:17" x14ac:dyDescent="0.2">
      <c r="A573">
        <v>2017</v>
      </c>
      <c r="B573" t="s">
        <v>17</v>
      </c>
      <c r="C573" s="1">
        <v>137339527</v>
      </c>
      <c r="D573">
        <v>15</v>
      </c>
      <c r="E573" t="s">
        <v>260</v>
      </c>
      <c r="F573" s="1">
        <v>21500000</v>
      </c>
      <c r="G573">
        <v>32</v>
      </c>
      <c r="H573">
        <v>72</v>
      </c>
      <c r="I573">
        <v>90</v>
      </c>
      <c r="J573">
        <v>0.44400000000000001</v>
      </c>
      <c r="K573">
        <v>23</v>
      </c>
      <c r="L573" s="2">
        <v>2505252</v>
      </c>
      <c r="M573">
        <v>13</v>
      </c>
      <c r="N573" s="1">
        <f t="shared" ref="N573:N601" si="28">AVERAGE($C$572:$C$601)</f>
        <v>129276134.83333333</v>
      </c>
      <c r="O573" s="3">
        <f t="shared" si="26"/>
        <v>1.0623734007600261</v>
      </c>
      <c r="P573" t="s">
        <v>283</v>
      </c>
      <c r="Q573" t="s">
        <v>290</v>
      </c>
    </row>
    <row r="574" spans="1:17" x14ac:dyDescent="0.2">
      <c r="A574">
        <v>2017</v>
      </c>
      <c r="B574" t="s">
        <v>19</v>
      </c>
      <c r="C574" s="1">
        <v>161684185</v>
      </c>
      <c r="D574">
        <v>11</v>
      </c>
      <c r="E574" t="s">
        <v>268</v>
      </c>
      <c r="F574" s="1">
        <v>17200000</v>
      </c>
      <c r="G574">
        <v>30</v>
      </c>
      <c r="H574">
        <v>75</v>
      </c>
      <c r="I574">
        <v>87</v>
      </c>
      <c r="J574">
        <v>0.46300000000000002</v>
      </c>
      <c r="K574">
        <v>22</v>
      </c>
      <c r="L574" s="2">
        <v>2028424</v>
      </c>
      <c r="M574">
        <v>23</v>
      </c>
      <c r="N574" s="1">
        <f t="shared" si="28"/>
        <v>129276134.83333333</v>
      </c>
      <c r="O574" s="3">
        <f t="shared" si="26"/>
        <v>1.2506885761122739</v>
      </c>
      <c r="P574" t="s">
        <v>284</v>
      </c>
      <c r="Q574" t="s">
        <v>291</v>
      </c>
    </row>
    <row r="575" spans="1:17" x14ac:dyDescent="0.2">
      <c r="A575">
        <v>2017</v>
      </c>
      <c r="B575" t="s">
        <v>21</v>
      </c>
      <c r="C575" s="1">
        <v>174287098</v>
      </c>
      <c r="D575">
        <v>6</v>
      </c>
      <c r="E575" t="s">
        <v>236</v>
      </c>
      <c r="F575" s="1">
        <v>30000000</v>
      </c>
      <c r="G575">
        <v>31</v>
      </c>
      <c r="H575">
        <v>93</v>
      </c>
      <c r="I575">
        <v>69</v>
      </c>
      <c r="J575">
        <v>0.57399999999999995</v>
      </c>
      <c r="K575">
        <v>5</v>
      </c>
      <c r="L575" s="2">
        <v>2917678</v>
      </c>
      <c r="M575">
        <v>9</v>
      </c>
      <c r="N575" s="1">
        <f t="shared" si="28"/>
        <v>129276134.83333333</v>
      </c>
      <c r="O575" s="3">
        <f t="shared" si="26"/>
        <v>1.3481768945575001</v>
      </c>
      <c r="P575" t="s">
        <v>284</v>
      </c>
      <c r="Q575" t="s">
        <v>291</v>
      </c>
    </row>
    <row r="576" spans="1:17" x14ac:dyDescent="0.2">
      <c r="A576">
        <v>2017</v>
      </c>
      <c r="B576" t="s">
        <v>23</v>
      </c>
      <c r="C576" s="1">
        <v>170088502</v>
      </c>
      <c r="D576">
        <v>8</v>
      </c>
      <c r="E576" t="s">
        <v>269</v>
      </c>
      <c r="F576" s="1">
        <v>21500000</v>
      </c>
      <c r="G576">
        <v>27</v>
      </c>
      <c r="H576">
        <v>92</v>
      </c>
      <c r="I576">
        <v>70</v>
      </c>
      <c r="J576">
        <v>0.56799999999999995</v>
      </c>
      <c r="K576">
        <v>7</v>
      </c>
      <c r="L576" s="2">
        <v>3199562</v>
      </c>
      <c r="M576">
        <v>5</v>
      </c>
      <c r="N576" s="1">
        <f t="shared" si="28"/>
        <v>129276134.83333333</v>
      </c>
      <c r="O576" s="3">
        <f t="shared" si="26"/>
        <v>1.3156991599360794</v>
      </c>
      <c r="P576" t="s">
        <v>285</v>
      </c>
      <c r="Q576" t="s">
        <v>290</v>
      </c>
    </row>
    <row r="577" spans="1:17" x14ac:dyDescent="0.2">
      <c r="A577">
        <v>2017</v>
      </c>
      <c r="B577" t="s">
        <v>25</v>
      </c>
      <c r="C577" s="1">
        <v>109591167</v>
      </c>
      <c r="D577">
        <v>20</v>
      </c>
      <c r="E577" t="s">
        <v>223</v>
      </c>
      <c r="F577" s="1">
        <v>21000000</v>
      </c>
      <c r="G577">
        <v>35</v>
      </c>
      <c r="H577">
        <v>67</v>
      </c>
      <c r="I577">
        <v>95</v>
      </c>
      <c r="J577">
        <v>0.41399999999999998</v>
      </c>
      <c r="K577">
        <v>27</v>
      </c>
      <c r="L577" s="2">
        <v>1629470</v>
      </c>
      <c r="M577">
        <v>28</v>
      </c>
      <c r="N577" s="1">
        <f t="shared" si="28"/>
        <v>129276134.83333333</v>
      </c>
      <c r="O577" s="3">
        <f t="shared" si="26"/>
        <v>0.84772929776472838</v>
      </c>
      <c r="P577" t="s">
        <v>286</v>
      </c>
      <c r="Q577" t="s">
        <v>291</v>
      </c>
    </row>
    <row r="578" spans="1:17" x14ac:dyDescent="0.2">
      <c r="A578">
        <v>2017</v>
      </c>
      <c r="B578" t="s">
        <v>27</v>
      </c>
      <c r="C578" s="1">
        <v>82375785</v>
      </c>
      <c r="D578">
        <v>26</v>
      </c>
      <c r="E578" t="s">
        <v>225</v>
      </c>
      <c r="F578" s="1">
        <v>22000000</v>
      </c>
      <c r="G578">
        <v>33</v>
      </c>
      <c r="H578">
        <v>68</v>
      </c>
      <c r="I578">
        <v>94</v>
      </c>
      <c r="J578">
        <v>0.42</v>
      </c>
      <c r="K578">
        <v>26</v>
      </c>
      <c r="L578" s="2">
        <v>1836917</v>
      </c>
      <c r="M578">
        <v>26</v>
      </c>
      <c r="N578" s="1">
        <f t="shared" si="28"/>
        <v>129276134.83333333</v>
      </c>
      <c r="O578" s="3">
        <f t="shared" si="26"/>
        <v>0.63720798201618056</v>
      </c>
      <c r="P578" t="s">
        <v>285</v>
      </c>
      <c r="Q578" t="s">
        <v>290</v>
      </c>
    </row>
    <row r="579" spans="1:17" x14ac:dyDescent="0.2">
      <c r="A579">
        <v>2017</v>
      </c>
      <c r="B579" t="s">
        <v>29</v>
      </c>
      <c r="C579" s="1">
        <v>115991166</v>
      </c>
      <c r="D579">
        <v>18</v>
      </c>
      <c r="E579" t="s">
        <v>270</v>
      </c>
      <c r="F579" s="1">
        <v>13000000</v>
      </c>
      <c r="G579">
        <v>34</v>
      </c>
      <c r="H579">
        <v>102</v>
      </c>
      <c r="I579">
        <v>60</v>
      </c>
      <c r="J579">
        <v>0.63</v>
      </c>
      <c r="K579">
        <v>2</v>
      </c>
      <c r="L579" s="2">
        <v>2048138</v>
      </c>
      <c r="M579">
        <v>22</v>
      </c>
      <c r="N579" s="1">
        <f t="shared" si="28"/>
        <v>129276134.83333333</v>
      </c>
      <c r="O579" s="3">
        <f t="shared" ref="O579:O601" si="29">C579/N579</f>
        <v>0.89723572064974944</v>
      </c>
      <c r="P579" t="s">
        <v>286</v>
      </c>
      <c r="Q579" t="s">
        <v>291</v>
      </c>
    </row>
    <row r="580" spans="1:17" x14ac:dyDescent="0.2">
      <c r="A580">
        <v>2017</v>
      </c>
      <c r="B580" t="s">
        <v>31</v>
      </c>
      <c r="C580" s="1">
        <v>101513571</v>
      </c>
      <c r="D580">
        <v>21</v>
      </c>
      <c r="E580" t="s">
        <v>264</v>
      </c>
      <c r="F580" s="1">
        <v>20000000</v>
      </c>
      <c r="G580">
        <v>31</v>
      </c>
      <c r="H580">
        <v>87</v>
      </c>
      <c r="I580">
        <v>75</v>
      </c>
      <c r="J580">
        <v>0.53700000000000003</v>
      </c>
      <c r="K580">
        <v>9</v>
      </c>
      <c r="L580" s="2">
        <v>2953650</v>
      </c>
      <c r="M580">
        <v>8</v>
      </c>
      <c r="N580" s="1">
        <f t="shared" si="28"/>
        <v>129276134.83333333</v>
      </c>
      <c r="O580" s="3">
        <f t="shared" si="29"/>
        <v>0.78524602495947404</v>
      </c>
      <c r="P580" t="s">
        <v>282</v>
      </c>
      <c r="Q580" t="s">
        <v>290</v>
      </c>
    </row>
    <row r="581" spans="1:17" x14ac:dyDescent="0.2">
      <c r="A581">
        <v>2017</v>
      </c>
      <c r="B581" t="s">
        <v>33</v>
      </c>
      <c r="C581" s="1">
        <v>180250600</v>
      </c>
      <c r="D581">
        <v>2</v>
      </c>
      <c r="E581" t="s">
        <v>192</v>
      </c>
      <c r="F581" s="1">
        <v>28000000</v>
      </c>
      <c r="G581">
        <v>34</v>
      </c>
      <c r="H581">
        <v>64</v>
      </c>
      <c r="I581">
        <v>98</v>
      </c>
      <c r="J581">
        <v>0.39500000000000002</v>
      </c>
      <c r="K581">
        <v>30</v>
      </c>
      <c r="L581" s="2">
        <v>2321599</v>
      </c>
      <c r="M581">
        <v>16</v>
      </c>
      <c r="N581" s="1">
        <f t="shared" si="28"/>
        <v>129276134.83333333</v>
      </c>
      <c r="O581" s="3">
        <f t="shared" si="29"/>
        <v>1.3943068473727536</v>
      </c>
      <c r="P581" t="s">
        <v>286</v>
      </c>
      <c r="Q581" t="s">
        <v>291</v>
      </c>
    </row>
    <row r="582" spans="1:17" x14ac:dyDescent="0.2">
      <c r="A582">
        <v>2017</v>
      </c>
      <c r="B582" t="s">
        <v>35</v>
      </c>
      <c r="C582" s="1">
        <v>127443900</v>
      </c>
      <c r="D582">
        <v>17</v>
      </c>
      <c r="E582" t="s">
        <v>254</v>
      </c>
      <c r="F582" s="1">
        <v>28000000</v>
      </c>
      <c r="G582">
        <v>34</v>
      </c>
      <c r="H582">
        <v>101</v>
      </c>
      <c r="I582">
        <v>61</v>
      </c>
      <c r="J582">
        <v>0.623</v>
      </c>
      <c r="K582">
        <v>3</v>
      </c>
      <c r="L582" s="2">
        <v>2403671</v>
      </c>
      <c r="M582">
        <v>15</v>
      </c>
      <c r="N582" s="1">
        <f t="shared" si="28"/>
        <v>129276134.83333333</v>
      </c>
      <c r="O582" s="3">
        <f t="shared" si="29"/>
        <v>0.98582696770989087</v>
      </c>
      <c r="P582" t="s">
        <v>287</v>
      </c>
      <c r="Q582" t="s">
        <v>291</v>
      </c>
    </row>
    <row r="583" spans="1:17" x14ac:dyDescent="0.2">
      <c r="A583">
        <v>2017</v>
      </c>
      <c r="B583" t="s">
        <v>37</v>
      </c>
      <c r="C583" s="1">
        <v>132091916</v>
      </c>
      <c r="D583">
        <v>16</v>
      </c>
      <c r="E583" t="s">
        <v>256</v>
      </c>
      <c r="F583" s="1">
        <v>16000000</v>
      </c>
      <c r="G583">
        <v>33</v>
      </c>
      <c r="H583">
        <v>80</v>
      </c>
      <c r="I583">
        <v>82</v>
      </c>
      <c r="J583">
        <v>0.49399999999999999</v>
      </c>
      <c r="K583">
        <v>15</v>
      </c>
      <c r="L583" s="2">
        <v>2220370</v>
      </c>
      <c r="M583">
        <v>17</v>
      </c>
      <c r="N583" s="1">
        <f t="shared" si="28"/>
        <v>129276134.83333333</v>
      </c>
      <c r="O583" s="3">
        <f t="shared" si="29"/>
        <v>1.0217811367140335</v>
      </c>
      <c r="P583" t="s">
        <v>286</v>
      </c>
      <c r="Q583" t="s">
        <v>291</v>
      </c>
    </row>
    <row r="584" spans="1:17" x14ac:dyDescent="0.2">
      <c r="A584">
        <v>2017</v>
      </c>
      <c r="B584" t="s">
        <v>39</v>
      </c>
      <c r="C584" s="1">
        <v>143965833</v>
      </c>
      <c r="D584">
        <v>14</v>
      </c>
      <c r="E584" t="s">
        <v>153</v>
      </c>
      <c r="F584" s="1">
        <v>26000000</v>
      </c>
      <c r="G584">
        <v>37</v>
      </c>
      <c r="H584">
        <v>80</v>
      </c>
      <c r="I584">
        <v>82</v>
      </c>
      <c r="J584">
        <v>0.49399999999999999</v>
      </c>
      <c r="K584">
        <v>13</v>
      </c>
      <c r="L584" s="2">
        <v>3019583</v>
      </c>
      <c r="M584">
        <v>7</v>
      </c>
      <c r="N584" s="1">
        <f t="shared" si="28"/>
        <v>129276134.83333333</v>
      </c>
      <c r="O584" s="3">
        <f t="shared" si="29"/>
        <v>1.113630394237924</v>
      </c>
      <c r="P584" t="s">
        <v>287</v>
      </c>
      <c r="Q584" t="s">
        <v>291</v>
      </c>
    </row>
    <row r="585" spans="1:17" x14ac:dyDescent="0.2">
      <c r="A585">
        <v>2017</v>
      </c>
      <c r="B585" t="s">
        <v>41</v>
      </c>
      <c r="C585" s="1">
        <v>187989811</v>
      </c>
      <c r="D585">
        <v>1</v>
      </c>
      <c r="E585" t="s">
        <v>257</v>
      </c>
      <c r="F585" s="1">
        <v>33000000</v>
      </c>
      <c r="G585">
        <v>29</v>
      </c>
      <c r="H585">
        <v>104</v>
      </c>
      <c r="I585">
        <v>58</v>
      </c>
      <c r="J585">
        <v>0.64200000000000002</v>
      </c>
      <c r="K585">
        <v>1</v>
      </c>
      <c r="L585" s="2">
        <v>3765856</v>
      </c>
      <c r="M585">
        <v>1</v>
      </c>
      <c r="N585" s="1">
        <f t="shared" si="28"/>
        <v>129276134.83333333</v>
      </c>
      <c r="O585" s="3">
        <f t="shared" si="29"/>
        <v>1.4541725836896509</v>
      </c>
      <c r="P585" t="s">
        <v>282</v>
      </c>
      <c r="Q585" t="s">
        <v>290</v>
      </c>
    </row>
    <row r="586" spans="1:17" x14ac:dyDescent="0.2">
      <c r="A586">
        <v>2017</v>
      </c>
      <c r="B586" t="s">
        <v>43</v>
      </c>
      <c r="C586" s="1">
        <v>115348302</v>
      </c>
      <c r="D586">
        <v>19</v>
      </c>
      <c r="E586" t="s">
        <v>245</v>
      </c>
      <c r="F586" s="1">
        <v>14500000</v>
      </c>
      <c r="G586">
        <v>27</v>
      </c>
      <c r="H586">
        <v>77</v>
      </c>
      <c r="I586">
        <v>85</v>
      </c>
      <c r="J586">
        <v>0.47499999999999998</v>
      </c>
      <c r="K586">
        <v>18</v>
      </c>
      <c r="L586" s="2">
        <v>1651997</v>
      </c>
      <c r="M586">
        <v>27</v>
      </c>
      <c r="N586" s="1">
        <f t="shared" si="28"/>
        <v>129276134.83333333</v>
      </c>
      <c r="O586" s="3">
        <f t="shared" si="29"/>
        <v>0.89226292346000668</v>
      </c>
      <c r="P586" t="s">
        <v>283</v>
      </c>
      <c r="Q586" t="s">
        <v>290</v>
      </c>
    </row>
    <row r="587" spans="1:17" x14ac:dyDescent="0.2">
      <c r="A587">
        <v>2017</v>
      </c>
      <c r="B587" t="s">
        <v>44</v>
      </c>
      <c r="C587" s="1">
        <v>61020089</v>
      </c>
      <c r="D587">
        <v>29</v>
      </c>
      <c r="E587" t="s">
        <v>266</v>
      </c>
      <c r="F587" s="1">
        <v>19000000</v>
      </c>
      <c r="G587">
        <v>33</v>
      </c>
      <c r="H587">
        <v>86</v>
      </c>
      <c r="I587">
        <v>76</v>
      </c>
      <c r="J587">
        <v>0.53100000000000003</v>
      </c>
      <c r="K587">
        <v>10</v>
      </c>
      <c r="L587" s="2">
        <v>2558722</v>
      </c>
      <c r="M587">
        <v>10</v>
      </c>
      <c r="N587" s="1">
        <f t="shared" si="28"/>
        <v>129276134.83333333</v>
      </c>
      <c r="O587" s="3">
        <f t="shared" si="29"/>
        <v>0.47201356289518503</v>
      </c>
      <c r="P587" t="s">
        <v>285</v>
      </c>
      <c r="Q587" t="s">
        <v>290</v>
      </c>
    </row>
    <row r="588" spans="1:17" x14ac:dyDescent="0.2">
      <c r="A588">
        <v>2017</v>
      </c>
      <c r="B588" t="s">
        <v>46</v>
      </c>
      <c r="C588" s="1">
        <v>100787500</v>
      </c>
      <c r="D588">
        <v>22</v>
      </c>
      <c r="E588" t="s">
        <v>208</v>
      </c>
      <c r="F588" s="1">
        <v>23000000</v>
      </c>
      <c r="G588">
        <v>34</v>
      </c>
      <c r="H588">
        <v>85</v>
      </c>
      <c r="I588">
        <v>77</v>
      </c>
      <c r="J588">
        <v>0.52500000000000002</v>
      </c>
      <c r="K588">
        <v>11</v>
      </c>
      <c r="L588" s="2">
        <v>2051279</v>
      </c>
      <c r="M588">
        <v>21</v>
      </c>
      <c r="N588" s="1">
        <f t="shared" si="28"/>
        <v>129276134.83333333</v>
      </c>
      <c r="O588" s="3">
        <f t="shared" si="29"/>
        <v>0.77962959002400767</v>
      </c>
      <c r="P588" t="s">
        <v>286</v>
      </c>
      <c r="Q588" t="s">
        <v>291</v>
      </c>
    </row>
    <row r="589" spans="1:17" x14ac:dyDescent="0.2">
      <c r="A589">
        <v>2017</v>
      </c>
      <c r="B589" t="s">
        <v>48</v>
      </c>
      <c r="C589" s="1">
        <v>176284679</v>
      </c>
      <c r="D589">
        <v>5</v>
      </c>
      <c r="E589" t="s">
        <v>219</v>
      </c>
      <c r="F589" s="1">
        <v>22500000</v>
      </c>
      <c r="G589">
        <v>31</v>
      </c>
      <c r="H589">
        <v>70</v>
      </c>
      <c r="I589">
        <v>92</v>
      </c>
      <c r="J589">
        <v>0.432</v>
      </c>
      <c r="K589">
        <v>25</v>
      </c>
      <c r="L589" s="2">
        <v>2460622</v>
      </c>
      <c r="M589">
        <v>14</v>
      </c>
      <c r="N589" s="1">
        <f t="shared" si="28"/>
        <v>129276134.83333333</v>
      </c>
      <c r="O589" s="3">
        <f t="shared" si="29"/>
        <v>1.3636289422426768</v>
      </c>
      <c r="P589" t="s">
        <v>283</v>
      </c>
      <c r="Q589" t="s">
        <v>290</v>
      </c>
    </row>
    <row r="590" spans="1:17" x14ac:dyDescent="0.2">
      <c r="A590">
        <v>2017</v>
      </c>
      <c r="B590" t="s">
        <v>50</v>
      </c>
      <c r="C590" s="1">
        <v>170389199</v>
      </c>
      <c r="D590">
        <v>7</v>
      </c>
      <c r="E590" t="s">
        <v>158</v>
      </c>
      <c r="F590" s="1">
        <v>25000000</v>
      </c>
      <c r="G590">
        <v>36</v>
      </c>
      <c r="H590">
        <v>91</v>
      </c>
      <c r="I590">
        <v>71</v>
      </c>
      <c r="J590">
        <v>0.56200000000000006</v>
      </c>
      <c r="K590">
        <v>8</v>
      </c>
      <c r="L590" s="2">
        <v>3146966</v>
      </c>
      <c r="M590">
        <v>6</v>
      </c>
      <c r="N590" s="1">
        <f t="shared" si="28"/>
        <v>129276134.83333333</v>
      </c>
      <c r="O590" s="3">
        <f t="shared" si="29"/>
        <v>1.3180251654311206</v>
      </c>
      <c r="P590" t="s">
        <v>284</v>
      </c>
      <c r="Q590" t="s">
        <v>291</v>
      </c>
    </row>
    <row r="591" spans="1:17" x14ac:dyDescent="0.2">
      <c r="A591">
        <v>2017</v>
      </c>
      <c r="B591" t="s">
        <v>52</v>
      </c>
      <c r="C591" s="1">
        <v>70601667</v>
      </c>
      <c r="D591">
        <v>27</v>
      </c>
      <c r="E591" t="s">
        <v>271</v>
      </c>
      <c r="F591" s="1">
        <v>7500000</v>
      </c>
      <c r="G591">
        <v>36</v>
      </c>
      <c r="H591">
        <v>75</v>
      </c>
      <c r="I591">
        <v>87</v>
      </c>
      <c r="J591">
        <v>0.46300000000000002</v>
      </c>
      <c r="K591">
        <v>20</v>
      </c>
      <c r="L591" s="2">
        <v>1475721</v>
      </c>
      <c r="M591">
        <v>29</v>
      </c>
      <c r="N591" s="1">
        <f t="shared" si="28"/>
        <v>129276134.83333333</v>
      </c>
      <c r="O591" s="3">
        <f t="shared" si="29"/>
        <v>0.54613070765939731</v>
      </c>
      <c r="P591" t="s">
        <v>287</v>
      </c>
      <c r="Q591" t="s">
        <v>291</v>
      </c>
    </row>
    <row r="592" spans="1:17" x14ac:dyDescent="0.2">
      <c r="A592">
        <v>2017</v>
      </c>
      <c r="B592" t="s">
        <v>54</v>
      </c>
      <c r="C592" s="1">
        <v>87418378</v>
      </c>
      <c r="D592">
        <v>25</v>
      </c>
      <c r="E592" t="s">
        <v>268</v>
      </c>
      <c r="F592" s="1">
        <v>17200000</v>
      </c>
      <c r="G592">
        <v>30</v>
      </c>
      <c r="H592">
        <v>66</v>
      </c>
      <c r="I592">
        <v>96</v>
      </c>
      <c r="J592">
        <v>0.40699999999999997</v>
      </c>
      <c r="K592">
        <v>28</v>
      </c>
      <c r="L592" s="2">
        <v>1905354</v>
      </c>
      <c r="M592">
        <v>25</v>
      </c>
      <c r="N592" s="1">
        <f t="shared" si="28"/>
        <v>129276134.83333333</v>
      </c>
      <c r="O592" s="3">
        <f t="shared" si="29"/>
        <v>0.67621435396952734</v>
      </c>
      <c r="P592" t="s">
        <v>283</v>
      </c>
      <c r="Q592" t="s">
        <v>290</v>
      </c>
    </row>
    <row r="593" spans="1:17" x14ac:dyDescent="0.2">
      <c r="A593">
        <v>2017</v>
      </c>
      <c r="B593" t="s">
        <v>55</v>
      </c>
      <c r="C593" s="1">
        <v>94637833</v>
      </c>
      <c r="D593">
        <v>23</v>
      </c>
      <c r="E593" t="s">
        <v>272</v>
      </c>
      <c r="F593" s="1">
        <v>14000000</v>
      </c>
      <c r="G593">
        <v>30</v>
      </c>
      <c r="H593">
        <v>75</v>
      </c>
      <c r="I593">
        <v>87</v>
      </c>
      <c r="J593">
        <v>0.46300000000000002</v>
      </c>
      <c r="K593">
        <v>21</v>
      </c>
      <c r="L593" s="2">
        <v>1919447</v>
      </c>
      <c r="M593">
        <v>24</v>
      </c>
      <c r="N593" s="1">
        <f t="shared" si="28"/>
        <v>129276134.83333333</v>
      </c>
      <c r="O593" s="3">
        <f t="shared" si="29"/>
        <v>0.73205958023118445</v>
      </c>
      <c r="P593" t="s">
        <v>285</v>
      </c>
      <c r="Q593" t="s">
        <v>290</v>
      </c>
    </row>
    <row r="594" spans="1:17" x14ac:dyDescent="0.2">
      <c r="A594">
        <v>2017</v>
      </c>
      <c r="B594" t="s">
        <v>57</v>
      </c>
      <c r="C594" s="1">
        <v>34574400</v>
      </c>
      <c r="D594">
        <v>30</v>
      </c>
      <c r="E594" t="s">
        <v>273</v>
      </c>
      <c r="F594" s="1">
        <v>4000000</v>
      </c>
      <c r="G594">
        <v>30</v>
      </c>
      <c r="H594">
        <v>71</v>
      </c>
      <c r="I594">
        <v>91</v>
      </c>
      <c r="J594">
        <v>0.438</v>
      </c>
      <c r="K594">
        <v>24</v>
      </c>
      <c r="L594" s="2">
        <v>2138491</v>
      </c>
      <c r="M594">
        <v>18</v>
      </c>
      <c r="N594" s="1">
        <f t="shared" si="28"/>
        <v>129276134.83333333</v>
      </c>
      <c r="O594" s="3">
        <f t="shared" si="29"/>
        <v>0.26744611481906039</v>
      </c>
      <c r="P594" t="s">
        <v>282</v>
      </c>
      <c r="Q594" t="s">
        <v>290</v>
      </c>
    </row>
    <row r="595" spans="1:17" x14ac:dyDescent="0.2">
      <c r="A595">
        <v>2017</v>
      </c>
      <c r="B595" t="s">
        <v>59</v>
      </c>
      <c r="C595" s="1">
        <v>176531278</v>
      </c>
      <c r="D595">
        <v>4</v>
      </c>
      <c r="E595" t="s">
        <v>274</v>
      </c>
      <c r="F595" s="1">
        <v>21400000</v>
      </c>
      <c r="G595">
        <v>30</v>
      </c>
      <c r="H595">
        <v>64</v>
      </c>
      <c r="I595">
        <v>98</v>
      </c>
      <c r="J595">
        <v>0.39500000000000002</v>
      </c>
      <c r="K595">
        <v>29</v>
      </c>
      <c r="L595" s="2">
        <v>3303652</v>
      </c>
      <c r="M595">
        <v>3</v>
      </c>
      <c r="N595" s="1">
        <f t="shared" si="28"/>
        <v>129276134.83333333</v>
      </c>
      <c r="O595" s="3">
        <f t="shared" si="29"/>
        <v>1.3655364791621394</v>
      </c>
      <c r="P595" t="s">
        <v>282</v>
      </c>
      <c r="Q595" t="s">
        <v>290</v>
      </c>
    </row>
    <row r="596" spans="1:17" x14ac:dyDescent="0.2">
      <c r="A596">
        <v>2017</v>
      </c>
      <c r="B596" t="s">
        <v>61</v>
      </c>
      <c r="C596" s="1">
        <v>155207720</v>
      </c>
      <c r="D596">
        <v>12</v>
      </c>
      <c r="E596" t="s">
        <v>222</v>
      </c>
      <c r="F596" s="1">
        <v>26000000</v>
      </c>
      <c r="G596">
        <v>31</v>
      </c>
      <c r="H596">
        <v>78</v>
      </c>
      <c r="I596">
        <v>84</v>
      </c>
      <c r="J596">
        <v>0.48099999999999998</v>
      </c>
      <c r="K596">
        <v>17</v>
      </c>
      <c r="L596" s="2">
        <v>2135445</v>
      </c>
      <c r="M596">
        <v>19</v>
      </c>
      <c r="N596" s="1">
        <f t="shared" si="28"/>
        <v>129276134.83333333</v>
      </c>
      <c r="O596" s="3">
        <f t="shared" si="29"/>
        <v>1.200590659676656</v>
      </c>
      <c r="P596" t="s">
        <v>287</v>
      </c>
      <c r="Q596" t="s">
        <v>291</v>
      </c>
    </row>
    <row r="597" spans="1:17" x14ac:dyDescent="0.2">
      <c r="A597">
        <v>2017</v>
      </c>
      <c r="B597" t="s">
        <v>63</v>
      </c>
      <c r="C597" s="1">
        <v>146630000</v>
      </c>
      <c r="D597">
        <v>13</v>
      </c>
      <c r="E597" t="s">
        <v>251</v>
      </c>
      <c r="F597" s="1">
        <v>19500000</v>
      </c>
      <c r="G597">
        <v>35</v>
      </c>
      <c r="H597">
        <v>83</v>
      </c>
      <c r="I597">
        <v>79</v>
      </c>
      <c r="J597">
        <v>0.51200000000000001</v>
      </c>
      <c r="K597">
        <v>12</v>
      </c>
      <c r="L597" s="2">
        <v>3447937</v>
      </c>
      <c r="M597">
        <v>2</v>
      </c>
      <c r="N597" s="1">
        <f t="shared" si="28"/>
        <v>129276134.83333333</v>
      </c>
      <c r="O597" s="3">
        <f t="shared" si="29"/>
        <v>1.1342387377920897</v>
      </c>
      <c r="P597" t="s">
        <v>285</v>
      </c>
      <c r="Q597" t="s">
        <v>290</v>
      </c>
    </row>
    <row r="598" spans="1:17" x14ac:dyDescent="0.2">
      <c r="A598">
        <v>2017</v>
      </c>
      <c r="B598" t="s">
        <v>65</v>
      </c>
      <c r="C598" s="1">
        <v>69982520</v>
      </c>
      <c r="D598">
        <v>28</v>
      </c>
      <c r="E598" t="s">
        <v>261</v>
      </c>
      <c r="F598" s="1">
        <v>13000000</v>
      </c>
      <c r="G598">
        <v>31</v>
      </c>
      <c r="H598">
        <v>80</v>
      </c>
      <c r="I598">
        <v>82</v>
      </c>
      <c r="J598">
        <v>0.49399999999999999</v>
      </c>
      <c r="K598">
        <v>14</v>
      </c>
      <c r="L598" s="2">
        <v>1253619</v>
      </c>
      <c r="M598">
        <v>30</v>
      </c>
      <c r="N598" s="1">
        <f t="shared" si="28"/>
        <v>129276134.83333333</v>
      </c>
      <c r="O598" s="3">
        <f t="shared" si="29"/>
        <v>0.54134137047200215</v>
      </c>
      <c r="P598" t="s">
        <v>284</v>
      </c>
      <c r="Q598" t="s">
        <v>291</v>
      </c>
    </row>
    <row r="599" spans="1:17" x14ac:dyDescent="0.2">
      <c r="A599">
        <v>2017</v>
      </c>
      <c r="B599" t="s">
        <v>67</v>
      </c>
      <c r="C599" s="1">
        <v>178431396</v>
      </c>
      <c r="D599">
        <v>3</v>
      </c>
      <c r="E599" t="s">
        <v>275</v>
      </c>
      <c r="F599" s="1">
        <v>22500000</v>
      </c>
      <c r="G599">
        <v>33</v>
      </c>
      <c r="H599">
        <v>78</v>
      </c>
      <c r="I599">
        <v>84</v>
      </c>
      <c r="J599">
        <v>0.48099999999999998</v>
      </c>
      <c r="K599">
        <v>16</v>
      </c>
      <c r="L599" s="2">
        <v>2507760</v>
      </c>
      <c r="M599">
        <v>12</v>
      </c>
      <c r="N599" s="1">
        <f t="shared" si="28"/>
        <v>129276134.83333333</v>
      </c>
      <c r="O599" s="3">
        <f t="shared" si="29"/>
        <v>1.3802346135273855</v>
      </c>
      <c r="P599" t="s">
        <v>287</v>
      </c>
      <c r="Q599" t="s">
        <v>291</v>
      </c>
    </row>
    <row r="600" spans="1:17" x14ac:dyDescent="0.2">
      <c r="A600">
        <v>2017</v>
      </c>
      <c r="B600" t="s">
        <v>69</v>
      </c>
      <c r="C600" s="1">
        <v>162353367</v>
      </c>
      <c r="D600">
        <v>10</v>
      </c>
      <c r="E600" t="s">
        <v>276</v>
      </c>
      <c r="F600" s="1">
        <v>20000000</v>
      </c>
      <c r="G600">
        <v>34</v>
      </c>
      <c r="H600">
        <v>76</v>
      </c>
      <c r="I600">
        <v>86</v>
      </c>
      <c r="J600">
        <v>0.46899999999999997</v>
      </c>
      <c r="K600">
        <v>19</v>
      </c>
      <c r="L600" s="2">
        <v>3203886</v>
      </c>
      <c r="M600">
        <v>4</v>
      </c>
      <c r="N600" s="1">
        <f t="shared" si="28"/>
        <v>129276134.83333333</v>
      </c>
      <c r="O600" s="3">
        <f t="shared" si="29"/>
        <v>1.2558649530271835</v>
      </c>
      <c r="P600" t="s">
        <v>284</v>
      </c>
      <c r="Q600" t="s">
        <v>291</v>
      </c>
    </row>
    <row r="601" spans="1:17" x14ac:dyDescent="0.2">
      <c r="A601">
        <v>2017</v>
      </c>
      <c r="B601" t="s">
        <v>71</v>
      </c>
      <c r="C601" s="1">
        <v>162742157</v>
      </c>
      <c r="D601">
        <v>9</v>
      </c>
      <c r="E601" t="s">
        <v>212</v>
      </c>
      <c r="F601" s="1">
        <v>21000000</v>
      </c>
      <c r="G601">
        <v>38</v>
      </c>
      <c r="H601">
        <v>97</v>
      </c>
      <c r="I601">
        <v>65</v>
      </c>
      <c r="J601">
        <v>0.59899999999999998</v>
      </c>
      <c r="K601">
        <v>4</v>
      </c>
      <c r="L601" s="2">
        <v>2524980</v>
      </c>
      <c r="M601">
        <v>11</v>
      </c>
      <c r="N601" s="1">
        <f t="shared" si="28"/>
        <v>129276134.83333333</v>
      </c>
      <c r="O601" s="3">
        <f t="shared" si="29"/>
        <v>1.2588723913335751</v>
      </c>
      <c r="P601" t="s">
        <v>283</v>
      </c>
      <c r="Q601" t="s">
        <v>290</v>
      </c>
    </row>
    <row r="602" spans="1:17" x14ac:dyDescent="0.2">
      <c r="O602" s="3"/>
    </row>
    <row r="603" spans="1:17" x14ac:dyDescent="0.2">
      <c r="O603" s="3"/>
    </row>
    <row r="604" spans="1:17" x14ac:dyDescent="0.2">
      <c r="O604" s="3"/>
    </row>
    <row r="605" spans="1:17" x14ac:dyDescent="0.2">
      <c r="O605" s="3"/>
    </row>
    <row r="606" spans="1:17" x14ac:dyDescent="0.2">
      <c r="O606" s="3"/>
    </row>
    <row r="607" spans="1:17" x14ac:dyDescent="0.2">
      <c r="O607" s="3"/>
    </row>
    <row r="608" spans="1:17" x14ac:dyDescent="0.2">
      <c r="O608" s="3"/>
    </row>
    <row r="609" spans="15:15" x14ac:dyDescent="0.2">
      <c r="O609" s="3"/>
    </row>
    <row r="610" spans="15:15" x14ac:dyDescent="0.2">
      <c r="O610" s="3"/>
    </row>
    <row r="611" spans="15:15" x14ac:dyDescent="0.2">
      <c r="O611" s="3"/>
    </row>
    <row r="612" spans="15:15" x14ac:dyDescent="0.2">
      <c r="O612" s="3"/>
    </row>
    <row r="613" spans="15:15" x14ac:dyDescent="0.2">
      <c r="O613" s="3"/>
    </row>
    <row r="614" spans="15:15" x14ac:dyDescent="0.2">
      <c r="O614" s="3"/>
    </row>
    <row r="615" spans="15:15" x14ac:dyDescent="0.2">
      <c r="O615" s="3"/>
    </row>
    <row r="616" spans="15:15" x14ac:dyDescent="0.2">
      <c r="O616" s="3"/>
    </row>
    <row r="617" spans="15:15" x14ac:dyDescent="0.2">
      <c r="O617" s="3"/>
    </row>
    <row r="618" spans="15:15" x14ac:dyDescent="0.2">
      <c r="O618" s="3"/>
    </row>
    <row r="619" spans="15:15" x14ac:dyDescent="0.2">
      <c r="O619" s="3"/>
    </row>
    <row r="620" spans="15:15" x14ac:dyDescent="0.2">
      <c r="O620" s="3"/>
    </row>
    <row r="621" spans="15:15" x14ac:dyDescent="0.2">
      <c r="O621" s="3"/>
    </row>
    <row r="622" spans="15:15" x14ac:dyDescent="0.2">
      <c r="O622" s="3"/>
    </row>
    <row r="623" spans="15:15" x14ac:dyDescent="0.2">
      <c r="O623" s="3"/>
    </row>
    <row r="624" spans="15:15" x14ac:dyDescent="0.2">
      <c r="O624" s="3"/>
    </row>
    <row r="625" spans="15:15" x14ac:dyDescent="0.2">
      <c r="O625" s="3"/>
    </row>
    <row r="626" spans="15:15" x14ac:dyDescent="0.2">
      <c r="O626" s="3"/>
    </row>
    <row r="627" spans="15:15" x14ac:dyDescent="0.2">
      <c r="O627" s="3"/>
    </row>
    <row r="628" spans="15:15" x14ac:dyDescent="0.2">
      <c r="O628" s="3"/>
    </row>
    <row r="629" spans="15:15" x14ac:dyDescent="0.2">
      <c r="O629" s="3"/>
    </row>
    <row r="630" spans="15:15" x14ac:dyDescent="0.2">
      <c r="O630" s="3"/>
    </row>
    <row r="631" spans="15:15" x14ac:dyDescent="0.2">
      <c r="O631" s="3"/>
    </row>
    <row r="632" spans="15:15" x14ac:dyDescent="0.2">
      <c r="O632" s="3"/>
    </row>
    <row r="633" spans="15:15" x14ac:dyDescent="0.2">
      <c r="O633" s="3"/>
    </row>
    <row r="634" spans="15:15" x14ac:dyDescent="0.2">
      <c r="O634" s="3"/>
    </row>
    <row r="635" spans="15:15" x14ac:dyDescent="0.2">
      <c r="O6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2018-02-23T18:51:03Z</dcterms:created>
  <dcterms:modified xsi:type="dcterms:W3CDTF">2018-05-12T17:09:40Z</dcterms:modified>
</cp:coreProperties>
</file>