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oganjensen/Documents/"/>
    </mc:Choice>
  </mc:AlternateContent>
  <bookViews>
    <workbookView xWindow="640" yWindow="460" windowWidth="28160" windowHeight="15760" tabRatio="500"/>
  </bookViews>
  <sheets>
    <sheet name="FanGraphs Leaderboard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57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4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1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48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52" i="1"/>
  <c r="N451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2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392" i="1"/>
  <c r="N390" i="1"/>
  <c r="N391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6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3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0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7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42" i="1"/>
  <c r="N239" i="1"/>
  <c r="N240" i="1"/>
  <c r="N241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12" i="1"/>
  <c r="N210" i="1"/>
  <c r="N211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182" i="1"/>
  <c r="N181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5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22" i="1"/>
  <c r="N120" i="1"/>
  <c r="N121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9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2" i="1"/>
  <c r="N61" i="1"/>
  <c r="N52" i="1"/>
  <c r="N53" i="1"/>
  <c r="N54" i="1"/>
  <c r="N55" i="1"/>
  <c r="N56" i="1"/>
  <c r="N57" i="1"/>
  <c r="N58" i="1"/>
  <c r="N59" i="1"/>
  <c r="N60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<sst xmlns="http://schemas.openxmlformats.org/spreadsheetml/2006/main" count="1215" uniqueCount="277">
  <si>
    <t>W</t>
  </si>
  <si>
    <t>L</t>
  </si>
  <si>
    <t>Los Angeles Dodgers</t>
  </si>
  <si>
    <t>New York Yankees</t>
  </si>
  <si>
    <t>Boston Red Sox</t>
  </si>
  <si>
    <t>Toronto Blue Jays</t>
  </si>
  <si>
    <t>Detroit Tigers</t>
  </si>
  <si>
    <t>San Francisco Giants</t>
  </si>
  <si>
    <t>Washington Nationals</t>
  </si>
  <si>
    <t>Texas Rangers</t>
  </si>
  <si>
    <t>Baltimore Orioles</t>
  </si>
  <si>
    <t>Chicago Cubs</t>
  </si>
  <si>
    <t>Seattle Mariners</t>
  </si>
  <si>
    <t>Kansas City Royals</t>
  </si>
  <si>
    <t>New York Mets</t>
  </si>
  <si>
    <t>Houston Astros</t>
  </si>
  <si>
    <t>St. Louis Cardinals</t>
  </si>
  <si>
    <t>Colorado Rockies</t>
  </si>
  <si>
    <t>Cleveland Indians</t>
  </si>
  <si>
    <t>Minnesota Twins</t>
  </si>
  <si>
    <t>Arizona Diamondbacks</t>
  </si>
  <si>
    <t>Miami Marlins</t>
  </si>
  <si>
    <t>Philadelphia Phillies</t>
  </si>
  <si>
    <t>Atlanta Braves</t>
  </si>
  <si>
    <t>Cincinnati Reds</t>
  </si>
  <si>
    <t>Pittsburgh Pirates</t>
  </si>
  <si>
    <t>Chicago White Sox</t>
  </si>
  <si>
    <t>San Diego Padres</t>
  </si>
  <si>
    <t>Tampa Bay Rays</t>
  </si>
  <si>
    <t>Oakland Athletics</t>
  </si>
  <si>
    <t>Milwaukee Brewers</t>
  </si>
  <si>
    <t>Team Payroll</t>
  </si>
  <si>
    <t>Zack Greinke</t>
  </si>
  <si>
    <t>Aaron Hill</t>
  </si>
  <si>
    <t>Heath Bell</t>
  </si>
  <si>
    <t>Stephen Drew</t>
  </si>
  <si>
    <t>Jason Marquis</t>
  </si>
  <si>
    <t>Dontrelle Willis</t>
  </si>
  <si>
    <t>Eric Byrnes</t>
  </si>
  <si>
    <t>Randy Johnson</t>
  </si>
  <si>
    <t>Luis Gonzalez</t>
  </si>
  <si>
    <t>Javier Vazquez</t>
  </si>
  <si>
    <t>Andy Benes</t>
  </si>
  <si>
    <t>Year</t>
  </si>
  <si>
    <t>Payroll</t>
  </si>
  <si>
    <t>Top Salary</t>
  </si>
  <si>
    <t>Salary</t>
  </si>
  <si>
    <t>Age</t>
  </si>
  <si>
    <t>WPct</t>
  </si>
  <si>
    <t>Attendance</t>
  </si>
  <si>
    <t>Att-Rk</t>
  </si>
  <si>
    <t>Matt Kemp</t>
  </si>
  <si>
    <t>Nick Swisher</t>
  </si>
  <si>
    <t>Justin Upton</t>
  </si>
  <si>
    <t>Dan Uggla</t>
  </si>
  <si>
    <t>Chipper Jones</t>
  </si>
  <si>
    <t>Derek Lowe</t>
  </si>
  <si>
    <t>Tim Hudson</t>
  </si>
  <si>
    <t>Mike Hampton</t>
  </si>
  <si>
    <t>Andruw Jones</t>
  </si>
  <si>
    <t>Greg Maddux</t>
  </si>
  <si>
    <t>Jeremy Hellickson</t>
  </si>
  <si>
    <t>Chris Davis</t>
  </si>
  <si>
    <t>Adam Jones</t>
  </si>
  <si>
    <t>Nick Markakis</t>
  </si>
  <si>
    <t>Kevin Millwood</t>
  </si>
  <si>
    <t>Aubrey Huff</t>
  </si>
  <si>
    <t>Miguel Tejada</t>
  </si>
  <si>
    <t>Sammy Sosa</t>
  </si>
  <si>
    <t>David Segui</t>
  </si>
  <si>
    <t>Brady Anderson</t>
  </si>
  <si>
    <t>Albert Belle</t>
  </si>
  <si>
    <t>Mike Mussina</t>
  </si>
  <si>
    <t>David Price</t>
  </si>
  <si>
    <t>Hanley Ramirez</t>
  </si>
  <si>
    <t>Jake Peavy</t>
  </si>
  <si>
    <t>Adrian Gonzalez</t>
  </si>
  <si>
    <t>Josh Beckett</t>
  </si>
  <si>
    <t>John Lackey</t>
  </si>
  <si>
    <t>J.D. Drew</t>
  </si>
  <si>
    <t>Manny Ramirez</t>
  </si>
  <si>
    <t>Pedro Martinez</t>
  </si>
  <si>
    <t>Jason Heyward</t>
  </si>
  <si>
    <t>Jon Lester</t>
  </si>
  <si>
    <t>Edwin Jackson</t>
  </si>
  <si>
    <t>Alfonso Soriano</t>
  </si>
  <si>
    <t>Carlos Zambrano</t>
  </si>
  <si>
    <t>Derrek Lee</t>
  </si>
  <si>
    <t>Kerry Wood</t>
  </si>
  <si>
    <t>James Shields</t>
  </si>
  <si>
    <t>John Danks</t>
  </si>
  <si>
    <t>Mark Buehrle</t>
  </si>
  <si>
    <t>Jim Thome</t>
  </si>
  <si>
    <t>Paul Konerko</t>
  </si>
  <si>
    <t>Magglio Ordonez</t>
  </si>
  <si>
    <t>Carl Everett</t>
  </si>
  <si>
    <t>Frank Thomas</t>
  </si>
  <si>
    <t>Joey Votto</t>
  </si>
  <si>
    <t>Brandon Phillips</t>
  </si>
  <si>
    <t>Francisco Cordero</t>
  </si>
  <si>
    <t>Aaron Harang</t>
  </si>
  <si>
    <t>Adam Dunn</t>
  </si>
  <si>
    <t>Ken Griffey</t>
  </si>
  <si>
    <t>Barry Larkin</t>
  </si>
  <si>
    <t>Greg Vaughn</t>
  </si>
  <si>
    <t>Edwin Encarnacion</t>
  </si>
  <si>
    <t>Coco Crisp</t>
  </si>
  <si>
    <t>Kosuke Fukudome</t>
  </si>
  <si>
    <t>Travis Hafner</t>
  </si>
  <si>
    <t>C.C. Sabathia</t>
  </si>
  <si>
    <t>Paul Byrd</t>
  </si>
  <si>
    <t>Matt Lawton</t>
  </si>
  <si>
    <t>Ellis Burks</t>
  </si>
  <si>
    <t>Juan Gonzalez</t>
  </si>
  <si>
    <t>Kenny Lofton</t>
  </si>
  <si>
    <t>Carlos Gonzalez</t>
  </si>
  <si>
    <t>Jose Reyes</t>
  </si>
  <si>
    <t>Troy Tulowitzki</t>
  </si>
  <si>
    <t>Jorge De La Rosa</t>
  </si>
  <si>
    <t>Michael Cuddyer</t>
  </si>
  <si>
    <t>Todd Helton</t>
  </si>
  <si>
    <t>Larry Walker</t>
  </si>
  <si>
    <t>Darryl Kile</t>
  </si>
  <si>
    <t>Miguel Cabrera</t>
  </si>
  <si>
    <t>Justin Verlander</t>
  </si>
  <si>
    <t>Prince Fielder</t>
  </si>
  <si>
    <t>Bobby Higginson</t>
  </si>
  <si>
    <t>Dean Palmer</t>
  </si>
  <si>
    <t>Colby Rasmus</t>
  </si>
  <si>
    <t>Scott Kazmir</t>
  </si>
  <si>
    <t>Scott Feldman</t>
  </si>
  <si>
    <t>Bud Norris</t>
  </si>
  <si>
    <t>Carlos Lee</t>
  </si>
  <si>
    <t>Lance Berkman</t>
  </si>
  <si>
    <t>Andy Pettitte</t>
  </si>
  <si>
    <t>Roger Clemens</t>
  </si>
  <si>
    <t>Jeff Bagwell</t>
  </si>
  <si>
    <t>Craig Biggio</t>
  </si>
  <si>
    <t>Alex Gordon</t>
  </si>
  <si>
    <t>Ervin Santana</t>
  </si>
  <si>
    <t>Billy Butler</t>
  </si>
  <si>
    <t>Joakim Soria</t>
  </si>
  <si>
    <t>Gil Meche</t>
  </si>
  <si>
    <t>Jose Guillen</t>
  </si>
  <si>
    <t>Mike Sweeney</t>
  </si>
  <si>
    <t>Kevin Appier</t>
  </si>
  <si>
    <t>Roberto Hernandez</t>
  </si>
  <si>
    <t>Johnny Damon</t>
  </si>
  <si>
    <t>Albert Pujols</t>
  </si>
  <si>
    <t>Josh Hamilton</t>
  </si>
  <si>
    <t>Vernon Wells</t>
  </si>
  <si>
    <t>Torii Hunter</t>
  </si>
  <si>
    <t>Bartolo Colon</t>
  </si>
  <si>
    <t>Vladimir Guerrero</t>
  </si>
  <si>
    <t>Tim Salmon</t>
  </si>
  <si>
    <t>Mo Vaughn</t>
  </si>
  <si>
    <t>Gregg Jefferies</t>
  </si>
  <si>
    <t>Clayton Kershaw</t>
  </si>
  <si>
    <t>Rafael Furcal</t>
  </si>
  <si>
    <t>Jason Schmidt</t>
  </si>
  <si>
    <t>Shawn Green</t>
  </si>
  <si>
    <t>Kevin Brown</t>
  </si>
  <si>
    <t>Gary Sheffield</t>
  </si>
  <si>
    <t>Giancarlo Stanton</t>
  </si>
  <si>
    <t>Martin Prado</t>
  </si>
  <si>
    <t>Ricky Nolasco</t>
  </si>
  <si>
    <t>Nate Robertson</t>
  </si>
  <si>
    <t>Nick Johnson</t>
  </si>
  <si>
    <t>Jacque Jones</t>
  </si>
  <si>
    <t>Armando Benitez</t>
  </si>
  <si>
    <t>Mike Lowell</t>
  </si>
  <si>
    <t>Ivan Rodriguez</t>
  </si>
  <si>
    <t>Cliff Floyd</t>
  </si>
  <si>
    <t>Alex Fernandez</t>
  </si>
  <si>
    <t>Ryan Braun</t>
  </si>
  <si>
    <t>Aramis Ramirez</t>
  </si>
  <si>
    <t>Rickie Weeks</t>
  </si>
  <si>
    <t>Jeff Suppan</t>
  </si>
  <si>
    <t>Ben Sheets</t>
  </si>
  <si>
    <t>Geoff Jenkins</t>
  </si>
  <si>
    <t>Jeff Hammonds</t>
  </si>
  <si>
    <t>Marquis Grissom</t>
  </si>
  <si>
    <t>Dave Nilsson</t>
  </si>
  <si>
    <t>Joe Mauer</t>
  </si>
  <si>
    <t>Justin Morneau</t>
  </si>
  <si>
    <t>Johan Santana</t>
  </si>
  <si>
    <t>Brad Radke</t>
  </si>
  <si>
    <t>Rick Aguilera</t>
  </si>
  <si>
    <t>Paul Molitor</t>
  </si>
  <si>
    <t>Yoenis Cespedes</t>
  </si>
  <si>
    <t>David Wright</t>
  </si>
  <si>
    <t>Carlos Beltran</t>
  </si>
  <si>
    <t>Carlos Delgado</t>
  </si>
  <si>
    <t>Mike Piazza</t>
  </si>
  <si>
    <t>Los Angeles Angels</t>
  </si>
  <si>
    <t>Mark Teixeira</t>
  </si>
  <si>
    <t>Alex Rodriguez</t>
  </si>
  <si>
    <t>Jason Giambi</t>
  </si>
  <si>
    <t>Derek Jeter</t>
  </si>
  <si>
    <t>Bernie Williams</t>
  </si>
  <si>
    <t>Ryan Madson</t>
  </si>
  <si>
    <t>Chris Young</t>
  </si>
  <si>
    <t>Mark Ellis</t>
  </si>
  <si>
    <t>Eric Chavez</t>
  </si>
  <si>
    <t>Matt Holliday</t>
  </si>
  <si>
    <t>Jason Kendall</t>
  </si>
  <si>
    <t>Jermaine Dye</t>
  </si>
  <si>
    <t>Kenny Rogers</t>
  </si>
  <si>
    <t>Ryan Howard</t>
  </si>
  <si>
    <t>Cliff Lee</t>
  </si>
  <si>
    <t>Roy Halladay</t>
  </si>
  <si>
    <t>Pat Burrell</t>
  </si>
  <si>
    <t>Bobby Abreu</t>
  </si>
  <si>
    <t>Scott Rolen</t>
  </si>
  <si>
    <t>Mike Lieberthal</t>
  </si>
  <si>
    <t>Andy Ashby</t>
  </si>
  <si>
    <t>Ron Gant</t>
  </si>
  <si>
    <t>Andrew McCutchen</t>
  </si>
  <si>
    <t>Francisco Liriano</t>
  </si>
  <si>
    <t>Wandy Rodriguez</t>
  </si>
  <si>
    <t>A.J. Burnett</t>
  </si>
  <si>
    <t>Christopher Snyder</t>
  </si>
  <si>
    <t>Jack Wilson</t>
  </si>
  <si>
    <t>Matt Morris</t>
  </si>
  <si>
    <t>Sean Casey</t>
  </si>
  <si>
    <t>Brian Giles</t>
  </si>
  <si>
    <t>Kevin Young</t>
  </si>
  <si>
    <t>Al Martin</t>
  </si>
  <si>
    <t>Travis Wood</t>
  </si>
  <si>
    <t>Chase Headley</t>
  </si>
  <si>
    <t>Carlos Quentin</t>
  </si>
  <si>
    <t>Huston Street</t>
  </si>
  <si>
    <t>Chan Ho Park</t>
  </si>
  <si>
    <t>Trevor Hoffman</t>
  </si>
  <si>
    <t>Ray Lankford</t>
  </si>
  <si>
    <t>Buster Posey</t>
  </si>
  <si>
    <t>Matt Cain</t>
  </si>
  <si>
    <t>Tim Lincecum</t>
  </si>
  <si>
    <t>Barry Zito</t>
  </si>
  <si>
    <t>Barry Bonds</t>
  </si>
  <si>
    <t>Felix Hernandez</t>
  </si>
  <si>
    <t>Robinson Cano</t>
  </si>
  <si>
    <t>Ichiro Suzuki</t>
  </si>
  <si>
    <t>Richie Sexson</t>
  </si>
  <si>
    <t>Bret Boone</t>
  </si>
  <si>
    <t>Kazuhiro Sasaki</t>
  </si>
  <si>
    <t>Aaron Sele</t>
  </si>
  <si>
    <t>Adam Wainwright</t>
  </si>
  <si>
    <t>Mark McGwire</t>
  </si>
  <si>
    <t>Evan Longoria</t>
  </si>
  <si>
    <t>Carlos Pena</t>
  </si>
  <si>
    <t>Carl Crawford</t>
  </si>
  <si>
    <t>Tino Martinez</t>
  </si>
  <si>
    <t>Rey Ordonez</t>
  </si>
  <si>
    <t>Fred McGriff</t>
  </si>
  <si>
    <t>Cole Hamels</t>
  </si>
  <si>
    <t>Adrian Beltre</t>
  </si>
  <si>
    <t>Michael Young</t>
  </si>
  <si>
    <t>Vicente Padilla</t>
  </si>
  <si>
    <t>Phil Nevin</t>
  </si>
  <si>
    <t>Rafael Palmeiro</t>
  </si>
  <si>
    <t>Russell Martin</t>
  </si>
  <si>
    <t>Jose Bautista</t>
  </si>
  <si>
    <t>Raul Mondesi</t>
  </si>
  <si>
    <t>Pat Hentgen</t>
  </si>
  <si>
    <t>Jayson Werth</t>
  </si>
  <si>
    <t>Chad Cordero</t>
  </si>
  <si>
    <t>Cristian Guzman</t>
  </si>
  <si>
    <t>Preston Wilson</t>
  </si>
  <si>
    <t>Jose Vidro</t>
  </si>
  <si>
    <t>Hideki Irabu</t>
  </si>
  <si>
    <t>Mel Rojas</t>
  </si>
  <si>
    <t>Rondell White</t>
  </si>
  <si>
    <t>RankPayroll</t>
  </si>
  <si>
    <t>RankWin</t>
  </si>
  <si>
    <t>SeasonAVGPayroll</t>
  </si>
  <si>
    <t>Team/SeasonAVG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</si>
</sst>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abSelected="1" topLeftCell="A533" workbookViewId="0">
      <selection activeCell="O2" sqref="O2:O601"/>
    </sheetView>
  </sheetViews>
  <sheetFormatPr baseColWidth="10" defaultRowHeight="16" x14ac:dyDescent="0.2"/>
  <cols>
    <col min="2" max="2" width="34.6640625" customWidth="1"/>
    <col min="3" max="3" width="18.33203125" customWidth="1"/>
    <col min="4" max="4" width="16.33203125" customWidth="1"/>
    <col min="5" max="5" width="20.33203125" customWidth="1"/>
    <col min="6" max="6" width="16" customWidth="1"/>
    <col min="7" max="7" width="15.33203125" customWidth="1"/>
    <col min="8" max="8" width="13.83203125" customWidth="1"/>
    <col min="9" max="9" width="14.5" customWidth="1"/>
    <col min="14" max="14" width="12.83203125" bestFit="1" customWidth="1"/>
  </cols>
  <sheetData>
    <row r="1" spans="1:15" x14ac:dyDescent="0.2">
      <c r="A1" t="s">
        <v>43</v>
      </c>
      <c r="B1" t="s">
        <v>31</v>
      </c>
      <c r="C1" t="s">
        <v>44</v>
      </c>
      <c r="D1" t="s">
        <v>273</v>
      </c>
      <c r="E1" t="s">
        <v>45</v>
      </c>
      <c r="F1" t="s">
        <v>46</v>
      </c>
      <c r="G1" t="s">
        <v>47</v>
      </c>
      <c r="H1" t="s">
        <v>0</v>
      </c>
      <c r="I1" t="s">
        <v>1</v>
      </c>
      <c r="J1" t="s">
        <v>48</v>
      </c>
      <c r="K1" t="s">
        <v>274</v>
      </c>
      <c r="L1" t="s">
        <v>49</v>
      </c>
      <c r="M1" t="s">
        <v>50</v>
      </c>
      <c r="N1" t="s">
        <v>275</v>
      </c>
      <c r="O1" t="s">
        <v>276</v>
      </c>
    </row>
    <row r="2" spans="1:15" x14ac:dyDescent="0.2">
      <c r="A2">
        <v>1998</v>
      </c>
      <c r="B2" t="s">
        <v>20</v>
      </c>
      <c r="C2" s="1">
        <v>29161500</v>
      </c>
      <c r="D2">
        <v>23</v>
      </c>
      <c r="E2" t="s">
        <v>42</v>
      </c>
      <c r="F2" s="1">
        <v>6450000</v>
      </c>
      <c r="G2">
        <v>30</v>
      </c>
      <c r="H2">
        <v>65</v>
      </c>
      <c r="I2">
        <v>97</v>
      </c>
      <c r="J2">
        <v>0.40100000000000002</v>
      </c>
      <c r="K2">
        <v>28</v>
      </c>
      <c r="L2" s="2">
        <v>3610290</v>
      </c>
      <c r="M2">
        <v>3</v>
      </c>
      <c r="N2" s="1">
        <f>AVERAGE($C$2:$C$31)</f>
        <v>40351077.766666666</v>
      </c>
      <c r="O2">
        <f>C2/N2</f>
        <v>0.72269445115267317</v>
      </c>
    </row>
    <row r="3" spans="1:15" x14ac:dyDescent="0.2">
      <c r="A3">
        <v>1998</v>
      </c>
      <c r="B3" t="s">
        <v>23</v>
      </c>
      <c r="C3" s="1">
        <v>59536000</v>
      </c>
      <c r="D3">
        <v>3</v>
      </c>
      <c r="E3" t="s">
        <v>60</v>
      </c>
      <c r="F3" s="1">
        <v>9600000</v>
      </c>
      <c r="G3">
        <v>32</v>
      </c>
      <c r="H3">
        <v>106</v>
      </c>
      <c r="I3">
        <v>56</v>
      </c>
      <c r="J3">
        <v>0.65400000000000003</v>
      </c>
      <c r="K3">
        <v>2</v>
      </c>
      <c r="L3" s="2">
        <v>3360860</v>
      </c>
      <c r="M3">
        <v>5</v>
      </c>
      <c r="N3" s="1">
        <f t="shared" ref="N3:N31" si="0">AVERAGE($C$2:$C$31)</f>
        <v>40351077.766666666</v>
      </c>
      <c r="O3">
        <f t="shared" ref="O3:O66" si="1">C3/N3</f>
        <v>1.4754500572270135</v>
      </c>
    </row>
    <row r="4" spans="1:15" x14ac:dyDescent="0.2">
      <c r="A4">
        <v>1998</v>
      </c>
      <c r="B4" t="s">
        <v>10</v>
      </c>
      <c r="C4" s="1">
        <v>70408134</v>
      </c>
      <c r="D4">
        <v>1</v>
      </c>
      <c r="E4" t="s">
        <v>72</v>
      </c>
      <c r="F4" s="1">
        <v>6755492</v>
      </c>
      <c r="G4">
        <v>29</v>
      </c>
      <c r="H4">
        <v>79</v>
      </c>
      <c r="I4">
        <v>83</v>
      </c>
      <c r="J4">
        <v>0.48799999999999999</v>
      </c>
      <c r="K4">
        <v>16</v>
      </c>
      <c r="L4" s="2">
        <v>3684650</v>
      </c>
      <c r="M4">
        <v>2</v>
      </c>
      <c r="N4" s="1">
        <f t="shared" si="0"/>
        <v>40351077.766666666</v>
      </c>
      <c r="O4">
        <f t="shared" si="1"/>
        <v>1.7448885605271975</v>
      </c>
    </row>
    <row r="5" spans="1:15" x14ac:dyDescent="0.2">
      <c r="A5">
        <v>1998</v>
      </c>
      <c r="B5" t="s">
        <v>4</v>
      </c>
      <c r="C5" s="1">
        <v>51647000</v>
      </c>
      <c r="D5">
        <v>8</v>
      </c>
      <c r="E5" t="s">
        <v>81</v>
      </c>
      <c r="F5" s="1">
        <v>7575000</v>
      </c>
      <c r="G5">
        <v>26</v>
      </c>
      <c r="H5">
        <v>92</v>
      </c>
      <c r="I5">
        <v>70</v>
      </c>
      <c r="J5">
        <v>0.56799999999999995</v>
      </c>
      <c r="K5">
        <v>5</v>
      </c>
      <c r="L5" s="2">
        <v>2314704</v>
      </c>
      <c r="M5">
        <v>17</v>
      </c>
      <c r="N5" s="1">
        <f t="shared" si="0"/>
        <v>40351077.766666666</v>
      </c>
      <c r="O5">
        <f t="shared" si="1"/>
        <v>1.2799410290513902</v>
      </c>
    </row>
    <row r="6" spans="1:15" x14ac:dyDescent="0.2">
      <c r="A6">
        <v>1998</v>
      </c>
      <c r="B6" t="s">
        <v>11</v>
      </c>
      <c r="C6" s="1">
        <v>49383000</v>
      </c>
      <c r="D6">
        <v>10</v>
      </c>
      <c r="E6" t="s">
        <v>68</v>
      </c>
      <c r="F6" s="1">
        <v>8325000</v>
      </c>
      <c r="G6">
        <v>29</v>
      </c>
      <c r="H6">
        <v>90</v>
      </c>
      <c r="I6">
        <v>73</v>
      </c>
      <c r="J6">
        <v>0.55200000000000005</v>
      </c>
      <c r="K6">
        <v>6</v>
      </c>
      <c r="L6" s="2">
        <v>2623194</v>
      </c>
      <c r="M6">
        <v>11</v>
      </c>
      <c r="N6" s="1">
        <f t="shared" si="0"/>
        <v>40351077.766666666</v>
      </c>
      <c r="O6">
        <f t="shared" si="1"/>
        <v>1.223833481860414</v>
      </c>
    </row>
    <row r="7" spans="1:15" x14ac:dyDescent="0.2">
      <c r="A7">
        <v>1998</v>
      </c>
      <c r="B7" t="s">
        <v>26</v>
      </c>
      <c r="C7" s="1">
        <v>36840000</v>
      </c>
      <c r="D7">
        <v>18</v>
      </c>
      <c r="E7" t="s">
        <v>71</v>
      </c>
      <c r="F7" s="1">
        <v>10000000</v>
      </c>
      <c r="G7">
        <v>31</v>
      </c>
      <c r="H7">
        <v>80</v>
      </c>
      <c r="I7">
        <v>82</v>
      </c>
      <c r="J7">
        <v>0.49399999999999999</v>
      </c>
      <c r="K7">
        <v>15</v>
      </c>
      <c r="L7" s="2">
        <v>1391146</v>
      </c>
      <c r="M7">
        <v>27</v>
      </c>
      <c r="N7" s="1">
        <f t="shared" si="0"/>
        <v>40351077.766666666</v>
      </c>
      <c r="O7">
        <f t="shared" si="1"/>
        <v>0.91298676612878216</v>
      </c>
    </row>
    <row r="8" spans="1:15" x14ac:dyDescent="0.2">
      <c r="A8">
        <v>1998</v>
      </c>
      <c r="B8" t="s">
        <v>24</v>
      </c>
      <c r="C8" s="1">
        <v>21995000</v>
      </c>
      <c r="D8">
        <v>27</v>
      </c>
      <c r="E8" t="s">
        <v>103</v>
      </c>
      <c r="F8" s="1">
        <v>5300000</v>
      </c>
      <c r="G8">
        <v>34</v>
      </c>
      <c r="H8">
        <v>77</v>
      </c>
      <c r="I8">
        <v>85</v>
      </c>
      <c r="J8">
        <v>0.47499999999999998</v>
      </c>
      <c r="K8">
        <v>18</v>
      </c>
      <c r="L8" s="2">
        <v>1793649</v>
      </c>
      <c r="M8">
        <v>21</v>
      </c>
      <c r="N8" s="1">
        <f t="shared" si="0"/>
        <v>40351077.766666666</v>
      </c>
      <c r="O8">
        <f t="shared" si="1"/>
        <v>0.54509076875685569</v>
      </c>
    </row>
    <row r="9" spans="1:15" x14ac:dyDescent="0.2">
      <c r="A9">
        <v>1998</v>
      </c>
      <c r="B9" t="s">
        <v>18</v>
      </c>
      <c r="C9" s="1">
        <v>59033499</v>
      </c>
      <c r="D9">
        <v>4</v>
      </c>
      <c r="E9" t="s">
        <v>114</v>
      </c>
      <c r="F9" s="1">
        <v>7550000</v>
      </c>
      <c r="G9">
        <v>31</v>
      </c>
      <c r="H9">
        <v>89</v>
      </c>
      <c r="I9">
        <v>73</v>
      </c>
      <c r="J9">
        <v>0.54900000000000004</v>
      </c>
      <c r="K9">
        <v>7</v>
      </c>
      <c r="L9" s="2">
        <v>3467299</v>
      </c>
      <c r="M9">
        <v>4</v>
      </c>
      <c r="N9" s="1">
        <f t="shared" si="0"/>
        <v>40351077.766666666</v>
      </c>
      <c r="O9">
        <f t="shared" si="1"/>
        <v>1.4629968334765662</v>
      </c>
    </row>
    <row r="10" spans="1:15" x14ac:dyDescent="0.2">
      <c r="A10">
        <v>1998</v>
      </c>
      <c r="B10" t="s">
        <v>17</v>
      </c>
      <c r="C10" s="1">
        <v>47433333</v>
      </c>
      <c r="D10">
        <v>13</v>
      </c>
      <c r="E10" t="s">
        <v>121</v>
      </c>
      <c r="F10" s="1">
        <v>6050000</v>
      </c>
      <c r="G10">
        <v>31</v>
      </c>
      <c r="H10">
        <v>77</v>
      </c>
      <c r="I10">
        <v>85</v>
      </c>
      <c r="J10">
        <v>0.47499999999999998</v>
      </c>
      <c r="K10">
        <v>17</v>
      </c>
      <c r="L10" s="2">
        <v>3792683</v>
      </c>
      <c r="M10">
        <v>1</v>
      </c>
      <c r="N10" s="1">
        <f t="shared" si="0"/>
        <v>40351077.766666666</v>
      </c>
      <c r="O10">
        <f t="shared" si="1"/>
        <v>1.175515887686744</v>
      </c>
    </row>
    <row r="11" spans="1:15" x14ac:dyDescent="0.2">
      <c r="A11">
        <v>1998</v>
      </c>
      <c r="B11" t="s">
        <v>6</v>
      </c>
      <c r="C11" s="1">
        <v>22625000</v>
      </c>
      <c r="D11">
        <v>26</v>
      </c>
      <c r="E11" t="s">
        <v>126</v>
      </c>
      <c r="F11" s="1">
        <v>2425000</v>
      </c>
      <c r="G11">
        <v>27</v>
      </c>
      <c r="H11">
        <v>65</v>
      </c>
      <c r="I11">
        <v>97</v>
      </c>
      <c r="J11">
        <v>0.40100000000000002</v>
      </c>
      <c r="K11">
        <v>27</v>
      </c>
      <c r="L11" s="2">
        <v>1409391</v>
      </c>
      <c r="M11">
        <v>26</v>
      </c>
      <c r="N11" s="1">
        <f t="shared" si="0"/>
        <v>40351077.766666666</v>
      </c>
      <c r="O11">
        <f t="shared" si="1"/>
        <v>0.56070373462713619</v>
      </c>
    </row>
    <row r="12" spans="1:15" x14ac:dyDescent="0.2">
      <c r="A12">
        <v>1998</v>
      </c>
      <c r="B12" t="s">
        <v>15</v>
      </c>
      <c r="C12" s="1">
        <v>40629000</v>
      </c>
      <c r="D12">
        <v>15</v>
      </c>
      <c r="E12" t="s">
        <v>136</v>
      </c>
      <c r="F12" s="1">
        <v>7945000</v>
      </c>
      <c r="G12">
        <v>30</v>
      </c>
      <c r="H12">
        <v>102</v>
      </c>
      <c r="I12">
        <v>60</v>
      </c>
      <c r="J12">
        <v>0.63</v>
      </c>
      <c r="K12">
        <v>3</v>
      </c>
      <c r="L12" s="2">
        <v>2458451</v>
      </c>
      <c r="M12">
        <v>15</v>
      </c>
      <c r="N12" s="1">
        <f t="shared" si="0"/>
        <v>40351077.766666666</v>
      </c>
      <c r="O12">
        <f t="shared" si="1"/>
        <v>1.0068876037200405</v>
      </c>
    </row>
    <row r="13" spans="1:15" x14ac:dyDescent="0.2">
      <c r="A13">
        <v>1998</v>
      </c>
      <c r="B13" t="s">
        <v>13</v>
      </c>
      <c r="C13" s="1">
        <v>32912500</v>
      </c>
      <c r="D13">
        <v>21</v>
      </c>
      <c r="E13" t="s">
        <v>127</v>
      </c>
      <c r="F13" s="1">
        <v>5825000</v>
      </c>
      <c r="G13">
        <v>29</v>
      </c>
      <c r="H13">
        <v>72</v>
      </c>
      <c r="I13">
        <v>89</v>
      </c>
      <c r="J13">
        <v>0.44700000000000001</v>
      </c>
      <c r="K13">
        <v>23</v>
      </c>
      <c r="L13" s="2">
        <v>1494875</v>
      </c>
      <c r="M13">
        <v>25</v>
      </c>
      <c r="N13" s="1">
        <f t="shared" si="0"/>
        <v>40351077.766666666</v>
      </c>
      <c r="O13">
        <f t="shared" si="1"/>
        <v>0.81565355429461295</v>
      </c>
    </row>
    <row r="14" spans="1:15" x14ac:dyDescent="0.2">
      <c r="A14">
        <v>1998</v>
      </c>
      <c r="B14" t="s">
        <v>194</v>
      </c>
      <c r="C14" s="1">
        <v>38537000</v>
      </c>
      <c r="D14">
        <v>17</v>
      </c>
      <c r="E14" t="s">
        <v>156</v>
      </c>
      <c r="F14" s="1">
        <v>6000000</v>
      </c>
      <c r="G14">
        <v>30</v>
      </c>
      <c r="H14">
        <v>85</v>
      </c>
      <c r="I14">
        <v>77</v>
      </c>
      <c r="J14">
        <v>0.52500000000000002</v>
      </c>
      <c r="K14">
        <v>12</v>
      </c>
      <c r="L14" s="2">
        <v>2519280</v>
      </c>
      <c r="M14">
        <v>13</v>
      </c>
      <c r="N14" s="1">
        <f t="shared" si="0"/>
        <v>40351077.766666666</v>
      </c>
      <c r="O14">
        <f t="shared" si="1"/>
        <v>0.95504264403650585</v>
      </c>
    </row>
    <row r="15" spans="1:15" x14ac:dyDescent="0.2">
      <c r="A15">
        <v>1998</v>
      </c>
      <c r="B15" t="s">
        <v>2</v>
      </c>
      <c r="C15" s="1">
        <v>47970000</v>
      </c>
      <c r="D15">
        <v>12</v>
      </c>
      <c r="E15" t="s">
        <v>162</v>
      </c>
      <c r="F15" s="1">
        <v>14936667</v>
      </c>
      <c r="G15">
        <v>29</v>
      </c>
      <c r="H15">
        <v>83</v>
      </c>
      <c r="I15">
        <v>79</v>
      </c>
      <c r="J15">
        <v>0.51200000000000001</v>
      </c>
      <c r="K15">
        <v>13</v>
      </c>
      <c r="L15" s="2">
        <v>3089222</v>
      </c>
      <c r="M15">
        <v>7</v>
      </c>
      <c r="N15" s="1">
        <f t="shared" si="0"/>
        <v>40351077.766666666</v>
      </c>
      <c r="O15">
        <f t="shared" si="1"/>
        <v>1.1888158298370706</v>
      </c>
    </row>
    <row r="16" spans="1:15" x14ac:dyDescent="0.2">
      <c r="A16">
        <v>1998</v>
      </c>
      <c r="B16" t="s">
        <v>21</v>
      </c>
      <c r="C16" s="1">
        <v>33434000</v>
      </c>
      <c r="D16">
        <v>20</v>
      </c>
      <c r="E16" t="s">
        <v>162</v>
      </c>
      <c r="F16" s="1">
        <v>14936667</v>
      </c>
      <c r="G16">
        <v>29</v>
      </c>
      <c r="H16">
        <v>54</v>
      </c>
      <c r="I16">
        <v>108</v>
      </c>
      <c r="J16">
        <v>0.33300000000000002</v>
      </c>
      <c r="K16">
        <v>30</v>
      </c>
      <c r="L16" s="2">
        <v>1730384</v>
      </c>
      <c r="M16">
        <v>22</v>
      </c>
      <c r="N16" s="1">
        <f t="shared" si="0"/>
        <v>40351077.766666666</v>
      </c>
      <c r="O16">
        <f t="shared" si="1"/>
        <v>0.82857762048723405</v>
      </c>
    </row>
    <row r="17" spans="1:15" x14ac:dyDescent="0.2">
      <c r="A17">
        <v>1998</v>
      </c>
      <c r="B17" t="s">
        <v>30</v>
      </c>
      <c r="C17" s="1">
        <v>32252583</v>
      </c>
      <c r="D17">
        <v>22</v>
      </c>
      <c r="E17" t="s">
        <v>181</v>
      </c>
      <c r="F17" s="1">
        <v>5000000</v>
      </c>
      <c r="G17">
        <v>31</v>
      </c>
      <c r="H17">
        <v>74</v>
      </c>
      <c r="I17">
        <v>88</v>
      </c>
      <c r="J17">
        <v>0.45700000000000002</v>
      </c>
      <c r="K17">
        <v>21</v>
      </c>
      <c r="L17" s="2">
        <v>1811593</v>
      </c>
      <c r="M17">
        <v>20</v>
      </c>
      <c r="N17" s="1">
        <f t="shared" si="0"/>
        <v>40351077.766666666</v>
      </c>
      <c r="O17">
        <f t="shared" si="1"/>
        <v>0.79929917080537827</v>
      </c>
    </row>
    <row r="18" spans="1:15" x14ac:dyDescent="0.2">
      <c r="A18">
        <v>1998</v>
      </c>
      <c r="B18" t="s">
        <v>19</v>
      </c>
      <c r="C18" s="1">
        <v>26182500</v>
      </c>
      <c r="D18">
        <v>24</v>
      </c>
      <c r="E18" t="s">
        <v>188</v>
      </c>
      <c r="F18" s="1">
        <v>4250000</v>
      </c>
      <c r="G18">
        <v>41</v>
      </c>
      <c r="H18">
        <v>70</v>
      </c>
      <c r="I18">
        <v>92</v>
      </c>
      <c r="J18">
        <v>0.432</v>
      </c>
      <c r="K18">
        <v>24</v>
      </c>
      <c r="L18" s="2">
        <v>1165976</v>
      </c>
      <c r="M18">
        <v>29</v>
      </c>
      <c r="N18" s="1">
        <f t="shared" si="0"/>
        <v>40351077.766666666</v>
      </c>
      <c r="O18">
        <f t="shared" si="1"/>
        <v>0.64886742682320409</v>
      </c>
    </row>
    <row r="19" spans="1:15" x14ac:dyDescent="0.2">
      <c r="A19">
        <v>1998</v>
      </c>
      <c r="B19" t="s">
        <v>14</v>
      </c>
      <c r="C19" s="1">
        <v>49559665</v>
      </c>
      <c r="D19">
        <v>9</v>
      </c>
      <c r="E19" t="s">
        <v>193</v>
      </c>
      <c r="F19" s="1">
        <v>8000000</v>
      </c>
      <c r="G19">
        <v>29</v>
      </c>
      <c r="H19">
        <v>88</v>
      </c>
      <c r="I19">
        <v>74</v>
      </c>
      <c r="J19">
        <v>0.54300000000000004</v>
      </c>
      <c r="K19">
        <v>10</v>
      </c>
      <c r="L19" s="2">
        <v>2287948</v>
      </c>
      <c r="M19">
        <v>18</v>
      </c>
      <c r="N19" s="1">
        <f t="shared" si="0"/>
        <v>40351077.766666666</v>
      </c>
      <c r="O19">
        <f t="shared" si="1"/>
        <v>1.2282116796627522</v>
      </c>
    </row>
    <row r="20" spans="1:15" x14ac:dyDescent="0.2">
      <c r="A20">
        <v>1998</v>
      </c>
      <c r="B20" t="s">
        <v>3</v>
      </c>
      <c r="C20" s="1">
        <v>63159898</v>
      </c>
      <c r="D20">
        <v>2</v>
      </c>
      <c r="E20" t="s">
        <v>199</v>
      </c>
      <c r="F20" s="1">
        <v>8300000</v>
      </c>
      <c r="G20">
        <v>29</v>
      </c>
      <c r="H20">
        <v>114</v>
      </c>
      <c r="I20">
        <v>48</v>
      </c>
      <c r="J20">
        <v>0.70399999999999996</v>
      </c>
      <c r="K20">
        <v>1</v>
      </c>
      <c r="L20" s="2">
        <v>2955193</v>
      </c>
      <c r="M20">
        <v>8</v>
      </c>
      <c r="N20" s="1">
        <f t="shared" si="0"/>
        <v>40351077.766666666</v>
      </c>
      <c r="O20">
        <f t="shared" si="1"/>
        <v>1.5652592568958668</v>
      </c>
    </row>
    <row r="21" spans="1:15" x14ac:dyDescent="0.2">
      <c r="A21">
        <v>1998</v>
      </c>
      <c r="B21" t="s">
        <v>29</v>
      </c>
      <c r="C21" s="1">
        <v>20063000</v>
      </c>
      <c r="D21">
        <v>28</v>
      </c>
      <c r="E21" t="s">
        <v>207</v>
      </c>
      <c r="F21" s="1">
        <v>5000000</v>
      </c>
      <c r="G21">
        <v>33</v>
      </c>
      <c r="H21">
        <v>74</v>
      </c>
      <c r="I21">
        <v>88</v>
      </c>
      <c r="J21">
        <v>0.45700000000000002</v>
      </c>
      <c r="K21">
        <v>22</v>
      </c>
      <c r="L21" s="2">
        <v>1232343</v>
      </c>
      <c r="M21">
        <v>28</v>
      </c>
      <c r="N21" s="1">
        <f t="shared" si="0"/>
        <v>40351077.766666666</v>
      </c>
      <c r="O21">
        <f t="shared" si="1"/>
        <v>0.49721100675466223</v>
      </c>
    </row>
    <row r="22" spans="1:15" x14ac:dyDescent="0.2">
      <c r="A22">
        <v>1998</v>
      </c>
      <c r="B22" t="s">
        <v>22</v>
      </c>
      <c r="C22" s="1">
        <v>36085000</v>
      </c>
      <c r="D22">
        <v>19</v>
      </c>
      <c r="E22" t="s">
        <v>156</v>
      </c>
      <c r="F22" s="1">
        <v>6000000</v>
      </c>
      <c r="G22">
        <v>30</v>
      </c>
      <c r="H22">
        <v>75</v>
      </c>
      <c r="I22">
        <v>87</v>
      </c>
      <c r="J22">
        <v>0.46300000000000002</v>
      </c>
      <c r="K22">
        <v>20</v>
      </c>
      <c r="L22" s="2">
        <v>1715722</v>
      </c>
      <c r="M22">
        <v>23</v>
      </c>
      <c r="N22" s="1">
        <f t="shared" si="0"/>
        <v>40351077.766666666</v>
      </c>
      <c r="O22">
        <f t="shared" si="1"/>
        <v>0.89427598956995391</v>
      </c>
    </row>
    <row r="23" spans="1:15" x14ac:dyDescent="0.2">
      <c r="A23">
        <v>1998</v>
      </c>
      <c r="B23" t="s">
        <v>25</v>
      </c>
      <c r="C23" s="1">
        <v>13752000</v>
      </c>
      <c r="D23">
        <v>29</v>
      </c>
      <c r="E23" t="s">
        <v>227</v>
      </c>
      <c r="F23" s="1">
        <v>2600000</v>
      </c>
      <c r="G23">
        <v>30</v>
      </c>
      <c r="H23">
        <v>69</v>
      </c>
      <c r="I23">
        <v>93</v>
      </c>
      <c r="J23">
        <v>0.42599999999999999</v>
      </c>
      <c r="K23">
        <v>25</v>
      </c>
      <c r="L23" s="2">
        <v>1560950</v>
      </c>
      <c r="M23">
        <v>24</v>
      </c>
      <c r="N23" s="1">
        <f t="shared" si="0"/>
        <v>40351077.766666666</v>
      </c>
      <c r="O23">
        <f t="shared" si="1"/>
        <v>0.34080874071126527</v>
      </c>
    </row>
    <row r="24" spans="1:15" x14ac:dyDescent="0.2">
      <c r="A24">
        <v>1998</v>
      </c>
      <c r="B24" t="s">
        <v>27</v>
      </c>
      <c r="C24" s="1">
        <v>45368000</v>
      </c>
      <c r="D24">
        <v>14</v>
      </c>
      <c r="E24" t="s">
        <v>104</v>
      </c>
      <c r="F24" s="1">
        <v>5275000</v>
      </c>
      <c r="G24">
        <v>32</v>
      </c>
      <c r="H24">
        <v>98</v>
      </c>
      <c r="I24">
        <v>64</v>
      </c>
      <c r="J24">
        <v>0.60499999999999998</v>
      </c>
      <c r="K24">
        <v>4</v>
      </c>
      <c r="L24" s="2">
        <v>2555874</v>
      </c>
      <c r="M24">
        <v>12</v>
      </c>
      <c r="N24" s="1">
        <f t="shared" si="0"/>
        <v>40351077.766666666</v>
      </c>
      <c r="O24">
        <f t="shared" si="1"/>
        <v>1.1243318025442615</v>
      </c>
    </row>
    <row r="25" spans="1:15" x14ac:dyDescent="0.2">
      <c r="A25">
        <v>1998</v>
      </c>
      <c r="B25" t="s">
        <v>7</v>
      </c>
      <c r="C25" s="1">
        <v>40320835</v>
      </c>
      <c r="D25">
        <v>16</v>
      </c>
      <c r="E25" t="s">
        <v>239</v>
      </c>
      <c r="F25" s="1">
        <v>8916667</v>
      </c>
      <c r="G25">
        <v>33</v>
      </c>
      <c r="H25">
        <v>89</v>
      </c>
      <c r="I25">
        <v>74</v>
      </c>
      <c r="J25">
        <v>0.54600000000000004</v>
      </c>
      <c r="K25">
        <v>8</v>
      </c>
      <c r="L25" s="2">
        <v>1925364</v>
      </c>
      <c r="M25">
        <v>19</v>
      </c>
      <c r="N25" s="1">
        <f t="shared" si="0"/>
        <v>40351077.766666666</v>
      </c>
      <c r="O25">
        <f t="shared" si="1"/>
        <v>0.99925050907335</v>
      </c>
    </row>
    <row r="26" spans="1:15" x14ac:dyDescent="0.2">
      <c r="A26">
        <v>1998</v>
      </c>
      <c r="B26" t="s">
        <v>12</v>
      </c>
      <c r="C26" s="1">
        <v>52032291</v>
      </c>
      <c r="D26">
        <v>7</v>
      </c>
      <c r="E26" t="s">
        <v>102</v>
      </c>
      <c r="F26" s="1">
        <v>8153667</v>
      </c>
      <c r="G26">
        <v>28</v>
      </c>
      <c r="H26">
        <v>76</v>
      </c>
      <c r="I26">
        <v>85</v>
      </c>
      <c r="J26">
        <v>0.47199999999999998</v>
      </c>
      <c r="K26">
        <v>19</v>
      </c>
      <c r="L26" s="2">
        <v>2651511</v>
      </c>
      <c r="M26">
        <v>10</v>
      </c>
      <c r="N26" s="1">
        <f t="shared" si="0"/>
        <v>40351077.766666666</v>
      </c>
      <c r="O26">
        <f t="shared" si="1"/>
        <v>1.2894894976754001</v>
      </c>
    </row>
    <row r="27" spans="1:15" x14ac:dyDescent="0.2">
      <c r="A27">
        <v>1998</v>
      </c>
      <c r="B27" t="s">
        <v>16</v>
      </c>
      <c r="C27" s="1">
        <v>52572500</v>
      </c>
      <c r="D27">
        <v>6</v>
      </c>
      <c r="E27" t="s">
        <v>248</v>
      </c>
      <c r="F27" s="1">
        <v>8928354</v>
      </c>
      <c r="G27">
        <v>34</v>
      </c>
      <c r="H27">
        <v>83</v>
      </c>
      <c r="I27">
        <v>79</v>
      </c>
      <c r="J27">
        <v>0.51200000000000001</v>
      </c>
      <c r="K27">
        <v>14</v>
      </c>
      <c r="L27" s="2">
        <v>3195691</v>
      </c>
      <c r="M27">
        <v>6</v>
      </c>
      <c r="N27" s="1">
        <f t="shared" si="0"/>
        <v>40351077.766666666</v>
      </c>
      <c r="O27">
        <f t="shared" si="1"/>
        <v>1.3028772193893974</v>
      </c>
    </row>
    <row r="28" spans="1:15" x14ac:dyDescent="0.2">
      <c r="A28">
        <v>1998</v>
      </c>
      <c r="B28" t="s">
        <v>28</v>
      </c>
      <c r="C28" s="1">
        <v>25317500</v>
      </c>
      <c r="D28">
        <v>25</v>
      </c>
      <c r="E28" t="s">
        <v>254</v>
      </c>
      <c r="F28" s="1">
        <v>5500000</v>
      </c>
      <c r="G28">
        <v>34</v>
      </c>
      <c r="H28">
        <v>63</v>
      </c>
      <c r="I28">
        <v>99</v>
      </c>
      <c r="J28">
        <v>0.38900000000000001</v>
      </c>
      <c r="K28">
        <v>29</v>
      </c>
      <c r="L28" s="2">
        <v>2506293</v>
      </c>
      <c r="M28">
        <v>14</v>
      </c>
      <c r="N28" s="1">
        <f t="shared" si="0"/>
        <v>40351077.766666666</v>
      </c>
      <c r="O28">
        <f t="shared" si="1"/>
        <v>0.62743057685845394</v>
      </c>
    </row>
    <row r="29" spans="1:15" x14ac:dyDescent="0.2">
      <c r="A29">
        <v>1998</v>
      </c>
      <c r="B29" t="s">
        <v>9</v>
      </c>
      <c r="C29" s="1">
        <v>54704595</v>
      </c>
      <c r="D29">
        <v>5</v>
      </c>
      <c r="E29" t="s">
        <v>113</v>
      </c>
      <c r="F29" s="1">
        <v>7800000</v>
      </c>
      <c r="G29">
        <v>28</v>
      </c>
      <c r="H29">
        <v>88</v>
      </c>
      <c r="I29">
        <v>74</v>
      </c>
      <c r="J29">
        <v>0.54300000000000004</v>
      </c>
      <c r="K29">
        <v>9</v>
      </c>
      <c r="L29" s="2">
        <v>2927399</v>
      </c>
      <c r="M29">
        <v>9</v>
      </c>
      <c r="N29" s="1">
        <f t="shared" si="0"/>
        <v>40351077.766666666</v>
      </c>
      <c r="O29">
        <f t="shared" si="1"/>
        <v>1.3557158328293906</v>
      </c>
    </row>
    <row r="30" spans="1:15" x14ac:dyDescent="0.2">
      <c r="A30">
        <v>1998</v>
      </c>
      <c r="B30" t="s">
        <v>5</v>
      </c>
      <c r="C30" s="1">
        <v>48415000</v>
      </c>
      <c r="D30">
        <v>11</v>
      </c>
      <c r="E30" t="s">
        <v>135</v>
      </c>
      <c r="F30" s="1">
        <v>8550000</v>
      </c>
      <c r="G30">
        <v>35</v>
      </c>
      <c r="H30">
        <v>88</v>
      </c>
      <c r="I30">
        <v>74</v>
      </c>
      <c r="J30">
        <v>0.54300000000000004</v>
      </c>
      <c r="K30">
        <v>11</v>
      </c>
      <c r="L30" s="2">
        <v>2454303</v>
      </c>
      <c r="M30">
        <v>16</v>
      </c>
      <c r="N30" s="1">
        <f t="shared" si="0"/>
        <v>40351077.766666666</v>
      </c>
      <c r="O30">
        <f t="shared" si="1"/>
        <v>1.1998440358883005</v>
      </c>
    </row>
    <row r="31" spans="1:15" x14ac:dyDescent="0.2">
      <c r="A31">
        <v>1998</v>
      </c>
      <c r="B31" t="s">
        <v>8</v>
      </c>
      <c r="C31" s="1">
        <v>9202000</v>
      </c>
      <c r="D31">
        <v>30</v>
      </c>
      <c r="E31" t="s">
        <v>272</v>
      </c>
      <c r="F31" s="1">
        <v>2000000</v>
      </c>
      <c r="G31">
        <v>26</v>
      </c>
      <c r="H31">
        <v>65</v>
      </c>
      <c r="I31">
        <v>97</v>
      </c>
      <c r="J31">
        <v>0.40100000000000002</v>
      </c>
      <c r="K31">
        <v>26</v>
      </c>
      <c r="L31" s="2">
        <v>914909</v>
      </c>
      <c r="M31">
        <v>30</v>
      </c>
      <c r="N31" s="1">
        <f t="shared" si="0"/>
        <v>40351077.766666666</v>
      </c>
      <c r="O31">
        <f t="shared" si="1"/>
        <v>0.22804843164812849</v>
      </c>
    </row>
    <row r="32" spans="1:15" x14ac:dyDescent="0.2">
      <c r="A32">
        <v>1999</v>
      </c>
      <c r="B32" t="s">
        <v>20</v>
      </c>
      <c r="C32" s="1">
        <v>70370999</v>
      </c>
      <c r="D32">
        <v>9</v>
      </c>
      <c r="E32" t="s">
        <v>39</v>
      </c>
      <c r="F32" s="1">
        <v>9700000</v>
      </c>
      <c r="G32">
        <v>35</v>
      </c>
      <c r="H32">
        <v>100</v>
      </c>
      <c r="I32">
        <v>62</v>
      </c>
      <c r="J32">
        <v>0.61699999999999999</v>
      </c>
      <c r="K32">
        <v>15</v>
      </c>
      <c r="L32" s="2">
        <v>3015948</v>
      </c>
      <c r="M32">
        <v>8</v>
      </c>
      <c r="N32" s="1">
        <f>AVERAGE($C$32:$C$61)</f>
        <v>48170647.766666666</v>
      </c>
      <c r="O32">
        <f t="shared" si="1"/>
        <v>1.4608688540139505</v>
      </c>
    </row>
    <row r="33" spans="1:15" x14ac:dyDescent="0.2">
      <c r="A33">
        <v>1999</v>
      </c>
      <c r="B33" t="s">
        <v>23</v>
      </c>
      <c r="C33" s="1">
        <v>75065000</v>
      </c>
      <c r="D33">
        <v>3</v>
      </c>
      <c r="E33" t="s">
        <v>60</v>
      </c>
      <c r="F33" s="1">
        <v>10600000</v>
      </c>
      <c r="G33">
        <v>33</v>
      </c>
      <c r="H33">
        <v>103</v>
      </c>
      <c r="I33">
        <v>59</v>
      </c>
      <c r="J33">
        <v>0.63600000000000001</v>
      </c>
      <c r="K33">
        <v>1</v>
      </c>
      <c r="L33" s="2">
        <v>3284901</v>
      </c>
      <c r="M33">
        <v>4</v>
      </c>
      <c r="N33" s="1">
        <f t="shared" ref="N33:N61" si="2">AVERAGE($C$32:$C$61)</f>
        <v>48170647.766666666</v>
      </c>
      <c r="O33">
        <f t="shared" si="1"/>
        <v>1.5583141078693112</v>
      </c>
    </row>
    <row r="34" spans="1:15" x14ac:dyDescent="0.2">
      <c r="A34">
        <v>1999</v>
      </c>
      <c r="B34" t="s">
        <v>10</v>
      </c>
      <c r="C34" s="1">
        <v>70818363</v>
      </c>
      <c r="D34">
        <v>8</v>
      </c>
      <c r="E34" t="s">
        <v>71</v>
      </c>
      <c r="F34" s="1">
        <v>11949794</v>
      </c>
      <c r="G34">
        <v>32</v>
      </c>
      <c r="H34">
        <v>78</v>
      </c>
      <c r="I34">
        <v>84</v>
      </c>
      <c r="J34">
        <v>0.48099999999999998</v>
      </c>
      <c r="K34">
        <v>12</v>
      </c>
      <c r="L34" s="2">
        <v>3432099</v>
      </c>
      <c r="M34">
        <v>2</v>
      </c>
      <c r="N34" s="1">
        <f t="shared" si="2"/>
        <v>48170647.766666666</v>
      </c>
      <c r="O34">
        <f t="shared" si="1"/>
        <v>1.4701559203238532</v>
      </c>
    </row>
    <row r="35" spans="1:15" x14ac:dyDescent="0.2">
      <c r="A35">
        <v>1999</v>
      </c>
      <c r="B35" t="s">
        <v>4</v>
      </c>
      <c r="C35" s="1">
        <v>71720000</v>
      </c>
      <c r="D35">
        <v>5</v>
      </c>
      <c r="E35" t="s">
        <v>81</v>
      </c>
      <c r="F35" s="1">
        <v>11100000</v>
      </c>
      <c r="G35">
        <v>27</v>
      </c>
      <c r="H35">
        <v>94</v>
      </c>
      <c r="I35">
        <v>68</v>
      </c>
      <c r="J35">
        <v>0.57999999999999996</v>
      </c>
      <c r="K35">
        <v>4</v>
      </c>
      <c r="L35" s="2">
        <v>2446277</v>
      </c>
      <c r="M35">
        <v>15</v>
      </c>
      <c r="N35" s="1">
        <f t="shared" si="2"/>
        <v>48170647.766666666</v>
      </c>
      <c r="O35">
        <f t="shared" si="1"/>
        <v>1.4888734805353627</v>
      </c>
    </row>
    <row r="36" spans="1:15" x14ac:dyDescent="0.2">
      <c r="A36">
        <v>1999</v>
      </c>
      <c r="B36" t="s">
        <v>11</v>
      </c>
      <c r="C36" s="1">
        <v>55368500</v>
      </c>
      <c r="D36">
        <v>10</v>
      </c>
      <c r="E36" t="s">
        <v>68</v>
      </c>
      <c r="F36" s="1">
        <v>9000000</v>
      </c>
      <c r="G36">
        <v>30</v>
      </c>
      <c r="H36">
        <v>67</v>
      </c>
      <c r="I36">
        <v>95</v>
      </c>
      <c r="J36">
        <v>0.41399999999999998</v>
      </c>
      <c r="K36">
        <v>17</v>
      </c>
      <c r="L36" s="2">
        <v>2813854</v>
      </c>
      <c r="M36">
        <v>10</v>
      </c>
      <c r="N36" s="1">
        <f t="shared" si="2"/>
        <v>48170647.766666666</v>
      </c>
      <c r="O36">
        <f t="shared" si="1"/>
        <v>1.1494240282629982</v>
      </c>
    </row>
    <row r="37" spans="1:15" x14ac:dyDescent="0.2">
      <c r="A37">
        <v>1999</v>
      </c>
      <c r="B37" t="s">
        <v>26</v>
      </c>
      <c r="C37" s="1">
        <v>24550000</v>
      </c>
      <c r="D37">
        <v>24</v>
      </c>
      <c r="E37" t="s">
        <v>96</v>
      </c>
      <c r="F37" s="1">
        <v>7000000</v>
      </c>
      <c r="G37">
        <v>31</v>
      </c>
      <c r="H37">
        <v>75</v>
      </c>
      <c r="I37">
        <v>86</v>
      </c>
      <c r="J37">
        <v>0.46600000000000003</v>
      </c>
      <c r="K37">
        <v>18</v>
      </c>
      <c r="L37" s="2">
        <v>1349151</v>
      </c>
      <c r="M37">
        <v>28</v>
      </c>
      <c r="N37" s="1">
        <f t="shared" si="2"/>
        <v>48170647.766666666</v>
      </c>
      <c r="O37">
        <f t="shared" si="1"/>
        <v>0.50964645771253703</v>
      </c>
    </row>
    <row r="38" spans="1:15" x14ac:dyDescent="0.2">
      <c r="A38">
        <v>1999</v>
      </c>
      <c r="B38" t="s">
        <v>24</v>
      </c>
      <c r="C38" s="1">
        <v>42142761</v>
      </c>
      <c r="D38">
        <v>20</v>
      </c>
      <c r="E38" t="s">
        <v>104</v>
      </c>
      <c r="F38" s="1">
        <v>5615428</v>
      </c>
      <c r="G38">
        <v>33</v>
      </c>
      <c r="H38">
        <v>96</v>
      </c>
      <c r="I38">
        <v>67</v>
      </c>
      <c r="J38">
        <v>0.58899999999999997</v>
      </c>
      <c r="K38">
        <v>5</v>
      </c>
      <c r="L38" s="2">
        <v>2061324</v>
      </c>
      <c r="M38">
        <v>19</v>
      </c>
      <c r="N38" s="1">
        <f t="shared" si="2"/>
        <v>48170647.766666666</v>
      </c>
      <c r="O38">
        <f t="shared" si="1"/>
        <v>0.8748639047607355</v>
      </c>
    </row>
    <row r="39" spans="1:15" x14ac:dyDescent="0.2">
      <c r="A39">
        <v>1999</v>
      </c>
      <c r="B39" t="s">
        <v>18</v>
      </c>
      <c r="C39" s="1">
        <v>73853962</v>
      </c>
      <c r="D39">
        <v>4</v>
      </c>
      <c r="E39" t="s">
        <v>92</v>
      </c>
      <c r="F39" s="1">
        <v>8225000</v>
      </c>
      <c r="G39">
        <v>28</v>
      </c>
      <c r="H39">
        <v>97</v>
      </c>
      <c r="I39">
        <v>65</v>
      </c>
      <c r="J39">
        <v>0.59899999999999998</v>
      </c>
      <c r="K39">
        <v>7</v>
      </c>
      <c r="L39" s="2">
        <v>3468436</v>
      </c>
      <c r="M39">
        <v>1</v>
      </c>
      <c r="N39" s="1">
        <f t="shared" si="2"/>
        <v>48170647.766666666</v>
      </c>
      <c r="O39">
        <f t="shared" si="1"/>
        <v>1.5331735283640049</v>
      </c>
    </row>
    <row r="40" spans="1:15" x14ac:dyDescent="0.2">
      <c r="A40">
        <v>1999</v>
      </c>
      <c r="B40" t="s">
        <v>17</v>
      </c>
      <c r="C40" s="1">
        <v>54392504</v>
      </c>
      <c r="D40">
        <v>12</v>
      </c>
      <c r="E40" t="s">
        <v>122</v>
      </c>
      <c r="F40" s="1">
        <v>8442981</v>
      </c>
      <c r="G40">
        <v>30</v>
      </c>
      <c r="H40">
        <v>72</v>
      </c>
      <c r="I40">
        <v>90</v>
      </c>
      <c r="J40">
        <v>0.44400000000000001</v>
      </c>
      <c r="K40">
        <v>16</v>
      </c>
      <c r="L40" s="2">
        <v>3235833</v>
      </c>
      <c r="M40">
        <v>5</v>
      </c>
      <c r="N40" s="1">
        <f t="shared" si="2"/>
        <v>48170647.766666666</v>
      </c>
      <c r="O40">
        <f t="shared" si="1"/>
        <v>1.1291628101716906</v>
      </c>
    </row>
    <row r="41" spans="1:15" x14ac:dyDescent="0.2">
      <c r="A41">
        <v>1999</v>
      </c>
      <c r="B41" t="s">
        <v>6</v>
      </c>
      <c r="C41" s="1">
        <v>34959666</v>
      </c>
      <c r="D41">
        <v>22</v>
      </c>
      <c r="E41" t="s">
        <v>127</v>
      </c>
      <c r="F41" s="1">
        <v>5000000</v>
      </c>
      <c r="G41">
        <v>30</v>
      </c>
      <c r="H41">
        <v>69</v>
      </c>
      <c r="I41">
        <v>92</v>
      </c>
      <c r="J41">
        <v>0.42899999999999999</v>
      </c>
      <c r="K41">
        <v>21</v>
      </c>
      <c r="L41" s="2">
        <v>2026491</v>
      </c>
      <c r="M41">
        <v>20</v>
      </c>
      <c r="N41" s="1">
        <f t="shared" si="2"/>
        <v>48170647.766666666</v>
      </c>
      <c r="O41">
        <f t="shared" si="1"/>
        <v>0.72574622972356084</v>
      </c>
    </row>
    <row r="42" spans="1:15" x14ac:dyDescent="0.2">
      <c r="A42">
        <v>1999</v>
      </c>
      <c r="B42" t="s">
        <v>15</v>
      </c>
      <c r="C42" s="1">
        <v>55289000</v>
      </c>
      <c r="D42">
        <v>11</v>
      </c>
      <c r="E42" t="s">
        <v>136</v>
      </c>
      <c r="F42" s="1">
        <v>6500000</v>
      </c>
      <c r="G42">
        <v>31</v>
      </c>
      <c r="H42">
        <v>97</v>
      </c>
      <c r="I42">
        <v>65</v>
      </c>
      <c r="J42">
        <v>0.59899999999999998</v>
      </c>
      <c r="K42">
        <v>3</v>
      </c>
      <c r="L42" s="2">
        <v>2706017</v>
      </c>
      <c r="M42">
        <v>13</v>
      </c>
      <c r="N42" s="1">
        <f t="shared" si="2"/>
        <v>48170647.766666666</v>
      </c>
      <c r="O42">
        <f t="shared" si="1"/>
        <v>1.1477736456402632</v>
      </c>
    </row>
    <row r="43" spans="1:15" x14ac:dyDescent="0.2">
      <c r="A43">
        <v>1999</v>
      </c>
      <c r="B43" t="s">
        <v>13</v>
      </c>
      <c r="C43" s="1">
        <v>16527000</v>
      </c>
      <c r="D43">
        <v>27</v>
      </c>
      <c r="E43" t="s">
        <v>145</v>
      </c>
      <c r="F43" s="1">
        <v>4800000</v>
      </c>
      <c r="G43">
        <v>31</v>
      </c>
      <c r="H43">
        <v>64</v>
      </c>
      <c r="I43">
        <v>97</v>
      </c>
      <c r="J43">
        <v>0.39800000000000002</v>
      </c>
      <c r="K43">
        <v>30</v>
      </c>
      <c r="L43" s="2">
        <v>1506068</v>
      </c>
      <c r="M43">
        <v>25</v>
      </c>
      <c r="N43" s="1">
        <f t="shared" si="2"/>
        <v>48170647.766666666</v>
      </c>
      <c r="O43">
        <f t="shared" si="1"/>
        <v>0.3430927497602892</v>
      </c>
    </row>
    <row r="44" spans="1:15" x14ac:dyDescent="0.2">
      <c r="A44">
        <v>1999</v>
      </c>
      <c r="B44" t="s">
        <v>194</v>
      </c>
      <c r="C44" s="1">
        <v>49893166</v>
      </c>
      <c r="D44">
        <v>13</v>
      </c>
      <c r="E44" t="s">
        <v>155</v>
      </c>
      <c r="F44" s="1">
        <v>7166666</v>
      </c>
      <c r="G44">
        <v>31</v>
      </c>
      <c r="H44">
        <v>70</v>
      </c>
      <c r="I44">
        <v>92</v>
      </c>
      <c r="J44">
        <v>0.432</v>
      </c>
      <c r="K44">
        <v>27</v>
      </c>
      <c r="L44" s="2">
        <v>2253040</v>
      </c>
      <c r="M44">
        <v>16</v>
      </c>
      <c r="N44" s="1">
        <f t="shared" si="2"/>
        <v>48170647.766666666</v>
      </c>
      <c r="O44">
        <f t="shared" si="1"/>
        <v>1.035758668674688</v>
      </c>
    </row>
    <row r="45" spans="1:15" x14ac:dyDescent="0.2">
      <c r="A45">
        <v>1999</v>
      </c>
      <c r="B45" t="s">
        <v>2</v>
      </c>
      <c r="C45" s="1">
        <v>71135786</v>
      </c>
      <c r="D45">
        <v>7</v>
      </c>
      <c r="E45" t="s">
        <v>161</v>
      </c>
      <c r="F45" s="1">
        <v>10714286</v>
      </c>
      <c r="G45">
        <v>34</v>
      </c>
      <c r="H45">
        <v>77</v>
      </c>
      <c r="I45">
        <v>85</v>
      </c>
      <c r="J45">
        <v>0.47499999999999998</v>
      </c>
      <c r="K45">
        <v>19</v>
      </c>
      <c r="L45" s="2">
        <v>3098042</v>
      </c>
      <c r="M45">
        <v>7</v>
      </c>
      <c r="N45" s="1">
        <f t="shared" si="2"/>
        <v>48170647.766666666</v>
      </c>
      <c r="O45">
        <f t="shared" si="1"/>
        <v>1.4767454725660727</v>
      </c>
    </row>
    <row r="46" spans="1:15" x14ac:dyDescent="0.2">
      <c r="A46">
        <v>1999</v>
      </c>
      <c r="B46" t="s">
        <v>21</v>
      </c>
      <c r="C46" s="1">
        <v>15150000</v>
      </c>
      <c r="D46">
        <v>30</v>
      </c>
      <c r="E46" t="s">
        <v>173</v>
      </c>
      <c r="F46" s="1">
        <v>7000000</v>
      </c>
      <c r="G46">
        <v>29</v>
      </c>
      <c r="H46">
        <v>64</v>
      </c>
      <c r="I46">
        <v>98</v>
      </c>
      <c r="J46">
        <v>0.39500000000000002</v>
      </c>
      <c r="K46">
        <v>28</v>
      </c>
      <c r="L46" s="2">
        <v>1369420</v>
      </c>
      <c r="M46">
        <v>27</v>
      </c>
      <c r="N46" s="1">
        <f t="shared" si="2"/>
        <v>48170647.766666666</v>
      </c>
      <c r="O46">
        <f t="shared" si="1"/>
        <v>0.31450687716272652</v>
      </c>
    </row>
    <row r="47" spans="1:15" x14ac:dyDescent="0.2">
      <c r="A47">
        <v>1999</v>
      </c>
      <c r="B47" t="s">
        <v>30</v>
      </c>
      <c r="C47" s="1">
        <v>42927395</v>
      </c>
      <c r="D47">
        <v>19</v>
      </c>
      <c r="E47" t="s">
        <v>182</v>
      </c>
      <c r="F47" s="1">
        <v>5694133</v>
      </c>
      <c r="G47">
        <v>29</v>
      </c>
      <c r="H47">
        <v>74</v>
      </c>
      <c r="I47">
        <v>87</v>
      </c>
      <c r="J47">
        <v>0.46</v>
      </c>
      <c r="K47">
        <v>22</v>
      </c>
      <c r="L47" s="2">
        <v>1701790</v>
      </c>
      <c r="M47">
        <v>23</v>
      </c>
      <c r="N47" s="1">
        <f t="shared" si="2"/>
        <v>48170647.766666666</v>
      </c>
      <c r="O47">
        <f t="shared" si="1"/>
        <v>0.89115253770170566</v>
      </c>
    </row>
    <row r="48" spans="1:15" x14ac:dyDescent="0.2">
      <c r="A48">
        <v>1999</v>
      </c>
      <c r="B48" t="s">
        <v>19</v>
      </c>
      <c r="C48" s="1">
        <v>16355000</v>
      </c>
      <c r="D48">
        <v>29</v>
      </c>
      <c r="E48" t="s">
        <v>187</v>
      </c>
      <c r="F48" s="1">
        <v>4300000</v>
      </c>
      <c r="G48">
        <v>37</v>
      </c>
      <c r="H48">
        <v>63</v>
      </c>
      <c r="I48">
        <v>97</v>
      </c>
      <c r="J48">
        <v>0.39400000000000002</v>
      </c>
      <c r="K48">
        <v>29</v>
      </c>
      <c r="L48" s="2">
        <v>1202829</v>
      </c>
      <c r="M48">
        <v>29</v>
      </c>
      <c r="N48" s="1">
        <f t="shared" si="2"/>
        <v>48170647.766666666</v>
      </c>
      <c r="O48">
        <f t="shared" si="1"/>
        <v>0.33952211062682458</v>
      </c>
    </row>
    <row r="49" spans="1:15" x14ac:dyDescent="0.2">
      <c r="A49">
        <v>1999</v>
      </c>
      <c r="B49" t="s">
        <v>14</v>
      </c>
      <c r="C49" s="1">
        <v>71331425</v>
      </c>
      <c r="D49">
        <v>6</v>
      </c>
      <c r="E49" t="s">
        <v>193</v>
      </c>
      <c r="F49" s="1">
        <v>7171428</v>
      </c>
      <c r="G49">
        <v>30</v>
      </c>
      <c r="H49">
        <v>97</v>
      </c>
      <c r="I49">
        <v>66</v>
      </c>
      <c r="J49">
        <v>0.59499999999999997</v>
      </c>
      <c r="K49">
        <v>8</v>
      </c>
      <c r="L49" s="2">
        <v>2726008</v>
      </c>
      <c r="M49">
        <v>12</v>
      </c>
      <c r="N49" s="1">
        <f t="shared" si="2"/>
        <v>48170647.766666666</v>
      </c>
      <c r="O49">
        <f t="shared" si="1"/>
        <v>1.4808068462255604</v>
      </c>
    </row>
    <row r="50" spans="1:15" x14ac:dyDescent="0.2">
      <c r="A50">
        <v>1999</v>
      </c>
      <c r="B50" t="s">
        <v>3</v>
      </c>
      <c r="C50" s="1">
        <v>88130709</v>
      </c>
      <c r="D50">
        <v>1</v>
      </c>
      <c r="E50" t="s">
        <v>199</v>
      </c>
      <c r="F50" s="1">
        <v>9857143</v>
      </c>
      <c r="G50">
        <v>30</v>
      </c>
      <c r="H50">
        <v>98</v>
      </c>
      <c r="I50">
        <v>64</v>
      </c>
      <c r="J50">
        <v>0.60499999999999998</v>
      </c>
      <c r="K50">
        <v>9</v>
      </c>
      <c r="L50" s="2">
        <v>3293659</v>
      </c>
      <c r="M50">
        <v>3</v>
      </c>
      <c r="N50" s="1">
        <f t="shared" si="2"/>
        <v>48170647.766666666</v>
      </c>
      <c r="O50">
        <f t="shared" si="1"/>
        <v>1.8295520838103629</v>
      </c>
    </row>
    <row r="51" spans="1:15" x14ac:dyDescent="0.2">
      <c r="A51">
        <v>1999</v>
      </c>
      <c r="B51" t="s">
        <v>29</v>
      </c>
      <c r="C51" s="1">
        <v>24150333</v>
      </c>
      <c r="D51">
        <v>26</v>
      </c>
      <c r="E51" t="s">
        <v>207</v>
      </c>
      <c r="F51" s="1">
        <v>5000000</v>
      </c>
      <c r="G51">
        <v>34</v>
      </c>
      <c r="H51">
        <v>87</v>
      </c>
      <c r="I51">
        <v>75</v>
      </c>
      <c r="J51">
        <v>0.53700000000000003</v>
      </c>
      <c r="K51">
        <v>13</v>
      </c>
      <c r="L51" s="2">
        <v>1434632</v>
      </c>
      <c r="M51">
        <v>26</v>
      </c>
      <c r="N51" s="1">
        <f t="shared" si="2"/>
        <v>48170647.766666666</v>
      </c>
      <c r="O51">
        <f t="shared" si="1"/>
        <v>0.50134955869768583</v>
      </c>
    </row>
    <row r="52" spans="1:15" x14ac:dyDescent="0.2">
      <c r="A52">
        <v>1999</v>
      </c>
      <c r="B52" t="s">
        <v>22</v>
      </c>
      <c r="C52" s="1">
        <v>30516500</v>
      </c>
      <c r="D52">
        <v>23</v>
      </c>
      <c r="E52" t="s">
        <v>216</v>
      </c>
      <c r="F52" s="1">
        <v>6000000</v>
      </c>
      <c r="G52">
        <v>34</v>
      </c>
      <c r="H52">
        <v>77</v>
      </c>
      <c r="I52">
        <v>85</v>
      </c>
      <c r="J52">
        <v>0.47499999999999998</v>
      </c>
      <c r="K52">
        <v>14</v>
      </c>
      <c r="L52" s="2">
        <v>1825337</v>
      </c>
      <c r="M52">
        <v>21</v>
      </c>
      <c r="N52" s="1">
        <f>AVERAGE($C$32:$C$61)</f>
        <v>48170647.766666666</v>
      </c>
      <c r="O52">
        <f t="shared" si="1"/>
        <v>0.63350819253705237</v>
      </c>
    </row>
    <row r="53" spans="1:15" x14ac:dyDescent="0.2">
      <c r="A53">
        <v>1999</v>
      </c>
      <c r="B53" t="s">
        <v>25</v>
      </c>
      <c r="C53" s="1">
        <v>24217666</v>
      </c>
      <c r="D53">
        <v>25</v>
      </c>
      <c r="E53" t="s">
        <v>227</v>
      </c>
      <c r="F53" s="1">
        <v>2700000</v>
      </c>
      <c r="G53">
        <v>31</v>
      </c>
      <c r="H53">
        <v>78</v>
      </c>
      <c r="I53">
        <v>83</v>
      </c>
      <c r="J53">
        <v>0.48399999999999999</v>
      </c>
      <c r="K53">
        <v>24</v>
      </c>
      <c r="L53" s="2">
        <v>1638023</v>
      </c>
      <c r="M53">
        <v>24</v>
      </c>
      <c r="N53" s="1">
        <f t="shared" si="2"/>
        <v>48170647.766666666</v>
      </c>
      <c r="O53">
        <f t="shared" si="1"/>
        <v>0.50274736012078802</v>
      </c>
    </row>
    <row r="54" spans="1:15" x14ac:dyDescent="0.2">
      <c r="A54">
        <v>1999</v>
      </c>
      <c r="B54" t="s">
        <v>27</v>
      </c>
      <c r="C54" s="1">
        <v>45932179</v>
      </c>
      <c r="D54">
        <v>17</v>
      </c>
      <c r="E54" t="s">
        <v>215</v>
      </c>
      <c r="F54" s="1">
        <v>5050000</v>
      </c>
      <c r="G54">
        <v>31</v>
      </c>
      <c r="H54">
        <v>74</v>
      </c>
      <c r="I54">
        <v>88</v>
      </c>
      <c r="J54">
        <v>0.45700000000000002</v>
      </c>
      <c r="K54">
        <v>25</v>
      </c>
      <c r="L54" s="2">
        <v>2523538</v>
      </c>
      <c r="M54">
        <v>14</v>
      </c>
      <c r="N54" s="1">
        <f t="shared" si="2"/>
        <v>48170647.766666666</v>
      </c>
      <c r="O54">
        <f t="shared" si="1"/>
        <v>0.95353044082966121</v>
      </c>
    </row>
    <row r="55" spans="1:15" x14ac:dyDescent="0.2">
      <c r="A55">
        <v>1999</v>
      </c>
      <c r="B55" t="s">
        <v>7</v>
      </c>
      <c r="C55" s="1">
        <v>46059557</v>
      </c>
      <c r="D55">
        <v>16</v>
      </c>
      <c r="E55" t="s">
        <v>239</v>
      </c>
      <c r="F55" s="1">
        <v>9381057</v>
      </c>
      <c r="G55">
        <v>34</v>
      </c>
      <c r="H55">
        <v>86</v>
      </c>
      <c r="I55">
        <v>76</v>
      </c>
      <c r="J55">
        <v>0.53100000000000003</v>
      </c>
      <c r="K55">
        <v>11</v>
      </c>
      <c r="L55" s="2">
        <v>2078365</v>
      </c>
      <c r="M55">
        <v>18</v>
      </c>
      <c r="N55" s="1">
        <f t="shared" si="2"/>
        <v>48170647.766666666</v>
      </c>
      <c r="O55">
        <f t="shared" si="1"/>
        <v>0.95617474822234994</v>
      </c>
    </row>
    <row r="56" spans="1:15" x14ac:dyDescent="0.2">
      <c r="A56">
        <v>1999</v>
      </c>
      <c r="B56" t="s">
        <v>12</v>
      </c>
      <c r="C56" s="1">
        <v>44371336</v>
      </c>
      <c r="D56">
        <v>18</v>
      </c>
      <c r="E56" t="s">
        <v>102</v>
      </c>
      <c r="F56" s="1">
        <v>8760532</v>
      </c>
      <c r="G56">
        <v>29</v>
      </c>
      <c r="H56">
        <v>79</v>
      </c>
      <c r="I56">
        <v>83</v>
      </c>
      <c r="J56">
        <v>0.48799999999999999</v>
      </c>
      <c r="K56">
        <v>10</v>
      </c>
      <c r="L56" s="2">
        <v>2915908</v>
      </c>
      <c r="M56">
        <v>9</v>
      </c>
      <c r="N56" s="1">
        <f t="shared" si="2"/>
        <v>48170647.766666666</v>
      </c>
      <c r="O56">
        <f t="shared" si="1"/>
        <v>0.92112807398667096</v>
      </c>
    </row>
    <row r="57" spans="1:15" x14ac:dyDescent="0.2">
      <c r="A57">
        <v>1999</v>
      </c>
      <c r="B57" t="s">
        <v>16</v>
      </c>
      <c r="C57" s="1">
        <v>46248195</v>
      </c>
      <c r="D57">
        <v>15</v>
      </c>
      <c r="E57" t="s">
        <v>248</v>
      </c>
      <c r="F57" s="1">
        <v>9358667</v>
      </c>
      <c r="G57">
        <v>35</v>
      </c>
      <c r="H57">
        <v>75</v>
      </c>
      <c r="I57">
        <v>86</v>
      </c>
      <c r="J57">
        <v>0.46600000000000003</v>
      </c>
      <c r="K57">
        <v>20</v>
      </c>
      <c r="L57" s="2">
        <v>3235833</v>
      </c>
      <c r="M57">
        <v>5</v>
      </c>
      <c r="N57" s="1">
        <f t="shared" si="2"/>
        <v>48170647.766666666</v>
      </c>
      <c r="O57">
        <f t="shared" si="1"/>
        <v>0.96009078441338769</v>
      </c>
    </row>
    <row r="58" spans="1:15" x14ac:dyDescent="0.2">
      <c r="A58">
        <v>1999</v>
      </c>
      <c r="B58" t="s">
        <v>28</v>
      </c>
      <c r="C58" s="1">
        <v>37812500</v>
      </c>
      <c r="D58">
        <v>21</v>
      </c>
      <c r="E58" t="s">
        <v>146</v>
      </c>
      <c r="F58" s="1">
        <v>6180000</v>
      </c>
      <c r="G58">
        <v>34</v>
      </c>
      <c r="H58">
        <v>69</v>
      </c>
      <c r="I58">
        <v>93</v>
      </c>
      <c r="J58">
        <v>0.42599999999999999</v>
      </c>
      <c r="K58">
        <v>26</v>
      </c>
      <c r="L58" s="2">
        <v>1749657</v>
      </c>
      <c r="M58">
        <v>22</v>
      </c>
      <c r="N58" s="1">
        <f t="shared" si="2"/>
        <v>48170647.766666666</v>
      </c>
      <c r="O58">
        <f t="shared" si="1"/>
        <v>0.78496972229145856</v>
      </c>
    </row>
    <row r="59" spans="1:15" x14ac:dyDescent="0.2">
      <c r="A59">
        <v>1999</v>
      </c>
      <c r="B59" t="s">
        <v>9</v>
      </c>
      <c r="C59" s="1">
        <v>81301598</v>
      </c>
      <c r="D59">
        <v>2</v>
      </c>
      <c r="E59" t="s">
        <v>171</v>
      </c>
      <c r="F59" s="1">
        <v>8950000</v>
      </c>
      <c r="G59">
        <v>27</v>
      </c>
      <c r="H59">
        <v>95</v>
      </c>
      <c r="I59">
        <v>67</v>
      </c>
      <c r="J59">
        <v>0.58599999999999997</v>
      </c>
      <c r="K59">
        <v>2</v>
      </c>
      <c r="L59" s="2">
        <v>2774501</v>
      </c>
      <c r="M59">
        <v>11</v>
      </c>
      <c r="N59" s="1">
        <f t="shared" si="2"/>
        <v>48170647.766666666</v>
      </c>
      <c r="O59">
        <f t="shared" si="1"/>
        <v>1.6877829501860973</v>
      </c>
    </row>
    <row r="60" spans="1:15" x14ac:dyDescent="0.2">
      <c r="A60">
        <v>1999</v>
      </c>
      <c r="B60" t="s">
        <v>5</v>
      </c>
      <c r="C60" s="1">
        <v>48165333</v>
      </c>
      <c r="D60">
        <v>14</v>
      </c>
      <c r="E60" t="s">
        <v>264</v>
      </c>
      <c r="F60" s="1">
        <v>8600000</v>
      </c>
      <c r="G60">
        <v>30</v>
      </c>
      <c r="H60">
        <v>84</v>
      </c>
      <c r="I60">
        <v>78</v>
      </c>
      <c r="J60">
        <v>0.51900000000000002</v>
      </c>
      <c r="K60">
        <v>6</v>
      </c>
      <c r="L60" s="2">
        <v>2163486</v>
      </c>
      <c r="M60">
        <v>17</v>
      </c>
      <c r="N60" s="1">
        <f t="shared" si="2"/>
        <v>48170647.766666666</v>
      </c>
      <c r="O60">
        <f t="shared" si="1"/>
        <v>0.99988966794276024</v>
      </c>
    </row>
    <row r="61" spans="1:15" x14ac:dyDescent="0.2">
      <c r="A61">
        <v>1999</v>
      </c>
      <c r="B61" t="s">
        <v>8</v>
      </c>
      <c r="C61" s="1">
        <v>16363000</v>
      </c>
      <c r="D61">
        <v>28</v>
      </c>
      <c r="E61" t="s">
        <v>271</v>
      </c>
      <c r="F61" s="1">
        <v>4583334</v>
      </c>
      <c r="G61">
        <v>32</v>
      </c>
      <c r="H61">
        <v>68</v>
      </c>
      <c r="I61">
        <v>94</v>
      </c>
      <c r="J61">
        <v>0.42</v>
      </c>
      <c r="K61">
        <v>23</v>
      </c>
      <c r="L61" s="2">
        <v>772737</v>
      </c>
      <c r="M61">
        <v>30</v>
      </c>
      <c r="N61" s="1">
        <f t="shared" si="2"/>
        <v>48170647.766666666</v>
      </c>
      <c r="O61">
        <f t="shared" si="1"/>
        <v>0.33968818686559038</v>
      </c>
    </row>
    <row r="62" spans="1:15" x14ac:dyDescent="0.2">
      <c r="A62">
        <v>2000</v>
      </c>
      <c r="B62" t="s">
        <v>20</v>
      </c>
      <c r="C62" s="1">
        <v>77880333</v>
      </c>
      <c r="D62">
        <v>7</v>
      </c>
      <c r="E62" t="s">
        <v>39</v>
      </c>
      <c r="F62" s="1">
        <v>13350000</v>
      </c>
      <c r="G62">
        <v>36</v>
      </c>
      <c r="H62">
        <v>85</v>
      </c>
      <c r="I62">
        <v>77</v>
      </c>
      <c r="J62">
        <v>0.52500000000000002</v>
      </c>
      <c r="K62">
        <v>13</v>
      </c>
      <c r="L62" s="2">
        <v>2942251</v>
      </c>
      <c r="M62">
        <v>9</v>
      </c>
      <c r="N62" s="1">
        <f>AVERAGE($C$62:$C$91)</f>
        <v>56209059.833333336</v>
      </c>
      <c r="O62">
        <f t="shared" si="1"/>
        <v>1.3855476898372721</v>
      </c>
    </row>
    <row r="63" spans="1:15" x14ac:dyDescent="0.2">
      <c r="A63">
        <v>2000</v>
      </c>
      <c r="B63" t="s">
        <v>23</v>
      </c>
      <c r="C63" s="1">
        <v>82732500</v>
      </c>
      <c r="D63">
        <v>4</v>
      </c>
      <c r="E63" t="s">
        <v>60</v>
      </c>
      <c r="F63" s="1">
        <v>11100000</v>
      </c>
      <c r="G63">
        <v>34</v>
      </c>
      <c r="H63">
        <v>95</v>
      </c>
      <c r="I63">
        <v>67</v>
      </c>
      <c r="J63">
        <v>0.58599999999999997</v>
      </c>
      <c r="K63">
        <v>2</v>
      </c>
      <c r="L63" s="2">
        <v>3234304</v>
      </c>
      <c r="M63">
        <v>6</v>
      </c>
      <c r="N63" s="1">
        <f t="shared" ref="N63:N91" si="3">AVERAGE($C$62:$C$91)</f>
        <v>56209059.833333336</v>
      </c>
      <c r="O63">
        <f t="shared" si="1"/>
        <v>1.4718712649759997</v>
      </c>
    </row>
    <row r="64" spans="1:15" x14ac:dyDescent="0.2">
      <c r="A64">
        <v>2000</v>
      </c>
      <c r="B64" t="s">
        <v>10</v>
      </c>
      <c r="C64" s="1">
        <v>83141198</v>
      </c>
      <c r="D64">
        <v>3</v>
      </c>
      <c r="E64" t="s">
        <v>71</v>
      </c>
      <c r="F64" s="1">
        <v>12868670</v>
      </c>
      <c r="G64">
        <v>33</v>
      </c>
      <c r="H64">
        <v>74</v>
      </c>
      <c r="I64">
        <v>88</v>
      </c>
      <c r="J64">
        <v>0.45700000000000002</v>
      </c>
      <c r="K64">
        <v>21</v>
      </c>
      <c r="L64" s="2">
        <v>3297031</v>
      </c>
      <c r="M64">
        <v>4</v>
      </c>
      <c r="N64" s="1">
        <f t="shared" si="3"/>
        <v>56209059.833333336</v>
      </c>
      <c r="O64">
        <f t="shared" si="1"/>
        <v>1.4791422992400818</v>
      </c>
    </row>
    <row r="65" spans="1:15" x14ac:dyDescent="0.2">
      <c r="A65">
        <v>2000</v>
      </c>
      <c r="B65" t="s">
        <v>4</v>
      </c>
      <c r="C65" s="1">
        <v>81210333</v>
      </c>
      <c r="D65">
        <v>5</v>
      </c>
      <c r="E65" t="s">
        <v>81</v>
      </c>
      <c r="F65" s="1">
        <v>11500000</v>
      </c>
      <c r="G65">
        <v>28</v>
      </c>
      <c r="H65">
        <v>85</v>
      </c>
      <c r="I65">
        <v>77</v>
      </c>
      <c r="J65">
        <v>0.52500000000000002</v>
      </c>
      <c r="K65">
        <v>12</v>
      </c>
      <c r="L65" s="2">
        <v>2585895</v>
      </c>
      <c r="M65">
        <v>15</v>
      </c>
      <c r="N65" s="1">
        <f t="shared" si="3"/>
        <v>56209059.833333336</v>
      </c>
      <c r="O65">
        <f t="shared" si="1"/>
        <v>1.4447908084710626</v>
      </c>
    </row>
    <row r="66" spans="1:15" x14ac:dyDescent="0.2">
      <c r="A66">
        <v>2000</v>
      </c>
      <c r="B66" t="s">
        <v>11</v>
      </c>
      <c r="C66" s="1">
        <v>62129333</v>
      </c>
      <c r="D66">
        <v>13</v>
      </c>
      <c r="E66" t="s">
        <v>68</v>
      </c>
      <c r="F66" s="1">
        <v>11000000</v>
      </c>
      <c r="G66">
        <v>31</v>
      </c>
      <c r="H66">
        <v>65</v>
      </c>
      <c r="I66">
        <v>97</v>
      </c>
      <c r="J66">
        <v>0.40100000000000002</v>
      </c>
      <c r="K66">
        <v>30</v>
      </c>
      <c r="L66" s="2">
        <v>2789511</v>
      </c>
      <c r="M66">
        <v>13</v>
      </c>
      <c r="N66" s="1">
        <f t="shared" si="3"/>
        <v>56209059.833333336</v>
      </c>
      <c r="O66">
        <f t="shared" si="1"/>
        <v>1.1053259596268108</v>
      </c>
    </row>
    <row r="67" spans="1:15" x14ac:dyDescent="0.2">
      <c r="A67">
        <v>2000</v>
      </c>
      <c r="B67" t="s">
        <v>26</v>
      </c>
      <c r="C67" s="1">
        <v>31159000</v>
      </c>
      <c r="D67">
        <v>26</v>
      </c>
      <c r="E67" t="s">
        <v>96</v>
      </c>
      <c r="F67" s="1">
        <v>7100000</v>
      </c>
      <c r="G67">
        <v>32</v>
      </c>
      <c r="H67">
        <v>95</v>
      </c>
      <c r="I67">
        <v>67</v>
      </c>
      <c r="J67">
        <v>0.58599999999999997</v>
      </c>
      <c r="K67">
        <v>4</v>
      </c>
      <c r="L67" s="2">
        <v>1947799</v>
      </c>
      <c r="M67">
        <v>20</v>
      </c>
      <c r="N67" s="1">
        <f t="shared" si="3"/>
        <v>56209059.833333336</v>
      </c>
      <c r="O67">
        <f t="shared" ref="O67:O130" si="4">C67/N67</f>
        <v>0.55434124129437867</v>
      </c>
    </row>
    <row r="68" spans="1:15" x14ac:dyDescent="0.2">
      <c r="A68">
        <v>2000</v>
      </c>
      <c r="B68" t="s">
        <v>24</v>
      </c>
      <c r="C68" s="1">
        <v>44217500</v>
      </c>
      <c r="D68">
        <v>22</v>
      </c>
      <c r="E68" t="s">
        <v>102</v>
      </c>
      <c r="F68" s="1">
        <v>9329700</v>
      </c>
      <c r="G68">
        <v>30</v>
      </c>
      <c r="H68">
        <v>85</v>
      </c>
      <c r="I68">
        <v>77</v>
      </c>
      <c r="J68">
        <v>0.52500000000000002</v>
      </c>
      <c r="K68">
        <v>11</v>
      </c>
      <c r="L68" s="2">
        <v>2577371</v>
      </c>
      <c r="M68">
        <v>16</v>
      </c>
      <c r="N68" s="1">
        <f t="shared" si="3"/>
        <v>56209059.833333336</v>
      </c>
      <c r="O68">
        <f t="shared" si="4"/>
        <v>0.78666144089778833</v>
      </c>
    </row>
    <row r="69" spans="1:15" x14ac:dyDescent="0.2">
      <c r="A69">
        <v>2000</v>
      </c>
      <c r="B69" t="s">
        <v>18</v>
      </c>
      <c r="C69" s="1">
        <v>76508334</v>
      </c>
      <c r="D69">
        <v>8</v>
      </c>
      <c r="E69" t="s">
        <v>92</v>
      </c>
      <c r="F69" s="1">
        <v>8175000</v>
      </c>
      <c r="G69">
        <v>29</v>
      </c>
      <c r="H69">
        <v>90</v>
      </c>
      <c r="I69">
        <v>72</v>
      </c>
      <c r="J69">
        <v>0.55600000000000005</v>
      </c>
      <c r="K69">
        <v>8</v>
      </c>
      <c r="L69" s="2">
        <v>3456278</v>
      </c>
      <c r="M69">
        <v>1</v>
      </c>
      <c r="N69" s="1">
        <f t="shared" si="3"/>
        <v>56209059.833333336</v>
      </c>
      <c r="O69">
        <f t="shared" si="4"/>
        <v>1.361138831121824</v>
      </c>
    </row>
    <row r="70" spans="1:15" x14ac:dyDescent="0.2">
      <c r="A70">
        <v>2000</v>
      </c>
      <c r="B70" t="s">
        <v>17</v>
      </c>
      <c r="C70" s="1">
        <v>64130857</v>
      </c>
      <c r="D70">
        <v>11</v>
      </c>
      <c r="E70" t="s">
        <v>121</v>
      </c>
      <c r="F70" s="1">
        <v>12142857</v>
      </c>
      <c r="G70">
        <v>33</v>
      </c>
      <c r="H70">
        <v>82</v>
      </c>
      <c r="I70">
        <v>80</v>
      </c>
      <c r="J70">
        <v>0.50600000000000001</v>
      </c>
      <c r="K70">
        <v>16</v>
      </c>
      <c r="L70" s="2">
        <v>3295129</v>
      </c>
      <c r="M70">
        <v>5</v>
      </c>
      <c r="N70" s="1">
        <f t="shared" si="3"/>
        <v>56209059.833333336</v>
      </c>
      <c r="O70">
        <f t="shared" si="4"/>
        <v>1.1409345253266243</v>
      </c>
    </row>
    <row r="71" spans="1:15" x14ac:dyDescent="0.2">
      <c r="A71">
        <v>2000</v>
      </c>
      <c r="B71" t="s">
        <v>6</v>
      </c>
      <c r="C71" s="1">
        <v>61740167</v>
      </c>
      <c r="D71">
        <v>14</v>
      </c>
      <c r="E71" t="s">
        <v>113</v>
      </c>
      <c r="F71" s="1">
        <v>7500000</v>
      </c>
      <c r="G71">
        <v>30</v>
      </c>
      <c r="H71">
        <v>79</v>
      </c>
      <c r="I71">
        <v>83</v>
      </c>
      <c r="J71">
        <v>0.48799999999999999</v>
      </c>
      <c r="K71">
        <v>18</v>
      </c>
      <c r="L71" s="2">
        <v>2438617</v>
      </c>
      <c r="M71">
        <v>17</v>
      </c>
      <c r="N71" s="1">
        <f t="shared" si="3"/>
        <v>56209059.833333336</v>
      </c>
      <c r="O71">
        <f t="shared" si="4"/>
        <v>1.0984024138291419</v>
      </c>
    </row>
    <row r="72" spans="1:15" x14ac:dyDescent="0.2">
      <c r="A72">
        <v>2000</v>
      </c>
      <c r="B72" t="s">
        <v>15</v>
      </c>
      <c r="C72" s="1">
        <v>52356667</v>
      </c>
      <c r="D72">
        <v>19</v>
      </c>
      <c r="E72" t="s">
        <v>137</v>
      </c>
      <c r="F72" s="1">
        <v>6750000</v>
      </c>
      <c r="G72">
        <v>34</v>
      </c>
      <c r="H72">
        <v>72</v>
      </c>
      <c r="I72">
        <v>90</v>
      </c>
      <c r="J72">
        <v>0.44400000000000001</v>
      </c>
      <c r="K72">
        <v>23</v>
      </c>
      <c r="L72" s="2">
        <v>3056139</v>
      </c>
      <c r="M72">
        <v>7</v>
      </c>
      <c r="N72" s="1">
        <f t="shared" si="3"/>
        <v>56209059.833333336</v>
      </c>
      <c r="O72">
        <f t="shared" si="4"/>
        <v>0.93146313343869924</v>
      </c>
    </row>
    <row r="73" spans="1:15" x14ac:dyDescent="0.2">
      <c r="A73">
        <v>2000</v>
      </c>
      <c r="B73" t="s">
        <v>13</v>
      </c>
      <c r="C73" s="1">
        <v>23132500</v>
      </c>
      <c r="D73">
        <v>28</v>
      </c>
      <c r="E73" t="s">
        <v>147</v>
      </c>
      <c r="F73" s="1">
        <v>4000000</v>
      </c>
      <c r="G73">
        <v>26</v>
      </c>
      <c r="H73">
        <v>77</v>
      </c>
      <c r="I73">
        <v>85</v>
      </c>
      <c r="J73">
        <v>0.47499999999999998</v>
      </c>
      <c r="K73">
        <v>19</v>
      </c>
      <c r="L73" s="2">
        <v>1564847</v>
      </c>
      <c r="M73">
        <v>26</v>
      </c>
      <c r="N73" s="1">
        <f t="shared" si="3"/>
        <v>56209059.833333336</v>
      </c>
      <c r="O73">
        <f t="shared" si="4"/>
        <v>0.41154397651536356</v>
      </c>
    </row>
    <row r="74" spans="1:15" x14ac:dyDescent="0.2">
      <c r="A74">
        <v>2000</v>
      </c>
      <c r="B74" t="s">
        <v>194</v>
      </c>
      <c r="C74" s="1">
        <v>55766667</v>
      </c>
      <c r="D74">
        <v>16</v>
      </c>
      <c r="E74" t="s">
        <v>155</v>
      </c>
      <c r="F74" s="1">
        <v>11166667</v>
      </c>
      <c r="G74">
        <v>32</v>
      </c>
      <c r="H74">
        <v>82</v>
      </c>
      <c r="I74">
        <v>80</v>
      </c>
      <c r="J74">
        <v>0.50600000000000001</v>
      </c>
      <c r="K74">
        <v>15</v>
      </c>
      <c r="L74" s="2">
        <v>2066982</v>
      </c>
      <c r="M74">
        <v>19</v>
      </c>
      <c r="N74" s="1">
        <f t="shared" si="3"/>
        <v>56209059.833333336</v>
      </c>
      <c r="O74">
        <f t="shared" si="4"/>
        <v>0.99212951017780615</v>
      </c>
    </row>
    <row r="75" spans="1:15" x14ac:dyDescent="0.2">
      <c r="A75">
        <v>2000</v>
      </c>
      <c r="B75" t="s">
        <v>2</v>
      </c>
      <c r="C75" s="1">
        <v>90725953</v>
      </c>
      <c r="D75">
        <v>2</v>
      </c>
      <c r="E75" t="s">
        <v>161</v>
      </c>
      <c r="F75" s="1">
        <v>15714286</v>
      </c>
      <c r="G75">
        <v>35</v>
      </c>
      <c r="H75">
        <v>86</v>
      </c>
      <c r="I75">
        <v>76</v>
      </c>
      <c r="J75">
        <v>0.53100000000000003</v>
      </c>
      <c r="K75">
        <v>10</v>
      </c>
      <c r="L75" s="2">
        <v>2880242</v>
      </c>
      <c r="M75">
        <v>11</v>
      </c>
      <c r="N75" s="1">
        <f t="shared" si="3"/>
        <v>56209059.833333336</v>
      </c>
      <c r="O75">
        <f t="shared" si="4"/>
        <v>1.614080599622435</v>
      </c>
    </row>
    <row r="76" spans="1:15" x14ac:dyDescent="0.2">
      <c r="A76">
        <v>2000</v>
      </c>
      <c r="B76" t="s">
        <v>21</v>
      </c>
      <c r="C76" s="1">
        <v>19870000</v>
      </c>
      <c r="D76">
        <v>29</v>
      </c>
      <c r="E76" t="s">
        <v>173</v>
      </c>
      <c r="F76" s="1">
        <v>7000000</v>
      </c>
      <c r="G76">
        <v>30</v>
      </c>
      <c r="H76">
        <v>79</v>
      </c>
      <c r="I76">
        <v>82</v>
      </c>
      <c r="J76">
        <v>0.49099999999999999</v>
      </c>
      <c r="K76">
        <v>17</v>
      </c>
      <c r="L76" s="2">
        <v>1218326</v>
      </c>
      <c r="M76">
        <v>28</v>
      </c>
      <c r="N76" s="1">
        <f t="shared" si="3"/>
        <v>56209059.833333336</v>
      </c>
      <c r="O76">
        <f t="shared" si="4"/>
        <v>0.3535017319079336</v>
      </c>
    </row>
    <row r="77" spans="1:15" x14ac:dyDescent="0.2">
      <c r="A77">
        <v>2000</v>
      </c>
      <c r="B77" t="s">
        <v>30</v>
      </c>
      <c r="C77" s="1">
        <v>35782833</v>
      </c>
      <c r="D77">
        <v>23</v>
      </c>
      <c r="E77" t="s">
        <v>181</v>
      </c>
      <c r="F77" s="1">
        <v>5000000</v>
      </c>
      <c r="G77">
        <v>33</v>
      </c>
      <c r="H77">
        <v>73</v>
      </c>
      <c r="I77">
        <v>89</v>
      </c>
      <c r="J77">
        <v>0.45100000000000001</v>
      </c>
      <c r="K77">
        <v>22</v>
      </c>
      <c r="L77" s="2">
        <v>1573621</v>
      </c>
      <c r="M77">
        <v>25</v>
      </c>
      <c r="N77" s="1">
        <f t="shared" si="3"/>
        <v>56209059.833333336</v>
      </c>
      <c r="O77">
        <f t="shared" si="4"/>
        <v>0.63660258873036535</v>
      </c>
    </row>
    <row r="78" spans="1:15" x14ac:dyDescent="0.2">
      <c r="A78">
        <v>2000</v>
      </c>
      <c r="B78" t="s">
        <v>19</v>
      </c>
      <c r="C78" s="1">
        <v>15654500</v>
      </c>
      <c r="D78">
        <v>30</v>
      </c>
      <c r="E78" t="s">
        <v>186</v>
      </c>
      <c r="F78" s="1">
        <v>3500000</v>
      </c>
      <c r="G78">
        <v>27</v>
      </c>
      <c r="H78">
        <v>69</v>
      </c>
      <c r="I78">
        <v>93</v>
      </c>
      <c r="J78">
        <v>0.42599999999999999</v>
      </c>
      <c r="K78">
        <v>26</v>
      </c>
      <c r="L78" s="2">
        <v>1000760</v>
      </c>
      <c r="M78">
        <v>29</v>
      </c>
      <c r="N78" s="1">
        <f t="shared" si="3"/>
        <v>56209059.833333336</v>
      </c>
      <c r="O78">
        <f t="shared" si="4"/>
        <v>0.27850492512092334</v>
      </c>
    </row>
    <row r="79" spans="1:15" x14ac:dyDescent="0.2">
      <c r="A79">
        <v>2000</v>
      </c>
      <c r="B79" t="s">
        <v>14</v>
      </c>
      <c r="C79" s="1">
        <v>79759762</v>
      </c>
      <c r="D79">
        <v>6</v>
      </c>
      <c r="E79" t="s">
        <v>193</v>
      </c>
      <c r="F79" s="1">
        <v>12071429</v>
      </c>
      <c r="G79">
        <v>31</v>
      </c>
      <c r="H79">
        <v>94</v>
      </c>
      <c r="I79">
        <v>68</v>
      </c>
      <c r="J79">
        <v>0.57999999999999996</v>
      </c>
      <c r="K79">
        <v>5</v>
      </c>
      <c r="L79" s="2">
        <v>2820530</v>
      </c>
      <c r="M79">
        <v>12</v>
      </c>
      <c r="N79" s="1">
        <f t="shared" si="3"/>
        <v>56209059.833333336</v>
      </c>
      <c r="O79">
        <f t="shared" si="4"/>
        <v>1.4189840968074781</v>
      </c>
    </row>
    <row r="80" spans="1:15" x14ac:dyDescent="0.2">
      <c r="A80">
        <v>2000</v>
      </c>
      <c r="B80" t="s">
        <v>3</v>
      </c>
      <c r="C80" s="1">
        <v>92938260</v>
      </c>
      <c r="D80">
        <v>1</v>
      </c>
      <c r="E80" t="s">
        <v>199</v>
      </c>
      <c r="F80" s="1">
        <v>12357143</v>
      </c>
      <c r="G80">
        <v>31</v>
      </c>
      <c r="H80">
        <v>87</v>
      </c>
      <c r="I80">
        <v>74</v>
      </c>
      <c r="J80">
        <v>0.54</v>
      </c>
      <c r="K80">
        <v>9</v>
      </c>
      <c r="L80" s="2">
        <v>3055435</v>
      </c>
      <c r="M80">
        <v>8</v>
      </c>
      <c r="N80" s="1">
        <f t="shared" si="3"/>
        <v>56209059.833333336</v>
      </c>
      <c r="O80">
        <f t="shared" si="4"/>
        <v>1.6534391479874095</v>
      </c>
    </row>
    <row r="81" spans="1:15" x14ac:dyDescent="0.2">
      <c r="A81">
        <v>2000</v>
      </c>
      <c r="B81" t="s">
        <v>29</v>
      </c>
      <c r="C81" s="1">
        <v>32121833</v>
      </c>
      <c r="D81">
        <v>25</v>
      </c>
      <c r="E81" t="s">
        <v>145</v>
      </c>
      <c r="F81" s="1">
        <v>5600000</v>
      </c>
      <c r="G81">
        <v>32</v>
      </c>
      <c r="H81">
        <v>91</v>
      </c>
      <c r="I81">
        <v>70</v>
      </c>
      <c r="J81">
        <v>0.56499999999999995</v>
      </c>
      <c r="K81">
        <v>6</v>
      </c>
      <c r="L81" s="2">
        <v>1603744</v>
      </c>
      <c r="M81">
        <v>24</v>
      </c>
      <c r="N81" s="1">
        <f t="shared" si="3"/>
        <v>56209059.833333336</v>
      </c>
      <c r="O81">
        <f t="shared" si="4"/>
        <v>0.57147073968582862</v>
      </c>
    </row>
    <row r="82" spans="1:15" x14ac:dyDescent="0.2">
      <c r="A82">
        <v>2000</v>
      </c>
      <c r="B82" t="s">
        <v>22</v>
      </c>
      <c r="C82" s="1">
        <v>46947667</v>
      </c>
      <c r="D82">
        <v>20</v>
      </c>
      <c r="E82" t="s">
        <v>215</v>
      </c>
      <c r="F82" s="1">
        <v>5900000</v>
      </c>
      <c r="G82">
        <v>32</v>
      </c>
      <c r="H82">
        <v>65</v>
      </c>
      <c r="I82">
        <v>97</v>
      </c>
      <c r="J82">
        <v>0.40100000000000002</v>
      </c>
      <c r="K82">
        <v>29</v>
      </c>
      <c r="L82" s="2">
        <v>1612769</v>
      </c>
      <c r="M82">
        <v>23</v>
      </c>
      <c r="N82" s="1">
        <f t="shared" si="3"/>
        <v>56209059.833333336</v>
      </c>
      <c r="O82">
        <f t="shared" si="4"/>
        <v>0.83523309479300156</v>
      </c>
    </row>
    <row r="83" spans="1:15" x14ac:dyDescent="0.2">
      <c r="A83">
        <v>2000</v>
      </c>
      <c r="B83" t="s">
        <v>25</v>
      </c>
      <c r="C83" s="1">
        <v>29561667</v>
      </c>
      <c r="D83">
        <v>27</v>
      </c>
      <c r="E83" t="s">
        <v>226</v>
      </c>
      <c r="F83" s="1">
        <v>5625000</v>
      </c>
      <c r="G83">
        <v>31</v>
      </c>
      <c r="H83">
        <v>69</v>
      </c>
      <c r="I83">
        <v>93</v>
      </c>
      <c r="J83">
        <v>0.42599999999999999</v>
      </c>
      <c r="K83">
        <v>27</v>
      </c>
      <c r="L83" s="2">
        <v>1748908</v>
      </c>
      <c r="M83">
        <v>21</v>
      </c>
      <c r="N83" s="1">
        <f t="shared" si="3"/>
        <v>56209059.833333336</v>
      </c>
      <c r="O83">
        <f t="shared" si="4"/>
        <v>0.52592352705513878</v>
      </c>
    </row>
    <row r="84" spans="1:15" x14ac:dyDescent="0.2">
      <c r="A84">
        <v>2000</v>
      </c>
      <c r="B84" t="s">
        <v>27</v>
      </c>
      <c r="C84" s="1">
        <v>54971000</v>
      </c>
      <c r="D84">
        <v>17</v>
      </c>
      <c r="E84" t="s">
        <v>233</v>
      </c>
      <c r="F84" s="1">
        <v>6600000</v>
      </c>
      <c r="G84">
        <v>32</v>
      </c>
      <c r="H84">
        <v>76</v>
      </c>
      <c r="I84">
        <v>86</v>
      </c>
      <c r="J84">
        <v>0.46899999999999997</v>
      </c>
      <c r="K84">
        <v>20</v>
      </c>
      <c r="L84" s="2">
        <v>2352443</v>
      </c>
      <c r="M84">
        <v>18</v>
      </c>
      <c r="N84" s="1">
        <f t="shared" si="3"/>
        <v>56209059.833333336</v>
      </c>
      <c r="O84">
        <f t="shared" si="4"/>
        <v>0.97797401634177239</v>
      </c>
    </row>
    <row r="85" spans="1:15" x14ac:dyDescent="0.2">
      <c r="A85">
        <v>2000</v>
      </c>
      <c r="B85" t="s">
        <v>7</v>
      </c>
      <c r="C85" s="1">
        <v>53541000</v>
      </c>
      <c r="D85">
        <v>18</v>
      </c>
      <c r="E85" t="s">
        <v>239</v>
      </c>
      <c r="F85" s="1">
        <v>10658826</v>
      </c>
      <c r="G85">
        <v>35</v>
      </c>
      <c r="H85">
        <v>97</v>
      </c>
      <c r="I85">
        <v>65</v>
      </c>
      <c r="J85">
        <v>0.59899999999999998</v>
      </c>
      <c r="K85">
        <v>1</v>
      </c>
      <c r="L85" s="2">
        <v>3318800</v>
      </c>
      <c r="M85">
        <v>3</v>
      </c>
      <c r="N85" s="1">
        <f t="shared" si="3"/>
        <v>56209059.833333336</v>
      </c>
      <c r="O85">
        <f t="shared" si="4"/>
        <v>0.95253327770924379</v>
      </c>
    </row>
    <row r="86" spans="1:15" x14ac:dyDescent="0.2">
      <c r="A86">
        <v>2000</v>
      </c>
      <c r="B86" t="s">
        <v>12</v>
      </c>
      <c r="C86" s="1">
        <v>59215000</v>
      </c>
      <c r="D86">
        <v>15</v>
      </c>
      <c r="E86" t="s">
        <v>246</v>
      </c>
      <c r="F86" s="1">
        <v>7500000</v>
      </c>
      <c r="G86">
        <v>30</v>
      </c>
      <c r="H86">
        <v>91</v>
      </c>
      <c r="I86">
        <v>71</v>
      </c>
      <c r="J86">
        <v>0.56200000000000006</v>
      </c>
      <c r="K86">
        <v>7</v>
      </c>
      <c r="L86" s="2">
        <v>2914624</v>
      </c>
      <c r="M86">
        <v>10</v>
      </c>
      <c r="N86" s="1">
        <f t="shared" si="3"/>
        <v>56209059.833333336</v>
      </c>
      <c r="O86">
        <f t="shared" si="4"/>
        <v>1.0534778588288016</v>
      </c>
    </row>
    <row r="87" spans="1:15" x14ac:dyDescent="0.2">
      <c r="A87">
        <v>2000</v>
      </c>
      <c r="B87" t="s">
        <v>16</v>
      </c>
      <c r="C87" s="1">
        <v>63993023</v>
      </c>
      <c r="D87">
        <v>12</v>
      </c>
      <c r="E87" t="s">
        <v>248</v>
      </c>
      <c r="F87" s="1">
        <v>9333333</v>
      </c>
      <c r="G87">
        <v>36</v>
      </c>
      <c r="H87">
        <v>95</v>
      </c>
      <c r="I87">
        <v>67</v>
      </c>
      <c r="J87">
        <v>0.58599999999999997</v>
      </c>
      <c r="K87">
        <v>3</v>
      </c>
      <c r="L87" s="2">
        <v>3336493</v>
      </c>
      <c r="M87">
        <v>2</v>
      </c>
      <c r="N87" s="1">
        <f t="shared" si="3"/>
        <v>56209059.833333336</v>
      </c>
      <c r="O87">
        <f t="shared" si="4"/>
        <v>1.1384823583555224</v>
      </c>
    </row>
    <row r="88" spans="1:15" x14ac:dyDescent="0.2">
      <c r="A88">
        <v>2000</v>
      </c>
      <c r="B88" t="s">
        <v>28</v>
      </c>
      <c r="C88" s="1">
        <v>64407910</v>
      </c>
      <c r="D88">
        <v>10</v>
      </c>
      <c r="E88" t="s">
        <v>104</v>
      </c>
      <c r="F88" s="1">
        <v>7097962</v>
      </c>
      <c r="G88">
        <v>34</v>
      </c>
      <c r="H88">
        <v>69</v>
      </c>
      <c r="I88">
        <v>92</v>
      </c>
      <c r="J88">
        <v>0.42899999999999999</v>
      </c>
      <c r="K88">
        <v>25</v>
      </c>
      <c r="L88" s="2">
        <v>1449673</v>
      </c>
      <c r="M88">
        <v>27</v>
      </c>
      <c r="N88" s="1">
        <f t="shared" si="3"/>
        <v>56209059.833333336</v>
      </c>
      <c r="O88">
        <f t="shared" si="4"/>
        <v>1.1458634994247769</v>
      </c>
    </row>
    <row r="89" spans="1:15" x14ac:dyDescent="0.2">
      <c r="A89">
        <v>2000</v>
      </c>
      <c r="B89" t="s">
        <v>9</v>
      </c>
      <c r="C89" s="1">
        <v>70785000</v>
      </c>
      <c r="D89">
        <v>9</v>
      </c>
      <c r="E89" t="s">
        <v>260</v>
      </c>
      <c r="F89" s="1">
        <v>8620921</v>
      </c>
      <c r="G89">
        <v>35</v>
      </c>
      <c r="H89">
        <v>71</v>
      </c>
      <c r="I89">
        <v>91</v>
      </c>
      <c r="J89">
        <v>0.438</v>
      </c>
      <c r="K89">
        <v>24</v>
      </c>
      <c r="L89" s="2">
        <v>2588401</v>
      </c>
      <c r="M89">
        <v>14</v>
      </c>
      <c r="N89" s="1">
        <f t="shared" si="3"/>
        <v>56209059.833333336</v>
      </c>
      <c r="O89">
        <f t="shared" si="4"/>
        <v>1.2593165623101701</v>
      </c>
    </row>
    <row r="90" spans="1:15" x14ac:dyDescent="0.2">
      <c r="A90">
        <v>2000</v>
      </c>
      <c r="B90" t="s">
        <v>5</v>
      </c>
      <c r="C90" s="1">
        <v>46363332</v>
      </c>
      <c r="D90">
        <v>21</v>
      </c>
      <c r="E90" t="s">
        <v>263</v>
      </c>
      <c r="F90" s="1">
        <v>10000000</v>
      </c>
      <c r="G90">
        <v>29</v>
      </c>
      <c r="H90">
        <v>83</v>
      </c>
      <c r="I90">
        <v>79</v>
      </c>
      <c r="J90">
        <v>0.51200000000000001</v>
      </c>
      <c r="K90">
        <v>14</v>
      </c>
      <c r="L90" s="2">
        <v>1705712</v>
      </c>
      <c r="M90">
        <v>22</v>
      </c>
      <c r="N90" s="1">
        <f t="shared" si="3"/>
        <v>56209059.833333336</v>
      </c>
      <c r="O90">
        <f t="shared" si="4"/>
        <v>0.82483735073087661</v>
      </c>
    </row>
    <row r="91" spans="1:15" x14ac:dyDescent="0.2">
      <c r="A91">
        <v>2000</v>
      </c>
      <c r="B91" t="s">
        <v>8</v>
      </c>
      <c r="C91" s="1">
        <v>33527666</v>
      </c>
      <c r="D91">
        <v>24</v>
      </c>
      <c r="E91" t="s">
        <v>270</v>
      </c>
      <c r="F91" s="1">
        <v>4125000</v>
      </c>
      <c r="G91">
        <v>31</v>
      </c>
      <c r="H91">
        <v>67</v>
      </c>
      <c r="I91">
        <v>95</v>
      </c>
      <c r="J91">
        <v>0.41399999999999998</v>
      </c>
      <c r="K91">
        <v>28</v>
      </c>
      <c r="L91" s="2">
        <v>926272</v>
      </c>
      <c r="M91">
        <v>30</v>
      </c>
      <c r="N91" s="1">
        <f t="shared" si="3"/>
        <v>56209059.833333336</v>
      </c>
      <c r="O91">
        <f t="shared" si="4"/>
        <v>0.59648152983546754</v>
      </c>
    </row>
    <row r="92" spans="1:15" x14ac:dyDescent="0.2">
      <c r="A92">
        <v>2001</v>
      </c>
      <c r="B92" t="s">
        <v>20</v>
      </c>
      <c r="C92" s="1">
        <v>85247999</v>
      </c>
      <c r="D92">
        <v>8</v>
      </c>
      <c r="E92" t="s">
        <v>39</v>
      </c>
      <c r="F92" s="1">
        <v>13350000</v>
      </c>
      <c r="G92">
        <v>37</v>
      </c>
      <c r="H92">
        <v>92</v>
      </c>
      <c r="I92">
        <v>70</v>
      </c>
      <c r="J92">
        <v>0.56799999999999995</v>
      </c>
      <c r="K92">
        <v>6</v>
      </c>
      <c r="L92" s="2">
        <v>2736451</v>
      </c>
      <c r="M92">
        <v>14</v>
      </c>
      <c r="N92" s="1">
        <f>AVERAGE($C$92:$C$121)</f>
        <v>65428060.466666669</v>
      </c>
      <c r="O92">
        <f t="shared" si="4"/>
        <v>1.302927190443478</v>
      </c>
    </row>
    <row r="93" spans="1:15" x14ac:dyDescent="0.2">
      <c r="A93">
        <v>2001</v>
      </c>
      <c r="B93" t="s">
        <v>23</v>
      </c>
      <c r="C93" s="1">
        <v>91936166</v>
      </c>
      <c r="D93">
        <v>6</v>
      </c>
      <c r="E93" t="s">
        <v>60</v>
      </c>
      <c r="F93" s="1">
        <v>12500000</v>
      </c>
      <c r="G93">
        <v>35</v>
      </c>
      <c r="H93">
        <v>88</v>
      </c>
      <c r="I93">
        <v>74</v>
      </c>
      <c r="J93">
        <v>0.54300000000000004</v>
      </c>
      <c r="K93">
        <v>10</v>
      </c>
      <c r="L93" s="2">
        <v>2823530</v>
      </c>
      <c r="M93">
        <v>11</v>
      </c>
      <c r="N93" s="1">
        <f t="shared" ref="N93:N121" si="5">AVERAGE($C$92:$C$121)</f>
        <v>65428060.466666669</v>
      </c>
      <c r="O93">
        <f t="shared" si="4"/>
        <v>1.4051488817529336</v>
      </c>
    </row>
    <row r="94" spans="1:15" x14ac:dyDescent="0.2">
      <c r="A94">
        <v>2001</v>
      </c>
      <c r="B94" t="s">
        <v>10</v>
      </c>
      <c r="C94" s="1">
        <v>74279540</v>
      </c>
      <c r="D94">
        <v>12</v>
      </c>
      <c r="E94" t="s">
        <v>70</v>
      </c>
      <c r="F94" s="1">
        <v>7200000</v>
      </c>
      <c r="G94">
        <v>37</v>
      </c>
      <c r="H94">
        <v>63</v>
      </c>
      <c r="I94">
        <v>98</v>
      </c>
      <c r="J94">
        <v>0.39100000000000001</v>
      </c>
      <c r="K94">
        <v>28</v>
      </c>
      <c r="L94" s="2">
        <v>3094841</v>
      </c>
      <c r="M94">
        <v>7</v>
      </c>
      <c r="N94" s="1">
        <f t="shared" si="5"/>
        <v>65428060.466666669</v>
      </c>
      <c r="O94">
        <f t="shared" si="4"/>
        <v>1.1352856781967862</v>
      </c>
    </row>
    <row r="95" spans="1:15" x14ac:dyDescent="0.2">
      <c r="A95">
        <v>2001</v>
      </c>
      <c r="B95" t="s">
        <v>4</v>
      </c>
      <c r="C95" s="1">
        <v>109675833</v>
      </c>
      <c r="D95">
        <v>2</v>
      </c>
      <c r="E95" t="s">
        <v>80</v>
      </c>
      <c r="F95" s="1">
        <v>13050000</v>
      </c>
      <c r="G95">
        <v>29</v>
      </c>
      <c r="H95">
        <v>82</v>
      </c>
      <c r="I95">
        <v>79</v>
      </c>
      <c r="J95">
        <v>0.50900000000000001</v>
      </c>
      <c r="K95">
        <v>15</v>
      </c>
      <c r="L95" s="2">
        <v>2625333</v>
      </c>
      <c r="M95">
        <v>16</v>
      </c>
      <c r="N95" s="1">
        <f t="shared" si="5"/>
        <v>65428060.466666669</v>
      </c>
      <c r="O95">
        <f t="shared" si="4"/>
        <v>1.6762812808103342</v>
      </c>
    </row>
    <row r="96" spans="1:15" x14ac:dyDescent="0.2">
      <c r="A96">
        <v>2001</v>
      </c>
      <c r="B96" t="s">
        <v>11</v>
      </c>
      <c r="C96" s="1">
        <v>64515833</v>
      </c>
      <c r="D96">
        <v>15</v>
      </c>
      <c r="E96" t="s">
        <v>68</v>
      </c>
      <c r="F96" s="1">
        <v>12500000</v>
      </c>
      <c r="G96">
        <v>32</v>
      </c>
      <c r="H96">
        <v>88</v>
      </c>
      <c r="I96">
        <v>74</v>
      </c>
      <c r="J96">
        <v>0.54300000000000004</v>
      </c>
      <c r="K96">
        <v>9</v>
      </c>
      <c r="L96" s="2">
        <v>2779465</v>
      </c>
      <c r="M96">
        <v>13</v>
      </c>
      <c r="N96" s="1">
        <f t="shared" si="5"/>
        <v>65428060.466666669</v>
      </c>
      <c r="O96">
        <f t="shared" si="4"/>
        <v>0.98605754992337857</v>
      </c>
    </row>
    <row r="97" spans="1:15" x14ac:dyDescent="0.2">
      <c r="A97">
        <v>2001</v>
      </c>
      <c r="B97" t="s">
        <v>26</v>
      </c>
      <c r="C97" s="1">
        <v>65628667</v>
      </c>
      <c r="D97">
        <v>14</v>
      </c>
      <c r="E97" t="s">
        <v>96</v>
      </c>
      <c r="F97" s="1">
        <v>9927000</v>
      </c>
      <c r="G97">
        <v>33</v>
      </c>
      <c r="H97">
        <v>83</v>
      </c>
      <c r="I97">
        <v>79</v>
      </c>
      <c r="J97">
        <v>0.51200000000000001</v>
      </c>
      <c r="K97">
        <v>14</v>
      </c>
      <c r="L97" s="2">
        <v>1766172</v>
      </c>
      <c r="M97">
        <v>26</v>
      </c>
      <c r="N97" s="1">
        <f t="shared" si="5"/>
        <v>65428060.466666669</v>
      </c>
      <c r="O97">
        <f t="shared" si="4"/>
        <v>1.0030660626633665</v>
      </c>
    </row>
    <row r="98" spans="1:15" x14ac:dyDescent="0.2">
      <c r="A98">
        <v>2001</v>
      </c>
      <c r="B98" t="s">
        <v>24</v>
      </c>
      <c r="C98" s="1">
        <v>48784000</v>
      </c>
      <c r="D98">
        <v>21</v>
      </c>
      <c r="E98" t="s">
        <v>102</v>
      </c>
      <c r="F98" s="1">
        <v>12500000</v>
      </c>
      <c r="G98">
        <v>31</v>
      </c>
      <c r="H98">
        <v>66</v>
      </c>
      <c r="I98">
        <v>96</v>
      </c>
      <c r="J98">
        <v>0.40699999999999997</v>
      </c>
      <c r="K98">
        <v>26</v>
      </c>
      <c r="L98" s="2">
        <v>1879757</v>
      </c>
      <c r="M98">
        <v>23</v>
      </c>
      <c r="N98" s="1">
        <f t="shared" si="5"/>
        <v>65428060.466666669</v>
      </c>
      <c r="O98">
        <f t="shared" si="4"/>
        <v>0.74561280973403998</v>
      </c>
    </row>
    <row r="99" spans="1:15" x14ac:dyDescent="0.2">
      <c r="A99">
        <v>2001</v>
      </c>
      <c r="B99" t="s">
        <v>18</v>
      </c>
      <c r="C99" s="1">
        <v>92660001</v>
      </c>
      <c r="D99">
        <v>5</v>
      </c>
      <c r="E99" t="s">
        <v>113</v>
      </c>
      <c r="F99" s="1">
        <v>10000000</v>
      </c>
      <c r="G99">
        <v>31</v>
      </c>
      <c r="H99">
        <v>91</v>
      </c>
      <c r="I99">
        <v>71</v>
      </c>
      <c r="J99">
        <v>0.56200000000000006</v>
      </c>
      <c r="K99">
        <v>7</v>
      </c>
      <c r="L99" s="2">
        <v>3175523</v>
      </c>
      <c r="M99">
        <v>4</v>
      </c>
      <c r="N99" s="1">
        <f t="shared" si="5"/>
        <v>65428060.466666669</v>
      </c>
      <c r="O99">
        <f t="shared" si="4"/>
        <v>1.4162119484988718</v>
      </c>
    </row>
    <row r="100" spans="1:15" x14ac:dyDescent="0.2">
      <c r="A100">
        <v>2001</v>
      </c>
      <c r="B100" t="s">
        <v>17</v>
      </c>
      <c r="C100" s="1">
        <v>71541334</v>
      </c>
      <c r="D100">
        <v>13</v>
      </c>
      <c r="E100" t="s">
        <v>121</v>
      </c>
      <c r="F100" s="1">
        <v>12166667</v>
      </c>
      <c r="G100">
        <v>34</v>
      </c>
      <c r="H100">
        <v>73</v>
      </c>
      <c r="I100">
        <v>89</v>
      </c>
      <c r="J100">
        <v>0.45100000000000001</v>
      </c>
      <c r="K100">
        <v>21</v>
      </c>
      <c r="L100" s="2">
        <v>3166821</v>
      </c>
      <c r="M100">
        <v>5</v>
      </c>
      <c r="N100" s="1">
        <f t="shared" si="5"/>
        <v>65428060.466666669</v>
      </c>
      <c r="O100">
        <f t="shared" si="4"/>
        <v>1.0934350413221836</v>
      </c>
    </row>
    <row r="101" spans="1:15" x14ac:dyDescent="0.2">
      <c r="A101">
        <v>2001</v>
      </c>
      <c r="B101" t="s">
        <v>6</v>
      </c>
      <c r="C101" s="1">
        <v>49356167</v>
      </c>
      <c r="D101">
        <v>20</v>
      </c>
      <c r="E101" t="s">
        <v>127</v>
      </c>
      <c r="F101" s="1">
        <v>7500000</v>
      </c>
      <c r="G101">
        <v>32</v>
      </c>
      <c r="H101">
        <v>66</v>
      </c>
      <c r="I101">
        <v>96</v>
      </c>
      <c r="J101">
        <v>0.40699999999999997</v>
      </c>
      <c r="K101">
        <v>25</v>
      </c>
      <c r="L101" s="2">
        <v>1921305</v>
      </c>
      <c r="M101">
        <v>21</v>
      </c>
      <c r="N101" s="1">
        <f t="shared" si="5"/>
        <v>65428060.466666669</v>
      </c>
      <c r="O101">
        <f t="shared" si="4"/>
        <v>0.75435778850796376</v>
      </c>
    </row>
    <row r="102" spans="1:15" x14ac:dyDescent="0.2">
      <c r="A102">
        <v>2001</v>
      </c>
      <c r="B102" t="s">
        <v>15</v>
      </c>
      <c r="C102" s="1">
        <v>60387667</v>
      </c>
      <c r="D102">
        <v>17</v>
      </c>
      <c r="E102" t="s">
        <v>137</v>
      </c>
      <c r="F102" s="1">
        <v>7750000</v>
      </c>
      <c r="G102">
        <v>35</v>
      </c>
      <c r="H102">
        <v>93</v>
      </c>
      <c r="I102">
        <v>69</v>
      </c>
      <c r="J102">
        <v>0.57399999999999995</v>
      </c>
      <c r="K102">
        <v>4</v>
      </c>
      <c r="L102" s="2">
        <v>2904277</v>
      </c>
      <c r="M102">
        <v>9</v>
      </c>
      <c r="N102" s="1">
        <f t="shared" si="5"/>
        <v>65428060.466666669</v>
      </c>
      <c r="O102">
        <f t="shared" si="4"/>
        <v>0.92296281701282323</v>
      </c>
    </row>
    <row r="103" spans="1:15" x14ac:dyDescent="0.2">
      <c r="A103">
        <v>2001</v>
      </c>
      <c r="B103" t="s">
        <v>13</v>
      </c>
      <c r="C103" s="1">
        <v>35422500</v>
      </c>
      <c r="D103">
        <v>27</v>
      </c>
      <c r="E103" t="s">
        <v>146</v>
      </c>
      <c r="F103" s="1">
        <v>6000000</v>
      </c>
      <c r="G103">
        <v>36</v>
      </c>
      <c r="H103">
        <v>65</v>
      </c>
      <c r="I103">
        <v>97</v>
      </c>
      <c r="J103">
        <v>0.40100000000000002</v>
      </c>
      <c r="K103">
        <v>27</v>
      </c>
      <c r="L103" s="2">
        <v>1536371</v>
      </c>
      <c r="M103">
        <v>27</v>
      </c>
      <c r="N103" s="1">
        <f t="shared" si="5"/>
        <v>65428060.466666669</v>
      </c>
      <c r="O103">
        <f t="shared" si="4"/>
        <v>0.54139614940972514</v>
      </c>
    </row>
    <row r="104" spans="1:15" x14ac:dyDescent="0.2">
      <c r="A104">
        <v>2001</v>
      </c>
      <c r="B104" t="s">
        <v>194</v>
      </c>
      <c r="C104" s="1">
        <v>47735168</v>
      </c>
      <c r="D104">
        <v>22</v>
      </c>
      <c r="E104" t="s">
        <v>154</v>
      </c>
      <c r="F104" s="1">
        <v>6500000</v>
      </c>
      <c r="G104">
        <v>32</v>
      </c>
      <c r="H104">
        <v>75</v>
      </c>
      <c r="I104">
        <v>87</v>
      </c>
      <c r="J104">
        <v>0.46300000000000002</v>
      </c>
      <c r="K104">
        <v>20</v>
      </c>
      <c r="L104" s="2">
        <v>2000919</v>
      </c>
      <c r="M104">
        <v>20</v>
      </c>
      <c r="N104" s="1">
        <f t="shared" si="5"/>
        <v>65428060.466666669</v>
      </c>
      <c r="O104">
        <f t="shared" si="4"/>
        <v>0.7295825011398499</v>
      </c>
    </row>
    <row r="105" spans="1:15" x14ac:dyDescent="0.2">
      <c r="A105">
        <v>2001</v>
      </c>
      <c r="B105" t="s">
        <v>2</v>
      </c>
      <c r="C105" s="1">
        <v>109105953</v>
      </c>
      <c r="D105">
        <v>3</v>
      </c>
      <c r="E105" t="s">
        <v>161</v>
      </c>
      <c r="F105" s="1">
        <v>15714286</v>
      </c>
      <c r="G105">
        <v>36</v>
      </c>
      <c r="H105">
        <v>86</v>
      </c>
      <c r="I105">
        <v>76</v>
      </c>
      <c r="J105">
        <v>0.53100000000000003</v>
      </c>
      <c r="K105">
        <v>12</v>
      </c>
      <c r="L105" s="2">
        <v>3017143</v>
      </c>
      <c r="M105">
        <v>8</v>
      </c>
      <c r="N105" s="1">
        <f t="shared" si="5"/>
        <v>65428060.466666669</v>
      </c>
      <c r="O105">
        <f t="shared" si="4"/>
        <v>1.6675712564578573</v>
      </c>
    </row>
    <row r="106" spans="1:15" x14ac:dyDescent="0.2">
      <c r="A106">
        <v>2001</v>
      </c>
      <c r="B106" t="s">
        <v>21</v>
      </c>
      <c r="C106" s="1">
        <v>35562500</v>
      </c>
      <c r="D106">
        <v>26</v>
      </c>
      <c r="E106" t="s">
        <v>172</v>
      </c>
      <c r="F106" s="1">
        <v>5500000</v>
      </c>
      <c r="G106">
        <v>28</v>
      </c>
      <c r="H106">
        <v>76</v>
      </c>
      <c r="I106">
        <v>86</v>
      </c>
      <c r="J106">
        <v>0.46899999999999997</v>
      </c>
      <c r="K106">
        <v>19</v>
      </c>
      <c r="L106" s="2">
        <v>1261226</v>
      </c>
      <c r="M106">
        <v>29</v>
      </c>
      <c r="N106" s="1">
        <f t="shared" si="5"/>
        <v>65428060.466666669</v>
      </c>
      <c r="O106">
        <f t="shared" si="4"/>
        <v>0.54353590411132335</v>
      </c>
    </row>
    <row r="107" spans="1:15" x14ac:dyDescent="0.2">
      <c r="A107">
        <v>2001</v>
      </c>
      <c r="B107" t="s">
        <v>30</v>
      </c>
      <c r="C107" s="1">
        <v>45099333</v>
      </c>
      <c r="D107">
        <v>23</v>
      </c>
      <c r="E107" t="s">
        <v>180</v>
      </c>
      <c r="F107" s="1">
        <v>6500000</v>
      </c>
      <c r="G107">
        <v>30</v>
      </c>
      <c r="H107">
        <v>68</v>
      </c>
      <c r="I107">
        <v>94</v>
      </c>
      <c r="J107">
        <v>0.42</v>
      </c>
      <c r="K107">
        <v>24</v>
      </c>
      <c r="L107" s="2">
        <v>2811041</v>
      </c>
      <c r="M107">
        <v>12</v>
      </c>
      <c r="N107" s="1">
        <f t="shared" si="5"/>
        <v>65428060.466666669</v>
      </c>
      <c r="O107">
        <f t="shared" si="4"/>
        <v>0.68929649875494248</v>
      </c>
    </row>
    <row r="108" spans="1:15" x14ac:dyDescent="0.2">
      <c r="A108">
        <v>2001</v>
      </c>
      <c r="B108" t="s">
        <v>19</v>
      </c>
      <c r="C108" s="1">
        <v>24130000</v>
      </c>
      <c r="D108">
        <v>30</v>
      </c>
      <c r="E108" t="s">
        <v>186</v>
      </c>
      <c r="F108" s="1">
        <v>7750000</v>
      </c>
      <c r="G108">
        <v>28</v>
      </c>
      <c r="H108">
        <v>85</v>
      </c>
      <c r="I108">
        <v>77</v>
      </c>
      <c r="J108">
        <v>0.52500000000000002</v>
      </c>
      <c r="K108">
        <v>13</v>
      </c>
      <c r="L108" s="2">
        <v>1782929</v>
      </c>
      <c r="M108">
        <v>24</v>
      </c>
      <c r="N108" s="1">
        <f t="shared" si="5"/>
        <v>65428060.466666669</v>
      </c>
      <c r="O108">
        <f t="shared" si="4"/>
        <v>0.36880200678260056</v>
      </c>
    </row>
    <row r="109" spans="1:15" x14ac:dyDescent="0.2">
      <c r="A109">
        <v>2001</v>
      </c>
      <c r="B109" t="s">
        <v>14</v>
      </c>
      <c r="C109" s="1">
        <v>93674428</v>
      </c>
      <c r="D109">
        <v>4</v>
      </c>
      <c r="E109" t="s">
        <v>193</v>
      </c>
      <c r="F109" s="1">
        <v>13571429</v>
      </c>
      <c r="G109">
        <v>32</v>
      </c>
      <c r="H109">
        <v>82</v>
      </c>
      <c r="I109">
        <v>80</v>
      </c>
      <c r="J109">
        <v>0.50600000000000001</v>
      </c>
      <c r="K109">
        <v>16</v>
      </c>
      <c r="L109" s="2">
        <v>2658330</v>
      </c>
      <c r="M109">
        <v>15</v>
      </c>
      <c r="N109" s="1">
        <f t="shared" si="5"/>
        <v>65428060.466666669</v>
      </c>
      <c r="O109">
        <f t="shared" si="4"/>
        <v>1.431716412375144</v>
      </c>
    </row>
    <row r="110" spans="1:15" x14ac:dyDescent="0.2">
      <c r="A110">
        <v>2001</v>
      </c>
      <c r="B110" t="s">
        <v>3</v>
      </c>
      <c r="C110" s="1">
        <v>112287143</v>
      </c>
      <c r="D110">
        <v>1</v>
      </c>
      <c r="E110" t="s">
        <v>198</v>
      </c>
      <c r="F110" s="1">
        <v>12600000</v>
      </c>
      <c r="G110">
        <v>27</v>
      </c>
      <c r="H110">
        <v>95</v>
      </c>
      <c r="I110">
        <v>65</v>
      </c>
      <c r="J110">
        <v>0.59399999999999997</v>
      </c>
      <c r="K110">
        <v>3</v>
      </c>
      <c r="L110" s="2">
        <v>3264907</v>
      </c>
      <c r="M110">
        <v>3</v>
      </c>
      <c r="N110" s="1">
        <f t="shared" si="5"/>
        <v>65428060.466666669</v>
      </c>
      <c r="O110">
        <f t="shared" si="4"/>
        <v>1.7161924440234082</v>
      </c>
    </row>
    <row r="111" spans="1:15" x14ac:dyDescent="0.2">
      <c r="A111">
        <v>2001</v>
      </c>
      <c r="B111" t="s">
        <v>29</v>
      </c>
      <c r="C111" s="1">
        <v>33810750</v>
      </c>
      <c r="D111">
        <v>29</v>
      </c>
      <c r="E111" t="s">
        <v>147</v>
      </c>
      <c r="F111" s="1">
        <v>7100000</v>
      </c>
      <c r="G111">
        <v>27</v>
      </c>
      <c r="H111">
        <v>102</v>
      </c>
      <c r="I111">
        <v>60</v>
      </c>
      <c r="J111">
        <v>0.63</v>
      </c>
      <c r="K111">
        <v>2</v>
      </c>
      <c r="L111" s="2">
        <v>2133277</v>
      </c>
      <c r="M111">
        <v>19</v>
      </c>
      <c r="N111" s="1">
        <f t="shared" si="5"/>
        <v>65428060.466666669</v>
      </c>
      <c r="O111">
        <f t="shared" si="4"/>
        <v>0.51676222340757616</v>
      </c>
    </row>
    <row r="112" spans="1:15" x14ac:dyDescent="0.2">
      <c r="A112">
        <v>2001</v>
      </c>
      <c r="B112" t="s">
        <v>22</v>
      </c>
      <c r="C112" s="1">
        <v>41663833</v>
      </c>
      <c r="D112">
        <v>24</v>
      </c>
      <c r="E112" t="s">
        <v>214</v>
      </c>
      <c r="F112" s="1">
        <v>6333333</v>
      </c>
      <c r="G112">
        <v>29</v>
      </c>
      <c r="H112">
        <v>86</v>
      </c>
      <c r="I112">
        <v>76</v>
      </c>
      <c r="J112">
        <v>0.53100000000000003</v>
      </c>
      <c r="K112">
        <v>11</v>
      </c>
      <c r="L112" s="2">
        <v>1782054</v>
      </c>
      <c r="M112">
        <v>25</v>
      </c>
      <c r="N112" s="1">
        <f t="shared" si="5"/>
        <v>65428060.466666669</v>
      </c>
      <c r="O112">
        <f t="shared" si="4"/>
        <v>0.63678844677393853</v>
      </c>
    </row>
    <row r="113" spans="1:15" x14ac:dyDescent="0.2">
      <c r="A113">
        <v>2001</v>
      </c>
      <c r="B113" t="s">
        <v>25</v>
      </c>
      <c r="C113" s="1">
        <v>57760833</v>
      </c>
      <c r="D113">
        <v>18</v>
      </c>
      <c r="E113" t="s">
        <v>225</v>
      </c>
      <c r="F113" s="1">
        <v>7333333</v>
      </c>
      <c r="G113">
        <v>30</v>
      </c>
      <c r="H113">
        <v>62</v>
      </c>
      <c r="I113">
        <v>100</v>
      </c>
      <c r="J113">
        <v>0.38300000000000001</v>
      </c>
      <c r="K113">
        <v>29</v>
      </c>
      <c r="L113" s="2">
        <v>2464870</v>
      </c>
      <c r="M113">
        <v>17</v>
      </c>
      <c r="N113" s="1">
        <f t="shared" si="5"/>
        <v>65428060.466666669</v>
      </c>
      <c r="O113">
        <f t="shared" si="4"/>
        <v>0.88281438557126635</v>
      </c>
    </row>
    <row r="114" spans="1:15" x14ac:dyDescent="0.2">
      <c r="A114">
        <v>2001</v>
      </c>
      <c r="B114" t="s">
        <v>27</v>
      </c>
      <c r="C114" s="1">
        <v>38882833</v>
      </c>
      <c r="D114">
        <v>25</v>
      </c>
      <c r="E114" t="s">
        <v>234</v>
      </c>
      <c r="F114" s="1">
        <v>8100000</v>
      </c>
      <c r="G114">
        <v>34</v>
      </c>
      <c r="H114">
        <v>79</v>
      </c>
      <c r="I114">
        <v>83</v>
      </c>
      <c r="J114">
        <v>0.48799999999999999</v>
      </c>
      <c r="K114">
        <v>18</v>
      </c>
      <c r="L114" s="2">
        <v>2378128</v>
      </c>
      <c r="M114">
        <v>18</v>
      </c>
      <c r="N114" s="1">
        <f t="shared" si="5"/>
        <v>65428060.466666669</v>
      </c>
      <c r="O114">
        <f t="shared" si="4"/>
        <v>0.59428374802290607</v>
      </c>
    </row>
    <row r="115" spans="1:15" x14ac:dyDescent="0.2">
      <c r="A115">
        <v>2001</v>
      </c>
      <c r="B115" t="s">
        <v>7</v>
      </c>
      <c r="C115" s="1">
        <v>63280167</v>
      </c>
      <c r="D115">
        <v>16</v>
      </c>
      <c r="E115" t="s">
        <v>239</v>
      </c>
      <c r="F115" s="1">
        <v>10300000</v>
      </c>
      <c r="G115">
        <v>36</v>
      </c>
      <c r="H115">
        <v>90</v>
      </c>
      <c r="I115">
        <v>72</v>
      </c>
      <c r="J115">
        <v>0.55600000000000005</v>
      </c>
      <c r="K115">
        <v>8</v>
      </c>
      <c r="L115" s="2">
        <v>3311958</v>
      </c>
      <c r="M115">
        <v>2</v>
      </c>
      <c r="N115" s="1">
        <f t="shared" si="5"/>
        <v>65428060.466666669</v>
      </c>
      <c r="O115">
        <f t="shared" si="4"/>
        <v>0.96717167754405697</v>
      </c>
    </row>
    <row r="116" spans="1:15" x14ac:dyDescent="0.2">
      <c r="A116">
        <v>2001</v>
      </c>
      <c r="B116" t="s">
        <v>12</v>
      </c>
      <c r="C116" s="1">
        <v>74720834</v>
      </c>
      <c r="D116">
        <v>11</v>
      </c>
      <c r="E116" t="s">
        <v>246</v>
      </c>
      <c r="F116" s="1">
        <v>7000000</v>
      </c>
      <c r="G116">
        <v>31</v>
      </c>
      <c r="H116">
        <v>116</v>
      </c>
      <c r="I116">
        <v>46</v>
      </c>
      <c r="J116">
        <v>0.71599999999999997</v>
      </c>
      <c r="K116">
        <v>1</v>
      </c>
      <c r="L116" s="2">
        <v>3507326</v>
      </c>
      <c r="M116">
        <v>1</v>
      </c>
      <c r="N116" s="1">
        <f t="shared" si="5"/>
        <v>65428060.466666669</v>
      </c>
      <c r="O116">
        <f t="shared" si="4"/>
        <v>1.1420303989916938</v>
      </c>
    </row>
    <row r="117" spans="1:15" x14ac:dyDescent="0.2">
      <c r="A117">
        <v>2001</v>
      </c>
      <c r="B117" t="s">
        <v>16</v>
      </c>
      <c r="C117" s="1">
        <v>78333333</v>
      </c>
      <c r="D117">
        <v>9</v>
      </c>
      <c r="E117" t="s">
        <v>248</v>
      </c>
      <c r="F117" s="1">
        <v>11000000</v>
      </c>
      <c r="G117">
        <v>37</v>
      </c>
      <c r="H117">
        <v>93</v>
      </c>
      <c r="I117">
        <v>69</v>
      </c>
      <c r="J117">
        <v>0.57399999999999995</v>
      </c>
      <c r="K117">
        <v>5</v>
      </c>
      <c r="L117" s="2">
        <v>3109578</v>
      </c>
      <c r="M117">
        <v>6</v>
      </c>
      <c r="N117" s="1">
        <f t="shared" si="5"/>
        <v>65428060.466666669</v>
      </c>
      <c r="O117">
        <f t="shared" si="4"/>
        <v>1.1972436969900417</v>
      </c>
    </row>
    <row r="118" spans="1:15" x14ac:dyDescent="0.2">
      <c r="A118">
        <v>2001</v>
      </c>
      <c r="B118" t="s">
        <v>28</v>
      </c>
      <c r="C118" s="1">
        <v>56980000</v>
      </c>
      <c r="D118">
        <v>19</v>
      </c>
      <c r="E118" t="s">
        <v>104</v>
      </c>
      <c r="F118" s="1">
        <v>8250000</v>
      </c>
      <c r="G118">
        <v>35</v>
      </c>
      <c r="H118">
        <v>62</v>
      </c>
      <c r="I118">
        <v>100</v>
      </c>
      <c r="J118">
        <v>0.38300000000000001</v>
      </c>
      <c r="K118">
        <v>30</v>
      </c>
      <c r="L118" s="2">
        <v>1298365</v>
      </c>
      <c r="M118">
        <v>28</v>
      </c>
      <c r="N118" s="1">
        <f t="shared" si="5"/>
        <v>65428060.466666669</v>
      </c>
      <c r="O118">
        <f t="shared" si="4"/>
        <v>0.87088016355045916</v>
      </c>
    </row>
    <row r="119" spans="1:15" x14ac:dyDescent="0.2">
      <c r="A119">
        <v>2001</v>
      </c>
      <c r="B119" t="s">
        <v>9</v>
      </c>
      <c r="C119" s="1">
        <v>88633500</v>
      </c>
      <c r="D119">
        <v>7</v>
      </c>
      <c r="E119" t="s">
        <v>196</v>
      </c>
      <c r="F119" s="1">
        <v>22000000</v>
      </c>
      <c r="G119">
        <v>25</v>
      </c>
      <c r="H119">
        <v>73</v>
      </c>
      <c r="I119">
        <v>89</v>
      </c>
      <c r="J119">
        <v>0.45100000000000001</v>
      </c>
      <c r="K119">
        <v>22</v>
      </c>
      <c r="L119" s="2">
        <v>2831021</v>
      </c>
      <c r="M119">
        <v>10</v>
      </c>
      <c r="N119" s="1">
        <f t="shared" si="5"/>
        <v>65428060.466666669</v>
      </c>
      <c r="O119">
        <f t="shared" si="4"/>
        <v>1.3546710596007305</v>
      </c>
    </row>
    <row r="120" spans="1:15" x14ac:dyDescent="0.2">
      <c r="A120">
        <v>2001</v>
      </c>
      <c r="B120" t="s">
        <v>5</v>
      </c>
      <c r="C120" s="1">
        <v>76895999</v>
      </c>
      <c r="D120">
        <v>10</v>
      </c>
      <c r="E120" t="s">
        <v>192</v>
      </c>
      <c r="F120" s="1">
        <v>13650000</v>
      </c>
      <c r="G120">
        <v>29</v>
      </c>
      <c r="H120">
        <v>80</v>
      </c>
      <c r="I120">
        <v>82</v>
      </c>
      <c r="J120">
        <v>0.49399999999999999</v>
      </c>
      <c r="K120">
        <v>17</v>
      </c>
      <c r="L120" s="2">
        <v>1915438</v>
      </c>
      <c r="M120">
        <v>22</v>
      </c>
      <c r="N120" s="1">
        <f>AVERAGE($C$92:$C$121)</f>
        <v>65428060.466666669</v>
      </c>
      <c r="O120">
        <f t="shared" si="4"/>
        <v>1.1752755385309923</v>
      </c>
    </row>
    <row r="121" spans="1:15" x14ac:dyDescent="0.2">
      <c r="A121">
        <v>2001</v>
      </c>
      <c r="B121" t="s">
        <v>8</v>
      </c>
      <c r="C121" s="1">
        <v>34849500</v>
      </c>
      <c r="D121">
        <v>28</v>
      </c>
      <c r="E121" t="s">
        <v>153</v>
      </c>
      <c r="F121" s="1">
        <v>6000000</v>
      </c>
      <c r="G121">
        <v>26</v>
      </c>
      <c r="H121">
        <v>68</v>
      </c>
      <c r="I121">
        <v>94</v>
      </c>
      <c r="J121">
        <v>0.42</v>
      </c>
      <c r="K121">
        <v>23</v>
      </c>
      <c r="L121" s="2">
        <v>642745</v>
      </c>
      <c r="M121">
        <v>30</v>
      </c>
      <c r="N121" s="1">
        <f t="shared" si="5"/>
        <v>65428060.466666669</v>
      </c>
      <c r="O121">
        <f t="shared" si="4"/>
        <v>0.53263843909532693</v>
      </c>
    </row>
    <row r="122" spans="1:15" x14ac:dyDescent="0.2">
      <c r="A122">
        <v>2002</v>
      </c>
      <c r="B122" t="s">
        <v>20</v>
      </c>
      <c r="C122" s="1">
        <v>102819999</v>
      </c>
      <c r="D122">
        <v>4</v>
      </c>
      <c r="E122" t="s">
        <v>39</v>
      </c>
      <c r="F122" s="1">
        <v>13350000</v>
      </c>
      <c r="G122">
        <v>38</v>
      </c>
      <c r="H122">
        <v>98</v>
      </c>
      <c r="I122">
        <v>64</v>
      </c>
      <c r="J122">
        <v>0.60499999999999998</v>
      </c>
      <c r="K122">
        <v>5</v>
      </c>
      <c r="L122" s="2">
        <v>3198977</v>
      </c>
      <c r="M122">
        <v>4</v>
      </c>
      <c r="N122" s="1">
        <f>AVERAGE($C$122:$C$151)</f>
        <v>67489350.733333334</v>
      </c>
      <c r="O122">
        <f t="shared" si="4"/>
        <v>1.523499602274536</v>
      </c>
    </row>
    <row r="123" spans="1:15" x14ac:dyDescent="0.2">
      <c r="A123">
        <v>2002</v>
      </c>
      <c r="B123" t="s">
        <v>23</v>
      </c>
      <c r="C123" s="1">
        <v>93470367</v>
      </c>
      <c r="D123">
        <v>7</v>
      </c>
      <c r="E123" t="s">
        <v>60</v>
      </c>
      <c r="F123" s="1">
        <v>13100000</v>
      </c>
      <c r="G123">
        <v>36</v>
      </c>
      <c r="H123">
        <v>101</v>
      </c>
      <c r="I123">
        <v>59</v>
      </c>
      <c r="J123">
        <v>0.63100000000000001</v>
      </c>
      <c r="K123">
        <v>3</v>
      </c>
      <c r="L123" s="2">
        <v>2603484</v>
      </c>
      <c r="M123">
        <v>13</v>
      </c>
      <c r="N123" s="1">
        <f t="shared" ref="N123:N151" si="6">AVERAGE($C$122:$C$151)</f>
        <v>67489350.733333334</v>
      </c>
      <c r="O123">
        <f t="shared" si="4"/>
        <v>1.3849646793806614</v>
      </c>
    </row>
    <row r="124" spans="1:15" x14ac:dyDescent="0.2">
      <c r="A124">
        <v>2002</v>
      </c>
      <c r="B124" t="s">
        <v>10</v>
      </c>
      <c r="C124" s="1">
        <v>60493487</v>
      </c>
      <c r="D124">
        <v>16</v>
      </c>
      <c r="E124" t="s">
        <v>69</v>
      </c>
      <c r="F124" s="1">
        <v>6762895</v>
      </c>
      <c r="G124">
        <v>35</v>
      </c>
      <c r="H124">
        <v>67</v>
      </c>
      <c r="I124">
        <v>95</v>
      </c>
      <c r="J124">
        <v>0.41399999999999998</v>
      </c>
      <c r="K124">
        <v>24</v>
      </c>
      <c r="L124" s="2">
        <v>2682439</v>
      </c>
      <c r="M124">
        <v>10</v>
      </c>
      <c r="N124" s="1">
        <f t="shared" si="6"/>
        <v>67489350.733333334</v>
      </c>
      <c r="O124">
        <f t="shared" si="4"/>
        <v>0.89634122039526387</v>
      </c>
    </row>
    <row r="125" spans="1:15" x14ac:dyDescent="0.2">
      <c r="A125">
        <v>2002</v>
      </c>
      <c r="B125" t="s">
        <v>4</v>
      </c>
      <c r="C125" s="1">
        <v>108366060</v>
      </c>
      <c r="D125">
        <v>2</v>
      </c>
      <c r="E125" t="s">
        <v>80</v>
      </c>
      <c r="F125" s="1">
        <v>15462727</v>
      </c>
      <c r="G125">
        <v>30</v>
      </c>
      <c r="H125">
        <v>93</v>
      </c>
      <c r="I125">
        <v>69</v>
      </c>
      <c r="J125">
        <v>0.57399999999999995</v>
      </c>
      <c r="K125">
        <v>10</v>
      </c>
      <c r="L125" s="2">
        <v>2650862</v>
      </c>
      <c r="M125">
        <v>11</v>
      </c>
      <c r="N125" s="1">
        <f t="shared" si="6"/>
        <v>67489350.733333334</v>
      </c>
      <c r="O125">
        <f t="shared" si="4"/>
        <v>1.6056764337262686</v>
      </c>
    </row>
    <row r="126" spans="1:15" x14ac:dyDescent="0.2">
      <c r="A126">
        <v>2002</v>
      </c>
      <c r="B126" t="s">
        <v>11</v>
      </c>
      <c r="C126" s="1">
        <v>75690833</v>
      </c>
      <c r="D126">
        <v>12</v>
      </c>
      <c r="E126" t="s">
        <v>68</v>
      </c>
      <c r="F126" s="1">
        <v>15000000</v>
      </c>
      <c r="G126">
        <v>33</v>
      </c>
      <c r="H126">
        <v>67</v>
      </c>
      <c r="I126">
        <v>95</v>
      </c>
      <c r="J126">
        <v>0.41399999999999998</v>
      </c>
      <c r="K126">
        <v>25</v>
      </c>
      <c r="L126" s="2">
        <v>2693096</v>
      </c>
      <c r="M126">
        <v>9</v>
      </c>
      <c r="N126" s="1">
        <f t="shared" si="6"/>
        <v>67489350.733333334</v>
      </c>
      <c r="O126">
        <f t="shared" si="4"/>
        <v>1.1215226132352747</v>
      </c>
    </row>
    <row r="127" spans="1:15" x14ac:dyDescent="0.2">
      <c r="A127">
        <v>2002</v>
      </c>
      <c r="B127" t="s">
        <v>26</v>
      </c>
      <c r="C127" s="1">
        <v>57052833</v>
      </c>
      <c r="D127">
        <v>18</v>
      </c>
      <c r="E127" t="s">
        <v>96</v>
      </c>
      <c r="F127" s="1">
        <v>9927000</v>
      </c>
      <c r="G127">
        <v>34</v>
      </c>
      <c r="H127">
        <v>81</v>
      </c>
      <c r="I127">
        <v>81</v>
      </c>
      <c r="J127">
        <v>0.5</v>
      </c>
      <c r="K127">
        <v>14</v>
      </c>
      <c r="L127" s="2">
        <v>1676911</v>
      </c>
      <c r="M127">
        <v>23</v>
      </c>
      <c r="N127" s="1">
        <f t="shared" si="6"/>
        <v>67489350.733333334</v>
      </c>
      <c r="O127">
        <f t="shared" si="4"/>
        <v>0.84536052547652252</v>
      </c>
    </row>
    <row r="128" spans="1:15" x14ac:dyDescent="0.2">
      <c r="A128">
        <v>2002</v>
      </c>
      <c r="B128" t="s">
        <v>24</v>
      </c>
      <c r="C128" s="1">
        <v>45050390</v>
      </c>
      <c r="D128">
        <v>23</v>
      </c>
      <c r="E128" t="s">
        <v>103</v>
      </c>
      <c r="F128" s="1">
        <v>9000000</v>
      </c>
      <c r="G128">
        <v>38</v>
      </c>
      <c r="H128">
        <v>78</v>
      </c>
      <c r="I128">
        <v>84</v>
      </c>
      <c r="J128">
        <v>0.48099999999999998</v>
      </c>
      <c r="K128">
        <v>18</v>
      </c>
      <c r="L128" s="2">
        <v>1855787</v>
      </c>
      <c r="M128">
        <v>21</v>
      </c>
      <c r="N128" s="1">
        <f t="shared" si="6"/>
        <v>67489350.733333334</v>
      </c>
      <c r="O128">
        <f t="shared" si="4"/>
        <v>0.66751849751829639</v>
      </c>
    </row>
    <row r="129" spans="1:15" x14ac:dyDescent="0.2">
      <c r="A129">
        <v>2002</v>
      </c>
      <c r="B129" t="s">
        <v>18</v>
      </c>
      <c r="C129" s="1">
        <v>78909449</v>
      </c>
      <c r="D129">
        <v>9</v>
      </c>
      <c r="E129" t="s">
        <v>92</v>
      </c>
      <c r="F129" s="1">
        <v>8000000</v>
      </c>
      <c r="G129">
        <v>31</v>
      </c>
      <c r="H129">
        <v>74</v>
      </c>
      <c r="I129">
        <v>88</v>
      </c>
      <c r="J129">
        <v>0.45700000000000002</v>
      </c>
      <c r="K129">
        <v>20</v>
      </c>
      <c r="L129" s="2">
        <v>2616940</v>
      </c>
      <c r="M129">
        <v>12</v>
      </c>
      <c r="N129" s="1">
        <f t="shared" si="6"/>
        <v>67489350.733333334</v>
      </c>
      <c r="O129">
        <f t="shared" si="4"/>
        <v>1.1692133372536093</v>
      </c>
    </row>
    <row r="130" spans="1:15" x14ac:dyDescent="0.2">
      <c r="A130">
        <v>2002</v>
      </c>
      <c r="B130" t="s">
        <v>17</v>
      </c>
      <c r="C130" s="1">
        <v>56851043</v>
      </c>
      <c r="D130">
        <v>19</v>
      </c>
      <c r="E130" t="s">
        <v>121</v>
      </c>
      <c r="F130" s="1">
        <v>12666667</v>
      </c>
      <c r="G130">
        <v>35</v>
      </c>
      <c r="H130">
        <v>73</v>
      </c>
      <c r="I130">
        <v>89</v>
      </c>
      <c r="J130">
        <v>0.45100000000000001</v>
      </c>
      <c r="K130">
        <v>21</v>
      </c>
      <c r="L130" s="2">
        <v>2737838</v>
      </c>
      <c r="M130">
        <v>8</v>
      </c>
      <c r="N130" s="1">
        <f t="shared" si="6"/>
        <v>67489350.733333334</v>
      </c>
      <c r="O130">
        <f t="shared" si="4"/>
        <v>0.84237057227935341</v>
      </c>
    </row>
    <row r="131" spans="1:15" x14ac:dyDescent="0.2">
      <c r="A131">
        <v>2002</v>
      </c>
      <c r="B131" t="s">
        <v>6</v>
      </c>
      <c r="C131" s="1">
        <v>55048000</v>
      </c>
      <c r="D131">
        <v>20</v>
      </c>
      <c r="E131" t="s">
        <v>127</v>
      </c>
      <c r="F131" s="1">
        <v>8000000</v>
      </c>
      <c r="G131">
        <v>33</v>
      </c>
      <c r="H131">
        <v>55</v>
      </c>
      <c r="I131">
        <v>106</v>
      </c>
      <c r="J131">
        <v>0.34200000000000003</v>
      </c>
      <c r="K131">
        <v>29</v>
      </c>
      <c r="L131" s="2">
        <v>1503623</v>
      </c>
      <c r="M131">
        <v>26</v>
      </c>
      <c r="N131" s="1">
        <f t="shared" si="6"/>
        <v>67489350.733333334</v>
      </c>
      <c r="O131">
        <f t="shared" ref="O131:O194" si="7">C131/N131</f>
        <v>0.81565460923617261</v>
      </c>
    </row>
    <row r="132" spans="1:15" x14ac:dyDescent="0.2">
      <c r="A132">
        <v>2002</v>
      </c>
      <c r="B132" t="s">
        <v>15</v>
      </c>
      <c r="C132" s="1">
        <v>63448417</v>
      </c>
      <c r="D132">
        <v>14</v>
      </c>
      <c r="E132" t="s">
        <v>136</v>
      </c>
      <c r="F132" s="1">
        <v>11000000</v>
      </c>
      <c r="G132">
        <v>34</v>
      </c>
      <c r="H132">
        <v>84</v>
      </c>
      <c r="I132">
        <v>78</v>
      </c>
      <c r="J132">
        <v>0.51900000000000002</v>
      </c>
      <c r="K132">
        <v>12</v>
      </c>
      <c r="L132" s="2">
        <v>2517357</v>
      </c>
      <c r="M132">
        <v>14</v>
      </c>
      <c r="N132" s="1">
        <f t="shared" si="6"/>
        <v>67489350.733333334</v>
      </c>
      <c r="O132">
        <f t="shared" si="7"/>
        <v>0.94012486874707035</v>
      </c>
    </row>
    <row r="133" spans="1:15" x14ac:dyDescent="0.2">
      <c r="A133">
        <v>2002</v>
      </c>
      <c r="B133" t="s">
        <v>13</v>
      </c>
      <c r="C133" s="1">
        <v>47257000</v>
      </c>
      <c r="D133">
        <v>22</v>
      </c>
      <c r="E133" t="s">
        <v>144</v>
      </c>
      <c r="F133" s="1">
        <v>8000000</v>
      </c>
      <c r="G133">
        <v>28</v>
      </c>
      <c r="H133">
        <v>62</v>
      </c>
      <c r="I133">
        <v>100</v>
      </c>
      <c r="J133">
        <v>0.38300000000000001</v>
      </c>
      <c r="K133">
        <v>27</v>
      </c>
      <c r="L133" s="2">
        <v>1323036</v>
      </c>
      <c r="M133">
        <v>27</v>
      </c>
      <c r="N133" s="1">
        <f t="shared" si="6"/>
        <v>67489350.733333334</v>
      </c>
      <c r="O133">
        <f t="shared" si="7"/>
        <v>0.70021417433283328</v>
      </c>
    </row>
    <row r="134" spans="1:15" x14ac:dyDescent="0.2">
      <c r="A134">
        <v>2002</v>
      </c>
      <c r="B134" t="s">
        <v>194</v>
      </c>
      <c r="C134" s="1">
        <v>61721667</v>
      </c>
      <c r="D134">
        <v>15</v>
      </c>
      <c r="E134" t="s">
        <v>154</v>
      </c>
      <c r="F134" s="1">
        <v>9650000</v>
      </c>
      <c r="G134">
        <v>33</v>
      </c>
      <c r="H134">
        <v>99</v>
      </c>
      <c r="I134">
        <v>63</v>
      </c>
      <c r="J134">
        <v>0.61099999999999999</v>
      </c>
      <c r="K134">
        <v>4</v>
      </c>
      <c r="L134" s="2">
        <v>2305547</v>
      </c>
      <c r="M134">
        <v>16</v>
      </c>
      <c r="N134" s="1">
        <f t="shared" si="6"/>
        <v>67489350.733333334</v>
      </c>
      <c r="O134">
        <f t="shared" si="7"/>
        <v>0.91453935071737702</v>
      </c>
    </row>
    <row r="135" spans="1:15" x14ac:dyDescent="0.2">
      <c r="A135">
        <v>2002</v>
      </c>
      <c r="B135" t="s">
        <v>2</v>
      </c>
      <c r="C135" s="1">
        <v>94850953</v>
      </c>
      <c r="D135">
        <v>5</v>
      </c>
      <c r="E135" t="s">
        <v>161</v>
      </c>
      <c r="F135" s="1">
        <v>15714286</v>
      </c>
      <c r="G135">
        <v>37</v>
      </c>
      <c r="H135">
        <v>92</v>
      </c>
      <c r="I135">
        <v>70</v>
      </c>
      <c r="J135">
        <v>0.56799999999999995</v>
      </c>
      <c r="K135">
        <v>11</v>
      </c>
      <c r="L135" s="2">
        <v>3131255</v>
      </c>
      <c r="M135">
        <v>5</v>
      </c>
      <c r="N135" s="1">
        <f t="shared" si="6"/>
        <v>67489350.733333334</v>
      </c>
      <c r="O135">
        <f t="shared" si="7"/>
        <v>1.4054210326423044</v>
      </c>
    </row>
    <row r="136" spans="1:15" x14ac:dyDescent="0.2">
      <c r="A136">
        <v>2002</v>
      </c>
      <c r="B136" t="s">
        <v>21</v>
      </c>
      <c r="C136" s="1">
        <v>41979917</v>
      </c>
      <c r="D136">
        <v>25</v>
      </c>
      <c r="E136" t="s">
        <v>172</v>
      </c>
      <c r="F136" s="1">
        <v>6500000</v>
      </c>
      <c r="G136">
        <v>29</v>
      </c>
      <c r="H136">
        <v>79</v>
      </c>
      <c r="I136">
        <v>83</v>
      </c>
      <c r="J136">
        <v>0.48799999999999999</v>
      </c>
      <c r="K136">
        <v>16</v>
      </c>
      <c r="L136" s="2">
        <v>813118</v>
      </c>
      <c r="M136">
        <v>29</v>
      </c>
      <c r="N136" s="1">
        <f t="shared" si="6"/>
        <v>67489350.733333334</v>
      </c>
      <c r="O136">
        <f t="shared" si="7"/>
        <v>0.62202283091850674</v>
      </c>
    </row>
    <row r="137" spans="1:15" x14ac:dyDescent="0.2">
      <c r="A137">
        <v>2002</v>
      </c>
      <c r="B137" t="s">
        <v>30</v>
      </c>
      <c r="C137" s="1">
        <v>50287833</v>
      </c>
      <c r="D137">
        <v>21</v>
      </c>
      <c r="E137" t="s">
        <v>180</v>
      </c>
      <c r="F137" s="1">
        <v>7500000</v>
      </c>
      <c r="G137">
        <v>31</v>
      </c>
      <c r="H137">
        <v>56</v>
      </c>
      <c r="I137">
        <v>106</v>
      </c>
      <c r="J137">
        <v>0.34599999999999997</v>
      </c>
      <c r="K137">
        <v>28</v>
      </c>
      <c r="L137" s="2">
        <v>1969153</v>
      </c>
      <c r="M137">
        <v>19</v>
      </c>
      <c r="N137" s="1">
        <f t="shared" si="6"/>
        <v>67489350.733333334</v>
      </c>
      <c r="O137">
        <f t="shared" si="7"/>
        <v>0.7451224890086634</v>
      </c>
    </row>
    <row r="138" spans="1:15" x14ac:dyDescent="0.2">
      <c r="A138">
        <v>2002</v>
      </c>
      <c r="B138" t="s">
        <v>19</v>
      </c>
      <c r="C138" s="1">
        <v>40225000</v>
      </c>
      <c r="D138">
        <v>27</v>
      </c>
      <c r="E138" t="s">
        <v>186</v>
      </c>
      <c r="F138" s="1">
        <v>8750000</v>
      </c>
      <c r="G138">
        <v>29</v>
      </c>
      <c r="H138">
        <v>94</v>
      </c>
      <c r="I138">
        <v>67</v>
      </c>
      <c r="J138">
        <v>0.58399999999999996</v>
      </c>
      <c r="K138">
        <v>8</v>
      </c>
      <c r="L138" s="2">
        <v>1924473</v>
      </c>
      <c r="M138">
        <v>20</v>
      </c>
      <c r="N138" s="1">
        <f t="shared" si="6"/>
        <v>67489350.733333334</v>
      </c>
      <c r="O138">
        <f t="shared" si="7"/>
        <v>0.59601995815515629</v>
      </c>
    </row>
    <row r="139" spans="1:15" x14ac:dyDescent="0.2">
      <c r="A139">
        <v>2002</v>
      </c>
      <c r="B139" t="s">
        <v>14</v>
      </c>
      <c r="C139" s="1">
        <v>94633593</v>
      </c>
      <c r="D139">
        <v>6</v>
      </c>
      <c r="E139" t="s">
        <v>155</v>
      </c>
      <c r="F139" s="1">
        <v>12166667</v>
      </c>
      <c r="G139">
        <v>34</v>
      </c>
      <c r="H139">
        <v>75</v>
      </c>
      <c r="I139">
        <v>86</v>
      </c>
      <c r="J139">
        <v>0.46600000000000003</v>
      </c>
      <c r="K139">
        <v>19</v>
      </c>
      <c r="L139" s="2">
        <v>2804838</v>
      </c>
      <c r="M139">
        <v>7</v>
      </c>
      <c r="N139" s="1">
        <f t="shared" si="6"/>
        <v>67489350.733333334</v>
      </c>
      <c r="O139">
        <f t="shared" si="7"/>
        <v>1.4022003763811584</v>
      </c>
    </row>
    <row r="140" spans="1:15" x14ac:dyDescent="0.2">
      <c r="A140">
        <v>2002</v>
      </c>
      <c r="B140" t="s">
        <v>3</v>
      </c>
      <c r="C140" s="1">
        <v>125928583</v>
      </c>
      <c r="D140">
        <v>1</v>
      </c>
      <c r="E140" t="s">
        <v>198</v>
      </c>
      <c r="F140" s="1">
        <v>14600000</v>
      </c>
      <c r="G140">
        <v>28</v>
      </c>
      <c r="H140">
        <v>103</v>
      </c>
      <c r="I140">
        <v>58</v>
      </c>
      <c r="J140">
        <v>0.64</v>
      </c>
      <c r="K140">
        <v>1</v>
      </c>
      <c r="L140" s="2">
        <v>3465807</v>
      </c>
      <c r="M140">
        <v>2</v>
      </c>
      <c r="N140" s="1">
        <f t="shared" si="6"/>
        <v>67489350.733333334</v>
      </c>
      <c r="O140">
        <f t="shared" si="7"/>
        <v>1.8659030147967215</v>
      </c>
    </row>
    <row r="141" spans="1:15" x14ac:dyDescent="0.2">
      <c r="A141">
        <v>2002</v>
      </c>
      <c r="B141" t="s">
        <v>29</v>
      </c>
      <c r="C141" s="1">
        <v>40004167</v>
      </c>
      <c r="D141">
        <v>28</v>
      </c>
      <c r="E141" t="s">
        <v>206</v>
      </c>
      <c r="F141" s="1">
        <v>7166667</v>
      </c>
      <c r="G141">
        <v>28</v>
      </c>
      <c r="H141">
        <v>103</v>
      </c>
      <c r="I141">
        <v>59</v>
      </c>
      <c r="J141">
        <v>0.63600000000000001</v>
      </c>
      <c r="K141">
        <v>2</v>
      </c>
      <c r="L141" s="2">
        <v>2169811</v>
      </c>
      <c r="M141">
        <v>18</v>
      </c>
      <c r="N141" s="1">
        <f t="shared" si="6"/>
        <v>67489350.733333334</v>
      </c>
      <c r="O141">
        <f t="shared" si="7"/>
        <v>0.59274784192347751</v>
      </c>
    </row>
    <row r="142" spans="1:15" x14ac:dyDescent="0.2">
      <c r="A142">
        <v>2002</v>
      </c>
      <c r="B142" t="s">
        <v>22</v>
      </c>
      <c r="C142" s="1">
        <v>57957999</v>
      </c>
      <c r="D142">
        <v>17</v>
      </c>
      <c r="E142" t="s">
        <v>213</v>
      </c>
      <c r="F142" s="1">
        <v>8600000</v>
      </c>
      <c r="G142">
        <v>27</v>
      </c>
      <c r="H142">
        <v>80</v>
      </c>
      <c r="I142">
        <v>81</v>
      </c>
      <c r="J142">
        <v>0.497</v>
      </c>
      <c r="K142">
        <v>15</v>
      </c>
      <c r="L142" s="2">
        <v>1618467</v>
      </c>
      <c r="M142">
        <v>25</v>
      </c>
      <c r="N142" s="1">
        <f t="shared" si="6"/>
        <v>67489350.733333334</v>
      </c>
      <c r="O142">
        <f t="shared" si="7"/>
        <v>0.85877250811029437</v>
      </c>
    </row>
    <row r="143" spans="1:15" x14ac:dyDescent="0.2">
      <c r="A143">
        <v>2002</v>
      </c>
      <c r="B143" t="s">
        <v>25</v>
      </c>
      <c r="C143" s="1">
        <v>42323599</v>
      </c>
      <c r="D143">
        <v>24</v>
      </c>
      <c r="E143" t="s">
        <v>225</v>
      </c>
      <c r="F143" s="1">
        <v>8063003</v>
      </c>
      <c r="G143">
        <v>31</v>
      </c>
      <c r="H143">
        <v>72</v>
      </c>
      <c r="I143">
        <v>89</v>
      </c>
      <c r="J143">
        <v>0.44700000000000001</v>
      </c>
      <c r="K143">
        <v>22</v>
      </c>
      <c r="L143" s="2">
        <v>1784988</v>
      </c>
      <c r="M143">
        <v>22</v>
      </c>
      <c r="N143" s="1">
        <f t="shared" si="6"/>
        <v>67489350.733333334</v>
      </c>
      <c r="O143">
        <f t="shared" si="7"/>
        <v>0.62711521951412341</v>
      </c>
    </row>
    <row r="144" spans="1:15" x14ac:dyDescent="0.2">
      <c r="A144">
        <v>2002</v>
      </c>
      <c r="B144" t="s">
        <v>27</v>
      </c>
      <c r="C144" s="1">
        <v>41425000</v>
      </c>
      <c r="D144">
        <v>26</v>
      </c>
      <c r="E144" t="s">
        <v>234</v>
      </c>
      <c r="F144" s="1">
        <v>8100000</v>
      </c>
      <c r="G144">
        <v>35</v>
      </c>
      <c r="H144">
        <v>66</v>
      </c>
      <c r="I144">
        <v>96</v>
      </c>
      <c r="J144">
        <v>0.40699999999999997</v>
      </c>
      <c r="K144">
        <v>26</v>
      </c>
      <c r="L144" s="2">
        <v>2220601</v>
      </c>
      <c r="M144">
        <v>17</v>
      </c>
      <c r="N144" s="1">
        <f t="shared" si="6"/>
        <v>67489350.733333334</v>
      </c>
      <c r="O144">
        <f t="shared" si="7"/>
        <v>0.61380054112063021</v>
      </c>
    </row>
    <row r="145" spans="1:15" x14ac:dyDescent="0.2">
      <c r="A145">
        <v>2002</v>
      </c>
      <c r="B145" t="s">
        <v>7</v>
      </c>
      <c r="C145" s="1">
        <v>78299835</v>
      </c>
      <c r="D145">
        <v>10</v>
      </c>
      <c r="E145" t="s">
        <v>239</v>
      </c>
      <c r="F145" s="1">
        <v>15000000</v>
      </c>
      <c r="G145">
        <v>37</v>
      </c>
      <c r="H145">
        <v>95</v>
      </c>
      <c r="I145">
        <v>66</v>
      </c>
      <c r="J145">
        <v>0.59</v>
      </c>
      <c r="K145">
        <v>7</v>
      </c>
      <c r="L145" s="2">
        <v>3253203</v>
      </c>
      <c r="M145">
        <v>3</v>
      </c>
      <c r="N145" s="1">
        <f t="shared" si="6"/>
        <v>67489350.733333334</v>
      </c>
      <c r="O145">
        <f t="shared" si="7"/>
        <v>1.160180593667014</v>
      </c>
    </row>
    <row r="146" spans="1:15" x14ac:dyDescent="0.2">
      <c r="A146">
        <v>2002</v>
      </c>
      <c r="B146" t="s">
        <v>12</v>
      </c>
      <c r="C146" s="1">
        <v>80282668</v>
      </c>
      <c r="D146">
        <v>8</v>
      </c>
      <c r="E146" t="s">
        <v>244</v>
      </c>
      <c r="F146" s="1">
        <v>8000000</v>
      </c>
      <c r="G146">
        <v>33</v>
      </c>
      <c r="H146">
        <v>93</v>
      </c>
      <c r="I146">
        <v>69</v>
      </c>
      <c r="J146">
        <v>0.57399999999999995</v>
      </c>
      <c r="K146">
        <v>9</v>
      </c>
      <c r="L146" s="2">
        <v>3542938</v>
      </c>
      <c r="M146">
        <v>1</v>
      </c>
      <c r="N146" s="1">
        <f t="shared" si="6"/>
        <v>67489350.733333334</v>
      </c>
      <c r="O146">
        <f t="shared" si="7"/>
        <v>1.189560532552997</v>
      </c>
    </row>
    <row r="147" spans="1:15" x14ac:dyDescent="0.2">
      <c r="A147">
        <v>2002</v>
      </c>
      <c r="B147" t="s">
        <v>16</v>
      </c>
      <c r="C147" s="1">
        <v>74660875</v>
      </c>
      <c r="D147">
        <v>13</v>
      </c>
      <c r="E147" t="s">
        <v>213</v>
      </c>
      <c r="F147" s="1">
        <v>8600000</v>
      </c>
      <c r="G147">
        <v>27</v>
      </c>
      <c r="H147">
        <v>97</v>
      </c>
      <c r="I147">
        <v>65</v>
      </c>
      <c r="J147">
        <v>0.59899999999999998</v>
      </c>
      <c r="K147">
        <v>6</v>
      </c>
      <c r="L147" s="2">
        <v>3011756</v>
      </c>
      <c r="M147">
        <v>6</v>
      </c>
      <c r="N147" s="1">
        <f t="shared" si="6"/>
        <v>67489350.733333334</v>
      </c>
      <c r="O147">
        <f t="shared" si="7"/>
        <v>1.1062615685103134</v>
      </c>
    </row>
    <row r="148" spans="1:15" x14ac:dyDescent="0.2">
      <c r="A148">
        <v>2002</v>
      </c>
      <c r="B148" t="s">
        <v>28</v>
      </c>
      <c r="C148" s="1">
        <v>34380000</v>
      </c>
      <c r="D148">
        <v>30</v>
      </c>
      <c r="E148" t="s">
        <v>104</v>
      </c>
      <c r="F148" s="1">
        <v>8750000</v>
      </c>
      <c r="G148">
        <v>36</v>
      </c>
      <c r="H148">
        <v>55</v>
      </c>
      <c r="I148">
        <v>106</v>
      </c>
      <c r="J148">
        <v>0.34200000000000003</v>
      </c>
      <c r="K148">
        <v>30</v>
      </c>
      <c r="L148" s="2">
        <v>1065742</v>
      </c>
      <c r="M148">
        <v>28</v>
      </c>
      <c r="N148" s="1">
        <f t="shared" si="6"/>
        <v>67489350.733333334</v>
      </c>
      <c r="O148">
        <f t="shared" si="7"/>
        <v>0.50941370196082714</v>
      </c>
    </row>
    <row r="149" spans="1:15" x14ac:dyDescent="0.2">
      <c r="A149">
        <v>2002</v>
      </c>
      <c r="B149" t="s">
        <v>9</v>
      </c>
      <c r="C149" s="1">
        <v>105726122</v>
      </c>
      <c r="D149">
        <v>3</v>
      </c>
      <c r="E149" t="s">
        <v>196</v>
      </c>
      <c r="F149" s="1">
        <v>22000000</v>
      </c>
      <c r="G149">
        <v>26</v>
      </c>
      <c r="H149">
        <v>72</v>
      </c>
      <c r="I149">
        <v>90</v>
      </c>
      <c r="J149">
        <v>0.44400000000000001</v>
      </c>
      <c r="K149">
        <v>23</v>
      </c>
      <c r="L149" s="2">
        <v>2352397</v>
      </c>
      <c r="M149">
        <v>15</v>
      </c>
      <c r="N149" s="1">
        <f t="shared" si="6"/>
        <v>67489350.733333334</v>
      </c>
      <c r="O149">
        <f t="shared" si="7"/>
        <v>1.5665600698656792</v>
      </c>
    </row>
    <row r="150" spans="1:15" x14ac:dyDescent="0.2">
      <c r="A150">
        <v>2002</v>
      </c>
      <c r="B150" t="s">
        <v>5</v>
      </c>
      <c r="C150" s="1">
        <v>76864333</v>
      </c>
      <c r="D150">
        <v>11</v>
      </c>
      <c r="E150" t="s">
        <v>192</v>
      </c>
      <c r="F150" s="1">
        <v>19400000</v>
      </c>
      <c r="G150">
        <v>30</v>
      </c>
      <c r="H150">
        <v>78</v>
      </c>
      <c r="I150">
        <v>84</v>
      </c>
      <c r="J150">
        <v>0.48099999999999998</v>
      </c>
      <c r="K150">
        <v>17</v>
      </c>
      <c r="L150" s="2">
        <v>1637900</v>
      </c>
      <c r="M150">
        <v>24</v>
      </c>
      <c r="N150" s="1">
        <f t="shared" si="6"/>
        <v>67489350.733333334</v>
      </c>
      <c r="O150">
        <f t="shared" si="7"/>
        <v>1.138910541660261</v>
      </c>
    </row>
    <row r="151" spans="1:15" x14ac:dyDescent="0.2">
      <c r="A151">
        <v>2002</v>
      </c>
      <c r="B151" t="s">
        <v>8</v>
      </c>
      <c r="C151" s="1">
        <v>38670500</v>
      </c>
      <c r="D151">
        <v>29</v>
      </c>
      <c r="E151" t="s">
        <v>153</v>
      </c>
      <c r="F151" s="1">
        <v>8000000</v>
      </c>
      <c r="G151">
        <v>27</v>
      </c>
      <c r="H151">
        <v>83</v>
      </c>
      <c r="I151">
        <v>79</v>
      </c>
      <c r="J151">
        <v>0.51200000000000001</v>
      </c>
      <c r="K151">
        <v>13</v>
      </c>
      <c r="L151" s="2">
        <v>812045</v>
      </c>
      <c r="M151">
        <v>30</v>
      </c>
      <c r="N151" s="1">
        <f t="shared" si="6"/>
        <v>67489350.733333334</v>
      </c>
      <c r="O151">
        <f t="shared" si="7"/>
        <v>0.57298669463863194</v>
      </c>
    </row>
    <row r="152" spans="1:15" x14ac:dyDescent="0.2">
      <c r="A152">
        <v>2003</v>
      </c>
      <c r="B152" t="s">
        <v>20</v>
      </c>
      <c r="C152" s="1">
        <v>80640333</v>
      </c>
      <c r="D152">
        <v>10</v>
      </c>
      <c r="E152" t="s">
        <v>39</v>
      </c>
      <c r="F152" s="1">
        <v>15000000</v>
      </c>
      <c r="G152">
        <v>39</v>
      </c>
      <c r="H152">
        <v>84</v>
      </c>
      <c r="I152">
        <v>78</v>
      </c>
      <c r="J152">
        <v>0.51900000000000002</v>
      </c>
      <c r="K152">
        <v>16</v>
      </c>
      <c r="L152" s="2">
        <v>2805542</v>
      </c>
      <c r="M152">
        <v>8</v>
      </c>
      <c r="N152" s="1">
        <f>AVERAGE($C$152:$C$181)</f>
        <v>70928782.033333331</v>
      </c>
      <c r="O152">
        <f t="shared" si="7"/>
        <v>1.1369197480664857</v>
      </c>
    </row>
    <row r="153" spans="1:15" x14ac:dyDescent="0.2">
      <c r="A153">
        <v>2003</v>
      </c>
      <c r="B153" t="s">
        <v>23</v>
      </c>
      <c r="C153" s="1">
        <v>106243667</v>
      </c>
      <c r="D153">
        <v>3</v>
      </c>
      <c r="E153" t="s">
        <v>60</v>
      </c>
      <c r="F153" s="1">
        <v>14750000</v>
      </c>
      <c r="G153">
        <v>37</v>
      </c>
      <c r="H153">
        <v>101</v>
      </c>
      <c r="I153">
        <v>61</v>
      </c>
      <c r="J153">
        <v>0.623</v>
      </c>
      <c r="K153">
        <v>1</v>
      </c>
      <c r="L153" s="2">
        <v>2401084</v>
      </c>
      <c r="M153">
        <v>12</v>
      </c>
      <c r="N153" s="1">
        <f t="shared" ref="N153:N180" si="8">AVERAGE($C$152:$C$181)</f>
        <v>70928782.033333331</v>
      </c>
      <c r="O153">
        <f t="shared" si="7"/>
        <v>1.4978921666816478</v>
      </c>
    </row>
    <row r="154" spans="1:15" x14ac:dyDescent="0.2">
      <c r="A154">
        <v>2003</v>
      </c>
      <c r="B154" t="s">
        <v>10</v>
      </c>
      <c r="C154" s="1">
        <v>73877500</v>
      </c>
      <c r="D154">
        <v>13</v>
      </c>
      <c r="E154" t="s">
        <v>69</v>
      </c>
      <c r="F154" s="1">
        <v>6762895</v>
      </c>
      <c r="G154">
        <v>36</v>
      </c>
      <c r="H154">
        <v>71</v>
      </c>
      <c r="I154">
        <v>91</v>
      </c>
      <c r="J154">
        <v>0.438</v>
      </c>
      <c r="K154">
        <v>22</v>
      </c>
      <c r="L154" s="2">
        <v>2454523</v>
      </c>
      <c r="M154">
        <v>10</v>
      </c>
      <c r="N154" s="1">
        <f t="shared" si="8"/>
        <v>70928782.033333331</v>
      </c>
      <c r="O154">
        <f t="shared" si="7"/>
        <v>1.0415729395336424</v>
      </c>
    </row>
    <row r="155" spans="1:15" x14ac:dyDescent="0.2">
      <c r="A155">
        <v>2003</v>
      </c>
      <c r="B155" t="s">
        <v>4</v>
      </c>
      <c r="C155" s="1">
        <v>99946500</v>
      </c>
      <c r="D155">
        <v>6</v>
      </c>
      <c r="E155" t="s">
        <v>80</v>
      </c>
      <c r="F155" s="1">
        <v>17185177</v>
      </c>
      <c r="G155">
        <v>31</v>
      </c>
      <c r="H155">
        <v>95</v>
      </c>
      <c r="I155">
        <v>67</v>
      </c>
      <c r="J155">
        <v>0.58599999999999997</v>
      </c>
      <c r="K155">
        <v>5</v>
      </c>
      <c r="L155" s="2">
        <v>2724165</v>
      </c>
      <c r="M155">
        <v>9</v>
      </c>
      <c r="N155" s="1">
        <f t="shared" si="8"/>
        <v>70928782.033333331</v>
      </c>
      <c r="O155">
        <f t="shared" si="7"/>
        <v>1.4091106196216601</v>
      </c>
    </row>
    <row r="156" spans="1:15" x14ac:dyDescent="0.2">
      <c r="A156">
        <v>2003</v>
      </c>
      <c r="B156" t="s">
        <v>11</v>
      </c>
      <c r="C156" s="1">
        <v>79868333</v>
      </c>
      <c r="D156">
        <v>11</v>
      </c>
      <c r="E156" t="s">
        <v>68</v>
      </c>
      <c r="F156" s="1">
        <v>16875000</v>
      </c>
      <c r="G156">
        <v>34</v>
      </c>
      <c r="H156">
        <v>88</v>
      </c>
      <c r="I156">
        <v>74</v>
      </c>
      <c r="J156">
        <v>0.54300000000000004</v>
      </c>
      <c r="K156">
        <v>9</v>
      </c>
      <c r="L156" s="2">
        <v>2962630</v>
      </c>
      <c r="M156">
        <v>6</v>
      </c>
      <c r="N156" s="1">
        <f t="shared" si="8"/>
        <v>70928782.033333331</v>
      </c>
      <c r="O156">
        <f t="shared" si="7"/>
        <v>1.1260355910590074</v>
      </c>
    </row>
    <row r="157" spans="1:15" x14ac:dyDescent="0.2">
      <c r="A157">
        <v>2003</v>
      </c>
      <c r="B157" t="s">
        <v>26</v>
      </c>
      <c r="C157" s="1">
        <v>51010000</v>
      </c>
      <c r="D157">
        <v>22</v>
      </c>
      <c r="E157" t="s">
        <v>95</v>
      </c>
      <c r="F157" s="1">
        <v>9150000</v>
      </c>
      <c r="G157">
        <v>32</v>
      </c>
      <c r="H157">
        <v>86</v>
      </c>
      <c r="I157">
        <v>76</v>
      </c>
      <c r="J157">
        <v>0.53100000000000003</v>
      </c>
      <c r="K157">
        <v>13</v>
      </c>
      <c r="L157" s="2">
        <v>1939524</v>
      </c>
      <c r="M157">
        <v>21</v>
      </c>
      <c r="N157" s="1">
        <f t="shared" si="8"/>
        <v>70928782.033333331</v>
      </c>
      <c r="O157">
        <f t="shared" si="7"/>
        <v>0.71917208413402045</v>
      </c>
    </row>
    <row r="158" spans="1:15" x14ac:dyDescent="0.2">
      <c r="A158">
        <v>2003</v>
      </c>
      <c r="B158" t="s">
        <v>24</v>
      </c>
      <c r="C158" s="1">
        <v>59355667</v>
      </c>
      <c r="D158">
        <v>17</v>
      </c>
      <c r="E158" t="s">
        <v>102</v>
      </c>
      <c r="F158" s="1">
        <v>10174110</v>
      </c>
      <c r="G158">
        <v>33</v>
      </c>
      <c r="H158">
        <v>69</v>
      </c>
      <c r="I158">
        <v>93</v>
      </c>
      <c r="J158">
        <v>0.42599999999999999</v>
      </c>
      <c r="K158">
        <v>24</v>
      </c>
      <c r="L158" s="2">
        <v>2355259</v>
      </c>
      <c r="M158">
        <v>13</v>
      </c>
      <c r="N158" s="1">
        <f t="shared" si="8"/>
        <v>70928782.033333331</v>
      </c>
      <c r="O158">
        <f t="shared" si="7"/>
        <v>0.83683471361605377</v>
      </c>
    </row>
    <row r="159" spans="1:15" x14ac:dyDescent="0.2">
      <c r="A159">
        <v>2003</v>
      </c>
      <c r="B159" t="s">
        <v>18</v>
      </c>
      <c r="C159" s="1">
        <v>45584834</v>
      </c>
      <c r="D159">
        <v>27</v>
      </c>
      <c r="E159" t="s">
        <v>112</v>
      </c>
      <c r="F159" s="1">
        <v>7166667</v>
      </c>
      <c r="G159">
        <v>38</v>
      </c>
      <c r="H159">
        <v>68</v>
      </c>
      <c r="I159">
        <v>94</v>
      </c>
      <c r="J159">
        <v>0.42</v>
      </c>
      <c r="K159">
        <v>26</v>
      </c>
      <c r="L159" s="2">
        <v>1730002</v>
      </c>
      <c r="M159">
        <v>24</v>
      </c>
      <c r="N159" s="1">
        <f t="shared" si="8"/>
        <v>70928782.033333331</v>
      </c>
      <c r="O159">
        <f t="shared" si="7"/>
        <v>0.6426845730775016</v>
      </c>
    </row>
    <row r="160" spans="1:15" x14ac:dyDescent="0.2">
      <c r="A160">
        <v>2003</v>
      </c>
      <c r="B160" t="s">
        <v>17</v>
      </c>
      <c r="C160" s="1">
        <v>67179667</v>
      </c>
      <c r="D160">
        <v>16</v>
      </c>
      <c r="E160" t="s">
        <v>121</v>
      </c>
      <c r="F160" s="1">
        <v>12666667</v>
      </c>
      <c r="G160">
        <v>36</v>
      </c>
      <c r="H160">
        <v>74</v>
      </c>
      <c r="I160">
        <v>88</v>
      </c>
      <c r="J160">
        <v>0.45700000000000002</v>
      </c>
      <c r="K160">
        <v>21</v>
      </c>
      <c r="L160" s="2">
        <v>2334085</v>
      </c>
      <c r="M160">
        <v>14</v>
      </c>
      <c r="N160" s="1">
        <f t="shared" si="8"/>
        <v>70928782.033333331</v>
      </c>
      <c r="O160">
        <f t="shared" si="7"/>
        <v>0.94714254318407132</v>
      </c>
    </row>
    <row r="161" spans="1:15" x14ac:dyDescent="0.2">
      <c r="A161">
        <v>2003</v>
      </c>
      <c r="B161" t="s">
        <v>6</v>
      </c>
      <c r="C161" s="1">
        <v>49168000</v>
      </c>
      <c r="D161">
        <v>24</v>
      </c>
      <c r="E161" t="s">
        <v>126</v>
      </c>
      <c r="F161" s="1">
        <v>11850000</v>
      </c>
      <c r="G161">
        <v>32</v>
      </c>
      <c r="H161">
        <v>43</v>
      </c>
      <c r="I161">
        <v>119</v>
      </c>
      <c r="J161">
        <v>0.26500000000000001</v>
      </c>
      <c r="K161">
        <v>30</v>
      </c>
      <c r="L161" s="2">
        <v>1368245</v>
      </c>
      <c r="M161">
        <v>27</v>
      </c>
      <c r="N161" s="1">
        <f t="shared" si="8"/>
        <v>70928782.033333331</v>
      </c>
      <c r="O161">
        <f t="shared" si="7"/>
        <v>0.69320237272498564</v>
      </c>
    </row>
    <row r="162" spans="1:15" x14ac:dyDescent="0.2">
      <c r="A162">
        <v>2003</v>
      </c>
      <c r="B162" t="s">
        <v>15</v>
      </c>
      <c r="C162" s="1">
        <v>71040000</v>
      </c>
      <c r="D162">
        <v>14</v>
      </c>
      <c r="E162" t="s">
        <v>136</v>
      </c>
      <c r="F162" s="1">
        <v>13000000</v>
      </c>
      <c r="G162">
        <v>35</v>
      </c>
      <c r="H162">
        <v>87</v>
      </c>
      <c r="I162">
        <v>75</v>
      </c>
      <c r="J162">
        <v>0.53700000000000003</v>
      </c>
      <c r="K162">
        <v>10</v>
      </c>
      <c r="L162" s="2">
        <v>2454241</v>
      </c>
      <c r="M162">
        <v>11</v>
      </c>
      <c r="N162" s="1">
        <f t="shared" si="8"/>
        <v>70928782.033333331</v>
      </c>
      <c r="O162">
        <f t="shared" si="7"/>
        <v>1.0015680230715707</v>
      </c>
    </row>
    <row r="163" spans="1:15" x14ac:dyDescent="0.2">
      <c r="A163">
        <v>2003</v>
      </c>
      <c r="B163" t="s">
        <v>13</v>
      </c>
      <c r="C163" s="1">
        <v>40518000</v>
      </c>
      <c r="D163">
        <v>29</v>
      </c>
      <c r="E163" t="s">
        <v>145</v>
      </c>
      <c r="F163" s="1">
        <v>11500000</v>
      </c>
      <c r="G163">
        <v>35</v>
      </c>
      <c r="H163">
        <v>83</v>
      </c>
      <c r="I163">
        <v>79</v>
      </c>
      <c r="J163">
        <v>0.51200000000000001</v>
      </c>
      <c r="K163">
        <v>17</v>
      </c>
      <c r="L163" s="2">
        <v>1779895</v>
      </c>
      <c r="M163">
        <v>23</v>
      </c>
      <c r="N163" s="1">
        <f t="shared" si="8"/>
        <v>70928782.033333331</v>
      </c>
      <c r="O163">
        <f t="shared" si="7"/>
        <v>0.57124905910492541</v>
      </c>
    </row>
    <row r="164" spans="1:15" x14ac:dyDescent="0.2">
      <c r="A164">
        <v>2003</v>
      </c>
      <c r="B164" t="s">
        <v>194</v>
      </c>
      <c r="C164" s="1">
        <v>79031667</v>
      </c>
      <c r="D164">
        <v>12</v>
      </c>
      <c r="E164" t="s">
        <v>145</v>
      </c>
      <c r="F164" s="1">
        <v>11500000</v>
      </c>
      <c r="G164">
        <v>35</v>
      </c>
      <c r="H164">
        <v>77</v>
      </c>
      <c r="I164">
        <v>85</v>
      </c>
      <c r="J164">
        <v>0.47499999999999998</v>
      </c>
      <c r="K164">
        <v>19</v>
      </c>
      <c r="L164" s="2">
        <v>3061094</v>
      </c>
      <c r="M164">
        <v>5</v>
      </c>
      <c r="N164" s="1">
        <f t="shared" si="8"/>
        <v>70928782.033333331</v>
      </c>
      <c r="O164">
        <f t="shared" si="7"/>
        <v>1.1142397308170142</v>
      </c>
    </row>
    <row r="165" spans="1:15" x14ac:dyDescent="0.2">
      <c r="A165">
        <v>2003</v>
      </c>
      <c r="B165" t="s">
        <v>2</v>
      </c>
      <c r="C165" s="1">
        <v>105872620</v>
      </c>
      <c r="D165">
        <v>4</v>
      </c>
      <c r="E165" t="s">
        <v>161</v>
      </c>
      <c r="F165" s="1">
        <v>15714286</v>
      </c>
      <c r="G165">
        <v>38</v>
      </c>
      <c r="H165">
        <v>85</v>
      </c>
      <c r="I165">
        <v>77</v>
      </c>
      <c r="J165">
        <v>0.52500000000000002</v>
      </c>
      <c r="K165">
        <v>14</v>
      </c>
      <c r="L165" s="2">
        <v>3138626</v>
      </c>
      <c r="M165">
        <v>4</v>
      </c>
      <c r="N165" s="1">
        <f t="shared" si="8"/>
        <v>70928782.033333331</v>
      </c>
      <c r="O165">
        <f t="shared" si="7"/>
        <v>1.4926609052760083</v>
      </c>
    </row>
    <row r="166" spans="1:15" x14ac:dyDescent="0.2">
      <c r="A166">
        <v>2003</v>
      </c>
      <c r="B166" t="s">
        <v>21</v>
      </c>
      <c r="C166" s="1">
        <v>49050000</v>
      </c>
      <c r="D166">
        <v>25</v>
      </c>
      <c r="E166" t="s">
        <v>171</v>
      </c>
      <c r="F166" s="1">
        <v>9318298</v>
      </c>
      <c r="G166">
        <v>31</v>
      </c>
      <c r="H166">
        <v>91</v>
      </c>
      <c r="I166">
        <v>71</v>
      </c>
      <c r="J166">
        <v>0.56200000000000006</v>
      </c>
      <c r="K166">
        <v>7</v>
      </c>
      <c r="L166" s="2">
        <v>1303215</v>
      </c>
      <c r="M166">
        <v>28</v>
      </c>
      <c r="N166" s="1">
        <f t="shared" si="8"/>
        <v>70928782.033333331</v>
      </c>
      <c r="O166">
        <f t="shared" si="7"/>
        <v>0.69153873214612238</v>
      </c>
    </row>
    <row r="167" spans="1:15" x14ac:dyDescent="0.2">
      <c r="A167">
        <v>2003</v>
      </c>
      <c r="B167" t="s">
        <v>30</v>
      </c>
      <c r="C167" s="1">
        <v>40627000</v>
      </c>
      <c r="D167">
        <v>28</v>
      </c>
      <c r="E167" t="s">
        <v>180</v>
      </c>
      <c r="F167" s="1">
        <v>8200000</v>
      </c>
      <c r="G167">
        <v>32</v>
      </c>
      <c r="H167">
        <v>68</v>
      </c>
      <c r="I167">
        <v>94</v>
      </c>
      <c r="J167">
        <v>0.42</v>
      </c>
      <c r="K167">
        <v>25</v>
      </c>
      <c r="L167" s="2">
        <v>1700354</v>
      </c>
      <c r="M167">
        <v>25</v>
      </c>
      <c r="N167" s="1">
        <f t="shared" si="8"/>
        <v>70928782.033333331</v>
      </c>
      <c r="O167">
        <f t="shared" si="7"/>
        <v>0.5727858118430279</v>
      </c>
    </row>
    <row r="168" spans="1:15" x14ac:dyDescent="0.2">
      <c r="A168">
        <v>2003</v>
      </c>
      <c r="B168" t="s">
        <v>19</v>
      </c>
      <c r="C168" s="1">
        <v>55505000</v>
      </c>
      <c r="D168">
        <v>18</v>
      </c>
      <c r="E168" t="s">
        <v>186</v>
      </c>
      <c r="F168" s="1">
        <v>8750000</v>
      </c>
      <c r="G168">
        <v>30</v>
      </c>
      <c r="H168">
        <v>90</v>
      </c>
      <c r="I168">
        <v>72</v>
      </c>
      <c r="J168">
        <v>0.55600000000000005</v>
      </c>
      <c r="K168">
        <v>8</v>
      </c>
      <c r="L168" s="2">
        <v>1946011</v>
      </c>
      <c r="M168">
        <v>20</v>
      </c>
      <c r="N168" s="1">
        <f t="shared" si="8"/>
        <v>70928782.033333331</v>
      </c>
      <c r="O168">
        <f t="shared" si="7"/>
        <v>0.78254551126953165</v>
      </c>
    </row>
    <row r="169" spans="1:15" x14ac:dyDescent="0.2">
      <c r="A169">
        <v>2003</v>
      </c>
      <c r="B169" t="s">
        <v>14</v>
      </c>
      <c r="C169" s="1">
        <v>117176429</v>
      </c>
      <c r="D169">
        <v>2</v>
      </c>
      <c r="E169" t="s">
        <v>155</v>
      </c>
      <c r="F169" s="1">
        <v>17166667</v>
      </c>
      <c r="G169">
        <v>35</v>
      </c>
      <c r="H169">
        <v>66</v>
      </c>
      <c r="I169">
        <v>95</v>
      </c>
      <c r="J169">
        <v>0.41</v>
      </c>
      <c r="K169">
        <v>27</v>
      </c>
      <c r="L169" s="2">
        <v>2140599</v>
      </c>
      <c r="M169">
        <v>17</v>
      </c>
      <c r="N169" s="1">
        <f t="shared" si="8"/>
        <v>70928782.033333331</v>
      </c>
      <c r="O169">
        <f t="shared" si="7"/>
        <v>1.6520293404295643</v>
      </c>
    </row>
    <row r="170" spans="1:15" x14ac:dyDescent="0.2">
      <c r="A170">
        <v>2003</v>
      </c>
      <c r="B170" t="s">
        <v>3</v>
      </c>
      <c r="C170" s="1">
        <v>152749814</v>
      </c>
      <c r="D170">
        <v>1</v>
      </c>
      <c r="E170" t="s">
        <v>198</v>
      </c>
      <c r="F170" s="1">
        <v>15600000</v>
      </c>
      <c r="G170">
        <v>29</v>
      </c>
      <c r="H170">
        <v>101</v>
      </c>
      <c r="I170">
        <v>61</v>
      </c>
      <c r="J170">
        <v>0.623</v>
      </c>
      <c r="K170">
        <v>3</v>
      </c>
      <c r="L170" s="2">
        <v>3465600</v>
      </c>
      <c r="M170">
        <v>1</v>
      </c>
      <c r="N170" s="1">
        <f t="shared" si="8"/>
        <v>70928782.033333331</v>
      </c>
      <c r="O170">
        <f t="shared" si="7"/>
        <v>2.1535660083407957</v>
      </c>
    </row>
    <row r="171" spans="1:15" x14ac:dyDescent="0.2">
      <c r="A171">
        <v>2003</v>
      </c>
      <c r="B171" t="s">
        <v>29</v>
      </c>
      <c r="C171" s="1">
        <v>50260834</v>
      </c>
      <c r="D171">
        <v>23</v>
      </c>
      <c r="E171" t="s">
        <v>206</v>
      </c>
      <c r="F171" s="1">
        <v>11666667</v>
      </c>
      <c r="G171">
        <v>29</v>
      </c>
      <c r="H171">
        <v>96</v>
      </c>
      <c r="I171">
        <v>66</v>
      </c>
      <c r="J171">
        <v>0.59299999999999997</v>
      </c>
      <c r="K171">
        <v>4</v>
      </c>
      <c r="L171" s="2">
        <v>2216596</v>
      </c>
      <c r="M171">
        <v>16</v>
      </c>
      <c r="N171" s="1">
        <f t="shared" si="8"/>
        <v>70928782.033333331</v>
      </c>
      <c r="O171">
        <f t="shared" si="7"/>
        <v>0.70860985567720125</v>
      </c>
    </row>
    <row r="172" spans="1:15" x14ac:dyDescent="0.2">
      <c r="A172">
        <v>2003</v>
      </c>
      <c r="B172" t="s">
        <v>22</v>
      </c>
      <c r="C172" s="1">
        <v>70780000</v>
      </c>
      <c r="D172">
        <v>15</v>
      </c>
      <c r="E172" t="s">
        <v>92</v>
      </c>
      <c r="F172" s="1">
        <v>11166667</v>
      </c>
      <c r="G172">
        <v>32</v>
      </c>
      <c r="H172">
        <v>86</v>
      </c>
      <c r="I172">
        <v>76</v>
      </c>
      <c r="J172">
        <v>0.53100000000000003</v>
      </c>
      <c r="K172">
        <v>12</v>
      </c>
      <c r="L172" s="2">
        <v>2259948</v>
      </c>
      <c r="M172">
        <v>15</v>
      </c>
      <c r="N172" s="1">
        <f t="shared" si="8"/>
        <v>70928782.033333331</v>
      </c>
      <c r="O172">
        <f t="shared" si="7"/>
        <v>0.99790237433848206</v>
      </c>
    </row>
    <row r="173" spans="1:15" x14ac:dyDescent="0.2">
      <c r="A173">
        <v>2003</v>
      </c>
      <c r="B173" t="s">
        <v>25</v>
      </c>
      <c r="C173" s="1">
        <v>54812429</v>
      </c>
      <c r="D173">
        <v>19</v>
      </c>
      <c r="E173" t="s">
        <v>205</v>
      </c>
      <c r="F173" s="1">
        <v>8571429</v>
      </c>
      <c r="G173">
        <v>29</v>
      </c>
      <c r="H173">
        <v>75</v>
      </c>
      <c r="I173">
        <v>87</v>
      </c>
      <c r="J173">
        <v>0.46300000000000002</v>
      </c>
      <c r="K173">
        <v>20</v>
      </c>
      <c r="L173" s="2">
        <v>1636751</v>
      </c>
      <c r="M173">
        <v>26</v>
      </c>
      <c r="N173" s="1">
        <f t="shared" si="8"/>
        <v>70928782.033333331</v>
      </c>
      <c r="O173">
        <f t="shared" si="7"/>
        <v>0.77278119585136296</v>
      </c>
    </row>
    <row r="174" spans="1:15" x14ac:dyDescent="0.2">
      <c r="A174">
        <v>2003</v>
      </c>
      <c r="B174" t="s">
        <v>27</v>
      </c>
      <c r="C174" s="1">
        <v>47928000</v>
      </c>
      <c r="D174">
        <v>26</v>
      </c>
      <c r="E174" t="s">
        <v>233</v>
      </c>
      <c r="F174" s="1">
        <v>9600000</v>
      </c>
      <c r="G174">
        <v>35</v>
      </c>
      <c r="H174">
        <v>64</v>
      </c>
      <c r="I174">
        <v>98</v>
      </c>
      <c r="J174">
        <v>0.39500000000000002</v>
      </c>
      <c r="K174">
        <v>28</v>
      </c>
      <c r="L174" s="2">
        <v>2030084</v>
      </c>
      <c r="M174">
        <v>19</v>
      </c>
      <c r="N174" s="1">
        <f t="shared" si="8"/>
        <v>70928782.033333331</v>
      </c>
      <c r="O174">
        <f t="shared" si="7"/>
        <v>0.67572004799794816</v>
      </c>
    </row>
    <row r="175" spans="1:15" x14ac:dyDescent="0.2">
      <c r="A175">
        <v>2003</v>
      </c>
      <c r="B175" t="s">
        <v>7</v>
      </c>
      <c r="C175" s="1">
        <v>82852167</v>
      </c>
      <c r="D175">
        <v>9</v>
      </c>
      <c r="E175" t="s">
        <v>239</v>
      </c>
      <c r="F175" s="1">
        <v>15000000</v>
      </c>
      <c r="G175">
        <v>38</v>
      </c>
      <c r="H175">
        <v>100</v>
      </c>
      <c r="I175">
        <v>61</v>
      </c>
      <c r="J175">
        <v>0.621</v>
      </c>
      <c r="K175">
        <v>2</v>
      </c>
      <c r="L175" s="2">
        <v>3264898</v>
      </c>
      <c r="M175">
        <v>3</v>
      </c>
      <c r="N175" s="1">
        <f t="shared" si="8"/>
        <v>70928782.033333331</v>
      </c>
      <c r="O175">
        <f t="shared" si="7"/>
        <v>1.1681036192199552</v>
      </c>
    </row>
    <row r="176" spans="1:15" x14ac:dyDescent="0.2">
      <c r="A176">
        <v>2003</v>
      </c>
      <c r="B176" t="s">
        <v>12</v>
      </c>
      <c r="C176" s="1">
        <v>86959167</v>
      </c>
      <c r="D176">
        <v>7</v>
      </c>
      <c r="E176" t="s">
        <v>245</v>
      </c>
      <c r="F176" s="1">
        <v>8070000</v>
      </c>
      <c r="G176">
        <v>35</v>
      </c>
      <c r="H176">
        <v>93</v>
      </c>
      <c r="I176">
        <v>69</v>
      </c>
      <c r="J176">
        <v>0.57399999999999995</v>
      </c>
      <c r="K176">
        <v>6</v>
      </c>
      <c r="L176" s="2">
        <v>3268509</v>
      </c>
      <c r="M176">
        <v>2</v>
      </c>
      <c r="N176" s="1">
        <f t="shared" si="8"/>
        <v>70928782.033333331</v>
      </c>
      <c r="O176">
        <f t="shared" si="7"/>
        <v>1.2260067705537805</v>
      </c>
    </row>
    <row r="177" spans="1:15" x14ac:dyDescent="0.2">
      <c r="A177">
        <v>2003</v>
      </c>
      <c r="B177" t="s">
        <v>16</v>
      </c>
      <c r="C177" s="1">
        <v>83486666</v>
      </c>
      <c r="D177">
        <v>8</v>
      </c>
      <c r="E177" t="s">
        <v>223</v>
      </c>
      <c r="F177" s="1">
        <v>10500000</v>
      </c>
      <c r="G177">
        <v>28</v>
      </c>
      <c r="H177">
        <v>85</v>
      </c>
      <c r="I177">
        <v>77</v>
      </c>
      <c r="J177">
        <v>0.52500000000000002</v>
      </c>
      <c r="K177">
        <v>15</v>
      </c>
      <c r="L177" s="2">
        <v>2910386</v>
      </c>
      <c r="M177">
        <v>7</v>
      </c>
      <c r="N177" s="1">
        <f t="shared" si="8"/>
        <v>70928782.033333331</v>
      </c>
      <c r="O177">
        <f t="shared" si="7"/>
        <v>1.1770491978949396</v>
      </c>
    </row>
    <row r="178" spans="1:15" x14ac:dyDescent="0.2">
      <c r="A178">
        <v>2003</v>
      </c>
      <c r="B178" t="s">
        <v>28</v>
      </c>
      <c r="C178" s="1">
        <v>19630000</v>
      </c>
      <c r="D178">
        <v>30</v>
      </c>
      <c r="E178" t="s">
        <v>253</v>
      </c>
      <c r="F178" s="1">
        <v>6500000</v>
      </c>
      <c r="G178">
        <v>30</v>
      </c>
      <c r="H178">
        <v>63</v>
      </c>
      <c r="I178">
        <v>99</v>
      </c>
      <c r="J178">
        <v>0.38900000000000001</v>
      </c>
      <c r="K178">
        <v>29</v>
      </c>
      <c r="L178" s="2">
        <v>1058695</v>
      </c>
      <c r="M178">
        <v>29</v>
      </c>
      <c r="N178" s="1">
        <f t="shared" si="8"/>
        <v>70928782.033333331</v>
      </c>
      <c r="O178">
        <f t="shared" si="7"/>
        <v>0.27675647934818315</v>
      </c>
    </row>
    <row r="179" spans="1:15" x14ac:dyDescent="0.2">
      <c r="A179">
        <v>2003</v>
      </c>
      <c r="B179" t="s">
        <v>9</v>
      </c>
      <c r="C179" s="1">
        <v>103491667</v>
      </c>
      <c r="D179">
        <v>5</v>
      </c>
      <c r="E179" t="s">
        <v>196</v>
      </c>
      <c r="F179" s="1">
        <v>22000000</v>
      </c>
      <c r="G179">
        <v>27</v>
      </c>
      <c r="H179">
        <v>71</v>
      </c>
      <c r="I179">
        <v>91</v>
      </c>
      <c r="J179">
        <v>0.438</v>
      </c>
      <c r="K179">
        <v>23</v>
      </c>
      <c r="L179" s="2">
        <v>2094394</v>
      </c>
      <c r="M179">
        <v>18</v>
      </c>
      <c r="N179" s="1">
        <f t="shared" si="8"/>
        <v>70928782.033333331</v>
      </c>
      <c r="O179">
        <f t="shared" si="7"/>
        <v>1.4590926847068033</v>
      </c>
    </row>
    <row r="180" spans="1:15" x14ac:dyDescent="0.2">
      <c r="A180">
        <v>2003</v>
      </c>
      <c r="B180" t="s">
        <v>5</v>
      </c>
      <c r="C180" s="1">
        <v>51269000</v>
      </c>
      <c r="D180">
        <v>21</v>
      </c>
      <c r="E180" t="s">
        <v>192</v>
      </c>
      <c r="F180" s="1">
        <v>18700000</v>
      </c>
      <c r="G180">
        <v>31</v>
      </c>
      <c r="H180">
        <v>86</v>
      </c>
      <c r="I180">
        <v>76</v>
      </c>
      <c r="J180">
        <v>0.53100000000000003</v>
      </c>
      <c r="K180">
        <v>11</v>
      </c>
      <c r="L180" s="2">
        <v>1799458</v>
      </c>
      <c r="M180">
        <v>22</v>
      </c>
      <c r="N180" s="1">
        <f t="shared" si="8"/>
        <v>70928782.033333331</v>
      </c>
      <c r="O180">
        <f t="shared" si="7"/>
        <v>0.72282363421813556</v>
      </c>
    </row>
    <row r="181" spans="1:15" x14ac:dyDescent="0.2">
      <c r="A181">
        <v>2003</v>
      </c>
      <c r="B181" t="s">
        <v>8</v>
      </c>
      <c r="C181" s="1">
        <v>51948500</v>
      </c>
      <c r="D181">
        <v>20</v>
      </c>
      <c r="E181" t="s">
        <v>153</v>
      </c>
      <c r="F181" s="1">
        <v>11500000</v>
      </c>
      <c r="G181">
        <v>28</v>
      </c>
      <c r="H181">
        <v>83</v>
      </c>
      <c r="I181">
        <v>79</v>
      </c>
      <c r="J181">
        <v>0.51200000000000001</v>
      </c>
      <c r="K181">
        <v>18</v>
      </c>
      <c r="L181" s="2">
        <v>1025639</v>
      </c>
      <c r="M181">
        <v>30</v>
      </c>
      <c r="N181" s="1">
        <f>AVERAGE($C$152:$C$181)</f>
        <v>70928782.033333331</v>
      </c>
      <c r="O181">
        <f t="shared" si="7"/>
        <v>0.73240366619557273</v>
      </c>
    </row>
    <row r="182" spans="1:15" x14ac:dyDescent="0.2">
      <c r="A182">
        <v>2004</v>
      </c>
      <c r="B182" t="s">
        <v>20</v>
      </c>
      <c r="C182" s="1">
        <v>69780750</v>
      </c>
      <c r="D182">
        <v>13</v>
      </c>
      <c r="E182" t="s">
        <v>39</v>
      </c>
      <c r="F182" s="1">
        <v>16000000</v>
      </c>
      <c r="G182">
        <v>40</v>
      </c>
      <c r="H182">
        <v>51</v>
      </c>
      <c r="I182">
        <v>111</v>
      </c>
      <c r="J182">
        <v>0.315</v>
      </c>
      <c r="K182">
        <v>30</v>
      </c>
      <c r="L182" s="2">
        <v>2519560</v>
      </c>
      <c r="M182">
        <v>13</v>
      </c>
      <c r="N182" s="1">
        <f>AVERAGE($C$182:$C$211)</f>
        <v>69042198.099999994</v>
      </c>
      <c r="O182">
        <f t="shared" si="7"/>
        <v>1.0106971087295091</v>
      </c>
    </row>
    <row r="183" spans="1:15" x14ac:dyDescent="0.2">
      <c r="A183">
        <v>2004</v>
      </c>
      <c r="B183" t="s">
        <v>23</v>
      </c>
      <c r="C183" s="1">
        <v>90182500</v>
      </c>
      <c r="D183">
        <v>8</v>
      </c>
      <c r="E183" t="s">
        <v>55</v>
      </c>
      <c r="F183" s="1">
        <v>15333333</v>
      </c>
      <c r="G183">
        <v>32</v>
      </c>
      <c r="H183">
        <v>96</v>
      </c>
      <c r="I183">
        <v>66</v>
      </c>
      <c r="J183">
        <v>0.59299999999999997</v>
      </c>
      <c r="K183">
        <v>4</v>
      </c>
      <c r="L183" s="2">
        <v>2322565</v>
      </c>
      <c r="M183">
        <v>16</v>
      </c>
      <c r="N183" s="1">
        <f t="shared" ref="N183:N211" si="9">AVERAGE($C$182:$C$211)</f>
        <v>69042198.099999994</v>
      </c>
      <c r="O183">
        <f t="shared" si="7"/>
        <v>1.3061939289560367</v>
      </c>
    </row>
    <row r="184" spans="1:15" x14ac:dyDescent="0.2">
      <c r="A184">
        <v>2004</v>
      </c>
      <c r="B184" t="s">
        <v>10</v>
      </c>
      <c r="C184" s="1">
        <v>51623333</v>
      </c>
      <c r="D184">
        <v>20</v>
      </c>
      <c r="E184" t="s">
        <v>69</v>
      </c>
      <c r="F184" s="1">
        <v>7000000</v>
      </c>
      <c r="G184">
        <v>37</v>
      </c>
      <c r="H184">
        <v>78</v>
      </c>
      <c r="I184">
        <v>84</v>
      </c>
      <c r="J184">
        <v>0.48099999999999998</v>
      </c>
      <c r="K184">
        <v>18</v>
      </c>
      <c r="L184" s="2">
        <v>2744013</v>
      </c>
      <c r="M184">
        <v>12</v>
      </c>
      <c r="N184" s="1">
        <f t="shared" si="9"/>
        <v>69042198.099999994</v>
      </c>
      <c r="O184">
        <f t="shared" si="7"/>
        <v>0.74770697371525319</v>
      </c>
    </row>
    <row r="185" spans="1:15" x14ac:dyDescent="0.2">
      <c r="A185">
        <v>2004</v>
      </c>
      <c r="B185" t="s">
        <v>4</v>
      </c>
      <c r="C185" s="1">
        <v>127298500</v>
      </c>
      <c r="D185">
        <v>2</v>
      </c>
      <c r="E185" t="s">
        <v>80</v>
      </c>
      <c r="F185" s="1">
        <v>22500000</v>
      </c>
      <c r="G185">
        <v>32</v>
      </c>
      <c r="H185">
        <v>98</v>
      </c>
      <c r="I185">
        <v>64</v>
      </c>
      <c r="J185">
        <v>0.60499999999999998</v>
      </c>
      <c r="K185">
        <v>3</v>
      </c>
      <c r="L185" s="2">
        <v>2837304</v>
      </c>
      <c r="M185">
        <v>11</v>
      </c>
      <c r="N185" s="1">
        <f t="shared" si="9"/>
        <v>69042198.099999994</v>
      </c>
      <c r="O185">
        <f t="shared" si="7"/>
        <v>1.843778203811272</v>
      </c>
    </row>
    <row r="186" spans="1:15" x14ac:dyDescent="0.2">
      <c r="A186">
        <v>2004</v>
      </c>
      <c r="B186" t="s">
        <v>11</v>
      </c>
      <c r="C186" s="1">
        <v>90560000</v>
      </c>
      <c r="D186">
        <v>7</v>
      </c>
      <c r="E186" t="s">
        <v>68</v>
      </c>
      <c r="F186" s="1">
        <v>16000000</v>
      </c>
      <c r="G186">
        <v>35</v>
      </c>
      <c r="H186">
        <v>89</v>
      </c>
      <c r="I186">
        <v>73</v>
      </c>
      <c r="J186">
        <v>0.54900000000000004</v>
      </c>
      <c r="K186">
        <v>12</v>
      </c>
      <c r="L186" s="2">
        <v>3170184</v>
      </c>
      <c r="M186">
        <v>6</v>
      </c>
      <c r="N186" s="1">
        <f t="shared" si="9"/>
        <v>69042198.099999994</v>
      </c>
      <c r="O186">
        <f t="shared" si="7"/>
        <v>1.3116615996036778</v>
      </c>
    </row>
    <row r="187" spans="1:15" x14ac:dyDescent="0.2">
      <c r="A187">
        <v>2004</v>
      </c>
      <c r="B187" t="s">
        <v>26</v>
      </c>
      <c r="C187" s="1">
        <v>65212500</v>
      </c>
      <c r="D187">
        <v>15</v>
      </c>
      <c r="E187" t="s">
        <v>94</v>
      </c>
      <c r="F187" s="1">
        <v>14000000</v>
      </c>
      <c r="G187">
        <v>30</v>
      </c>
      <c r="H187">
        <v>83</v>
      </c>
      <c r="I187">
        <v>79</v>
      </c>
      <c r="J187">
        <v>0.51200000000000001</v>
      </c>
      <c r="K187">
        <v>16</v>
      </c>
      <c r="L187" s="2">
        <v>1930537</v>
      </c>
      <c r="M187">
        <v>21</v>
      </c>
      <c r="N187" s="1">
        <f t="shared" si="9"/>
        <v>69042198.099999994</v>
      </c>
      <c r="O187">
        <f t="shared" si="7"/>
        <v>0.94453105194517273</v>
      </c>
    </row>
    <row r="188" spans="1:15" x14ac:dyDescent="0.2">
      <c r="A188">
        <v>2004</v>
      </c>
      <c r="B188" t="s">
        <v>24</v>
      </c>
      <c r="C188" s="1">
        <v>46615250</v>
      </c>
      <c r="D188">
        <v>24</v>
      </c>
      <c r="E188" t="s">
        <v>102</v>
      </c>
      <c r="F188" s="1">
        <v>12500000</v>
      </c>
      <c r="G188">
        <v>34</v>
      </c>
      <c r="H188">
        <v>76</v>
      </c>
      <c r="I188">
        <v>86</v>
      </c>
      <c r="J188">
        <v>0.46899999999999997</v>
      </c>
      <c r="K188">
        <v>19</v>
      </c>
      <c r="L188" s="2">
        <v>2287250</v>
      </c>
      <c r="M188">
        <v>18</v>
      </c>
      <c r="N188" s="1">
        <f t="shared" si="9"/>
        <v>69042198.099999994</v>
      </c>
      <c r="O188">
        <f t="shared" si="7"/>
        <v>0.67517042160915797</v>
      </c>
    </row>
    <row r="189" spans="1:15" x14ac:dyDescent="0.2">
      <c r="A189">
        <v>2004</v>
      </c>
      <c r="B189" t="s">
        <v>18</v>
      </c>
      <c r="C189" s="1">
        <v>34319300</v>
      </c>
      <c r="D189">
        <v>27</v>
      </c>
      <c r="E189" t="s">
        <v>111</v>
      </c>
      <c r="F189" s="1">
        <v>7250000</v>
      </c>
      <c r="G189">
        <v>32</v>
      </c>
      <c r="H189">
        <v>80</v>
      </c>
      <c r="I189">
        <v>82</v>
      </c>
      <c r="J189">
        <v>0.49399999999999999</v>
      </c>
      <c r="K189">
        <v>17</v>
      </c>
      <c r="L189" s="2">
        <v>1814401</v>
      </c>
      <c r="M189">
        <v>25</v>
      </c>
      <c r="N189" s="1">
        <f t="shared" si="9"/>
        <v>69042198.099999994</v>
      </c>
      <c r="O189">
        <f t="shared" si="7"/>
        <v>0.49707716359627319</v>
      </c>
    </row>
    <row r="190" spans="1:15" x14ac:dyDescent="0.2">
      <c r="A190">
        <v>2004</v>
      </c>
      <c r="B190" t="s">
        <v>17</v>
      </c>
      <c r="C190" s="1">
        <v>65445167</v>
      </c>
      <c r="D190">
        <v>14</v>
      </c>
      <c r="E190" t="s">
        <v>121</v>
      </c>
      <c r="F190" s="1">
        <v>12666667</v>
      </c>
      <c r="G190">
        <v>37</v>
      </c>
      <c r="H190">
        <v>68</v>
      </c>
      <c r="I190">
        <v>94</v>
      </c>
      <c r="J190">
        <v>0.42</v>
      </c>
      <c r="K190">
        <v>24</v>
      </c>
      <c r="L190" s="2">
        <v>2338069</v>
      </c>
      <c r="M190">
        <v>15</v>
      </c>
      <c r="N190" s="1">
        <f t="shared" si="9"/>
        <v>69042198.099999994</v>
      </c>
      <c r="O190">
        <f t="shared" si="7"/>
        <v>0.94790097651888061</v>
      </c>
    </row>
    <row r="191" spans="1:15" x14ac:dyDescent="0.2">
      <c r="A191">
        <v>2004</v>
      </c>
      <c r="B191" t="s">
        <v>6</v>
      </c>
      <c r="C191" s="1">
        <v>46832000</v>
      </c>
      <c r="D191">
        <v>23</v>
      </c>
      <c r="E191" t="s">
        <v>126</v>
      </c>
      <c r="F191" s="1">
        <v>8850000</v>
      </c>
      <c r="G191">
        <v>33</v>
      </c>
      <c r="H191">
        <v>72</v>
      </c>
      <c r="I191">
        <v>90</v>
      </c>
      <c r="J191">
        <v>0.44400000000000001</v>
      </c>
      <c r="K191">
        <v>21</v>
      </c>
      <c r="L191" s="2">
        <v>1917004</v>
      </c>
      <c r="M191">
        <v>22</v>
      </c>
      <c r="N191" s="1">
        <f t="shared" si="9"/>
        <v>69042198.099999994</v>
      </c>
      <c r="O191">
        <f t="shared" si="7"/>
        <v>0.67830980601412816</v>
      </c>
    </row>
    <row r="192" spans="1:15" x14ac:dyDescent="0.2">
      <c r="A192">
        <v>2004</v>
      </c>
      <c r="B192" t="s">
        <v>15</v>
      </c>
      <c r="C192" s="1">
        <v>75397000</v>
      </c>
      <c r="D192">
        <v>12</v>
      </c>
      <c r="E192" t="s">
        <v>136</v>
      </c>
      <c r="F192" s="1">
        <v>16000000</v>
      </c>
      <c r="G192">
        <v>36</v>
      </c>
      <c r="H192">
        <v>92</v>
      </c>
      <c r="I192">
        <v>70</v>
      </c>
      <c r="J192">
        <v>0.56799999999999995</v>
      </c>
      <c r="K192">
        <v>8</v>
      </c>
      <c r="L192" s="2">
        <v>3087872</v>
      </c>
      <c r="M192">
        <v>7</v>
      </c>
      <c r="N192" s="1">
        <f t="shared" si="9"/>
        <v>69042198.099999994</v>
      </c>
      <c r="O192">
        <f t="shared" si="7"/>
        <v>1.0920422882654428</v>
      </c>
    </row>
    <row r="193" spans="1:15" x14ac:dyDescent="0.2">
      <c r="A193">
        <v>2004</v>
      </c>
      <c r="B193" t="s">
        <v>13</v>
      </c>
      <c r="C193" s="1">
        <v>47609000</v>
      </c>
      <c r="D193">
        <v>22</v>
      </c>
      <c r="E193" t="s">
        <v>144</v>
      </c>
      <c r="F193" s="1">
        <v>11000000</v>
      </c>
      <c r="G193">
        <v>30</v>
      </c>
      <c r="H193">
        <v>58</v>
      </c>
      <c r="I193">
        <v>104</v>
      </c>
      <c r="J193">
        <v>0.35799999999999998</v>
      </c>
      <c r="K193">
        <v>29</v>
      </c>
      <c r="L193" s="2">
        <v>1661478</v>
      </c>
      <c r="M193">
        <v>27</v>
      </c>
      <c r="N193" s="1">
        <f t="shared" si="9"/>
        <v>69042198.099999994</v>
      </c>
      <c r="O193">
        <f t="shared" si="7"/>
        <v>0.68956379301602799</v>
      </c>
    </row>
    <row r="194" spans="1:15" x14ac:dyDescent="0.2">
      <c r="A194">
        <v>2004</v>
      </c>
      <c r="B194" t="s">
        <v>194</v>
      </c>
      <c r="C194" s="1">
        <v>100534667</v>
      </c>
      <c r="D194">
        <v>3</v>
      </c>
      <c r="E194" t="s">
        <v>153</v>
      </c>
      <c r="F194" s="1">
        <v>11000000</v>
      </c>
      <c r="G194">
        <v>29</v>
      </c>
      <c r="H194">
        <v>92</v>
      </c>
      <c r="I194">
        <v>70</v>
      </c>
      <c r="J194">
        <v>0.56799999999999995</v>
      </c>
      <c r="K194">
        <v>6</v>
      </c>
      <c r="L194" s="2">
        <v>3375677</v>
      </c>
      <c r="M194">
        <v>3</v>
      </c>
      <c r="N194" s="1">
        <f t="shared" si="9"/>
        <v>69042198.099999994</v>
      </c>
      <c r="O194">
        <f t="shared" si="7"/>
        <v>1.4561336366259174</v>
      </c>
    </row>
    <row r="195" spans="1:15" x14ac:dyDescent="0.2">
      <c r="A195">
        <v>2004</v>
      </c>
      <c r="B195" t="s">
        <v>2</v>
      </c>
      <c r="C195" s="1">
        <v>92902001</v>
      </c>
      <c r="D195">
        <v>6</v>
      </c>
      <c r="E195" t="s">
        <v>160</v>
      </c>
      <c r="F195" s="1">
        <v>16666667</v>
      </c>
      <c r="G195">
        <v>31</v>
      </c>
      <c r="H195">
        <v>93</v>
      </c>
      <c r="I195">
        <v>69</v>
      </c>
      <c r="J195">
        <v>0.57399999999999995</v>
      </c>
      <c r="K195">
        <v>5</v>
      </c>
      <c r="L195" s="2">
        <v>3488283</v>
      </c>
      <c r="M195">
        <v>2</v>
      </c>
      <c r="N195" s="1">
        <f t="shared" si="9"/>
        <v>69042198.099999994</v>
      </c>
      <c r="O195">
        <f t="shared" ref="O195:O258" si="10">C195/N195</f>
        <v>1.3455828979465823</v>
      </c>
    </row>
    <row r="196" spans="1:15" x14ac:dyDescent="0.2">
      <c r="A196">
        <v>2004</v>
      </c>
      <c r="B196" t="s">
        <v>21</v>
      </c>
      <c r="C196" s="1">
        <v>42143042</v>
      </c>
      <c r="D196">
        <v>25</v>
      </c>
      <c r="E196" t="s">
        <v>170</v>
      </c>
      <c r="F196" s="1">
        <v>6500000</v>
      </c>
      <c r="G196">
        <v>30</v>
      </c>
      <c r="H196">
        <v>83</v>
      </c>
      <c r="I196">
        <v>79</v>
      </c>
      <c r="J196">
        <v>0.51200000000000001</v>
      </c>
      <c r="K196">
        <v>15</v>
      </c>
      <c r="L196" s="2">
        <v>1723105</v>
      </c>
      <c r="M196">
        <v>26</v>
      </c>
      <c r="N196" s="1">
        <f t="shared" si="9"/>
        <v>69042198.099999994</v>
      </c>
      <c r="O196">
        <f t="shared" si="10"/>
        <v>0.61039542714095607</v>
      </c>
    </row>
    <row r="197" spans="1:15" x14ac:dyDescent="0.2">
      <c r="A197">
        <v>2004</v>
      </c>
      <c r="B197" t="s">
        <v>30</v>
      </c>
      <c r="C197" s="1">
        <v>27528500</v>
      </c>
      <c r="D197">
        <v>30</v>
      </c>
      <c r="E197" t="s">
        <v>179</v>
      </c>
      <c r="F197" s="1">
        <v>8737500</v>
      </c>
      <c r="G197">
        <v>29</v>
      </c>
      <c r="H197">
        <v>67</v>
      </c>
      <c r="I197">
        <v>94</v>
      </c>
      <c r="J197">
        <v>0.41599999999999998</v>
      </c>
      <c r="K197">
        <v>25</v>
      </c>
      <c r="L197" s="2">
        <v>2062382</v>
      </c>
      <c r="M197">
        <v>20</v>
      </c>
      <c r="N197" s="1">
        <f t="shared" si="9"/>
        <v>69042198.099999994</v>
      </c>
      <c r="O197">
        <f t="shared" si="10"/>
        <v>0.39871992430090375</v>
      </c>
    </row>
    <row r="198" spans="1:15" x14ac:dyDescent="0.2">
      <c r="A198">
        <v>2004</v>
      </c>
      <c r="B198" t="s">
        <v>19</v>
      </c>
      <c r="C198" s="1">
        <v>53585000</v>
      </c>
      <c r="D198">
        <v>19</v>
      </c>
      <c r="E198" t="s">
        <v>186</v>
      </c>
      <c r="F198" s="1">
        <v>10750000</v>
      </c>
      <c r="G198">
        <v>31</v>
      </c>
      <c r="H198">
        <v>92</v>
      </c>
      <c r="I198">
        <v>70</v>
      </c>
      <c r="J198">
        <v>0.56799999999999995</v>
      </c>
      <c r="K198">
        <v>7</v>
      </c>
      <c r="L198" s="2">
        <v>1879222</v>
      </c>
      <c r="M198">
        <v>24</v>
      </c>
      <c r="N198" s="1">
        <f t="shared" si="9"/>
        <v>69042198.099999994</v>
      </c>
      <c r="O198">
        <f t="shared" si="10"/>
        <v>0.77611955404994559</v>
      </c>
    </row>
    <row r="199" spans="1:15" x14ac:dyDescent="0.2">
      <c r="A199">
        <v>2004</v>
      </c>
      <c r="B199" t="s">
        <v>14</v>
      </c>
      <c r="C199" s="1">
        <v>96660970</v>
      </c>
      <c r="D199">
        <v>4</v>
      </c>
      <c r="E199" t="s">
        <v>193</v>
      </c>
      <c r="F199" s="1">
        <v>16071429</v>
      </c>
      <c r="G199">
        <v>35</v>
      </c>
      <c r="H199">
        <v>71</v>
      </c>
      <c r="I199">
        <v>91</v>
      </c>
      <c r="J199">
        <v>0.438</v>
      </c>
      <c r="K199">
        <v>22</v>
      </c>
      <c r="L199" s="2">
        <v>2318321</v>
      </c>
      <c r="M199">
        <v>17</v>
      </c>
      <c r="N199" s="1">
        <f t="shared" si="9"/>
        <v>69042198.099999994</v>
      </c>
      <c r="O199">
        <f t="shared" si="10"/>
        <v>1.4000274130901404</v>
      </c>
    </row>
    <row r="200" spans="1:15" x14ac:dyDescent="0.2">
      <c r="A200">
        <v>2004</v>
      </c>
      <c r="B200" t="s">
        <v>3</v>
      </c>
      <c r="C200" s="1">
        <v>184193950</v>
      </c>
      <c r="D200">
        <v>1</v>
      </c>
      <c r="E200" t="s">
        <v>196</v>
      </c>
      <c r="F200" s="1">
        <v>22000000</v>
      </c>
      <c r="G200">
        <v>28</v>
      </c>
      <c r="H200">
        <v>101</v>
      </c>
      <c r="I200">
        <v>61</v>
      </c>
      <c r="J200">
        <v>0.623</v>
      </c>
      <c r="K200">
        <v>2</v>
      </c>
      <c r="L200" s="2">
        <v>3775292</v>
      </c>
      <c r="M200">
        <v>1</v>
      </c>
      <c r="N200" s="1">
        <f t="shared" si="9"/>
        <v>69042198.099999994</v>
      </c>
      <c r="O200">
        <f t="shared" si="10"/>
        <v>2.6678459705644859</v>
      </c>
    </row>
    <row r="201" spans="1:15" x14ac:dyDescent="0.2">
      <c r="A201">
        <v>2004</v>
      </c>
      <c r="B201" t="s">
        <v>29</v>
      </c>
      <c r="C201" s="1">
        <v>59425667</v>
      </c>
      <c r="D201">
        <v>16</v>
      </c>
      <c r="E201" t="s">
        <v>206</v>
      </c>
      <c r="F201" s="1">
        <v>11666667</v>
      </c>
      <c r="G201">
        <v>30</v>
      </c>
      <c r="H201">
        <v>91</v>
      </c>
      <c r="I201">
        <v>71</v>
      </c>
      <c r="J201">
        <v>0.56200000000000006</v>
      </c>
      <c r="K201">
        <v>9</v>
      </c>
      <c r="L201" s="2">
        <v>2201516</v>
      </c>
      <c r="M201">
        <v>19</v>
      </c>
      <c r="N201" s="1">
        <f t="shared" si="9"/>
        <v>69042198.099999994</v>
      </c>
      <c r="O201">
        <f t="shared" si="10"/>
        <v>0.86071516601960574</v>
      </c>
    </row>
    <row r="202" spans="1:15" x14ac:dyDescent="0.2">
      <c r="A202">
        <v>2004</v>
      </c>
      <c r="B202" t="s">
        <v>22</v>
      </c>
      <c r="C202" s="1">
        <v>93219167</v>
      </c>
      <c r="D202">
        <v>5</v>
      </c>
      <c r="E202" t="s">
        <v>92</v>
      </c>
      <c r="F202" s="1">
        <v>12166667</v>
      </c>
      <c r="G202">
        <v>33</v>
      </c>
      <c r="H202">
        <v>86</v>
      </c>
      <c r="I202">
        <v>76</v>
      </c>
      <c r="J202">
        <v>0.53100000000000003</v>
      </c>
      <c r="K202">
        <v>14</v>
      </c>
      <c r="L202" s="2">
        <v>3250092</v>
      </c>
      <c r="M202">
        <v>5</v>
      </c>
      <c r="N202" s="1">
        <f t="shared" si="9"/>
        <v>69042198.099999994</v>
      </c>
      <c r="O202">
        <f t="shared" si="10"/>
        <v>1.3501766972277207</v>
      </c>
    </row>
    <row r="203" spans="1:15" x14ac:dyDescent="0.2">
      <c r="A203">
        <v>2004</v>
      </c>
      <c r="B203" t="s">
        <v>25</v>
      </c>
      <c r="C203" s="1">
        <v>32227929</v>
      </c>
      <c r="D203">
        <v>28</v>
      </c>
      <c r="E203" t="s">
        <v>205</v>
      </c>
      <c r="F203" s="1">
        <v>8571429</v>
      </c>
      <c r="G203">
        <v>30</v>
      </c>
      <c r="H203">
        <v>72</v>
      </c>
      <c r="I203">
        <v>89</v>
      </c>
      <c r="J203">
        <v>0.44700000000000001</v>
      </c>
      <c r="K203">
        <v>20</v>
      </c>
      <c r="L203" s="2">
        <v>1583031</v>
      </c>
      <c r="M203">
        <v>28</v>
      </c>
      <c r="N203" s="1">
        <f t="shared" si="9"/>
        <v>69042198.099999994</v>
      </c>
      <c r="O203">
        <f t="shared" si="10"/>
        <v>0.46678596404653</v>
      </c>
    </row>
    <row r="204" spans="1:15" x14ac:dyDescent="0.2">
      <c r="A204">
        <v>2004</v>
      </c>
      <c r="B204" t="s">
        <v>27</v>
      </c>
      <c r="C204" s="1">
        <v>55384833</v>
      </c>
      <c r="D204">
        <v>17</v>
      </c>
      <c r="E204" t="s">
        <v>225</v>
      </c>
      <c r="F204" s="1">
        <v>8833333</v>
      </c>
      <c r="G204">
        <v>33</v>
      </c>
      <c r="H204">
        <v>87</v>
      </c>
      <c r="I204">
        <v>75</v>
      </c>
      <c r="J204">
        <v>0.53700000000000003</v>
      </c>
      <c r="K204">
        <v>13</v>
      </c>
      <c r="L204" s="2">
        <v>3016752</v>
      </c>
      <c r="M204">
        <v>9</v>
      </c>
      <c r="N204" s="1">
        <f t="shared" si="9"/>
        <v>69042198.099999994</v>
      </c>
      <c r="O204">
        <f t="shared" si="10"/>
        <v>0.80218814759896828</v>
      </c>
    </row>
    <row r="205" spans="1:15" x14ac:dyDescent="0.2">
      <c r="A205">
        <v>2004</v>
      </c>
      <c r="B205" t="s">
        <v>7</v>
      </c>
      <c r="C205" s="1">
        <v>82019166</v>
      </c>
      <c r="D205">
        <v>10</v>
      </c>
      <c r="E205" t="s">
        <v>239</v>
      </c>
      <c r="F205" s="1">
        <v>18000000</v>
      </c>
      <c r="G205">
        <v>39</v>
      </c>
      <c r="H205">
        <v>91</v>
      </c>
      <c r="I205">
        <v>71</v>
      </c>
      <c r="J205">
        <v>0.56200000000000006</v>
      </c>
      <c r="K205">
        <v>10</v>
      </c>
      <c r="L205" s="2">
        <v>3258864</v>
      </c>
      <c r="M205">
        <v>4</v>
      </c>
      <c r="N205" s="1">
        <f t="shared" si="9"/>
        <v>69042198.099999994</v>
      </c>
      <c r="O205">
        <f t="shared" si="10"/>
        <v>1.187957050284006</v>
      </c>
    </row>
    <row r="206" spans="1:15" x14ac:dyDescent="0.2">
      <c r="A206">
        <v>2004</v>
      </c>
      <c r="B206" t="s">
        <v>12</v>
      </c>
      <c r="C206" s="1">
        <v>81515834</v>
      </c>
      <c r="D206">
        <v>11</v>
      </c>
      <c r="E206" t="s">
        <v>244</v>
      </c>
      <c r="F206" s="1">
        <v>8000000</v>
      </c>
      <c r="G206">
        <v>35</v>
      </c>
      <c r="H206">
        <v>63</v>
      </c>
      <c r="I206">
        <v>99</v>
      </c>
      <c r="J206">
        <v>0.38900000000000001</v>
      </c>
      <c r="K206">
        <v>28</v>
      </c>
      <c r="L206" s="2">
        <v>2940731</v>
      </c>
      <c r="M206">
        <v>10</v>
      </c>
      <c r="N206" s="1">
        <f t="shared" si="9"/>
        <v>69042198.099999994</v>
      </c>
      <c r="O206">
        <f t="shared" si="10"/>
        <v>1.1806668420656787</v>
      </c>
    </row>
    <row r="207" spans="1:15" x14ac:dyDescent="0.2">
      <c r="A207">
        <v>2004</v>
      </c>
      <c r="B207" t="s">
        <v>16</v>
      </c>
      <c r="C207" s="1">
        <v>83228333</v>
      </c>
      <c r="D207">
        <v>9</v>
      </c>
      <c r="E207" t="s">
        <v>121</v>
      </c>
      <c r="F207" s="1">
        <v>12666667</v>
      </c>
      <c r="G207">
        <v>37</v>
      </c>
      <c r="H207">
        <v>105</v>
      </c>
      <c r="I207">
        <v>57</v>
      </c>
      <c r="J207">
        <v>0.64800000000000002</v>
      </c>
      <c r="K207">
        <v>1</v>
      </c>
      <c r="L207" s="2">
        <v>3048427</v>
      </c>
      <c r="M207">
        <v>8</v>
      </c>
      <c r="N207" s="1">
        <f t="shared" si="9"/>
        <v>69042198.099999994</v>
      </c>
      <c r="O207">
        <f t="shared" si="10"/>
        <v>1.2054704990628045</v>
      </c>
    </row>
    <row r="208" spans="1:15" x14ac:dyDescent="0.2">
      <c r="A208">
        <v>2004</v>
      </c>
      <c r="B208" t="s">
        <v>28</v>
      </c>
      <c r="C208" s="1">
        <v>29556667</v>
      </c>
      <c r="D208">
        <v>29</v>
      </c>
      <c r="E208" t="s">
        <v>252</v>
      </c>
      <c r="F208" s="1">
        <v>7500000</v>
      </c>
      <c r="G208">
        <v>36</v>
      </c>
      <c r="H208">
        <v>70</v>
      </c>
      <c r="I208">
        <v>91</v>
      </c>
      <c r="J208">
        <v>0.435</v>
      </c>
      <c r="K208">
        <v>23</v>
      </c>
      <c r="L208" s="2">
        <v>1275011</v>
      </c>
      <c r="M208">
        <v>29</v>
      </c>
      <c r="N208" s="1">
        <f t="shared" si="9"/>
        <v>69042198.099999994</v>
      </c>
      <c r="O208">
        <f t="shared" si="10"/>
        <v>0.4280956837033264</v>
      </c>
    </row>
    <row r="209" spans="1:15" x14ac:dyDescent="0.2">
      <c r="A209">
        <v>2004</v>
      </c>
      <c r="B209" t="s">
        <v>9</v>
      </c>
      <c r="C209" s="1">
        <v>55050417</v>
      </c>
      <c r="D209">
        <v>18</v>
      </c>
      <c r="E209" t="s">
        <v>232</v>
      </c>
      <c r="F209" s="1">
        <v>14000000</v>
      </c>
      <c r="G209">
        <v>31</v>
      </c>
      <c r="H209">
        <v>89</v>
      </c>
      <c r="I209">
        <v>73</v>
      </c>
      <c r="J209">
        <v>0.54900000000000004</v>
      </c>
      <c r="K209">
        <v>11</v>
      </c>
      <c r="L209" s="2">
        <v>2513685</v>
      </c>
      <c r="M209">
        <v>14</v>
      </c>
      <c r="N209" s="1">
        <f t="shared" si="9"/>
        <v>69042198.099999994</v>
      </c>
      <c r="O209">
        <f t="shared" si="10"/>
        <v>0.79734450111605015</v>
      </c>
    </row>
    <row r="210" spans="1:15" x14ac:dyDescent="0.2">
      <c r="A210">
        <v>2004</v>
      </c>
      <c r="B210" t="s">
        <v>5</v>
      </c>
      <c r="C210" s="1">
        <v>50017000</v>
      </c>
      <c r="D210">
        <v>21</v>
      </c>
      <c r="E210" t="s">
        <v>192</v>
      </c>
      <c r="F210" s="1">
        <v>19700000</v>
      </c>
      <c r="G210">
        <v>32</v>
      </c>
      <c r="H210">
        <v>67</v>
      </c>
      <c r="I210">
        <v>94</v>
      </c>
      <c r="J210">
        <v>0.41599999999999998</v>
      </c>
      <c r="K210">
        <v>26</v>
      </c>
      <c r="L210" s="2">
        <v>1900041</v>
      </c>
      <c r="M210">
        <v>23</v>
      </c>
      <c r="N210" s="1">
        <f>AVERAGE($C$182:$C$211)</f>
        <v>69042198.099999994</v>
      </c>
      <c r="O210">
        <f t="shared" si="10"/>
        <v>0.72444101399488903</v>
      </c>
    </row>
    <row r="211" spans="1:15" x14ac:dyDescent="0.2">
      <c r="A211">
        <v>2004</v>
      </c>
      <c r="B211" t="s">
        <v>8</v>
      </c>
      <c r="C211" s="1">
        <v>41197500</v>
      </c>
      <c r="D211">
        <v>26</v>
      </c>
      <c r="E211" t="s">
        <v>269</v>
      </c>
      <c r="F211" s="1">
        <v>7000000</v>
      </c>
      <c r="G211">
        <v>29</v>
      </c>
      <c r="H211">
        <v>67</v>
      </c>
      <c r="I211">
        <v>95</v>
      </c>
      <c r="J211">
        <v>0.41399999999999998</v>
      </c>
      <c r="K211">
        <v>27</v>
      </c>
      <c r="L211" s="2">
        <v>748550</v>
      </c>
      <c r="M211">
        <v>30</v>
      </c>
      <c r="N211" s="1">
        <f t="shared" si="9"/>
        <v>69042198.099999994</v>
      </c>
      <c r="O211">
        <f t="shared" si="10"/>
        <v>0.59670029538065938</v>
      </c>
    </row>
    <row r="212" spans="1:15" x14ac:dyDescent="0.2">
      <c r="A212">
        <v>2005</v>
      </c>
      <c r="B212" t="s">
        <v>20</v>
      </c>
      <c r="C212" s="1">
        <v>62329166</v>
      </c>
      <c r="D212">
        <v>17</v>
      </c>
      <c r="E212" t="s">
        <v>41</v>
      </c>
      <c r="F212" s="1">
        <v>11000000</v>
      </c>
      <c r="G212">
        <v>28</v>
      </c>
      <c r="H212">
        <v>77</v>
      </c>
      <c r="I212">
        <v>85</v>
      </c>
      <c r="J212">
        <v>0.47499999999999998</v>
      </c>
      <c r="K212">
        <v>20</v>
      </c>
      <c r="L212" s="2">
        <v>2059331</v>
      </c>
      <c r="M212">
        <v>20</v>
      </c>
      <c r="N212" s="1">
        <f>AVERAGE($C$212:$C$241)</f>
        <v>73062896.599999994</v>
      </c>
      <c r="O212">
        <f t="shared" si="10"/>
        <v>0.85308917248703775</v>
      </c>
    </row>
    <row r="213" spans="1:15" x14ac:dyDescent="0.2">
      <c r="A213">
        <v>2005</v>
      </c>
      <c r="B213" t="s">
        <v>23</v>
      </c>
      <c r="C213" s="1">
        <v>86457302</v>
      </c>
      <c r="D213">
        <v>10</v>
      </c>
      <c r="E213" t="s">
        <v>55</v>
      </c>
      <c r="F213" s="1">
        <v>16061802</v>
      </c>
      <c r="G213">
        <v>33</v>
      </c>
      <c r="H213">
        <v>90</v>
      </c>
      <c r="I213">
        <v>72</v>
      </c>
      <c r="J213">
        <v>0.55600000000000005</v>
      </c>
      <c r="K213">
        <v>7</v>
      </c>
      <c r="L213" s="2">
        <v>2521534</v>
      </c>
      <c r="M213">
        <v>15</v>
      </c>
      <c r="N213" s="1">
        <f t="shared" ref="N213:N241" si="11">AVERAGE($C$212:$C$241)</f>
        <v>73062896.599999994</v>
      </c>
      <c r="O213">
        <f t="shared" si="10"/>
        <v>1.1833270513942367</v>
      </c>
    </row>
    <row r="214" spans="1:15" x14ac:dyDescent="0.2">
      <c r="A214">
        <v>2005</v>
      </c>
      <c r="B214" t="s">
        <v>10</v>
      </c>
      <c r="C214" s="1">
        <v>73914333</v>
      </c>
      <c r="D214">
        <v>14</v>
      </c>
      <c r="E214" t="s">
        <v>68</v>
      </c>
      <c r="F214" s="1">
        <v>17000000</v>
      </c>
      <c r="G214">
        <v>36</v>
      </c>
      <c r="H214">
        <v>74</v>
      </c>
      <c r="I214">
        <v>88</v>
      </c>
      <c r="J214">
        <v>0.45700000000000002</v>
      </c>
      <c r="K214">
        <v>22</v>
      </c>
      <c r="L214" s="2">
        <v>2624804</v>
      </c>
      <c r="M214">
        <v>14</v>
      </c>
      <c r="N214" s="1">
        <f t="shared" si="11"/>
        <v>73062896.599999994</v>
      </c>
      <c r="O214">
        <f t="shared" si="10"/>
        <v>1.0116534717294525</v>
      </c>
    </row>
    <row r="215" spans="1:15" x14ac:dyDescent="0.2">
      <c r="A215">
        <v>2005</v>
      </c>
      <c r="B215" t="s">
        <v>4</v>
      </c>
      <c r="C215" s="1">
        <v>123505125</v>
      </c>
      <c r="D215">
        <v>2</v>
      </c>
      <c r="E215" t="s">
        <v>80</v>
      </c>
      <c r="F215" s="1">
        <v>22000000</v>
      </c>
      <c r="G215">
        <v>33</v>
      </c>
      <c r="H215">
        <v>95</v>
      </c>
      <c r="I215">
        <v>67</v>
      </c>
      <c r="J215">
        <v>0.58599999999999997</v>
      </c>
      <c r="K215">
        <v>4</v>
      </c>
      <c r="L215" s="2">
        <v>2813354</v>
      </c>
      <c r="M215">
        <v>8</v>
      </c>
      <c r="N215" s="1">
        <f t="shared" si="11"/>
        <v>73062896.599999994</v>
      </c>
      <c r="O215">
        <f t="shared" si="10"/>
        <v>1.6903945880514133</v>
      </c>
    </row>
    <row r="216" spans="1:15" x14ac:dyDescent="0.2">
      <c r="A216">
        <v>2005</v>
      </c>
      <c r="B216" t="s">
        <v>11</v>
      </c>
      <c r="C216" s="1">
        <v>87032933</v>
      </c>
      <c r="D216">
        <v>9</v>
      </c>
      <c r="E216" t="s">
        <v>88</v>
      </c>
      <c r="F216" s="1">
        <v>9500000</v>
      </c>
      <c r="G216">
        <v>28</v>
      </c>
      <c r="H216">
        <v>79</v>
      </c>
      <c r="I216">
        <v>83</v>
      </c>
      <c r="J216">
        <v>0.48799999999999999</v>
      </c>
      <c r="K216">
        <v>19</v>
      </c>
      <c r="L216" s="2">
        <v>3100262</v>
      </c>
      <c r="M216">
        <v>6</v>
      </c>
      <c r="N216" s="1">
        <f t="shared" si="11"/>
        <v>73062896.599999994</v>
      </c>
      <c r="O216">
        <f t="shared" si="10"/>
        <v>1.1912056194060066</v>
      </c>
    </row>
    <row r="217" spans="1:15" x14ac:dyDescent="0.2">
      <c r="A217">
        <v>2005</v>
      </c>
      <c r="B217" t="s">
        <v>26</v>
      </c>
      <c r="C217" s="1">
        <v>75178000</v>
      </c>
      <c r="D217">
        <v>13</v>
      </c>
      <c r="E217" t="s">
        <v>93</v>
      </c>
      <c r="F217" s="1">
        <v>8750000</v>
      </c>
      <c r="G217">
        <v>29</v>
      </c>
      <c r="H217">
        <v>99</v>
      </c>
      <c r="I217">
        <v>63</v>
      </c>
      <c r="J217">
        <v>0.61099999999999999</v>
      </c>
      <c r="K217">
        <v>2</v>
      </c>
      <c r="L217" s="2">
        <v>2342834</v>
      </c>
      <c r="M217">
        <v>17</v>
      </c>
      <c r="N217" s="1">
        <f t="shared" si="11"/>
        <v>73062896.599999994</v>
      </c>
      <c r="O217">
        <f t="shared" si="10"/>
        <v>1.0289490767328817</v>
      </c>
    </row>
    <row r="218" spans="1:15" x14ac:dyDescent="0.2">
      <c r="A218">
        <v>2005</v>
      </c>
      <c r="B218" t="s">
        <v>24</v>
      </c>
      <c r="C218" s="1">
        <v>61892583</v>
      </c>
      <c r="D218">
        <v>18</v>
      </c>
      <c r="E218" t="s">
        <v>102</v>
      </c>
      <c r="F218" s="1">
        <v>12500000</v>
      </c>
      <c r="G218">
        <v>35</v>
      </c>
      <c r="H218">
        <v>73</v>
      </c>
      <c r="I218">
        <v>89</v>
      </c>
      <c r="J218">
        <v>0.45100000000000001</v>
      </c>
      <c r="K218">
        <v>23</v>
      </c>
      <c r="L218" s="2">
        <v>1943157</v>
      </c>
      <c r="M218">
        <v>25</v>
      </c>
      <c r="N218" s="1">
        <f t="shared" si="11"/>
        <v>73062896.599999994</v>
      </c>
      <c r="O218">
        <f t="shared" si="10"/>
        <v>0.84711373186920713</v>
      </c>
    </row>
    <row r="219" spans="1:15" x14ac:dyDescent="0.2">
      <c r="A219">
        <v>2005</v>
      </c>
      <c r="B219" t="s">
        <v>18</v>
      </c>
      <c r="C219" s="1">
        <v>41502500</v>
      </c>
      <c r="D219">
        <v>26</v>
      </c>
      <c r="E219" t="s">
        <v>65</v>
      </c>
      <c r="F219" s="1">
        <v>7000000</v>
      </c>
      <c r="G219">
        <v>30</v>
      </c>
      <c r="H219">
        <v>93</v>
      </c>
      <c r="I219">
        <v>69</v>
      </c>
      <c r="J219">
        <v>0.57399999999999995</v>
      </c>
      <c r="K219">
        <v>6</v>
      </c>
      <c r="L219" s="2">
        <v>1973185</v>
      </c>
      <c r="M219">
        <v>24</v>
      </c>
      <c r="N219" s="1">
        <f t="shared" si="11"/>
        <v>73062896.599999994</v>
      </c>
      <c r="O219">
        <f t="shared" si="10"/>
        <v>0.56803797729530481</v>
      </c>
    </row>
    <row r="220" spans="1:15" x14ac:dyDescent="0.2">
      <c r="A220">
        <v>2005</v>
      </c>
      <c r="B220" t="s">
        <v>17</v>
      </c>
      <c r="C220" s="1">
        <v>48155000</v>
      </c>
      <c r="D220">
        <v>24</v>
      </c>
      <c r="E220" t="s">
        <v>120</v>
      </c>
      <c r="F220" s="1">
        <v>12600000</v>
      </c>
      <c r="G220">
        <v>31</v>
      </c>
      <c r="H220">
        <v>67</v>
      </c>
      <c r="I220">
        <v>95</v>
      </c>
      <c r="J220">
        <v>0.41399999999999998</v>
      </c>
      <c r="K220">
        <v>28</v>
      </c>
      <c r="L220" s="2">
        <v>1915586</v>
      </c>
      <c r="M220">
        <v>26</v>
      </c>
      <c r="N220" s="1">
        <f t="shared" si="11"/>
        <v>73062896.599999994</v>
      </c>
      <c r="O220">
        <f t="shared" si="10"/>
        <v>0.65908966439745564</v>
      </c>
    </row>
    <row r="221" spans="1:15" x14ac:dyDescent="0.2">
      <c r="A221">
        <v>2005</v>
      </c>
      <c r="B221" t="s">
        <v>6</v>
      </c>
      <c r="C221" s="1">
        <v>69092000</v>
      </c>
      <c r="D221">
        <v>15</v>
      </c>
      <c r="E221" t="s">
        <v>126</v>
      </c>
      <c r="F221" s="1">
        <v>8850000</v>
      </c>
      <c r="G221">
        <v>34</v>
      </c>
      <c r="H221">
        <v>71</v>
      </c>
      <c r="I221">
        <v>91</v>
      </c>
      <c r="J221">
        <v>0.438</v>
      </c>
      <c r="K221">
        <v>25</v>
      </c>
      <c r="L221" s="2">
        <v>2024505</v>
      </c>
      <c r="M221">
        <v>21</v>
      </c>
      <c r="N221" s="1">
        <f t="shared" si="11"/>
        <v>73062896.599999994</v>
      </c>
      <c r="O221">
        <f t="shared" si="10"/>
        <v>0.94565098312841878</v>
      </c>
    </row>
    <row r="222" spans="1:15" x14ac:dyDescent="0.2">
      <c r="A222">
        <v>2005</v>
      </c>
      <c r="B222" t="s">
        <v>15</v>
      </c>
      <c r="C222" s="1">
        <v>76779000</v>
      </c>
      <c r="D222">
        <v>12</v>
      </c>
      <c r="E222" t="s">
        <v>135</v>
      </c>
      <c r="F222" s="1">
        <v>18000000</v>
      </c>
      <c r="G222">
        <v>42</v>
      </c>
      <c r="H222">
        <v>89</v>
      </c>
      <c r="I222">
        <v>73</v>
      </c>
      <c r="J222">
        <v>0.54900000000000004</v>
      </c>
      <c r="K222">
        <v>8</v>
      </c>
      <c r="L222" s="2">
        <v>2762472</v>
      </c>
      <c r="M222">
        <v>10</v>
      </c>
      <c r="N222" s="1">
        <f t="shared" si="11"/>
        <v>73062896.599999994</v>
      </c>
      <c r="O222">
        <f t="shared" si="10"/>
        <v>1.050861703722817</v>
      </c>
    </row>
    <row r="223" spans="1:15" x14ac:dyDescent="0.2">
      <c r="A223">
        <v>2005</v>
      </c>
      <c r="B223" t="s">
        <v>13</v>
      </c>
      <c r="C223" s="1">
        <v>36881000</v>
      </c>
      <c r="D223">
        <v>29</v>
      </c>
      <c r="E223" t="s">
        <v>144</v>
      </c>
      <c r="F223" s="1">
        <v>11000000</v>
      </c>
      <c r="G223">
        <v>31</v>
      </c>
      <c r="H223">
        <v>56</v>
      </c>
      <c r="I223">
        <v>106</v>
      </c>
      <c r="J223">
        <v>0.34599999999999997</v>
      </c>
      <c r="K223">
        <v>30</v>
      </c>
      <c r="L223" s="2">
        <v>1371181</v>
      </c>
      <c r="M223">
        <v>29</v>
      </c>
      <c r="N223" s="1">
        <f t="shared" si="11"/>
        <v>73062896.599999994</v>
      </c>
      <c r="O223">
        <f t="shared" si="10"/>
        <v>0.50478425734903043</v>
      </c>
    </row>
    <row r="224" spans="1:15" x14ac:dyDescent="0.2">
      <c r="A224">
        <v>2005</v>
      </c>
      <c r="B224" t="s">
        <v>194</v>
      </c>
      <c r="C224" s="1">
        <v>97725322</v>
      </c>
      <c r="D224">
        <v>4</v>
      </c>
      <c r="E224" t="s">
        <v>153</v>
      </c>
      <c r="F224" s="1">
        <v>12500000</v>
      </c>
      <c r="G224">
        <v>30</v>
      </c>
      <c r="H224">
        <v>95</v>
      </c>
      <c r="I224">
        <v>67</v>
      </c>
      <c r="J224">
        <v>0.58599999999999997</v>
      </c>
      <c r="K224">
        <v>3</v>
      </c>
      <c r="L224" s="2">
        <v>3404686</v>
      </c>
      <c r="M224">
        <v>4</v>
      </c>
      <c r="N224" s="1">
        <f t="shared" si="11"/>
        <v>73062896.599999994</v>
      </c>
      <c r="O224">
        <f t="shared" si="10"/>
        <v>1.3375506111538427</v>
      </c>
    </row>
    <row r="225" spans="1:15" x14ac:dyDescent="0.2">
      <c r="A225">
        <v>2005</v>
      </c>
      <c r="B225" t="s">
        <v>2</v>
      </c>
      <c r="C225" s="1">
        <v>83039000</v>
      </c>
      <c r="D225">
        <v>11</v>
      </c>
      <c r="E225" t="s">
        <v>79</v>
      </c>
      <c r="F225" s="1">
        <v>9400000</v>
      </c>
      <c r="G225">
        <v>29</v>
      </c>
      <c r="H225">
        <v>71</v>
      </c>
      <c r="I225">
        <v>91</v>
      </c>
      <c r="J225">
        <v>0.438</v>
      </c>
      <c r="K225">
        <v>24</v>
      </c>
      <c r="L225" s="2">
        <v>3603680</v>
      </c>
      <c r="M225">
        <v>2</v>
      </c>
      <c r="N225" s="1">
        <f t="shared" si="11"/>
        <v>73062896.599999994</v>
      </c>
      <c r="O225">
        <f t="shared" si="10"/>
        <v>1.1365413070688468</v>
      </c>
    </row>
    <row r="226" spans="1:15" x14ac:dyDescent="0.2">
      <c r="A226">
        <v>2005</v>
      </c>
      <c r="B226" t="s">
        <v>21</v>
      </c>
      <c r="C226" s="1">
        <v>60408834</v>
      </c>
      <c r="D226">
        <v>19</v>
      </c>
      <c r="E226" t="s">
        <v>170</v>
      </c>
      <c r="F226" s="1">
        <v>7500000</v>
      </c>
      <c r="G226">
        <v>31</v>
      </c>
      <c r="H226">
        <v>83</v>
      </c>
      <c r="I226">
        <v>79</v>
      </c>
      <c r="J226">
        <v>0.51200000000000001</v>
      </c>
      <c r="K226">
        <v>13</v>
      </c>
      <c r="L226" s="2">
        <v>1823388</v>
      </c>
      <c r="M226">
        <v>27</v>
      </c>
      <c r="N226" s="1">
        <f t="shared" si="11"/>
        <v>73062896.599999994</v>
      </c>
      <c r="O226">
        <f t="shared" si="10"/>
        <v>0.82680590027414824</v>
      </c>
    </row>
    <row r="227" spans="1:15" x14ac:dyDescent="0.2">
      <c r="A227">
        <v>2005</v>
      </c>
      <c r="B227" t="s">
        <v>30</v>
      </c>
      <c r="C227" s="1">
        <v>39934833</v>
      </c>
      <c r="D227">
        <v>27</v>
      </c>
      <c r="E227" t="s">
        <v>132</v>
      </c>
      <c r="F227" s="1">
        <v>8000000</v>
      </c>
      <c r="G227">
        <v>29</v>
      </c>
      <c r="H227">
        <v>81</v>
      </c>
      <c r="I227">
        <v>81</v>
      </c>
      <c r="J227">
        <v>0.5</v>
      </c>
      <c r="K227">
        <v>16</v>
      </c>
      <c r="L227" s="2">
        <v>2211023</v>
      </c>
      <c r="M227">
        <v>18</v>
      </c>
      <c r="N227" s="1">
        <f t="shared" si="11"/>
        <v>73062896.599999994</v>
      </c>
      <c r="O227">
        <f t="shared" si="10"/>
        <v>0.54658157366293092</v>
      </c>
    </row>
    <row r="228" spans="1:15" x14ac:dyDescent="0.2">
      <c r="A228">
        <v>2005</v>
      </c>
      <c r="B228" t="s">
        <v>19</v>
      </c>
      <c r="C228" s="1">
        <v>56186000</v>
      </c>
      <c r="D228">
        <v>20</v>
      </c>
      <c r="E228" t="s">
        <v>186</v>
      </c>
      <c r="F228" s="1">
        <v>9000000</v>
      </c>
      <c r="G228">
        <v>32</v>
      </c>
      <c r="H228">
        <v>83</v>
      </c>
      <c r="I228">
        <v>79</v>
      </c>
      <c r="J228">
        <v>0.51200000000000001</v>
      </c>
      <c r="K228">
        <v>12</v>
      </c>
      <c r="L228" s="2">
        <v>2013453</v>
      </c>
      <c r="M228">
        <v>22</v>
      </c>
      <c r="N228" s="1">
        <f t="shared" si="11"/>
        <v>73062896.599999994</v>
      </c>
      <c r="O228">
        <f t="shared" si="10"/>
        <v>0.76900865712460686</v>
      </c>
    </row>
    <row r="229" spans="1:15" x14ac:dyDescent="0.2">
      <c r="A229">
        <v>2005</v>
      </c>
      <c r="B229" t="s">
        <v>14</v>
      </c>
      <c r="C229" s="1">
        <v>101305821</v>
      </c>
      <c r="D229">
        <v>3</v>
      </c>
      <c r="E229" t="s">
        <v>193</v>
      </c>
      <c r="F229" s="1">
        <v>16071429</v>
      </c>
      <c r="G229">
        <v>36</v>
      </c>
      <c r="H229">
        <v>83</v>
      </c>
      <c r="I229">
        <v>79</v>
      </c>
      <c r="J229">
        <v>0.51200000000000001</v>
      </c>
      <c r="K229">
        <v>11</v>
      </c>
      <c r="L229" s="2">
        <v>2782212</v>
      </c>
      <c r="M229">
        <v>9</v>
      </c>
      <c r="N229" s="1">
        <f t="shared" si="11"/>
        <v>73062896.599999994</v>
      </c>
      <c r="O229">
        <f t="shared" si="10"/>
        <v>1.3865563194766632</v>
      </c>
    </row>
    <row r="230" spans="1:15" x14ac:dyDescent="0.2">
      <c r="A230">
        <v>2005</v>
      </c>
      <c r="B230" t="s">
        <v>3</v>
      </c>
      <c r="C230" s="1">
        <v>208306817</v>
      </c>
      <c r="D230">
        <v>1</v>
      </c>
      <c r="E230" t="s">
        <v>196</v>
      </c>
      <c r="F230" s="1">
        <v>26000000</v>
      </c>
      <c r="G230">
        <v>29</v>
      </c>
      <c r="H230">
        <v>95</v>
      </c>
      <c r="I230">
        <v>67</v>
      </c>
      <c r="J230">
        <v>0.58599999999999997</v>
      </c>
      <c r="K230">
        <v>5</v>
      </c>
      <c r="L230" s="2">
        <v>4090440</v>
      </c>
      <c r="M230">
        <v>1</v>
      </c>
      <c r="N230" s="1">
        <f t="shared" si="11"/>
        <v>73062896.599999994</v>
      </c>
      <c r="O230">
        <f t="shared" si="10"/>
        <v>2.8510615742546404</v>
      </c>
    </row>
    <row r="231" spans="1:15" x14ac:dyDescent="0.2">
      <c r="A231">
        <v>2005</v>
      </c>
      <c r="B231" t="s">
        <v>29</v>
      </c>
      <c r="C231" s="1">
        <v>55425762</v>
      </c>
      <c r="D231">
        <v>22</v>
      </c>
      <c r="E231" t="s">
        <v>205</v>
      </c>
      <c r="F231" s="1">
        <v>10571429</v>
      </c>
      <c r="G231">
        <v>31</v>
      </c>
      <c r="H231">
        <v>88</v>
      </c>
      <c r="I231">
        <v>74</v>
      </c>
      <c r="J231">
        <v>0.54300000000000004</v>
      </c>
      <c r="K231">
        <v>10</v>
      </c>
      <c r="L231" s="2">
        <v>2109298</v>
      </c>
      <c r="M231">
        <v>19</v>
      </c>
      <c r="N231" s="1">
        <f t="shared" si="11"/>
        <v>73062896.599999994</v>
      </c>
      <c r="O231">
        <f t="shared" si="10"/>
        <v>0.75860340308489771</v>
      </c>
    </row>
    <row r="232" spans="1:15" x14ac:dyDescent="0.2">
      <c r="A232">
        <v>2005</v>
      </c>
      <c r="B232" t="s">
        <v>22</v>
      </c>
      <c r="C232" s="1">
        <v>95522000</v>
      </c>
      <c r="D232">
        <v>5</v>
      </c>
      <c r="E232" t="s">
        <v>92</v>
      </c>
      <c r="F232" s="1">
        <v>13166667</v>
      </c>
      <c r="G232">
        <v>34</v>
      </c>
      <c r="H232">
        <v>88</v>
      </c>
      <c r="I232">
        <v>74</v>
      </c>
      <c r="J232">
        <v>0.54300000000000004</v>
      </c>
      <c r="K232">
        <v>9</v>
      </c>
      <c r="L232" s="2">
        <v>2665301</v>
      </c>
      <c r="M232">
        <v>13</v>
      </c>
      <c r="N232" s="1">
        <f t="shared" si="11"/>
        <v>73062896.599999994</v>
      </c>
      <c r="O232">
        <f t="shared" si="10"/>
        <v>1.3073941007698839</v>
      </c>
    </row>
    <row r="233" spans="1:15" x14ac:dyDescent="0.2">
      <c r="A233">
        <v>2005</v>
      </c>
      <c r="B233" t="s">
        <v>25</v>
      </c>
      <c r="C233" s="1">
        <v>38133000</v>
      </c>
      <c r="D233">
        <v>28</v>
      </c>
      <c r="E233" t="s">
        <v>111</v>
      </c>
      <c r="F233" s="1">
        <v>7750000</v>
      </c>
      <c r="G233">
        <v>33</v>
      </c>
      <c r="H233">
        <v>67</v>
      </c>
      <c r="I233">
        <v>95</v>
      </c>
      <c r="J233">
        <v>0.41399999999999998</v>
      </c>
      <c r="K233">
        <v>27</v>
      </c>
      <c r="L233" s="2">
        <v>1794237</v>
      </c>
      <c r="M233">
        <v>28</v>
      </c>
      <c r="N233" s="1">
        <f t="shared" si="11"/>
        <v>73062896.599999994</v>
      </c>
      <c r="O233">
        <f t="shared" si="10"/>
        <v>0.52192017801823642</v>
      </c>
    </row>
    <row r="234" spans="1:15" x14ac:dyDescent="0.2">
      <c r="A234">
        <v>2005</v>
      </c>
      <c r="B234" t="s">
        <v>27</v>
      </c>
      <c r="C234" s="1">
        <v>63290833</v>
      </c>
      <c r="D234">
        <v>16</v>
      </c>
      <c r="E234" t="s">
        <v>232</v>
      </c>
      <c r="F234" s="1">
        <v>15000000</v>
      </c>
      <c r="G234">
        <v>32</v>
      </c>
      <c r="H234">
        <v>82</v>
      </c>
      <c r="I234">
        <v>80</v>
      </c>
      <c r="J234">
        <v>0.50600000000000001</v>
      </c>
      <c r="K234">
        <v>14</v>
      </c>
      <c r="L234" s="2">
        <v>2832039</v>
      </c>
      <c r="M234">
        <v>7</v>
      </c>
      <c r="N234" s="1">
        <f t="shared" si="11"/>
        <v>73062896.599999994</v>
      </c>
      <c r="O234">
        <f t="shared" si="10"/>
        <v>0.86625135253671293</v>
      </c>
    </row>
    <row r="235" spans="1:15" x14ac:dyDescent="0.2">
      <c r="A235">
        <v>2005</v>
      </c>
      <c r="B235" t="s">
        <v>7</v>
      </c>
      <c r="C235" s="1">
        <v>90199500</v>
      </c>
      <c r="D235">
        <v>7</v>
      </c>
      <c r="E235" t="s">
        <v>239</v>
      </c>
      <c r="F235" s="1">
        <v>22000000</v>
      </c>
      <c r="G235">
        <v>40</v>
      </c>
      <c r="H235">
        <v>75</v>
      </c>
      <c r="I235">
        <v>87</v>
      </c>
      <c r="J235">
        <v>0.46300000000000002</v>
      </c>
      <c r="K235">
        <v>21</v>
      </c>
      <c r="L235" s="2">
        <v>3140781</v>
      </c>
      <c r="M235">
        <v>5</v>
      </c>
      <c r="N235" s="1">
        <f t="shared" si="11"/>
        <v>73062896.599999994</v>
      </c>
      <c r="O235">
        <f t="shared" si="10"/>
        <v>1.2345459076693657</v>
      </c>
    </row>
    <row r="236" spans="1:15" x14ac:dyDescent="0.2">
      <c r="A236">
        <v>2005</v>
      </c>
      <c r="B236" t="s">
        <v>12</v>
      </c>
      <c r="C236" s="1">
        <v>87754334</v>
      </c>
      <c r="D236">
        <v>8</v>
      </c>
      <c r="E236" t="s">
        <v>242</v>
      </c>
      <c r="F236" s="1">
        <v>12500000</v>
      </c>
      <c r="G236">
        <v>31</v>
      </c>
      <c r="H236">
        <v>69</v>
      </c>
      <c r="I236">
        <v>93</v>
      </c>
      <c r="J236">
        <v>0.42599999999999999</v>
      </c>
      <c r="K236">
        <v>26</v>
      </c>
      <c r="L236" s="2">
        <v>2689529</v>
      </c>
      <c r="M236">
        <v>12</v>
      </c>
      <c r="N236" s="1">
        <f t="shared" si="11"/>
        <v>73062896.599999994</v>
      </c>
      <c r="O236">
        <f t="shared" si="10"/>
        <v>1.2010793177340304</v>
      </c>
    </row>
    <row r="237" spans="1:15" x14ac:dyDescent="0.2">
      <c r="A237">
        <v>2005</v>
      </c>
      <c r="B237" t="s">
        <v>16</v>
      </c>
      <c r="C237" s="1">
        <v>92106833</v>
      </c>
      <c r="D237">
        <v>6</v>
      </c>
      <c r="E237" t="s">
        <v>121</v>
      </c>
      <c r="F237" s="1">
        <v>12666667</v>
      </c>
      <c r="G237">
        <v>38</v>
      </c>
      <c r="H237">
        <v>100</v>
      </c>
      <c r="I237">
        <v>62</v>
      </c>
      <c r="J237">
        <v>0.61699999999999999</v>
      </c>
      <c r="K237">
        <v>1</v>
      </c>
      <c r="L237" s="2">
        <v>3491837</v>
      </c>
      <c r="M237">
        <v>3</v>
      </c>
      <c r="N237" s="1">
        <f t="shared" si="11"/>
        <v>73062896.599999994</v>
      </c>
      <c r="O237">
        <f t="shared" si="10"/>
        <v>1.2606512646803549</v>
      </c>
    </row>
    <row r="238" spans="1:15" x14ac:dyDescent="0.2">
      <c r="A238">
        <v>2005</v>
      </c>
      <c r="B238" t="s">
        <v>28</v>
      </c>
      <c r="C238" s="1">
        <v>29679067</v>
      </c>
      <c r="D238">
        <v>30</v>
      </c>
      <c r="E238" t="s">
        <v>66</v>
      </c>
      <c r="F238" s="1">
        <v>4916667</v>
      </c>
      <c r="G238">
        <v>28</v>
      </c>
      <c r="H238">
        <v>67</v>
      </c>
      <c r="I238">
        <v>95</v>
      </c>
      <c r="J238">
        <v>0.41399999999999998</v>
      </c>
      <c r="K238">
        <v>29</v>
      </c>
      <c r="L238" s="2">
        <v>1124189</v>
      </c>
      <c r="M238">
        <v>30</v>
      </c>
      <c r="N238" s="1">
        <f t="shared" si="11"/>
        <v>73062896.599999994</v>
      </c>
      <c r="O238">
        <f t="shared" si="10"/>
        <v>0.40621257000642924</v>
      </c>
    </row>
    <row r="239" spans="1:15" x14ac:dyDescent="0.2">
      <c r="A239">
        <v>2005</v>
      </c>
      <c r="B239" t="s">
        <v>9</v>
      </c>
      <c r="C239" s="1">
        <v>55849000</v>
      </c>
      <c r="D239">
        <v>21</v>
      </c>
      <c r="E239" t="s">
        <v>232</v>
      </c>
      <c r="F239" s="1">
        <v>15000000</v>
      </c>
      <c r="G239">
        <v>32</v>
      </c>
      <c r="H239">
        <v>79</v>
      </c>
      <c r="I239">
        <v>83</v>
      </c>
      <c r="J239">
        <v>0.48799999999999999</v>
      </c>
      <c r="K239">
        <v>18</v>
      </c>
      <c r="L239" s="2">
        <v>2486925</v>
      </c>
      <c r="M239">
        <v>16</v>
      </c>
      <c r="N239" s="1">
        <f>AVERAGE($C$212:$C$241)</f>
        <v>73062896.599999994</v>
      </c>
      <c r="O239">
        <f t="shared" si="10"/>
        <v>0.76439619285502025</v>
      </c>
    </row>
    <row r="240" spans="1:15" x14ac:dyDescent="0.2">
      <c r="A240">
        <v>2005</v>
      </c>
      <c r="B240" t="s">
        <v>5</v>
      </c>
      <c r="C240" s="1">
        <v>45719500</v>
      </c>
      <c r="D240">
        <v>25</v>
      </c>
      <c r="E240" t="s">
        <v>210</v>
      </c>
      <c r="F240" s="1">
        <v>10500000</v>
      </c>
      <c r="G240">
        <v>28</v>
      </c>
      <c r="H240">
        <v>80</v>
      </c>
      <c r="I240">
        <v>82</v>
      </c>
      <c r="J240">
        <v>0.49399999999999999</v>
      </c>
      <c r="K240">
        <v>17</v>
      </c>
      <c r="L240" s="2">
        <v>1977949</v>
      </c>
      <c r="M240">
        <v>23</v>
      </c>
      <c r="N240" s="1">
        <f t="shared" si="11"/>
        <v>73062896.599999994</v>
      </c>
      <c r="O240">
        <f t="shared" si="10"/>
        <v>0.6257553714343157</v>
      </c>
    </row>
    <row r="241" spans="1:15" x14ac:dyDescent="0.2">
      <c r="A241">
        <v>2005</v>
      </c>
      <c r="B241" t="s">
        <v>8</v>
      </c>
      <c r="C241" s="1">
        <v>48581500</v>
      </c>
      <c r="D241">
        <v>23</v>
      </c>
      <c r="E241" t="s">
        <v>268</v>
      </c>
      <c r="F241" s="1">
        <v>12500000</v>
      </c>
      <c r="G241">
        <v>30</v>
      </c>
      <c r="H241">
        <v>81</v>
      </c>
      <c r="I241">
        <v>81</v>
      </c>
      <c r="J241">
        <v>0.5</v>
      </c>
      <c r="K241">
        <v>15</v>
      </c>
      <c r="L241" s="2">
        <v>2692123</v>
      </c>
      <c r="M241">
        <v>11</v>
      </c>
      <c r="N241" s="1">
        <f t="shared" si="11"/>
        <v>73062896.599999994</v>
      </c>
      <c r="O241">
        <f t="shared" si="10"/>
        <v>0.66492710063181382</v>
      </c>
    </row>
    <row r="242" spans="1:15" x14ac:dyDescent="0.2">
      <c r="A242">
        <v>2006</v>
      </c>
      <c r="B242" t="s">
        <v>20</v>
      </c>
      <c r="C242" s="1">
        <v>59684226</v>
      </c>
      <c r="D242">
        <v>23</v>
      </c>
      <c r="E242" t="s">
        <v>40</v>
      </c>
      <c r="F242" s="1">
        <v>10673328</v>
      </c>
      <c r="G242">
        <v>38</v>
      </c>
      <c r="H242">
        <v>76</v>
      </c>
      <c r="I242">
        <v>86</v>
      </c>
      <c r="J242">
        <v>0.46899999999999997</v>
      </c>
      <c r="K242">
        <v>22</v>
      </c>
      <c r="L242" s="2">
        <v>2091685</v>
      </c>
      <c r="M242">
        <v>24</v>
      </c>
      <c r="N242" s="1">
        <f>AVERAGE($C$242:$C$271)</f>
        <v>77556889.5</v>
      </c>
      <c r="O242">
        <f t="shared" si="10"/>
        <v>0.76955414773306507</v>
      </c>
    </row>
    <row r="243" spans="1:15" x14ac:dyDescent="0.2">
      <c r="A243">
        <v>2006</v>
      </c>
      <c r="B243" t="s">
        <v>23</v>
      </c>
      <c r="C243" s="1">
        <v>90156876</v>
      </c>
      <c r="D243">
        <v>9</v>
      </c>
      <c r="E243" t="s">
        <v>59</v>
      </c>
      <c r="F243" s="1">
        <v>13500000</v>
      </c>
      <c r="G243">
        <v>29</v>
      </c>
      <c r="H243">
        <v>79</v>
      </c>
      <c r="I243">
        <v>83</v>
      </c>
      <c r="J243">
        <v>0.48799999999999999</v>
      </c>
      <c r="K243">
        <v>17</v>
      </c>
      <c r="L243" s="2">
        <v>2550524</v>
      </c>
      <c r="M243">
        <v>14</v>
      </c>
      <c r="N243" s="1">
        <f t="shared" ref="N243:N271" si="12">AVERAGE($C$242:$C$271)</f>
        <v>77556889.5</v>
      </c>
      <c r="O243">
        <f t="shared" si="10"/>
        <v>1.1624612150026981</v>
      </c>
    </row>
    <row r="244" spans="1:15" x14ac:dyDescent="0.2">
      <c r="A244">
        <v>2006</v>
      </c>
      <c r="B244" t="s">
        <v>10</v>
      </c>
      <c r="C244" s="1">
        <v>72585582</v>
      </c>
      <c r="D244">
        <v>15</v>
      </c>
      <c r="E244" t="s">
        <v>67</v>
      </c>
      <c r="F244" s="1">
        <v>11811415</v>
      </c>
      <c r="G244">
        <v>32</v>
      </c>
      <c r="H244">
        <v>70</v>
      </c>
      <c r="I244">
        <v>92</v>
      </c>
      <c r="J244">
        <v>0.432</v>
      </c>
      <c r="K244">
        <v>26</v>
      </c>
      <c r="L244" s="2">
        <v>2153139</v>
      </c>
      <c r="M244">
        <v>20</v>
      </c>
      <c r="N244" s="1">
        <f t="shared" si="12"/>
        <v>77556889.5</v>
      </c>
      <c r="O244">
        <f t="shared" si="10"/>
        <v>0.93590114905265764</v>
      </c>
    </row>
    <row r="245" spans="1:15" x14ac:dyDescent="0.2">
      <c r="A245">
        <v>2006</v>
      </c>
      <c r="B245" t="s">
        <v>4</v>
      </c>
      <c r="C245" s="1">
        <v>120099824</v>
      </c>
      <c r="D245">
        <v>2</v>
      </c>
      <c r="E245" t="s">
        <v>80</v>
      </c>
      <c r="F245" s="1">
        <v>18279238</v>
      </c>
      <c r="G245">
        <v>34</v>
      </c>
      <c r="H245">
        <v>86</v>
      </c>
      <c r="I245">
        <v>76</v>
      </c>
      <c r="J245">
        <v>0.53100000000000003</v>
      </c>
      <c r="K245">
        <v>11</v>
      </c>
      <c r="L245" s="2">
        <v>2930588</v>
      </c>
      <c r="M245">
        <v>10</v>
      </c>
      <c r="N245" s="1">
        <f t="shared" si="12"/>
        <v>77556889.5</v>
      </c>
      <c r="O245">
        <f t="shared" si="10"/>
        <v>1.5485384312634147</v>
      </c>
    </row>
    <row r="246" spans="1:15" x14ac:dyDescent="0.2">
      <c r="A246">
        <v>2006</v>
      </c>
      <c r="B246" t="s">
        <v>11</v>
      </c>
      <c r="C246" s="1">
        <v>94424499</v>
      </c>
      <c r="D246">
        <v>7</v>
      </c>
      <c r="E246" t="s">
        <v>88</v>
      </c>
      <c r="F246" s="1">
        <v>12000000</v>
      </c>
      <c r="G246">
        <v>29</v>
      </c>
      <c r="H246">
        <v>66</v>
      </c>
      <c r="I246">
        <v>96</v>
      </c>
      <c r="J246">
        <v>0.40699999999999997</v>
      </c>
      <c r="K246">
        <v>28</v>
      </c>
      <c r="L246" s="2">
        <v>3123215</v>
      </c>
      <c r="M246">
        <v>7</v>
      </c>
      <c r="N246" s="1">
        <f t="shared" si="12"/>
        <v>77556889.5</v>
      </c>
      <c r="O246">
        <f t="shared" si="10"/>
        <v>1.2174869261614727</v>
      </c>
    </row>
    <row r="247" spans="1:15" x14ac:dyDescent="0.2">
      <c r="A247">
        <v>2006</v>
      </c>
      <c r="B247" t="s">
        <v>26</v>
      </c>
      <c r="C247" s="1">
        <v>102750667</v>
      </c>
      <c r="D247">
        <v>4</v>
      </c>
      <c r="E247" t="s">
        <v>92</v>
      </c>
      <c r="F247" s="1">
        <v>14166667</v>
      </c>
      <c r="G247">
        <v>35</v>
      </c>
      <c r="H247">
        <v>90</v>
      </c>
      <c r="I247">
        <v>72</v>
      </c>
      <c r="J247">
        <v>0.55600000000000005</v>
      </c>
      <c r="K247">
        <v>6</v>
      </c>
      <c r="L247" s="2">
        <v>2957414</v>
      </c>
      <c r="M247">
        <v>9</v>
      </c>
      <c r="N247" s="1">
        <f t="shared" si="12"/>
        <v>77556889.5</v>
      </c>
      <c r="O247">
        <f t="shared" si="10"/>
        <v>1.3248425467088905</v>
      </c>
    </row>
    <row r="248" spans="1:15" x14ac:dyDescent="0.2">
      <c r="A248">
        <v>2006</v>
      </c>
      <c r="B248" t="s">
        <v>24</v>
      </c>
      <c r="C248" s="1">
        <v>60909519</v>
      </c>
      <c r="D248">
        <v>22</v>
      </c>
      <c r="E248" t="s">
        <v>102</v>
      </c>
      <c r="F248" s="1">
        <v>10464686</v>
      </c>
      <c r="G248">
        <v>36</v>
      </c>
      <c r="H248">
        <v>80</v>
      </c>
      <c r="I248">
        <v>82</v>
      </c>
      <c r="J248">
        <v>0.49399999999999999</v>
      </c>
      <c r="K248">
        <v>16</v>
      </c>
      <c r="L248" s="2">
        <v>2134607</v>
      </c>
      <c r="M248">
        <v>22</v>
      </c>
      <c r="N248" s="1">
        <f t="shared" si="12"/>
        <v>77556889.5</v>
      </c>
      <c r="O248">
        <f t="shared" si="10"/>
        <v>0.78535278287559485</v>
      </c>
    </row>
    <row r="249" spans="1:15" x14ac:dyDescent="0.2">
      <c r="A249">
        <v>2006</v>
      </c>
      <c r="B249" t="s">
        <v>18</v>
      </c>
      <c r="C249" s="1">
        <v>56031500</v>
      </c>
      <c r="D249">
        <v>25</v>
      </c>
      <c r="E249" t="s">
        <v>110</v>
      </c>
      <c r="F249" s="1">
        <v>7000000</v>
      </c>
      <c r="G249">
        <v>35</v>
      </c>
      <c r="H249">
        <v>78</v>
      </c>
      <c r="I249">
        <v>84</v>
      </c>
      <c r="J249">
        <v>0.48099999999999998</v>
      </c>
      <c r="K249">
        <v>20</v>
      </c>
      <c r="L249" s="2">
        <v>1997995</v>
      </c>
      <c r="M249">
        <v>25</v>
      </c>
      <c r="N249" s="1">
        <f t="shared" si="12"/>
        <v>77556889.5</v>
      </c>
      <c r="O249">
        <f t="shared" si="10"/>
        <v>0.72245677155476951</v>
      </c>
    </row>
    <row r="250" spans="1:15" x14ac:dyDescent="0.2">
      <c r="A250">
        <v>2006</v>
      </c>
      <c r="B250" t="s">
        <v>17</v>
      </c>
      <c r="C250" s="1">
        <v>41233000</v>
      </c>
      <c r="D250">
        <v>28</v>
      </c>
      <c r="E250" t="s">
        <v>120</v>
      </c>
      <c r="F250" s="1">
        <v>16600000</v>
      </c>
      <c r="G250">
        <v>32</v>
      </c>
      <c r="H250">
        <v>76</v>
      </c>
      <c r="I250">
        <v>86</v>
      </c>
      <c r="J250">
        <v>0.46899999999999997</v>
      </c>
      <c r="K250">
        <v>23</v>
      </c>
      <c r="L250" s="2">
        <v>2104362</v>
      </c>
      <c r="M250">
        <v>23</v>
      </c>
      <c r="N250" s="1">
        <f t="shared" si="12"/>
        <v>77556889.5</v>
      </c>
      <c r="O250">
        <f t="shared" si="10"/>
        <v>0.53164844884605644</v>
      </c>
    </row>
    <row r="251" spans="1:15" x14ac:dyDescent="0.2">
      <c r="A251">
        <v>2006</v>
      </c>
      <c r="B251" t="s">
        <v>6</v>
      </c>
      <c r="C251" s="1">
        <v>82612866</v>
      </c>
      <c r="D251">
        <v>14</v>
      </c>
      <c r="E251" t="s">
        <v>94</v>
      </c>
      <c r="F251" s="1">
        <v>16200000</v>
      </c>
      <c r="G251">
        <v>32</v>
      </c>
      <c r="H251">
        <v>95</v>
      </c>
      <c r="I251">
        <v>67</v>
      </c>
      <c r="J251">
        <v>0.58599999999999997</v>
      </c>
      <c r="K251">
        <v>4</v>
      </c>
      <c r="L251" s="2">
        <v>2595937</v>
      </c>
      <c r="M251">
        <v>13</v>
      </c>
      <c r="N251" s="1">
        <f t="shared" si="12"/>
        <v>77556889.5</v>
      </c>
      <c r="O251">
        <f t="shared" si="10"/>
        <v>1.0651905528005994</v>
      </c>
    </row>
    <row r="252" spans="1:15" x14ac:dyDescent="0.2">
      <c r="A252">
        <v>2006</v>
      </c>
      <c r="B252" t="s">
        <v>15</v>
      </c>
      <c r="C252" s="1">
        <v>92551503</v>
      </c>
      <c r="D252">
        <v>8</v>
      </c>
      <c r="E252" t="s">
        <v>134</v>
      </c>
      <c r="F252" s="1">
        <v>16428416</v>
      </c>
      <c r="G252">
        <v>34</v>
      </c>
      <c r="H252">
        <v>82</v>
      </c>
      <c r="I252">
        <v>80</v>
      </c>
      <c r="J252">
        <v>0.50600000000000001</v>
      </c>
      <c r="K252">
        <v>14</v>
      </c>
      <c r="L252" s="2">
        <v>3022763</v>
      </c>
      <c r="M252">
        <v>8</v>
      </c>
      <c r="N252" s="1">
        <f t="shared" si="12"/>
        <v>77556889.5</v>
      </c>
      <c r="O252">
        <f t="shared" si="10"/>
        <v>1.1933369633138782</v>
      </c>
    </row>
    <row r="253" spans="1:15" x14ac:dyDescent="0.2">
      <c r="A253">
        <v>2006</v>
      </c>
      <c r="B253" t="s">
        <v>13</v>
      </c>
      <c r="C253" s="1">
        <v>47294000</v>
      </c>
      <c r="D253">
        <v>26</v>
      </c>
      <c r="E253" t="s">
        <v>144</v>
      </c>
      <c r="F253" s="1">
        <v>11000000</v>
      </c>
      <c r="G253">
        <v>32</v>
      </c>
      <c r="H253">
        <v>62</v>
      </c>
      <c r="I253">
        <v>100</v>
      </c>
      <c r="J253">
        <v>0.38300000000000001</v>
      </c>
      <c r="K253">
        <v>29</v>
      </c>
      <c r="L253" s="2">
        <v>1372638</v>
      </c>
      <c r="M253">
        <v>28</v>
      </c>
      <c r="N253" s="1">
        <f t="shared" si="12"/>
        <v>77556889.5</v>
      </c>
      <c r="O253">
        <f t="shared" si="10"/>
        <v>0.60979753449240637</v>
      </c>
    </row>
    <row r="254" spans="1:15" x14ac:dyDescent="0.2">
      <c r="A254">
        <v>2006</v>
      </c>
      <c r="B254" t="s">
        <v>194</v>
      </c>
      <c r="C254" s="1">
        <v>103472000</v>
      </c>
      <c r="D254">
        <v>3</v>
      </c>
      <c r="E254" t="s">
        <v>152</v>
      </c>
      <c r="F254" s="1">
        <v>14000000</v>
      </c>
      <c r="G254">
        <v>31</v>
      </c>
      <c r="H254">
        <v>89</v>
      </c>
      <c r="I254">
        <v>73</v>
      </c>
      <c r="J254">
        <v>0.54900000000000004</v>
      </c>
      <c r="K254">
        <v>7</v>
      </c>
      <c r="L254" s="2">
        <v>3406790</v>
      </c>
      <c r="M254">
        <v>4</v>
      </c>
      <c r="N254" s="1">
        <f t="shared" si="12"/>
        <v>77556889.5</v>
      </c>
      <c r="O254">
        <f t="shared" si="10"/>
        <v>1.3341432420391228</v>
      </c>
    </row>
    <row r="255" spans="1:15" x14ac:dyDescent="0.2">
      <c r="A255">
        <v>2006</v>
      </c>
      <c r="B255" t="s">
        <v>2</v>
      </c>
      <c r="C255" s="1">
        <v>98447187</v>
      </c>
      <c r="D255">
        <v>6</v>
      </c>
      <c r="E255" t="s">
        <v>79</v>
      </c>
      <c r="F255" s="1">
        <v>11400000</v>
      </c>
      <c r="G255">
        <v>30</v>
      </c>
      <c r="H255">
        <v>88</v>
      </c>
      <c r="I255">
        <v>74</v>
      </c>
      <c r="J255">
        <v>0.54300000000000004</v>
      </c>
      <c r="K255">
        <v>8</v>
      </c>
      <c r="L255" s="2">
        <v>3758545</v>
      </c>
      <c r="M255">
        <v>2</v>
      </c>
      <c r="N255" s="1">
        <f t="shared" si="12"/>
        <v>77556889.5</v>
      </c>
      <c r="O255">
        <f t="shared" si="10"/>
        <v>1.2693545039606056</v>
      </c>
    </row>
    <row r="256" spans="1:15" x14ac:dyDescent="0.2">
      <c r="A256">
        <v>2006</v>
      </c>
      <c r="B256" t="s">
        <v>21</v>
      </c>
      <c r="C256" s="1">
        <v>14998500</v>
      </c>
      <c r="D256">
        <v>30</v>
      </c>
      <c r="E256" t="s">
        <v>37</v>
      </c>
      <c r="F256" s="1">
        <v>4350000</v>
      </c>
      <c r="G256">
        <v>24</v>
      </c>
      <c r="H256">
        <v>78</v>
      </c>
      <c r="I256">
        <v>84</v>
      </c>
      <c r="J256">
        <v>0.48099999999999998</v>
      </c>
      <c r="K256">
        <v>18</v>
      </c>
      <c r="L256" s="2">
        <v>1164134</v>
      </c>
      <c r="M256">
        <v>30</v>
      </c>
      <c r="N256" s="1">
        <f t="shared" si="12"/>
        <v>77556889.5</v>
      </c>
      <c r="O256">
        <f t="shared" si="10"/>
        <v>0.19338707491614912</v>
      </c>
    </row>
    <row r="257" spans="1:15" x14ac:dyDescent="0.2">
      <c r="A257">
        <v>2006</v>
      </c>
      <c r="B257" t="s">
        <v>30</v>
      </c>
      <c r="C257" s="1">
        <v>57568333</v>
      </c>
      <c r="D257">
        <v>24</v>
      </c>
      <c r="E257" t="s">
        <v>178</v>
      </c>
      <c r="F257" s="1">
        <v>9625000</v>
      </c>
      <c r="G257">
        <v>27</v>
      </c>
      <c r="H257">
        <v>75</v>
      </c>
      <c r="I257">
        <v>87</v>
      </c>
      <c r="J257">
        <v>0.46300000000000002</v>
      </c>
      <c r="K257">
        <v>24</v>
      </c>
      <c r="L257" s="2">
        <v>2335643</v>
      </c>
      <c r="M257">
        <v>17</v>
      </c>
      <c r="N257" s="1">
        <f t="shared" si="12"/>
        <v>77556889.5</v>
      </c>
      <c r="O257">
        <f t="shared" si="10"/>
        <v>0.74227232901082241</v>
      </c>
    </row>
    <row r="258" spans="1:15" x14ac:dyDescent="0.2">
      <c r="A258">
        <v>2006</v>
      </c>
      <c r="B258" t="s">
        <v>19</v>
      </c>
      <c r="C258" s="1">
        <v>63396006</v>
      </c>
      <c r="D258">
        <v>19</v>
      </c>
      <c r="E258" t="s">
        <v>151</v>
      </c>
      <c r="F258" s="1">
        <v>10750000</v>
      </c>
      <c r="G258">
        <v>30</v>
      </c>
      <c r="H258">
        <v>96</v>
      </c>
      <c r="I258">
        <v>66</v>
      </c>
      <c r="J258">
        <v>0.59299999999999997</v>
      </c>
      <c r="K258">
        <v>3</v>
      </c>
      <c r="L258" s="2">
        <v>2285018</v>
      </c>
      <c r="M258">
        <v>19</v>
      </c>
      <c r="N258" s="1">
        <f t="shared" si="12"/>
        <v>77556889.5</v>
      </c>
      <c r="O258">
        <f t="shared" si="10"/>
        <v>0.81741295207565023</v>
      </c>
    </row>
    <row r="259" spans="1:15" x14ac:dyDescent="0.2">
      <c r="A259">
        <v>2006</v>
      </c>
      <c r="B259" t="s">
        <v>14</v>
      </c>
      <c r="C259" s="1">
        <v>101084963</v>
      </c>
      <c r="D259">
        <v>5</v>
      </c>
      <c r="E259" t="s">
        <v>81</v>
      </c>
      <c r="F259" s="1">
        <v>14875000</v>
      </c>
      <c r="G259">
        <v>34</v>
      </c>
      <c r="H259">
        <v>97</v>
      </c>
      <c r="I259">
        <v>65</v>
      </c>
      <c r="J259">
        <v>0.59899999999999998</v>
      </c>
      <c r="K259">
        <v>2</v>
      </c>
      <c r="L259" s="2">
        <v>3379535</v>
      </c>
      <c r="M259">
        <v>5</v>
      </c>
      <c r="N259" s="1">
        <f t="shared" si="12"/>
        <v>77556889.5</v>
      </c>
      <c r="O259">
        <f t="shared" ref="O259:O322" si="13">C259/N259</f>
        <v>1.303365357374215</v>
      </c>
    </row>
    <row r="260" spans="1:15" x14ac:dyDescent="0.2">
      <c r="A260">
        <v>2006</v>
      </c>
      <c r="B260" t="s">
        <v>3</v>
      </c>
      <c r="C260" s="1">
        <v>194663079</v>
      </c>
      <c r="D260">
        <v>1</v>
      </c>
      <c r="E260" t="s">
        <v>196</v>
      </c>
      <c r="F260" s="1">
        <v>21680727</v>
      </c>
      <c r="G260">
        <v>30</v>
      </c>
      <c r="H260">
        <v>97</v>
      </c>
      <c r="I260">
        <v>65</v>
      </c>
      <c r="J260">
        <v>0.59899999999999998</v>
      </c>
      <c r="K260">
        <v>1</v>
      </c>
      <c r="L260" s="2">
        <v>4248067</v>
      </c>
      <c r="M260">
        <v>1</v>
      </c>
      <c r="N260" s="1">
        <f t="shared" si="12"/>
        <v>77556889.5</v>
      </c>
      <c r="O260">
        <f t="shared" si="13"/>
        <v>2.509939223387756</v>
      </c>
    </row>
    <row r="261" spans="1:15" x14ac:dyDescent="0.2">
      <c r="A261">
        <v>2006</v>
      </c>
      <c r="B261" t="s">
        <v>29</v>
      </c>
      <c r="C261" s="1">
        <v>62243079</v>
      </c>
      <c r="D261">
        <v>21</v>
      </c>
      <c r="E261" t="s">
        <v>205</v>
      </c>
      <c r="F261" s="1">
        <v>11492454</v>
      </c>
      <c r="G261">
        <v>32</v>
      </c>
      <c r="H261">
        <v>93</v>
      </c>
      <c r="I261">
        <v>69</v>
      </c>
      <c r="J261">
        <v>0.57399999999999995</v>
      </c>
      <c r="K261">
        <v>5</v>
      </c>
      <c r="L261" s="2">
        <v>1976625</v>
      </c>
      <c r="M261">
        <v>26</v>
      </c>
      <c r="N261" s="1">
        <f t="shared" si="12"/>
        <v>77556889.5</v>
      </c>
      <c r="O261">
        <f t="shared" si="13"/>
        <v>0.80254738684433702</v>
      </c>
    </row>
    <row r="262" spans="1:15" x14ac:dyDescent="0.2">
      <c r="A262">
        <v>2006</v>
      </c>
      <c r="B262" t="s">
        <v>22</v>
      </c>
      <c r="C262" s="1">
        <v>88273333</v>
      </c>
      <c r="D262">
        <v>12</v>
      </c>
      <c r="E262" t="s">
        <v>212</v>
      </c>
      <c r="F262" s="1">
        <v>13600000</v>
      </c>
      <c r="G262">
        <v>32</v>
      </c>
      <c r="H262">
        <v>85</v>
      </c>
      <c r="I262">
        <v>77</v>
      </c>
      <c r="J262">
        <v>0.52500000000000002</v>
      </c>
      <c r="K262">
        <v>12</v>
      </c>
      <c r="L262" s="2">
        <v>2701815</v>
      </c>
      <c r="M262">
        <v>11</v>
      </c>
      <c r="N262" s="1">
        <f t="shared" si="12"/>
        <v>77556889.5</v>
      </c>
      <c r="O262">
        <f t="shared" si="13"/>
        <v>1.1381752616574443</v>
      </c>
    </row>
    <row r="263" spans="1:15" x14ac:dyDescent="0.2">
      <c r="A263">
        <v>2006</v>
      </c>
      <c r="B263" t="s">
        <v>25</v>
      </c>
      <c r="C263" s="1">
        <v>46717750</v>
      </c>
      <c r="D263">
        <v>27</v>
      </c>
      <c r="E263" t="s">
        <v>224</v>
      </c>
      <c r="F263" s="1">
        <v>8500000</v>
      </c>
      <c r="G263">
        <v>31</v>
      </c>
      <c r="H263">
        <v>67</v>
      </c>
      <c r="I263">
        <v>95</v>
      </c>
      <c r="J263">
        <v>0.41399999999999998</v>
      </c>
      <c r="K263">
        <v>27</v>
      </c>
      <c r="L263" s="2">
        <v>1861549</v>
      </c>
      <c r="M263">
        <v>27</v>
      </c>
      <c r="N263" s="1">
        <f t="shared" si="12"/>
        <v>77556889.5</v>
      </c>
      <c r="O263">
        <f t="shared" si="13"/>
        <v>0.60236750469473122</v>
      </c>
    </row>
    <row r="264" spans="1:15" x14ac:dyDescent="0.2">
      <c r="A264">
        <v>2006</v>
      </c>
      <c r="B264" t="s">
        <v>27</v>
      </c>
      <c r="C264" s="1">
        <v>69896141</v>
      </c>
      <c r="D264">
        <v>17</v>
      </c>
      <c r="E264" t="s">
        <v>232</v>
      </c>
      <c r="F264" s="1">
        <v>15505142</v>
      </c>
      <c r="G264">
        <v>33</v>
      </c>
      <c r="H264">
        <v>88</v>
      </c>
      <c r="I264">
        <v>74</v>
      </c>
      <c r="J264">
        <v>0.54300000000000004</v>
      </c>
      <c r="K264">
        <v>9</v>
      </c>
      <c r="L264" s="2">
        <v>2659757</v>
      </c>
      <c r="M264">
        <v>12</v>
      </c>
      <c r="N264" s="1">
        <f t="shared" si="12"/>
        <v>77556889.5</v>
      </c>
      <c r="O264">
        <f t="shared" si="13"/>
        <v>0.90122413947506241</v>
      </c>
    </row>
    <row r="265" spans="1:15" x14ac:dyDescent="0.2">
      <c r="A265">
        <v>2006</v>
      </c>
      <c r="B265" t="s">
        <v>7</v>
      </c>
      <c r="C265" s="1">
        <v>90056419</v>
      </c>
      <c r="D265">
        <v>10</v>
      </c>
      <c r="E265" t="s">
        <v>239</v>
      </c>
      <c r="F265" s="1">
        <v>19331470</v>
      </c>
      <c r="G265">
        <v>41</v>
      </c>
      <c r="H265">
        <v>76</v>
      </c>
      <c r="I265">
        <v>85</v>
      </c>
      <c r="J265">
        <v>0.47199999999999998</v>
      </c>
      <c r="K265">
        <v>21</v>
      </c>
      <c r="L265" s="2">
        <v>3130313</v>
      </c>
      <c r="M265">
        <v>6</v>
      </c>
      <c r="N265" s="1">
        <f t="shared" si="12"/>
        <v>77556889.5</v>
      </c>
      <c r="O265">
        <f t="shared" si="13"/>
        <v>1.161165946450186</v>
      </c>
    </row>
    <row r="266" spans="1:15" x14ac:dyDescent="0.2">
      <c r="A266">
        <v>2006</v>
      </c>
      <c r="B266" t="s">
        <v>12</v>
      </c>
      <c r="C266" s="1">
        <v>87959833</v>
      </c>
      <c r="D266">
        <v>13</v>
      </c>
      <c r="E266" t="s">
        <v>243</v>
      </c>
      <c r="F266" s="1">
        <v>13000000</v>
      </c>
      <c r="G266">
        <v>31</v>
      </c>
      <c r="H266">
        <v>78</v>
      </c>
      <c r="I266">
        <v>84</v>
      </c>
      <c r="J266">
        <v>0.48099999999999998</v>
      </c>
      <c r="K266">
        <v>19</v>
      </c>
      <c r="L266" s="2">
        <v>2481165</v>
      </c>
      <c r="M266">
        <v>15</v>
      </c>
      <c r="N266" s="1">
        <f t="shared" si="12"/>
        <v>77556889.5</v>
      </c>
      <c r="O266">
        <f t="shared" si="13"/>
        <v>1.1341330675722883</v>
      </c>
    </row>
    <row r="267" spans="1:15" x14ac:dyDescent="0.2">
      <c r="A267">
        <v>2006</v>
      </c>
      <c r="B267" t="s">
        <v>16</v>
      </c>
      <c r="C267" s="1">
        <v>88891371</v>
      </c>
      <c r="D267">
        <v>11</v>
      </c>
      <c r="E267" t="s">
        <v>148</v>
      </c>
      <c r="F267" s="1">
        <v>14000000</v>
      </c>
      <c r="G267">
        <v>26</v>
      </c>
      <c r="H267">
        <v>83</v>
      </c>
      <c r="I267">
        <v>78</v>
      </c>
      <c r="J267">
        <v>0.51600000000000001</v>
      </c>
      <c r="K267">
        <v>13</v>
      </c>
      <c r="L267" s="2">
        <v>3407104</v>
      </c>
      <c r="M267">
        <v>3</v>
      </c>
      <c r="N267" s="1">
        <f t="shared" si="12"/>
        <v>77556889.5</v>
      </c>
      <c r="O267">
        <f t="shared" si="13"/>
        <v>1.1461440959413411</v>
      </c>
    </row>
    <row r="268" spans="1:15" x14ac:dyDescent="0.2">
      <c r="A268">
        <v>2006</v>
      </c>
      <c r="B268" t="s">
        <v>28</v>
      </c>
      <c r="C268" s="1">
        <v>35417967</v>
      </c>
      <c r="D268">
        <v>29</v>
      </c>
      <c r="E268" t="s">
        <v>66</v>
      </c>
      <c r="F268" s="1">
        <v>6916667</v>
      </c>
      <c r="G268">
        <v>29</v>
      </c>
      <c r="H268">
        <v>61</v>
      </c>
      <c r="I268">
        <v>101</v>
      </c>
      <c r="J268">
        <v>0.377</v>
      </c>
      <c r="K268">
        <v>30</v>
      </c>
      <c r="L268" s="2">
        <v>1368950</v>
      </c>
      <c r="M268">
        <v>29</v>
      </c>
      <c r="N268" s="1">
        <f t="shared" si="12"/>
        <v>77556889.5</v>
      </c>
      <c r="O268">
        <f t="shared" si="13"/>
        <v>0.45667080292073858</v>
      </c>
    </row>
    <row r="269" spans="1:15" x14ac:dyDescent="0.2">
      <c r="A269">
        <v>2006</v>
      </c>
      <c r="B269" t="s">
        <v>9</v>
      </c>
      <c r="C269" s="1">
        <v>68228662</v>
      </c>
      <c r="D269">
        <v>18</v>
      </c>
      <c r="E269" t="s">
        <v>259</v>
      </c>
      <c r="F269" s="1">
        <v>10472409</v>
      </c>
      <c r="G269">
        <v>35</v>
      </c>
      <c r="H269">
        <v>80</v>
      </c>
      <c r="I269">
        <v>82</v>
      </c>
      <c r="J269">
        <v>0.49399999999999999</v>
      </c>
      <c r="K269">
        <v>15</v>
      </c>
      <c r="L269" s="2">
        <v>2388757</v>
      </c>
      <c r="M269">
        <v>16</v>
      </c>
      <c r="N269" s="1">
        <f t="shared" si="12"/>
        <v>77556889.5</v>
      </c>
      <c r="O269">
        <f t="shared" si="13"/>
        <v>0.87972406371454592</v>
      </c>
    </row>
    <row r="270" spans="1:15" x14ac:dyDescent="0.2">
      <c r="A270">
        <v>2006</v>
      </c>
      <c r="B270" t="s">
        <v>5</v>
      </c>
      <c r="C270" s="1">
        <v>71915000</v>
      </c>
      <c r="D270">
        <v>16</v>
      </c>
      <c r="E270" t="s">
        <v>210</v>
      </c>
      <c r="F270" s="1">
        <v>12750000</v>
      </c>
      <c r="G270">
        <v>29</v>
      </c>
      <c r="H270">
        <v>87</v>
      </c>
      <c r="I270">
        <v>75</v>
      </c>
      <c r="J270">
        <v>0.53700000000000003</v>
      </c>
      <c r="K270">
        <v>10</v>
      </c>
      <c r="L270" s="2">
        <v>2302212</v>
      </c>
      <c r="M270">
        <v>18</v>
      </c>
      <c r="N270" s="1">
        <f t="shared" si="12"/>
        <v>77556889.5</v>
      </c>
      <c r="O270">
        <f t="shared" si="13"/>
        <v>0.92725482498882317</v>
      </c>
    </row>
    <row r="271" spans="1:15" x14ac:dyDescent="0.2">
      <c r="A271">
        <v>2006</v>
      </c>
      <c r="B271" t="s">
        <v>8</v>
      </c>
      <c r="C271" s="1">
        <v>63143000</v>
      </c>
      <c r="D271">
        <v>20</v>
      </c>
      <c r="E271" t="s">
        <v>85</v>
      </c>
      <c r="F271" s="1">
        <v>10000000</v>
      </c>
      <c r="G271">
        <v>30</v>
      </c>
      <c r="H271">
        <v>71</v>
      </c>
      <c r="I271">
        <v>91</v>
      </c>
      <c r="J271">
        <v>0.438</v>
      </c>
      <c r="K271">
        <v>25</v>
      </c>
      <c r="L271" s="2">
        <v>2153056</v>
      </c>
      <c r="M271">
        <v>21</v>
      </c>
      <c r="N271" s="1">
        <f t="shared" si="12"/>
        <v>77556889.5</v>
      </c>
      <c r="O271">
        <f t="shared" si="13"/>
        <v>0.81415075317067742</v>
      </c>
    </row>
    <row r="272" spans="1:15" x14ac:dyDescent="0.2">
      <c r="A272">
        <v>2007</v>
      </c>
      <c r="B272" t="s">
        <v>20</v>
      </c>
      <c r="C272" s="1">
        <v>52067546</v>
      </c>
      <c r="D272">
        <v>26</v>
      </c>
      <c r="E272" t="s">
        <v>39</v>
      </c>
      <c r="F272" s="1">
        <v>9100546</v>
      </c>
      <c r="G272">
        <v>43</v>
      </c>
      <c r="H272">
        <v>90</v>
      </c>
      <c r="I272">
        <v>72</v>
      </c>
      <c r="J272">
        <v>0.55600000000000005</v>
      </c>
      <c r="K272">
        <v>5</v>
      </c>
      <c r="L272" s="2">
        <v>2325249</v>
      </c>
      <c r="M272">
        <v>20</v>
      </c>
      <c r="N272" s="1">
        <f>AVERAGE($C$271:$C$301)</f>
        <v>81930064.096774191</v>
      </c>
      <c r="O272">
        <f t="shared" si="13"/>
        <v>0.63551208672922355</v>
      </c>
    </row>
    <row r="273" spans="1:15" x14ac:dyDescent="0.2">
      <c r="A273">
        <v>2007</v>
      </c>
      <c r="B273" t="s">
        <v>23</v>
      </c>
      <c r="C273" s="1">
        <v>87290833</v>
      </c>
      <c r="D273">
        <v>15</v>
      </c>
      <c r="E273" t="s">
        <v>59</v>
      </c>
      <c r="F273" s="1">
        <v>14000000</v>
      </c>
      <c r="G273">
        <v>30</v>
      </c>
      <c r="H273">
        <v>84</v>
      </c>
      <c r="I273">
        <v>78</v>
      </c>
      <c r="J273">
        <v>0.51900000000000002</v>
      </c>
      <c r="K273">
        <v>13</v>
      </c>
      <c r="L273" s="2">
        <v>2745207</v>
      </c>
      <c r="M273">
        <v>14</v>
      </c>
      <c r="N273" s="1">
        <f t="shared" ref="N273:N301" si="14">AVERAGE($C$271:$C$301)</f>
        <v>81930064.096774191</v>
      </c>
      <c r="O273">
        <f t="shared" si="13"/>
        <v>1.065431035143507</v>
      </c>
    </row>
    <row r="274" spans="1:15" x14ac:dyDescent="0.2">
      <c r="A274">
        <v>2007</v>
      </c>
      <c r="B274" t="s">
        <v>10</v>
      </c>
      <c r="C274" s="1">
        <v>93174808</v>
      </c>
      <c r="D274">
        <v>10</v>
      </c>
      <c r="E274" t="s">
        <v>67</v>
      </c>
      <c r="F274" s="1">
        <v>13811415</v>
      </c>
      <c r="G274">
        <v>33</v>
      </c>
      <c r="H274">
        <v>69</v>
      </c>
      <c r="I274">
        <v>93</v>
      </c>
      <c r="J274">
        <v>0.42599999999999999</v>
      </c>
      <c r="K274">
        <v>28</v>
      </c>
      <c r="L274" s="2">
        <v>2164822</v>
      </c>
      <c r="M274">
        <v>23</v>
      </c>
      <c r="N274" s="1">
        <f t="shared" si="14"/>
        <v>81930064.096774191</v>
      </c>
      <c r="O274">
        <f t="shared" si="13"/>
        <v>1.137248078921844</v>
      </c>
    </row>
    <row r="275" spans="1:15" x14ac:dyDescent="0.2">
      <c r="A275">
        <v>2007</v>
      </c>
      <c r="B275" t="s">
        <v>4</v>
      </c>
      <c r="C275" s="1">
        <v>143026214</v>
      </c>
      <c r="D275">
        <v>2</v>
      </c>
      <c r="E275" t="s">
        <v>80</v>
      </c>
      <c r="F275" s="1">
        <v>17016381</v>
      </c>
      <c r="G275">
        <v>35</v>
      </c>
      <c r="H275">
        <v>96</v>
      </c>
      <c r="I275">
        <v>66</v>
      </c>
      <c r="J275">
        <v>0.59299999999999997</v>
      </c>
      <c r="K275">
        <v>2</v>
      </c>
      <c r="L275" s="2">
        <v>2970755</v>
      </c>
      <c r="M275">
        <v>11</v>
      </c>
      <c r="N275" s="1">
        <f t="shared" si="14"/>
        <v>81930064.096774191</v>
      </c>
      <c r="O275">
        <f t="shared" si="13"/>
        <v>1.7457109984810977</v>
      </c>
    </row>
    <row r="276" spans="1:15" x14ac:dyDescent="0.2">
      <c r="A276">
        <v>2007</v>
      </c>
      <c r="B276" t="s">
        <v>11</v>
      </c>
      <c r="C276" s="1">
        <v>99670332</v>
      </c>
      <c r="D276">
        <v>8</v>
      </c>
      <c r="E276" t="s">
        <v>87</v>
      </c>
      <c r="F276" s="1">
        <v>13250000</v>
      </c>
      <c r="G276">
        <v>31</v>
      </c>
      <c r="H276">
        <v>85</v>
      </c>
      <c r="I276">
        <v>77</v>
      </c>
      <c r="J276">
        <v>0.52500000000000002</v>
      </c>
      <c r="K276">
        <v>12</v>
      </c>
      <c r="L276" s="2">
        <v>3252462</v>
      </c>
      <c r="M276">
        <v>6</v>
      </c>
      <c r="N276" s="1">
        <f t="shared" si="14"/>
        <v>81930064.096774191</v>
      </c>
      <c r="O276">
        <f t="shared" si="13"/>
        <v>1.2165294034467171</v>
      </c>
    </row>
    <row r="277" spans="1:15" x14ac:dyDescent="0.2">
      <c r="A277">
        <v>2007</v>
      </c>
      <c r="B277" t="s">
        <v>26</v>
      </c>
      <c r="C277" s="1">
        <v>108671833</v>
      </c>
      <c r="D277">
        <v>5</v>
      </c>
      <c r="E277" t="s">
        <v>92</v>
      </c>
      <c r="F277" s="1">
        <v>14833333</v>
      </c>
      <c r="G277">
        <v>36</v>
      </c>
      <c r="H277">
        <v>72</v>
      </c>
      <c r="I277">
        <v>90</v>
      </c>
      <c r="J277">
        <v>0.44400000000000001</v>
      </c>
      <c r="K277">
        <v>22</v>
      </c>
      <c r="L277" s="2">
        <v>2684395</v>
      </c>
      <c r="M277">
        <v>15</v>
      </c>
      <c r="N277" s="1">
        <f t="shared" si="14"/>
        <v>81930064.096774191</v>
      </c>
      <c r="O277">
        <f t="shared" si="13"/>
        <v>1.3263975098522924</v>
      </c>
    </row>
    <row r="278" spans="1:15" x14ac:dyDescent="0.2">
      <c r="A278">
        <v>2007</v>
      </c>
      <c r="B278" t="s">
        <v>24</v>
      </c>
      <c r="C278" s="1">
        <v>68524980</v>
      </c>
      <c r="D278">
        <v>20</v>
      </c>
      <c r="E278" t="s">
        <v>101</v>
      </c>
      <c r="F278" s="1">
        <v>10500000</v>
      </c>
      <c r="G278">
        <v>27</v>
      </c>
      <c r="H278">
        <v>72</v>
      </c>
      <c r="I278">
        <v>90</v>
      </c>
      <c r="J278">
        <v>0.44400000000000001</v>
      </c>
      <c r="K278">
        <v>23</v>
      </c>
      <c r="L278" s="2">
        <v>2058593</v>
      </c>
      <c r="M278">
        <v>24</v>
      </c>
      <c r="N278" s="1">
        <f t="shared" si="14"/>
        <v>81930064.096774191</v>
      </c>
      <c r="O278">
        <f t="shared" si="13"/>
        <v>0.83638382021841984</v>
      </c>
    </row>
    <row r="279" spans="1:15" x14ac:dyDescent="0.2">
      <c r="A279">
        <v>2007</v>
      </c>
      <c r="B279" t="s">
        <v>18</v>
      </c>
      <c r="C279" s="1">
        <v>61673267</v>
      </c>
      <c r="D279">
        <v>23</v>
      </c>
      <c r="E279" t="s">
        <v>109</v>
      </c>
      <c r="F279" s="1">
        <v>8750000</v>
      </c>
      <c r="G279">
        <v>26</v>
      </c>
      <c r="H279">
        <v>96</v>
      </c>
      <c r="I279">
        <v>66</v>
      </c>
      <c r="J279">
        <v>0.59299999999999997</v>
      </c>
      <c r="K279">
        <v>1</v>
      </c>
      <c r="L279" s="2">
        <v>2275912</v>
      </c>
      <c r="M279">
        <v>22</v>
      </c>
      <c r="N279" s="1">
        <f t="shared" si="14"/>
        <v>81930064.096774191</v>
      </c>
      <c r="O279">
        <f t="shared" si="13"/>
        <v>0.75275501953901491</v>
      </c>
    </row>
    <row r="280" spans="1:15" x14ac:dyDescent="0.2">
      <c r="A280">
        <v>2007</v>
      </c>
      <c r="B280" t="s">
        <v>17</v>
      </c>
      <c r="C280" s="1">
        <v>54041000</v>
      </c>
      <c r="D280">
        <v>25</v>
      </c>
      <c r="E280" t="s">
        <v>120</v>
      </c>
      <c r="F280" s="1">
        <v>16600000</v>
      </c>
      <c r="G280">
        <v>33</v>
      </c>
      <c r="H280">
        <v>90</v>
      </c>
      <c r="I280">
        <v>73</v>
      </c>
      <c r="J280">
        <v>0.55200000000000005</v>
      </c>
      <c r="K280">
        <v>7</v>
      </c>
      <c r="L280" s="2">
        <v>2376250</v>
      </c>
      <c r="M280">
        <v>17</v>
      </c>
      <c r="N280" s="1">
        <f t="shared" si="14"/>
        <v>81930064.096774191</v>
      </c>
      <c r="O280">
        <f t="shared" si="13"/>
        <v>0.65959914221680371</v>
      </c>
    </row>
    <row r="281" spans="1:15" x14ac:dyDescent="0.2">
      <c r="A281">
        <v>2007</v>
      </c>
      <c r="B281" t="s">
        <v>6</v>
      </c>
      <c r="C281" s="1">
        <v>94800369</v>
      </c>
      <c r="D281">
        <v>9</v>
      </c>
      <c r="E281" t="s">
        <v>94</v>
      </c>
      <c r="F281" s="1">
        <v>13200000</v>
      </c>
      <c r="G281">
        <v>33</v>
      </c>
      <c r="H281">
        <v>88</v>
      </c>
      <c r="I281">
        <v>74</v>
      </c>
      <c r="J281">
        <v>0.54300000000000004</v>
      </c>
      <c r="K281">
        <v>8</v>
      </c>
      <c r="L281" s="2">
        <v>3047133</v>
      </c>
      <c r="M281">
        <v>9</v>
      </c>
      <c r="N281" s="1">
        <f t="shared" si="14"/>
        <v>81930064.096774191</v>
      </c>
      <c r="O281">
        <f t="shared" si="13"/>
        <v>1.1570889153464308</v>
      </c>
    </row>
    <row r="282" spans="1:15" x14ac:dyDescent="0.2">
      <c r="A282">
        <v>2007</v>
      </c>
      <c r="B282" t="s">
        <v>15</v>
      </c>
      <c r="C282" s="1">
        <v>87759000</v>
      </c>
      <c r="D282">
        <v>14</v>
      </c>
      <c r="E282" t="s">
        <v>133</v>
      </c>
      <c r="F282" s="1">
        <v>14500000</v>
      </c>
      <c r="G282">
        <v>31</v>
      </c>
      <c r="H282">
        <v>73</v>
      </c>
      <c r="I282">
        <v>89</v>
      </c>
      <c r="J282">
        <v>0.45100000000000001</v>
      </c>
      <c r="K282">
        <v>21</v>
      </c>
      <c r="L282" s="2">
        <v>3020405</v>
      </c>
      <c r="M282">
        <v>10</v>
      </c>
      <c r="N282" s="1">
        <f t="shared" si="14"/>
        <v>81930064.096774191</v>
      </c>
      <c r="O282">
        <f t="shared" si="13"/>
        <v>1.0711452623342366</v>
      </c>
    </row>
    <row r="283" spans="1:15" x14ac:dyDescent="0.2">
      <c r="A283">
        <v>2007</v>
      </c>
      <c r="B283" t="s">
        <v>13</v>
      </c>
      <c r="C283" s="1">
        <v>67116500</v>
      </c>
      <c r="D283">
        <v>22</v>
      </c>
      <c r="E283" t="s">
        <v>144</v>
      </c>
      <c r="F283" s="1">
        <v>11000000</v>
      </c>
      <c r="G283">
        <v>33</v>
      </c>
      <c r="H283">
        <v>69</v>
      </c>
      <c r="I283">
        <v>93</v>
      </c>
      <c r="J283">
        <v>0.42599999999999999</v>
      </c>
      <c r="K283">
        <v>27</v>
      </c>
      <c r="L283" s="2">
        <v>1616867</v>
      </c>
      <c r="M283">
        <v>28</v>
      </c>
      <c r="N283" s="1">
        <f t="shared" si="14"/>
        <v>81930064.096774191</v>
      </c>
      <c r="O283">
        <f t="shared" si="13"/>
        <v>0.81919257283533065</v>
      </c>
    </row>
    <row r="284" spans="1:15" x14ac:dyDescent="0.2">
      <c r="A284">
        <v>2007</v>
      </c>
      <c r="B284" t="s">
        <v>194</v>
      </c>
      <c r="C284" s="1">
        <v>109251333</v>
      </c>
      <c r="D284">
        <v>4</v>
      </c>
      <c r="E284" t="s">
        <v>152</v>
      </c>
      <c r="F284" s="1">
        <v>16000000</v>
      </c>
      <c r="G284">
        <v>32</v>
      </c>
      <c r="H284">
        <v>94</v>
      </c>
      <c r="I284">
        <v>68</v>
      </c>
      <c r="J284">
        <v>0.57999999999999996</v>
      </c>
      <c r="K284">
        <v>3</v>
      </c>
      <c r="L284" s="2">
        <v>3365632</v>
      </c>
      <c r="M284">
        <v>5</v>
      </c>
      <c r="N284" s="1">
        <f t="shared" si="14"/>
        <v>81930064.096774191</v>
      </c>
      <c r="O284">
        <f t="shared" si="13"/>
        <v>1.3334706155112299</v>
      </c>
    </row>
    <row r="285" spans="1:15" x14ac:dyDescent="0.2">
      <c r="A285">
        <v>2007</v>
      </c>
      <c r="B285" t="s">
        <v>2</v>
      </c>
      <c r="C285" s="1">
        <v>108454524</v>
      </c>
      <c r="D285">
        <v>6</v>
      </c>
      <c r="E285" t="s">
        <v>159</v>
      </c>
      <c r="F285" s="1">
        <v>15703946</v>
      </c>
      <c r="G285">
        <v>34</v>
      </c>
      <c r="H285">
        <v>82</v>
      </c>
      <c r="I285">
        <v>80</v>
      </c>
      <c r="J285">
        <v>0.50600000000000001</v>
      </c>
      <c r="K285">
        <v>16</v>
      </c>
      <c r="L285" s="2">
        <v>3857036</v>
      </c>
      <c r="M285">
        <v>2</v>
      </c>
      <c r="N285" s="1">
        <f t="shared" si="14"/>
        <v>81930064.096774191</v>
      </c>
      <c r="O285">
        <f t="shared" si="13"/>
        <v>1.3237451379495522</v>
      </c>
    </row>
    <row r="286" spans="1:15" x14ac:dyDescent="0.2">
      <c r="A286">
        <v>2007</v>
      </c>
      <c r="B286" t="s">
        <v>21</v>
      </c>
      <c r="C286" s="1">
        <v>30507000</v>
      </c>
      <c r="D286">
        <v>29</v>
      </c>
      <c r="E286" t="s">
        <v>169</v>
      </c>
      <c r="F286" s="1">
        <v>9866219</v>
      </c>
      <c r="G286">
        <v>34</v>
      </c>
      <c r="H286">
        <v>71</v>
      </c>
      <c r="I286">
        <v>91</v>
      </c>
      <c r="J286">
        <v>0.438</v>
      </c>
      <c r="K286">
        <v>26</v>
      </c>
      <c r="L286" s="2">
        <v>1370511</v>
      </c>
      <c r="M286">
        <v>30</v>
      </c>
      <c r="N286" s="1">
        <f t="shared" si="14"/>
        <v>81930064.096774191</v>
      </c>
      <c r="O286">
        <f t="shared" si="13"/>
        <v>0.3723541576138123</v>
      </c>
    </row>
    <row r="287" spans="1:15" x14ac:dyDescent="0.2">
      <c r="A287">
        <v>2007</v>
      </c>
      <c r="B287" t="s">
        <v>30</v>
      </c>
      <c r="C287" s="1">
        <v>70986500</v>
      </c>
      <c r="D287">
        <v>19</v>
      </c>
      <c r="E287" t="s">
        <v>178</v>
      </c>
      <c r="F287" s="1">
        <v>11125000</v>
      </c>
      <c r="G287">
        <v>28</v>
      </c>
      <c r="H287">
        <v>83</v>
      </c>
      <c r="I287">
        <v>79</v>
      </c>
      <c r="J287">
        <v>0.51200000000000001</v>
      </c>
      <c r="K287">
        <v>14</v>
      </c>
      <c r="L287" s="2">
        <v>2869144</v>
      </c>
      <c r="M287">
        <v>12</v>
      </c>
      <c r="N287" s="1">
        <f t="shared" si="14"/>
        <v>81930064.096774191</v>
      </c>
      <c r="O287">
        <f t="shared" si="13"/>
        <v>0.8664279807733597</v>
      </c>
    </row>
    <row r="288" spans="1:15" x14ac:dyDescent="0.2">
      <c r="A288">
        <v>2007</v>
      </c>
      <c r="B288" t="s">
        <v>19</v>
      </c>
      <c r="C288" s="1">
        <v>71439500</v>
      </c>
      <c r="D288">
        <v>18</v>
      </c>
      <c r="E288" t="s">
        <v>185</v>
      </c>
      <c r="F288" s="1">
        <v>13000000</v>
      </c>
      <c r="G288">
        <v>28</v>
      </c>
      <c r="H288">
        <v>79</v>
      </c>
      <c r="I288">
        <v>83</v>
      </c>
      <c r="J288">
        <v>0.48799999999999999</v>
      </c>
      <c r="K288">
        <v>17</v>
      </c>
      <c r="L288" s="2">
        <v>2296383</v>
      </c>
      <c r="M288">
        <v>21</v>
      </c>
      <c r="N288" s="1">
        <f t="shared" si="14"/>
        <v>81930064.096774191</v>
      </c>
      <c r="O288">
        <f t="shared" si="13"/>
        <v>0.87195708666378025</v>
      </c>
    </row>
    <row r="289" spans="1:15" x14ac:dyDescent="0.2">
      <c r="A289">
        <v>2007</v>
      </c>
      <c r="B289" t="s">
        <v>14</v>
      </c>
      <c r="C289" s="1">
        <v>115231663</v>
      </c>
      <c r="D289">
        <v>3</v>
      </c>
      <c r="E289" t="s">
        <v>192</v>
      </c>
      <c r="F289" s="1">
        <v>14500000</v>
      </c>
      <c r="G289">
        <v>35</v>
      </c>
      <c r="H289">
        <v>88</v>
      </c>
      <c r="I289">
        <v>74</v>
      </c>
      <c r="J289">
        <v>0.54300000000000004</v>
      </c>
      <c r="K289">
        <v>11</v>
      </c>
      <c r="L289" s="2">
        <v>3853955</v>
      </c>
      <c r="M289">
        <v>3</v>
      </c>
      <c r="N289" s="1">
        <f t="shared" si="14"/>
        <v>81930064.096774191</v>
      </c>
      <c r="O289">
        <f t="shared" si="13"/>
        <v>1.4064637233029698</v>
      </c>
    </row>
    <row r="290" spans="1:15" x14ac:dyDescent="0.2">
      <c r="A290">
        <v>2007</v>
      </c>
      <c r="B290" t="s">
        <v>3</v>
      </c>
      <c r="C290" s="1">
        <v>189259045</v>
      </c>
      <c r="D290">
        <v>1</v>
      </c>
      <c r="E290" t="s">
        <v>197</v>
      </c>
      <c r="F290" s="1">
        <v>23428571</v>
      </c>
      <c r="G290">
        <v>36</v>
      </c>
      <c r="H290">
        <v>94</v>
      </c>
      <c r="I290">
        <v>68</v>
      </c>
      <c r="J290">
        <v>0.57999999999999996</v>
      </c>
      <c r="K290">
        <v>4</v>
      </c>
      <c r="L290" s="2">
        <v>4271083</v>
      </c>
      <c r="M290">
        <v>1</v>
      </c>
      <c r="N290" s="1">
        <f t="shared" si="14"/>
        <v>81930064.096774191</v>
      </c>
      <c r="O290">
        <f t="shared" si="13"/>
        <v>2.3100072859268233</v>
      </c>
    </row>
    <row r="291" spans="1:15" x14ac:dyDescent="0.2">
      <c r="A291">
        <v>2007</v>
      </c>
      <c r="B291" t="s">
        <v>29</v>
      </c>
      <c r="C291" s="1">
        <v>79366940</v>
      </c>
      <c r="D291">
        <v>17</v>
      </c>
      <c r="E291" t="s">
        <v>205</v>
      </c>
      <c r="F291" s="1">
        <v>12858194</v>
      </c>
      <c r="G291">
        <v>33</v>
      </c>
      <c r="H291">
        <v>76</v>
      </c>
      <c r="I291">
        <v>86</v>
      </c>
      <c r="J291">
        <v>0.46899999999999997</v>
      </c>
      <c r="K291">
        <v>19</v>
      </c>
      <c r="L291" s="2">
        <v>1921844</v>
      </c>
      <c r="M291">
        <v>26</v>
      </c>
      <c r="N291" s="1">
        <f t="shared" si="14"/>
        <v>81930064.096774191</v>
      </c>
      <c r="O291">
        <f t="shared" si="13"/>
        <v>0.96871570741423219</v>
      </c>
    </row>
    <row r="292" spans="1:15" x14ac:dyDescent="0.2">
      <c r="A292">
        <v>2007</v>
      </c>
      <c r="B292" t="s">
        <v>22</v>
      </c>
      <c r="C292" s="1">
        <v>89428213</v>
      </c>
      <c r="D292">
        <v>13</v>
      </c>
      <c r="E292" t="s">
        <v>211</v>
      </c>
      <c r="F292" s="1">
        <v>13250000</v>
      </c>
      <c r="G292">
        <v>30</v>
      </c>
      <c r="H292">
        <v>89</v>
      </c>
      <c r="I292">
        <v>73</v>
      </c>
      <c r="J292">
        <v>0.54900000000000004</v>
      </c>
      <c r="K292">
        <v>6</v>
      </c>
      <c r="L292" s="2">
        <v>3108325</v>
      </c>
      <c r="M292">
        <v>8</v>
      </c>
      <c r="N292" s="1">
        <f t="shared" si="14"/>
        <v>81930064.096774191</v>
      </c>
      <c r="O292">
        <f t="shared" si="13"/>
        <v>1.0915188946315133</v>
      </c>
    </row>
    <row r="293" spans="1:15" x14ac:dyDescent="0.2">
      <c r="A293">
        <v>2007</v>
      </c>
      <c r="B293" t="s">
        <v>25</v>
      </c>
      <c r="C293" s="1">
        <v>38537833</v>
      </c>
      <c r="D293">
        <v>27</v>
      </c>
      <c r="E293" t="s">
        <v>223</v>
      </c>
      <c r="F293" s="1">
        <v>10037283</v>
      </c>
      <c r="G293">
        <v>32</v>
      </c>
      <c r="H293">
        <v>68</v>
      </c>
      <c r="I293">
        <v>94</v>
      </c>
      <c r="J293">
        <v>0.42</v>
      </c>
      <c r="K293">
        <v>29</v>
      </c>
      <c r="L293" s="2">
        <v>1749142</v>
      </c>
      <c r="M293">
        <v>27</v>
      </c>
      <c r="N293" s="1">
        <f t="shared" si="14"/>
        <v>81930064.096774191</v>
      </c>
      <c r="O293">
        <f t="shared" si="13"/>
        <v>0.47037474491024278</v>
      </c>
    </row>
    <row r="294" spans="1:15" x14ac:dyDescent="0.2">
      <c r="A294">
        <v>2007</v>
      </c>
      <c r="B294" t="s">
        <v>27</v>
      </c>
      <c r="C294" s="1">
        <v>58110567</v>
      </c>
      <c r="D294">
        <v>24</v>
      </c>
      <c r="E294" t="s">
        <v>60</v>
      </c>
      <c r="F294" s="1">
        <v>10000000</v>
      </c>
      <c r="G294">
        <v>41</v>
      </c>
      <c r="H294">
        <v>89</v>
      </c>
      <c r="I294">
        <v>74</v>
      </c>
      <c r="J294">
        <v>0.54600000000000004</v>
      </c>
      <c r="K294">
        <v>9</v>
      </c>
      <c r="L294" s="2">
        <v>2790074</v>
      </c>
      <c r="M294">
        <v>13</v>
      </c>
      <c r="N294" s="1">
        <f t="shared" si="14"/>
        <v>81930064.096774191</v>
      </c>
      <c r="O294">
        <f t="shared" si="13"/>
        <v>0.70927037151296424</v>
      </c>
    </row>
    <row r="295" spans="1:15" x14ac:dyDescent="0.2">
      <c r="A295">
        <v>2007</v>
      </c>
      <c r="B295" t="s">
        <v>7</v>
      </c>
      <c r="C295" s="1">
        <v>90219056</v>
      </c>
      <c r="D295">
        <v>12</v>
      </c>
      <c r="E295" t="s">
        <v>239</v>
      </c>
      <c r="F295" s="1">
        <v>15533970</v>
      </c>
      <c r="G295">
        <v>42</v>
      </c>
      <c r="H295">
        <v>71</v>
      </c>
      <c r="I295">
        <v>91</v>
      </c>
      <c r="J295">
        <v>0.438</v>
      </c>
      <c r="K295">
        <v>25</v>
      </c>
      <c r="L295" s="2">
        <v>3223215</v>
      </c>
      <c r="M295">
        <v>7</v>
      </c>
      <c r="N295" s="1">
        <f t="shared" si="14"/>
        <v>81930064.096774191</v>
      </c>
      <c r="O295">
        <f t="shared" si="13"/>
        <v>1.1011715539906697</v>
      </c>
    </row>
    <row r="296" spans="1:15" x14ac:dyDescent="0.2">
      <c r="A296">
        <v>2007</v>
      </c>
      <c r="B296" t="s">
        <v>12</v>
      </c>
      <c r="C296" s="1">
        <v>106460833</v>
      </c>
      <c r="D296">
        <v>7</v>
      </c>
      <c r="E296" t="s">
        <v>243</v>
      </c>
      <c r="F296" s="1">
        <v>15500000</v>
      </c>
      <c r="G296">
        <v>32</v>
      </c>
      <c r="H296">
        <v>88</v>
      </c>
      <c r="I296">
        <v>74</v>
      </c>
      <c r="J296">
        <v>0.54300000000000004</v>
      </c>
      <c r="K296">
        <v>10</v>
      </c>
      <c r="L296" s="2">
        <v>2672223</v>
      </c>
      <c r="M296">
        <v>16</v>
      </c>
      <c r="N296" s="1">
        <f t="shared" si="14"/>
        <v>81930064.096774191</v>
      </c>
      <c r="O296">
        <f t="shared" si="13"/>
        <v>1.2994110791156046</v>
      </c>
    </row>
    <row r="297" spans="1:15" x14ac:dyDescent="0.2">
      <c r="A297">
        <v>2007</v>
      </c>
      <c r="B297" t="s">
        <v>16</v>
      </c>
      <c r="C297" s="1">
        <v>90286823</v>
      </c>
      <c r="D297">
        <v>11</v>
      </c>
      <c r="E297" t="s">
        <v>148</v>
      </c>
      <c r="F297" s="1">
        <v>12937813</v>
      </c>
      <c r="G297">
        <v>27</v>
      </c>
      <c r="H297">
        <v>78</v>
      </c>
      <c r="I297">
        <v>84</v>
      </c>
      <c r="J297">
        <v>0.48099999999999998</v>
      </c>
      <c r="K297">
        <v>18</v>
      </c>
      <c r="L297" s="2">
        <v>3552180</v>
      </c>
      <c r="M297">
        <v>4</v>
      </c>
      <c r="N297" s="1">
        <f t="shared" si="14"/>
        <v>81930064.096774191</v>
      </c>
      <c r="O297">
        <f t="shared" si="13"/>
        <v>1.1019986862619193</v>
      </c>
    </row>
    <row r="298" spans="1:15" x14ac:dyDescent="0.2">
      <c r="A298">
        <v>2007</v>
      </c>
      <c r="B298" t="s">
        <v>28</v>
      </c>
      <c r="C298" s="1">
        <v>24123500</v>
      </c>
      <c r="D298">
        <v>30</v>
      </c>
      <c r="E298" t="s">
        <v>251</v>
      </c>
      <c r="F298" s="1">
        <v>4125000</v>
      </c>
      <c r="G298">
        <v>25</v>
      </c>
      <c r="H298">
        <v>66</v>
      </c>
      <c r="I298">
        <v>96</v>
      </c>
      <c r="J298">
        <v>0.40699999999999997</v>
      </c>
      <c r="K298">
        <v>30</v>
      </c>
      <c r="L298" s="2">
        <v>1387603</v>
      </c>
      <c r="M298">
        <v>29</v>
      </c>
      <c r="N298" s="1">
        <f t="shared" si="14"/>
        <v>81930064.096774191</v>
      </c>
      <c r="O298">
        <f t="shared" si="13"/>
        <v>0.29444014557959813</v>
      </c>
    </row>
    <row r="299" spans="1:15" x14ac:dyDescent="0.2">
      <c r="A299">
        <v>2007</v>
      </c>
      <c r="B299" t="s">
        <v>9</v>
      </c>
      <c r="C299" s="1">
        <v>68318675</v>
      </c>
      <c r="D299">
        <v>21</v>
      </c>
      <c r="E299" t="s">
        <v>65</v>
      </c>
      <c r="F299" s="1">
        <v>9836116</v>
      </c>
      <c r="G299">
        <v>32</v>
      </c>
      <c r="H299">
        <v>75</v>
      </c>
      <c r="I299">
        <v>87</v>
      </c>
      <c r="J299">
        <v>0.46300000000000002</v>
      </c>
      <c r="K299">
        <v>20</v>
      </c>
      <c r="L299" s="2">
        <v>2353862</v>
      </c>
      <c r="M299">
        <v>19</v>
      </c>
      <c r="N299" s="1">
        <f t="shared" si="14"/>
        <v>81930064.096774191</v>
      </c>
      <c r="O299">
        <f t="shared" si="13"/>
        <v>0.83386575798724283</v>
      </c>
    </row>
    <row r="300" spans="1:15" x14ac:dyDescent="0.2">
      <c r="A300">
        <v>2007</v>
      </c>
      <c r="B300" t="s">
        <v>5</v>
      </c>
      <c r="C300" s="1">
        <v>81942800</v>
      </c>
      <c r="D300">
        <v>16</v>
      </c>
      <c r="E300" t="s">
        <v>220</v>
      </c>
      <c r="F300" s="1">
        <v>13200000</v>
      </c>
      <c r="G300">
        <v>30</v>
      </c>
      <c r="H300">
        <v>83</v>
      </c>
      <c r="I300">
        <v>79</v>
      </c>
      <c r="J300">
        <v>0.51200000000000001</v>
      </c>
      <c r="K300">
        <v>15</v>
      </c>
      <c r="L300" s="2">
        <v>2360644</v>
      </c>
      <c r="M300">
        <v>18</v>
      </c>
      <c r="N300" s="1">
        <f t="shared" si="14"/>
        <v>81930064.096774191</v>
      </c>
      <c r="O300">
        <f t="shared" si="13"/>
        <v>1.0001554484714033</v>
      </c>
    </row>
    <row r="301" spans="1:15" x14ac:dyDescent="0.2">
      <c r="A301">
        <v>2007</v>
      </c>
      <c r="B301" t="s">
        <v>8</v>
      </c>
      <c r="C301" s="1">
        <v>36947500</v>
      </c>
      <c r="D301">
        <v>28</v>
      </c>
      <c r="E301" t="s">
        <v>267</v>
      </c>
      <c r="F301" s="1">
        <v>4200000</v>
      </c>
      <c r="G301">
        <v>29</v>
      </c>
      <c r="H301">
        <v>73</v>
      </c>
      <c r="I301">
        <v>89</v>
      </c>
      <c r="J301">
        <v>0.45100000000000001</v>
      </c>
      <c r="K301">
        <v>24</v>
      </c>
      <c r="L301" s="2">
        <v>1943812</v>
      </c>
      <c r="M301">
        <v>25</v>
      </c>
      <c r="N301" s="1">
        <f t="shared" si="14"/>
        <v>81930064.096774191</v>
      </c>
      <c r="O301">
        <f t="shared" si="13"/>
        <v>0.45096388495874157</v>
      </c>
    </row>
    <row r="302" spans="1:15" x14ac:dyDescent="0.2">
      <c r="A302">
        <v>2008</v>
      </c>
      <c r="B302" t="s">
        <v>20</v>
      </c>
      <c r="C302" s="1">
        <v>66202712</v>
      </c>
      <c r="D302">
        <v>23</v>
      </c>
      <c r="E302" t="s">
        <v>39</v>
      </c>
      <c r="F302" s="1">
        <v>15100546</v>
      </c>
      <c r="G302">
        <v>44</v>
      </c>
      <c r="H302">
        <v>82</v>
      </c>
      <c r="I302">
        <v>80</v>
      </c>
      <c r="J302">
        <v>0.50600000000000001</v>
      </c>
      <c r="K302">
        <v>16</v>
      </c>
      <c r="L302" s="2">
        <v>2509924</v>
      </c>
      <c r="M302">
        <v>15</v>
      </c>
      <c r="N302" s="1">
        <f>AVERAGE($C$302:$C$331)</f>
        <v>89547781.933333337</v>
      </c>
      <c r="O302">
        <f t="shared" si="13"/>
        <v>0.73930041114012957</v>
      </c>
    </row>
    <row r="303" spans="1:15" x14ac:dyDescent="0.2">
      <c r="A303">
        <v>2008</v>
      </c>
      <c r="B303" t="s">
        <v>23</v>
      </c>
      <c r="C303" s="1">
        <v>102365683</v>
      </c>
      <c r="D303">
        <v>10</v>
      </c>
      <c r="E303" t="s">
        <v>58</v>
      </c>
      <c r="F303" s="1">
        <v>15975184</v>
      </c>
      <c r="G303">
        <v>35</v>
      </c>
      <c r="H303">
        <v>72</v>
      </c>
      <c r="I303">
        <v>90</v>
      </c>
      <c r="J303">
        <v>0.44400000000000001</v>
      </c>
      <c r="K303">
        <v>24</v>
      </c>
      <c r="L303" s="2">
        <v>2532834</v>
      </c>
      <c r="M303">
        <v>14</v>
      </c>
      <c r="N303" s="1">
        <f t="shared" ref="N303:N331" si="15">AVERAGE($C$302:$C$331)</f>
        <v>89547781.933333337</v>
      </c>
      <c r="O303">
        <f t="shared" si="13"/>
        <v>1.1431403524456849</v>
      </c>
    </row>
    <row r="304" spans="1:15" x14ac:dyDescent="0.2">
      <c r="A304">
        <v>2008</v>
      </c>
      <c r="B304" t="s">
        <v>10</v>
      </c>
      <c r="C304" s="1">
        <v>67196246</v>
      </c>
      <c r="D304">
        <v>22</v>
      </c>
      <c r="E304" t="s">
        <v>66</v>
      </c>
      <c r="F304" s="1">
        <v>8000000</v>
      </c>
      <c r="G304">
        <v>31</v>
      </c>
      <c r="H304">
        <v>68</v>
      </c>
      <c r="I304">
        <v>93</v>
      </c>
      <c r="J304">
        <v>0.42199999999999999</v>
      </c>
      <c r="K304">
        <v>26</v>
      </c>
      <c r="L304" s="2">
        <v>1950075</v>
      </c>
      <c r="M304">
        <v>24</v>
      </c>
      <c r="N304" s="1">
        <f t="shared" si="15"/>
        <v>89547781.933333337</v>
      </c>
      <c r="O304">
        <f t="shared" si="13"/>
        <v>0.75039542632140632</v>
      </c>
    </row>
    <row r="305" spans="1:15" x14ac:dyDescent="0.2">
      <c r="A305">
        <v>2008</v>
      </c>
      <c r="B305" t="s">
        <v>4</v>
      </c>
      <c r="C305" s="1">
        <v>133390035</v>
      </c>
      <c r="D305">
        <v>4</v>
      </c>
      <c r="E305" t="s">
        <v>80</v>
      </c>
      <c r="F305" s="1">
        <v>18929923</v>
      </c>
      <c r="G305">
        <v>36</v>
      </c>
      <c r="H305">
        <v>95</v>
      </c>
      <c r="I305">
        <v>67</v>
      </c>
      <c r="J305">
        <v>0.58599999999999997</v>
      </c>
      <c r="K305">
        <v>4</v>
      </c>
      <c r="L305" s="2">
        <v>3048250</v>
      </c>
      <c r="M305">
        <v>10</v>
      </c>
      <c r="N305" s="1">
        <f t="shared" si="15"/>
        <v>89547781.933333337</v>
      </c>
      <c r="O305">
        <f t="shared" si="13"/>
        <v>1.4895961923356897</v>
      </c>
    </row>
    <row r="306" spans="1:15" x14ac:dyDescent="0.2">
      <c r="A306">
        <v>2008</v>
      </c>
      <c r="B306" t="s">
        <v>11</v>
      </c>
      <c r="C306" s="1">
        <v>118345833</v>
      </c>
      <c r="D306">
        <v>8</v>
      </c>
      <c r="E306" t="s">
        <v>86</v>
      </c>
      <c r="F306" s="1">
        <v>16000000</v>
      </c>
      <c r="G306">
        <v>27</v>
      </c>
      <c r="H306">
        <v>97</v>
      </c>
      <c r="I306">
        <v>64</v>
      </c>
      <c r="J306">
        <v>0.60199999999999998</v>
      </c>
      <c r="K306">
        <v>2</v>
      </c>
      <c r="L306" s="2">
        <v>3300200</v>
      </c>
      <c r="M306">
        <v>7</v>
      </c>
      <c r="N306" s="1">
        <f t="shared" si="15"/>
        <v>89547781.933333337</v>
      </c>
      <c r="O306">
        <f t="shared" si="13"/>
        <v>1.3215942421455651</v>
      </c>
    </row>
    <row r="307" spans="1:15" x14ac:dyDescent="0.2">
      <c r="A307">
        <v>2008</v>
      </c>
      <c r="B307" t="s">
        <v>26</v>
      </c>
      <c r="C307" s="1">
        <v>121189332</v>
      </c>
      <c r="D307">
        <v>5</v>
      </c>
      <c r="E307" t="s">
        <v>92</v>
      </c>
      <c r="F307" s="1">
        <v>15666666</v>
      </c>
      <c r="G307">
        <v>37</v>
      </c>
      <c r="H307">
        <v>89</v>
      </c>
      <c r="I307">
        <v>74</v>
      </c>
      <c r="J307">
        <v>0.54600000000000004</v>
      </c>
      <c r="K307">
        <v>9</v>
      </c>
      <c r="L307" s="2">
        <v>2501103</v>
      </c>
      <c r="M307">
        <v>16</v>
      </c>
      <c r="N307" s="1">
        <f t="shared" si="15"/>
        <v>89547781.933333337</v>
      </c>
      <c r="O307">
        <f t="shared" si="13"/>
        <v>1.3533482279909872</v>
      </c>
    </row>
    <row r="308" spans="1:15" x14ac:dyDescent="0.2">
      <c r="A308">
        <v>2008</v>
      </c>
      <c r="B308" t="s">
        <v>24</v>
      </c>
      <c r="C308" s="1">
        <v>74117695</v>
      </c>
      <c r="D308">
        <v>18</v>
      </c>
      <c r="E308" t="s">
        <v>101</v>
      </c>
      <c r="F308" s="1">
        <v>13000000</v>
      </c>
      <c r="G308">
        <v>28</v>
      </c>
      <c r="H308">
        <v>74</v>
      </c>
      <c r="I308">
        <v>88</v>
      </c>
      <c r="J308">
        <v>0.45700000000000002</v>
      </c>
      <c r="K308">
        <v>23</v>
      </c>
      <c r="L308" s="2">
        <v>2058632</v>
      </c>
      <c r="M308">
        <v>23</v>
      </c>
      <c r="N308" s="1">
        <f t="shared" si="15"/>
        <v>89547781.933333337</v>
      </c>
      <c r="O308">
        <f t="shared" si="13"/>
        <v>0.82768878692248626</v>
      </c>
    </row>
    <row r="309" spans="1:15" x14ac:dyDescent="0.2">
      <c r="A309">
        <v>2008</v>
      </c>
      <c r="B309" t="s">
        <v>18</v>
      </c>
      <c r="C309" s="1">
        <v>78970066</v>
      </c>
      <c r="D309">
        <v>16</v>
      </c>
      <c r="E309" t="s">
        <v>109</v>
      </c>
      <c r="F309" s="1">
        <v>11000000</v>
      </c>
      <c r="G309">
        <v>27</v>
      </c>
      <c r="H309">
        <v>81</v>
      </c>
      <c r="I309">
        <v>81</v>
      </c>
      <c r="J309">
        <v>0.5</v>
      </c>
      <c r="K309">
        <v>17</v>
      </c>
      <c r="L309" s="2">
        <v>2169760</v>
      </c>
      <c r="M309">
        <v>22</v>
      </c>
      <c r="N309" s="1">
        <f t="shared" si="15"/>
        <v>89547781.933333337</v>
      </c>
      <c r="O309">
        <f t="shared" si="13"/>
        <v>0.88187629324857819</v>
      </c>
    </row>
    <row r="310" spans="1:15" x14ac:dyDescent="0.2">
      <c r="A310">
        <v>2008</v>
      </c>
      <c r="B310" t="s">
        <v>17</v>
      </c>
      <c r="C310" s="1">
        <v>68655500</v>
      </c>
      <c r="D310">
        <v>20</v>
      </c>
      <c r="E310" t="s">
        <v>120</v>
      </c>
      <c r="F310" s="1">
        <v>16600000</v>
      </c>
      <c r="G310">
        <v>34</v>
      </c>
      <c r="H310">
        <v>74</v>
      </c>
      <c r="I310">
        <v>88</v>
      </c>
      <c r="J310">
        <v>0.45700000000000002</v>
      </c>
      <c r="K310">
        <v>21</v>
      </c>
      <c r="L310" s="2">
        <v>2650218</v>
      </c>
      <c r="M310">
        <v>13</v>
      </c>
      <c r="N310" s="1">
        <f t="shared" si="15"/>
        <v>89547781.933333337</v>
      </c>
      <c r="O310">
        <f t="shared" si="13"/>
        <v>0.7666912403381777</v>
      </c>
    </row>
    <row r="311" spans="1:15" x14ac:dyDescent="0.2">
      <c r="A311">
        <v>2008</v>
      </c>
      <c r="B311" t="s">
        <v>6</v>
      </c>
      <c r="C311" s="1">
        <v>137685196</v>
      </c>
      <c r="D311">
        <v>3</v>
      </c>
      <c r="E311" t="s">
        <v>94</v>
      </c>
      <c r="F311" s="1">
        <v>15768174</v>
      </c>
      <c r="G311">
        <v>34</v>
      </c>
      <c r="H311">
        <v>74</v>
      </c>
      <c r="I311">
        <v>88</v>
      </c>
      <c r="J311">
        <v>0.45700000000000002</v>
      </c>
      <c r="K311">
        <v>22</v>
      </c>
      <c r="L311" s="2">
        <v>3202654</v>
      </c>
      <c r="M311">
        <v>8</v>
      </c>
      <c r="N311" s="1">
        <f t="shared" si="15"/>
        <v>89547781.933333337</v>
      </c>
      <c r="O311">
        <f t="shared" si="13"/>
        <v>1.5375612106451064</v>
      </c>
    </row>
    <row r="312" spans="1:15" x14ac:dyDescent="0.2">
      <c r="A312">
        <v>2008</v>
      </c>
      <c r="B312" t="s">
        <v>15</v>
      </c>
      <c r="C312" s="1">
        <v>88930414</v>
      </c>
      <c r="D312">
        <v>14</v>
      </c>
      <c r="E312" t="s">
        <v>67</v>
      </c>
      <c r="F312" s="1">
        <v>14811414</v>
      </c>
      <c r="G312">
        <v>34</v>
      </c>
      <c r="H312">
        <v>86</v>
      </c>
      <c r="I312">
        <v>75</v>
      </c>
      <c r="J312">
        <v>0.53400000000000003</v>
      </c>
      <c r="K312">
        <v>11</v>
      </c>
      <c r="L312" s="2">
        <v>2779287</v>
      </c>
      <c r="M312">
        <v>12</v>
      </c>
      <c r="N312" s="1">
        <f t="shared" si="15"/>
        <v>89547781.933333337</v>
      </c>
      <c r="O312">
        <f t="shared" si="13"/>
        <v>0.99310571496016553</v>
      </c>
    </row>
    <row r="313" spans="1:15" x14ac:dyDescent="0.2">
      <c r="A313">
        <v>2008</v>
      </c>
      <c r="B313" t="s">
        <v>13</v>
      </c>
      <c r="C313" s="1">
        <v>58245500</v>
      </c>
      <c r="D313">
        <v>24</v>
      </c>
      <c r="E313" t="s">
        <v>143</v>
      </c>
      <c r="F313" s="1">
        <v>12000000</v>
      </c>
      <c r="G313">
        <v>32</v>
      </c>
      <c r="H313">
        <v>75</v>
      </c>
      <c r="I313">
        <v>87</v>
      </c>
      <c r="J313">
        <v>0.46300000000000002</v>
      </c>
      <c r="K313">
        <v>20</v>
      </c>
      <c r="L313" s="2">
        <v>1578922</v>
      </c>
      <c r="M313">
        <v>29</v>
      </c>
      <c r="N313" s="1">
        <f t="shared" si="15"/>
        <v>89547781.933333337</v>
      </c>
      <c r="O313">
        <f t="shared" si="13"/>
        <v>0.6504404547212872</v>
      </c>
    </row>
    <row r="314" spans="1:15" x14ac:dyDescent="0.2">
      <c r="A314">
        <v>2008</v>
      </c>
      <c r="B314" t="s">
        <v>194</v>
      </c>
      <c r="C314" s="1">
        <v>119216333</v>
      </c>
      <c r="D314">
        <v>6</v>
      </c>
      <c r="E314" t="s">
        <v>151</v>
      </c>
      <c r="F314" s="1">
        <v>16500000</v>
      </c>
      <c r="G314">
        <v>32</v>
      </c>
      <c r="H314">
        <v>100</v>
      </c>
      <c r="I314">
        <v>62</v>
      </c>
      <c r="J314">
        <v>0.61699999999999999</v>
      </c>
      <c r="K314">
        <v>1</v>
      </c>
      <c r="L314" s="2">
        <v>3336744</v>
      </c>
      <c r="M314">
        <v>6</v>
      </c>
      <c r="N314" s="1">
        <f t="shared" si="15"/>
        <v>89547781.933333337</v>
      </c>
      <c r="O314">
        <f t="shared" si="13"/>
        <v>1.331315309280964</v>
      </c>
    </row>
    <row r="315" spans="1:15" x14ac:dyDescent="0.2">
      <c r="A315">
        <v>2008</v>
      </c>
      <c r="B315" t="s">
        <v>2</v>
      </c>
      <c r="C315" s="1">
        <v>118588536</v>
      </c>
      <c r="D315">
        <v>7</v>
      </c>
      <c r="E315" t="s">
        <v>80</v>
      </c>
      <c r="F315" s="1">
        <v>18929923</v>
      </c>
      <c r="G315">
        <v>36</v>
      </c>
      <c r="H315">
        <v>84</v>
      </c>
      <c r="I315">
        <v>78</v>
      </c>
      <c r="J315">
        <v>0.51900000000000002</v>
      </c>
      <c r="K315">
        <v>15</v>
      </c>
      <c r="L315" s="2">
        <v>3730553</v>
      </c>
      <c r="M315">
        <v>3</v>
      </c>
      <c r="N315" s="1">
        <f t="shared" si="15"/>
        <v>89547781.933333337</v>
      </c>
      <c r="O315">
        <f t="shared" si="13"/>
        <v>1.3243045605338049</v>
      </c>
    </row>
    <row r="316" spans="1:15" x14ac:dyDescent="0.2">
      <c r="A316">
        <v>2008</v>
      </c>
      <c r="B316" t="s">
        <v>21</v>
      </c>
      <c r="C316" s="1">
        <v>21811500</v>
      </c>
      <c r="D316">
        <v>30</v>
      </c>
      <c r="E316" t="s">
        <v>168</v>
      </c>
      <c r="F316" s="1">
        <v>6333333</v>
      </c>
      <c r="G316">
        <v>33</v>
      </c>
      <c r="H316">
        <v>84</v>
      </c>
      <c r="I316">
        <v>77</v>
      </c>
      <c r="J316">
        <v>0.52200000000000002</v>
      </c>
      <c r="K316">
        <v>14</v>
      </c>
      <c r="L316" s="2">
        <v>1335075</v>
      </c>
      <c r="M316">
        <v>30</v>
      </c>
      <c r="N316" s="1">
        <f t="shared" si="15"/>
        <v>89547781.933333337</v>
      </c>
      <c r="O316">
        <f t="shared" si="13"/>
        <v>0.24357387228461178</v>
      </c>
    </row>
    <row r="317" spans="1:15" x14ac:dyDescent="0.2">
      <c r="A317">
        <v>2008</v>
      </c>
      <c r="B317" t="s">
        <v>30</v>
      </c>
      <c r="C317" s="1">
        <v>80937499</v>
      </c>
      <c r="D317">
        <v>15</v>
      </c>
      <c r="E317" t="s">
        <v>178</v>
      </c>
      <c r="F317" s="1">
        <v>12125000</v>
      </c>
      <c r="G317">
        <v>29</v>
      </c>
      <c r="H317">
        <v>90</v>
      </c>
      <c r="I317">
        <v>72</v>
      </c>
      <c r="J317">
        <v>0.55600000000000005</v>
      </c>
      <c r="K317">
        <v>6</v>
      </c>
      <c r="L317" s="2">
        <v>3068458</v>
      </c>
      <c r="M317">
        <v>9</v>
      </c>
      <c r="N317" s="1">
        <f t="shared" si="15"/>
        <v>89547781.933333337</v>
      </c>
      <c r="O317">
        <f t="shared" si="13"/>
        <v>0.90384705519849129</v>
      </c>
    </row>
    <row r="318" spans="1:15" x14ac:dyDescent="0.2">
      <c r="A318">
        <v>2008</v>
      </c>
      <c r="B318" t="s">
        <v>19</v>
      </c>
      <c r="C318" s="1">
        <v>56932766</v>
      </c>
      <c r="D318">
        <v>25</v>
      </c>
      <c r="E318" t="s">
        <v>184</v>
      </c>
      <c r="F318" s="1">
        <v>8400000</v>
      </c>
      <c r="G318">
        <v>27</v>
      </c>
      <c r="H318">
        <v>88</v>
      </c>
      <c r="I318">
        <v>75</v>
      </c>
      <c r="J318">
        <v>0.54</v>
      </c>
      <c r="K318">
        <v>10</v>
      </c>
      <c r="L318" s="2">
        <v>2302431</v>
      </c>
      <c r="M318">
        <v>21</v>
      </c>
      <c r="N318" s="1">
        <f t="shared" si="15"/>
        <v>89547781.933333337</v>
      </c>
      <c r="O318">
        <f t="shared" si="13"/>
        <v>0.63578086213665674</v>
      </c>
    </row>
    <row r="319" spans="1:15" x14ac:dyDescent="0.2">
      <c r="A319">
        <v>2008</v>
      </c>
      <c r="B319" t="s">
        <v>14</v>
      </c>
      <c r="C319" s="1">
        <v>137793376</v>
      </c>
      <c r="D319">
        <v>2</v>
      </c>
      <c r="E319" t="s">
        <v>191</v>
      </c>
      <c r="F319" s="1">
        <v>18622809</v>
      </c>
      <c r="G319">
        <v>31</v>
      </c>
      <c r="H319">
        <v>89</v>
      </c>
      <c r="I319">
        <v>73</v>
      </c>
      <c r="J319">
        <v>0.54900000000000004</v>
      </c>
      <c r="K319">
        <v>7</v>
      </c>
      <c r="L319" s="2">
        <v>4042047</v>
      </c>
      <c r="M319">
        <v>2</v>
      </c>
      <c r="N319" s="1">
        <f t="shared" si="15"/>
        <v>89547781.933333337</v>
      </c>
      <c r="O319">
        <f t="shared" si="13"/>
        <v>1.5387692807688371</v>
      </c>
    </row>
    <row r="320" spans="1:15" x14ac:dyDescent="0.2">
      <c r="A320">
        <v>2008</v>
      </c>
      <c r="B320" t="s">
        <v>3</v>
      </c>
      <c r="C320" s="1">
        <v>209081577</v>
      </c>
      <c r="D320">
        <v>1</v>
      </c>
      <c r="E320" t="s">
        <v>196</v>
      </c>
      <c r="F320" s="1">
        <v>28000000</v>
      </c>
      <c r="G320">
        <v>32</v>
      </c>
      <c r="H320">
        <v>89</v>
      </c>
      <c r="I320">
        <v>73</v>
      </c>
      <c r="J320">
        <v>0.54900000000000004</v>
      </c>
      <c r="K320">
        <v>8</v>
      </c>
      <c r="L320" s="2">
        <v>4298655</v>
      </c>
      <c r="M320">
        <v>1</v>
      </c>
      <c r="N320" s="1">
        <f t="shared" si="15"/>
        <v>89547781.933333337</v>
      </c>
      <c r="O320">
        <f t="shared" si="13"/>
        <v>2.3348604787961955</v>
      </c>
    </row>
    <row r="321" spans="1:15" x14ac:dyDescent="0.2">
      <c r="A321">
        <v>2008</v>
      </c>
      <c r="B321" t="s">
        <v>29</v>
      </c>
      <c r="C321" s="1">
        <v>47967126</v>
      </c>
      <c r="D321">
        <v>28</v>
      </c>
      <c r="E321" t="s">
        <v>96</v>
      </c>
      <c r="F321" s="1">
        <v>12560000</v>
      </c>
      <c r="G321">
        <v>40</v>
      </c>
      <c r="H321">
        <v>75</v>
      </c>
      <c r="I321">
        <v>86</v>
      </c>
      <c r="J321">
        <v>0.46600000000000003</v>
      </c>
      <c r="K321">
        <v>19</v>
      </c>
      <c r="L321" s="2">
        <v>1665256</v>
      </c>
      <c r="M321">
        <v>27</v>
      </c>
      <c r="N321" s="1">
        <f t="shared" si="15"/>
        <v>89547781.933333337</v>
      </c>
      <c r="O321">
        <f t="shared" si="13"/>
        <v>0.53565956592549258</v>
      </c>
    </row>
    <row r="322" spans="1:15" x14ac:dyDescent="0.2">
      <c r="A322">
        <v>2008</v>
      </c>
      <c r="B322" t="s">
        <v>22</v>
      </c>
      <c r="C322" s="1">
        <v>98269880</v>
      </c>
      <c r="D322">
        <v>12</v>
      </c>
      <c r="E322" t="s">
        <v>211</v>
      </c>
      <c r="F322" s="1">
        <v>14250000</v>
      </c>
      <c r="G322">
        <v>31</v>
      </c>
      <c r="H322">
        <v>92</v>
      </c>
      <c r="I322">
        <v>70</v>
      </c>
      <c r="J322">
        <v>0.56799999999999995</v>
      </c>
      <c r="K322">
        <v>5</v>
      </c>
      <c r="L322" s="2">
        <v>3422583</v>
      </c>
      <c r="M322">
        <v>5</v>
      </c>
      <c r="N322" s="1">
        <f t="shared" si="15"/>
        <v>89547781.933333337</v>
      </c>
      <c r="O322">
        <f t="shared" si="13"/>
        <v>1.0974016092677774</v>
      </c>
    </row>
    <row r="323" spans="1:15" x14ac:dyDescent="0.2">
      <c r="A323">
        <v>2008</v>
      </c>
      <c r="B323" t="s">
        <v>25</v>
      </c>
      <c r="C323" s="1">
        <v>48689783</v>
      </c>
      <c r="D323">
        <v>27</v>
      </c>
      <c r="E323" t="s">
        <v>223</v>
      </c>
      <c r="F323" s="1">
        <v>10037283</v>
      </c>
      <c r="G323">
        <v>33</v>
      </c>
      <c r="H323">
        <v>67</v>
      </c>
      <c r="I323">
        <v>95</v>
      </c>
      <c r="J323">
        <v>0.41399999999999998</v>
      </c>
      <c r="K323">
        <v>27</v>
      </c>
      <c r="L323" s="2">
        <v>1609076</v>
      </c>
      <c r="M323">
        <v>28</v>
      </c>
      <c r="N323" s="1">
        <f t="shared" si="15"/>
        <v>89547781.933333337</v>
      </c>
      <c r="O323">
        <f t="shared" ref="O323:O386" si="16">C323/N323</f>
        <v>0.54372963739346036</v>
      </c>
    </row>
    <row r="324" spans="1:15" x14ac:dyDescent="0.2">
      <c r="A324">
        <v>2008</v>
      </c>
      <c r="B324" t="s">
        <v>27</v>
      </c>
      <c r="C324" s="1">
        <v>73677616</v>
      </c>
      <c r="D324">
        <v>19</v>
      </c>
      <c r="E324" t="s">
        <v>60</v>
      </c>
      <c r="F324" s="1">
        <v>10000000</v>
      </c>
      <c r="G324">
        <v>42</v>
      </c>
      <c r="H324">
        <v>63</v>
      </c>
      <c r="I324">
        <v>99</v>
      </c>
      <c r="J324">
        <v>0.38900000000000001</v>
      </c>
      <c r="K324">
        <v>28</v>
      </c>
      <c r="L324" s="2">
        <v>2427535</v>
      </c>
      <c r="M324">
        <v>17</v>
      </c>
      <c r="N324" s="1">
        <f t="shared" si="15"/>
        <v>89547781.933333337</v>
      </c>
      <c r="O324">
        <f t="shared" si="16"/>
        <v>0.82277432683761631</v>
      </c>
    </row>
    <row r="325" spans="1:15" x14ac:dyDescent="0.2">
      <c r="A325">
        <v>2008</v>
      </c>
      <c r="B325" t="s">
        <v>7</v>
      </c>
      <c r="C325" s="1">
        <v>76594500</v>
      </c>
      <c r="D325">
        <v>17</v>
      </c>
      <c r="E325" t="s">
        <v>238</v>
      </c>
      <c r="F325" s="1">
        <v>14500000</v>
      </c>
      <c r="G325">
        <v>30</v>
      </c>
      <c r="H325">
        <v>72</v>
      </c>
      <c r="I325">
        <v>90</v>
      </c>
      <c r="J325">
        <v>0.44400000000000001</v>
      </c>
      <c r="K325">
        <v>25</v>
      </c>
      <c r="L325" s="2">
        <v>2863837</v>
      </c>
      <c r="M325">
        <v>11</v>
      </c>
      <c r="N325" s="1">
        <f t="shared" si="15"/>
        <v>89547781.933333337</v>
      </c>
      <c r="O325">
        <f t="shared" si="16"/>
        <v>0.85534781930191395</v>
      </c>
    </row>
    <row r="326" spans="1:15" x14ac:dyDescent="0.2">
      <c r="A326">
        <v>2008</v>
      </c>
      <c r="B326" t="s">
        <v>12</v>
      </c>
      <c r="C326" s="1">
        <v>117666482</v>
      </c>
      <c r="D326">
        <v>9</v>
      </c>
      <c r="E326" t="s">
        <v>242</v>
      </c>
      <c r="F326" s="1">
        <v>17102149</v>
      </c>
      <c r="G326">
        <v>34</v>
      </c>
      <c r="H326">
        <v>61</v>
      </c>
      <c r="I326">
        <v>101</v>
      </c>
      <c r="J326">
        <v>0.377</v>
      </c>
      <c r="K326">
        <v>29</v>
      </c>
      <c r="L326" s="2">
        <v>2329702</v>
      </c>
      <c r="M326">
        <v>19</v>
      </c>
      <c r="N326" s="1">
        <f t="shared" si="15"/>
        <v>89547781.933333337</v>
      </c>
      <c r="O326">
        <f t="shared" si="16"/>
        <v>1.3140077784126525</v>
      </c>
    </row>
    <row r="327" spans="1:15" x14ac:dyDescent="0.2">
      <c r="A327">
        <v>2008</v>
      </c>
      <c r="B327" t="s">
        <v>16</v>
      </c>
      <c r="C327" s="1">
        <v>99624449</v>
      </c>
      <c r="D327">
        <v>11</v>
      </c>
      <c r="E327" t="s">
        <v>148</v>
      </c>
      <c r="F327" s="1">
        <v>13870949</v>
      </c>
      <c r="G327">
        <v>28</v>
      </c>
      <c r="H327">
        <v>86</v>
      </c>
      <c r="I327">
        <v>76</v>
      </c>
      <c r="J327">
        <v>0.53100000000000003</v>
      </c>
      <c r="K327">
        <v>12</v>
      </c>
      <c r="L327" s="2">
        <v>3430660</v>
      </c>
      <c r="M327">
        <v>4</v>
      </c>
      <c r="N327" s="1">
        <f t="shared" si="15"/>
        <v>89547781.933333337</v>
      </c>
      <c r="O327">
        <f t="shared" si="16"/>
        <v>1.1125283826032515</v>
      </c>
    </row>
    <row r="328" spans="1:15" x14ac:dyDescent="0.2">
      <c r="A328">
        <v>2008</v>
      </c>
      <c r="B328" t="s">
        <v>28</v>
      </c>
      <c r="C328" s="1">
        <v>43820597</v>
      </c>
      <c r="D328">
        <v>29</v>
      </c>
      <c r="E328" t="s">
        <v>250</v>
      </c>
      <c r="F328" s="1">
        <v>6000000</v>
      </c>
      <c r="G328">
        <v>30</v>
      </c>
      <c r="H328">
        <v>97</v>
      </c>
      <c r="I328">
        <v>65</v>
      </c>
      <c r="J328">
        <v>0.59899999999999998</v>
      </c>
      <c r="K328">
        <v>3</v>
      </c>
      <c r="L328" s="2">
        <v>1780791</v>
      </c>
      <c r="M328">
        <v>26</v>
      </c>
      <c r="N328" s="1">
        <f t="shared" si="15"/>
        <v>89547781.933333337</v>
      </c>
      <c r="O328">
        <f t="shared" si="16"/>
        <v>0.48935435422201323</v>
      </c>
    </row>
    <row r="329" spans="1:15" x14ac:dyDescent="0.2">
      <c r="A329">
        <v>2008</v>
      </c>
      <c r="B329" t="s">
        <v>9</v>
      </c>
      <c r="C329" s="1">
        <v>67712326</v>
      </c>
      <c r="D329">
        <v>21</v>
      </c>
      <c r="E329" t="s">
        <v>258</v>
      </c>
      <c r="F329" s="1">
        <v>11000000</v>
      </c>
      <c r="G329">
        <v>30</v>
      </c>
      <c r="H329">
        <v>79</v>
      </c>
      <c r="I329">
        <v>83</v>
      </c>
      <c r="J329">
        <v>0.48799999999999999</v>
      </c>
      <c r="K329">
        <v>18</v>
      </c>
      <c r="L329" s="2">
        <v>1945677</v>
      </c>
      <c r="M329">
        <v>25</v>
      </c>
      <c r="N329" s="1">
        <f t="shared" si="15"/>
        <v>89547781.933333337</v>
      </c>
      <c r="O329">
        <f t="shared" si="16"/>
        <v>0.75615860647905908</v>
      </c>
    </row>
    <row r="330" spans="1:15" x14ac:dyDescent="0.2">
      <c r="A330">
        <v>2008</v>
      </c>
      <c r="B330" t="s">
        <v>5</v>
      </c>
      <c r="C330" s="1">
        <v>97793900</v>
      </c>
      <c r="D330">
        <v>13</v>
      </c>
      <c r="E330" t="s">
        <v>220</v>
      </c>
      <c r="F330" s="1">
        <v>13200000</v>
      </c>
      <c r="G330">
        <v>31</v>
      </c>
      <c r="H330">
        <v>86</v>
      </c>
      <c r="I330">
        <v>76</v>
      </c>
      <c r="J330">
        <v>0.53100000000000003</v>
      </c>
      <c r="K330">
        <v>13</v>
      </c>
      <c r="L330" s="2">
        <v>2399786</v>
      </c>
      <c r="M330">
        <v>18</v>
      </c>
      <c r="N330" s="1">
        <f t="shared" si="15"/>
        <v>89547781.933333337</v>
      </c>
      <c r="O330">
        <f t="shared" si="16"/>
        <v>1.0920862347300322</v>
      </c>
    </row>
    <row r="331" spans="1:15" x14ac:dyDescent="0.2">
      <c r="A331">
        <v>2008</v>
      </c>
      <c r="B331" t="s">
        <v>8</v>
      </c>
      <c r="C331" s="1">
        <v>54961000</v>
      </c>
      <c r="D331">
        <v>26</v>
      </c>
      <c r="E331" t="s">
        <v>266</v>
      </c>
      <c r="F331" s="1">
        <v>6200000</v>
      </c>
      <c r="G331">
        <v>26</v>
      </c>
      <c r="H331">
        <v>59</v>
      </c>
      <c r="I331">
        <v>102</v>
      </c>
      <c r="J331">
        <v>0.36599999999999999</v>
      </c>
      <c r="K331">
        <v>30</v>
      </c>
      <c r="L331" s="2">
        <v>2320400</v>
      </c>
      <c r="M331">
        <v>20</v>
      </c>
      <c r="N331" s="1">
        <f t="shared" si="15"/>
        <v>89547781.933333337</v>
      </c>
      <c r="O331">
        <f t="shared" si="16"/>
        <v>0.61376171261190415</v>
      </c>
    </row>
    <row r="332" spans="1:15" x14ac:dyDescent="0.2">
      <c r="A332">
        <v>2009</v>
      </c>
      <c r="B332" t="s">
        <v>20</v>
      </c>
      <c r="C332" s="1">
        <v>73516666</v>
      </c>
      <c r="D332">
        <v>20</v>
      </c>
      <c r="E332" t="s">
        <v>38</v>
      </c>
      <c r="F332" s="1">
        <v>11666666</v>
      </c>
      <c r="G332">
        <v>33</v>
      </c>
      <c r="H332">
        <v>70</v>
      </c>
      <c r="I332">
        <v>92</v>
      </c>
      <c r="J332">
        <v>0.432</v>
      </c>
      <c r="K332">
        <v>25</v>
      </c>
      <c r="L332" s="2">
        <v>2129183</v>
      </c>
      <c r="M332">
        <v>19</v>
      </c>
      <c r="N332" s="1">
        <f>AVERAGE($C$332:$C$361)</f>
        <v>88513173.13333334</v>
      </c>
      <c r="O332">
        <f t="shared" si="16"/>
        <v>0.83057316100572853</v>
      </c>
    </row>
    <row r="333" spans="1:15" x14ac:dyDescent="0.2">
      <c r="A333">
        <v>2009</v>
      </c>
      <c r="B333" t="s">
        <v>23</v>
      </c>
      <c r="C333" s="1">
        <v>96726166</v>
      </c>
      <c r="D333">
        <v>11</v>
      </c>
      <c r="E333" t="s">
        <v>57</v>
      </c>
      <c r="F333" s="1">
        <v>15500000</v>
      </c>
      <c r="G333">
        <v>33</v>
      </c>
      <c r="H333">
        <v>86</v>
      </c>
      <c r="I333">
        <v>76</v>
      </c>
      <c r="J333">
        <v>0.53100000000000003</v>
      </c>
      <c r="K333">
        <v>14</v>
      </c>
      <c r="L333" s="2">
        <v>2373631</v>
      </c>
      <c r="M333">
        <v>15</v>
      </c>
      <c r="N333" s="1">
        <f t="shared" ref="N333:N361" si="17">AVERAGE($C$332:$C$361)</f>
        <v>88513173.13333334</v>
      </c>
      <c r="O333">
        <f t="shared" si="16"/>
        <v>1.0927883678319257</v>
      </c>
    </row>
    <row r="334" spans="1:15" x14ac:dyDescent="0.2">
      <c r="A334">
        <v>2009</v>
      </c>
      <c r="B334" t="s">
        <v>10</v>
      </c>
      <c r="C334" s="1">
        <v>67101666</v>
      </c>
      <c r="D334">
        <v>23</v>
      </c>
      <c r="E334" t="s">
        <v>66</v>
      </c>
      <c r="F334" s="1">
        <v>8000000</v>
      </c>
      <c r="G334">
        <v>32</v>
      </c>
      <c r="H334">
        <v>64</v>
      </c>
      <c r="I334">
        <v>98</v>
      </c>
      <c r="J334">
        <v>0.39500000000000002</v>
      </c>
      <c r="K334">
        <v>29</v>
      </c>
      <c r="L334" s="2">
        <v>1907163</v>
      </c>
      <c r="M334">
        <v>21</v>
      </c>
      <c r="N334" s="1">
        <f t="shared" si="17"/>
        <v>88513173.13333334</v>
      </c>
      <c r="O334">
        <f t="shared" si="16"/>
        <v>0.7580980731412742</v>
      </c>
    </row>
    <row r="335" spans="1:15" x14ac:dyDescent="0.2">
      <c r="A335">
        <v>2009</v>
      </c>
      <c r="B335" t="s">
        <v>4</v>
      </c>
      <c r="C335" s="1">
        <v>121745999</v>
      </c>
      <c r="D335">
        <v>4</v>
      </c>
      <c r="E335" t="s">
        <v>79</v>
      </c>
      <c r="F335" s="1">
        <v>14000000</v>
      </c>
      <c r="G335">
        <v>33</v>
      </c>
      <c r="H335">
        <v>95</v>
      </c>
      <c r="I335">
        <v>67</v>
      </c>
      <c r="J335">
        <v>0.58599999999999997</v>
      </c>
      <c r="K335">
        <v>9</v>
      </c>
      <c r="L335" s="2">
        <v>3062699</v>
      </c>
      <c r="M335">
        <v>8</v>
      </c>
      <c r="N335" s="1">
        <f t="shared" si="17"/>
        <v>88513173.13333334</v>
      </c>
      <c r="O335">
        <f t="shared" si="16"/>
        <v>1.3754562704085393</v>
      </c>
    </row>
    <row r="336" spans="1:15" x14ac:dyDescent="0.2">
      <c r="A336">
        <v>2009</v>
      </c>
      <c r="B336" t="s">
        <v>11</v>
      </c>
      <c r="C336" s="1">
        <v>134809000</v>
      </c>
      <c r="D336">
        <v>3</v>
      </c>
      <c r="E336" t="s">
        <v>86</v>
      </c>
      <c r="F336" s="1">
        <v>18750000</v>
      </c>
      <c r="G336">
        <v>28</v>
      </c>
      <c r="H336">
        <v>83</v>
      </c>
      <c r="I336">
        <v>78</v>
      </c>
      <c r="J336">
        <v>0.51600000000000001</v>
      </c>
      <c r="K336">
        <v>17</v>
      </c>
      <c r="L336" s="2">
        <v>3168859</v>
      </c>
      <c r="M336">
        <v>6</v>
      </c>
      <c r="N336" s="1">
        <f t="shared" si="17"/>
        <v>88513173.13333334</v>
      </c>
      <c r="O336">
        <f t="shared" si="16"/>
        <v>1.5230388339702627</v>
      </c>
    </row>
    <row r="337" spans="1:15" x14ac:dyDescent="0.2">
      <c r="A337">
        <v>2009</v>
      </c>
      <c r="B337" t="s">
        <v>26</v>
      </c>
      <c r="C337" s="1">
        <v>96068500</v>
      </c>
      <c r="D337">
        <v>12</v>
      </c>
      <c r="E337" t="s">
        <v>91</v>
      </c>
      <c r="F337" s="1">
        <v>14000000</v>
      </c>
      <c r="G337">
        <v>30</v>
      </c>
      <c r="H337">
        <v>79</v>
      </c>
      <c r="I337">
        <v>83</v>
      </c>
      <c r="J337">
        <v>0.48799999999999999</v>
      </c>
      <c r="K337">
        <v>26</v>
      </c>
      <c r="L337" s="2">
        <v>2284164</v>
      </c>
      <c r="M337">
        <v>16</v>
      </c>
      <c r="N337" s="1">
        <f t="shared" si="17"/>
        <v>88513173.13333334</v>
      </c>
      <c r="O337">
        <f t="shared" si="16"/>
        <v>1.0853582195645113</v>
      </c>
    </row>
    <row r="338" spans="1:15" x14ac:dyDescent="0.2">
      <c r="A338">
        <v>2009</v>
      </c>
      <c r="B338" t="s">
        <v>24</v>
      </c>
      <c r="C338" s="1">
        <v>73558500</v>
      </c>
      <c r="D338">
        <v>19</v>
      </c>
      <c r="E338" t="s">
        <v>100</v>
      </c>
      <c r="F338" s="1">
        <v>14000000</v>
      </c>
      <c r="G338">
        <v>31</v>
      </c>
      <c r="H338">
        <v>78</v>
      </c>
      <c r="I338">
        <v>84</v>
      </c>
      <c r="J338">
        <v>0.48099999999999998</v>
      </c>
      <c r="K338">
        <v>19</v>
      </c>
      <c r="L338" s="2">
        <v>1747919</v>
      </c>
      <c r="M338">
        <v>27</v>
      </c>
      <c r="N338" s="1">
        <f t="shared" si="17"/>
        <v>88513173.13333334</v>
      </c>
      <c r="O338">
        <f t="shared" si="16"/>
        <v>0.83104579122018241</v>
      </c>
    </row>
    <row r="339" spans="1:15" x14ac:dyDescent="0.2">
      <c r="A339">
        <v>2009</v>
      </c>
      <c r="B339" t="s">
        <v>18</v>
      </c>
      <c r="C339" s="1">
        <v>81579166</v>
      </c>
      <c r="D339">
        <v>14</v>
      </c>
      <c r="E339" t="s">
        <v>108</v>
      </c>
      <c r="F339" s="1">
        <v>11500000</v>
      </c>
      <c r="G339">
        <v>32</v>
      </c>
      <c r="H339">
        <v>65</v>
      </c>
      <c r="I339">
        <v>97</v>
      </c>
      <c r="J339">
        <v>0.40100000000000002</v>
      </c>
      <c r="K339">
        <v>27</v>
      </c>
      <c r="L339" s="2">
        <v>1766242</v>
      </c>
      <c r="M339">
        <v>26</v>
      </c>
      <c r="N339" s="1">
        <f t="shared" si="17"/>
        <v>88513173.13333334</v>
      </c>
      <c r="O339">
        <f t="shared" si="16"/>
        <v>0.92166129754620618</v>
      </c>
    </row>
    <row r="340" spans="1:15" x14ac:dyDescent="0.2">
      <c r="A340">
        <v>2009</v>
      </c>
      <c r="B340" t="s">
        <v>17</v>
      </c>
      <c r="C340" s="1">
        <v>75201000</v>
      </c>
      <c r="D340">
        <v>18</v>
      </c>
      <c r="E340" t="s">
        <v>120</v>
      </c>
      <c r="F340" s="1">
        <v>16600000</v>
      </c>
      <c r="G340">
        <v>35</v>
      </c>
      <c r="H340">
        <v>92</v>
      </c>
      <c r="I340">
        <v>70</v>
      </c>
      <c r="J340">
        <v>0.56799999999999995</v>
      </c>
      <c r="K340">
        <v>3</v>
      </c>
      <c r="L340" s="2">
        <v>2665080</v>
      </c>
      <c r="M340">
        <v>11</v>
      </c>
      <c r="N340" s="1">
        <f t="shared" si="17"/>
        <v>88513173.13333334</v>
      </c>
      <c r="O340">
        <f t="shared" si="16"/>
        <v>0.84960235112935878</v>
      </c>
    </row>
    <row r="341" spans="1:15" x14ac:dyDescent="0.2">
      <c r="A341">
        <v>2009</v>
      </c>
      <c r="B341" t="s">
        <v>6</v>
      </c>
      <c r="C341" s="1">
        <v>115085145</v>
      </c>
      <c r="D341">
        <v>5</v>
      </c>
      <c r="E341" t="s">
        <v>94</v>
      </c>
      <c r="F341" s="1">
        <v>18971596</v>
      </c>
      <c r="G341">
        <v>35</v>
      </c>
      <c r="H341">
        <v>86</v>
      </c>
      <c r="I341">
        <v>77</v>
      </c>
      <c r="J341">
        <v>0.52800000000000002</v>
      </c>
      <c r="K341">
        <v>16</v>
      </c>
      <c r="L341" s="2">
        <v>2567185</v>
      </c>
      <c r="M341">
        <v>12</v>
      </c>
      <c r="N341" s="1">
        <f t="shared" si="17"/>
        <v>88513173.13333334</v>
      </c>
      <c r="O341">
        <f t="shared" si="16"/>
        <v>1.300203584687214</v>
      </c>
    </row>
    <row r="342" spans="1:15" x14ac:dyDescent="0.2">
      <c r="A342">
        <v>2009</v>
      </c>
      <c r="B342" t="s">
        <v>15</v>
      </c>
      <c r="C342" s="1">
        <v>102996414</v>
      </c>
      <c r="D342">
        <v>8</v>
      </c>
      <c r="E342" t="s">
        <v>132</v>
      </c>
      <c r="F342" s="1">
        <v>19000000</v>
      </c>
      <c r="G342">
        <v>33</v>
      </c>
      <c r="H342">
        <v>74</v>
      </c>
      <c r="I342">
        <v>88</v>
      </c>
      <c r="J342">
        <v>0.45700000000000002</v>
      </c>
      <c r="K342">
        <v>13</v>
      </c>
      <c r="L342" s="2">
        <v>2521076</v>
      </c>
      <c r="M342">
        <v>13</v>
      </c>
      <c r="N342" s="1">
        <f t="shared" si="17"/>
        <v>88513173.13333334</v>
      </c>
      <c r="O342">
        <f t="shared" si="16"/>
        <v>1.1636280833006583</v>
      </c>
    </row>
    <row r="343" spans="1:15" x14ac:dyDescent="0.2">
      <c r="A343">
        <v>2009</v>
      </c>
      <c r="B343" t="s">
        <v>13</v>
      </c>
      <c r="C343" s="1">
        <v>70519333</v>
      </c>
      <c r="D343">
        <v>21</v>
      </c>
      <c r="E343" t="s">
        <v>143</v>
      </c>
      <c r="F343" s="1">
        <v>12000000</v>
      </c>
      <c r="G343">
        <v>33</v>
      </c>
      <c r="H343">
        <v>65</v>
      </c>
      <c r="I343">
        <v>97</v>
      </c>
      <c r="J343">
        <v>0.40100000000000002</v>
      </c>
      <c r="K343">
        <v>18</v>
      </c>
      <c r="L343" s="2">
        <v>1797887</v>
      </c>
      <c r="M343">
        <v>25</v>
      </c>
      <c r="N343" s="1">
        <f t="shared" si="17"/>
        <v>88513173.13333334</v>
      </c>
      <c r="O343">
        <f t="shared" si="16"/>
        <v>0.79671003200587998</v>
      </c>
    </row>
    <row r="344" spans="1:15" x14ac:dyDescent="0.2">
      <c r="A344">
        <v>2009</v>
      </c>
      <c r="B344" t="s">
        <v>194</v>
      </c>
      <c r="C344" s="1">
        <v>113709000</v>
      </c>
      <c r="D344">
        <v>6</v>
      </c>
      <c r="E344" t="s">
        <v>151</v>
      </c>
      <c r="F344" s="1">
        <v>18000000</v>
      </c>
      <c r="G344">
        <v>33</v>
      </c>
      <c r="H344">
        <v>97</v>
      </c>
      <c r="I344">
        <v>65</v>
      </c>
      <c r="J344">
        <v>0.59899999999999998</v>
      </c>
      <c r="K344">
        <v>10</v>
      </c>
      <c r="L344" s="2">
        <v>3240386</v>
      </c>
      <c r="M344">
        <v>5</v>
      </c>
      <c r="N344" s="1">
        <f t="shared" si="17"/>
        <v>88513173.13333334</v>
      </c>
      <c r="O344">
        <f t="shared" si="16"/>
        <v>1.2846562378767339</v>
      </c>
    </row>
    <row r="345" spans="1:15" x14ac:dyDescent="0.2">
      <c r="A345">
        <v>2009</v>
      </c>
      <c r="B345" t="s">
        <v>2</v>
      </c>
      <c r="C345" s="1">
        <v>100414592</v>
      </c>
      <c r="D345">
        <v>9</v>
      </c>
      <c r="E345" t="s">
        <v>80</v>
      </c>
      <c r="F345" s="1">
        <v>23854494</v>
      </c>
      <c r="G345">
        <v>37</v>
      </c>
      <c r="H345">
        <v>95</v>
      </c>
      <c r="I345">
        <v>67</v>
      </c>
      <c r="J345">
        <v>0.58599999999999997</v>
      </c>
      <c r="K345">
        <v>8</v>
      </c>
      <c r="L345" s="2">
        <v>3761669</v>
      </c>
      <c r="M345">
        <v>1</v>
      </c>
      <c r="N345" s="1">
        <f t="shared" si="17"/>
        <v>88513173.13333334</v>
      </c>
      <c r="O345">
        <f t="shared" si="16"/>
        <v>1.1344592951010666</v>
      </c>
    </row>
    <row r="346" spans="1:15" x14ac:dyDescent="0.2">
      <c r="A346">
        <v>2009</v>
      </c>
      <c r="B346" t="s">
        <v>21</v>
      </c>
      <c r="C346" s="1">
        <v>36834000</v>
      </c>
      <c r="D346">
        <v>30</v>
      </c>
      <c r="E346" t="s">
        <v>167</v>
      </c>
      <c r="F346" s="1">
        <v>5500000</v>
      </c>
      <c r="G346">
        <v>30</v>
      </c>
      <c r="H346">
        <v>87</v>
      </c>
      <c r="I346">
        <v>75</v>
      </c>
      <c r="J346">
        <v>0.53700000000000003</v>
      </c>
      <c r="K346">
        <v>5</v>
      </c>
      <c r="L346" s="2">
        <v>1464109</v>
      </c>
      <c r="M346">
        <v>29</v>
      </c>
      <c r="N346" s="1">
        <f t="shared" si="17"/>
        <v>88513173.13333334</v>
      </c>
      <c r="O346">
        <f t="shared" si="16"/>
        <v>0.41614144760706379</v>
      </c>
    </row>
    <row r="347" spans="1:15" x14ac:dyDescent="0.2">
      <c r="A347">
        <v>2009</v>
      </c>
      <c r="B347" t="s">
        <v>30</v>
      </c>
      <c r="C347" s="1">
        <v>80182502</v>
      </c>
      <c r="D347">
        <v>16</v>
      </c>
      <c r="E347" t="s">
        <v>177</v>
      </c>
      <c r="F347" s="1">
        <v>12750000</v>
      </c>
      <c r="G347">
        <v>34</v>
      </c>
      <c r="H347">
        <v>80</v>
      </c>
      <c r="I347">
        <v>82</v>
      </c>
      <c r="J347">
        <v>0.49399999999999999</v>
      </c>
      <c r="K347">
        <v>12</v>
      </c>
      <c r="L347" s="2">
        <v>3037451</v>
      </c>
      <c r="M347">
        <v>9</v>
      </c>
      <c r="N347" s="1">
        <f t="shared" si="17"/>
        <v>88513173.13333334</v>
      </c>
      <c r="O347">
        <f t="shared" si="16"/>
        <v>0.9058821321343401</v>
      </c>
    </row>
    <row r="348" spans="1:15" x14ac:dyDescent="0.2">
      <c r="A348">
        <v>2009</v>
      </c>
      <c r="B348" t="s">
        <v>19</v>
      </c>
      <c r="C348" s="1">
        <v>65299266</v>
      </c>
      <c r="D348">
        <v>24</v>
      </c>
      <c r="E348" t="s">
        <v>184</v>
      </c>
      <c r="F348" s="1">
        <v>11600000</v>
      </c>
      <c r="G348">
        <v>28</v>
      </c>
      <c r="H348">
        <v>87</v>
      </c>
      <c r="I348">
        <v>76</v>
      </c>
      <c r="J348">
        <v>0.53400000000000003</v>
      </c>
      <c r="K348">
        <v>4</v>
      </c>
      <c r="L348" s="2">
        <v>2416237</v>
      </c>
      <c r="M348">
        <v>14</v>
      </c>
      <c r="N348" s="1">
        <f t="shared" si="17"/>
        <v>88513173.13333334</v>
      </c>
      <c r="O348">
        <f t="shared" si="16"/>
        <v>0.7377350024683369</v>
      </c>
    </row>
    <row r="349" spans="1:15" x14ac:dyDescent="0.2">
      <c r="A349">
        <v>2009</v>
      </c>
      <c r="B349" t="s">
        <v>14</v>
      </c>
      <c r="C349" s="1">
        <v>149373987</v>
      </c>
      <c r="D349">
        <v>2</v>
      </c>
      <c r="E349" t="s">
        <v>191</v>
      </c>
      <c r="F349" s="1">
        <v>19243682</v>
      </c>
      <c r="G349">
        <v>32</v>
      </c>
      <c r="H349">
        <v>70</v>
      </c>
      <c r="I349">
        <v>92</v>
      </c>
      <c r="J349">
        <v>0.432</v>
      </c>
      <c r="K349">
        <v>21</v>
      </c>
      <c r="L349" s="2">
        <v>3154262</v>
      </c>
      <c r="M349">
        <v>7</v>
      </c>
      <c r="N349" s="1">
        <f t="shared" si="17"/>
        <v>88513173.13333334</v>
      </c>
      <c r="O349">
        <f t="shared" si="16"/>
        <v>1.6875904649242202</v>
      </c>
    </row>
    <row r="350" spans="1:15" x14ac:dyDescent="0.2">
      <c r="A350">
        <v>2009</v>
      </c>
      <c r="B350" t="s">
        <v>3</v>
      </c>
      <c r="C350" s="1">
        <v>201449189</v>
      </c>
      <c r="D350">
        <v>1</v>
      </c>
      <c r="E350" t="s">
        <v>196</v>
      </c>
      <c r="F350" s="1">
        <v>33000000</v>
      </c>
      <c r="G350">
        <v>33</v>
      </c>
      <c r="H350">
        <v>103</v>
      </c>
      <c r="I350">
        <v>59</v>
      </c>
      <c r="J350">
        <v>0.63600000000000001</v>
      </c>
      <c r="K350">
        <v>1</v>
      </c>
      <c r="L350" s="2">
        <v>3719358</v>
      </c>
      <c r="M350">
        <v>2</v>
      </c>
      <c r="N350" s="1">
        <f t="shared" si="17"/>
        <v>88513173.13333334</v>
      </c>
      <c r="O350">
        <f t="shared" si="16"/>
        <v>2.2759232537799039</v>
      </c>
    </row>
    <row r="351" spans="1:15" x14ac:dyDescent="0.2">
      <c r="A351">
        <v>2009</v>
      </c>
      <c r="B351" t="s">
        <v>29</v>
      </c>
      <c r="C351" s="1">
        <v>62310000</v>
      </c>
      <c r="D351">
        <v>26</v>
      </c>
      <c r="E351" t="s">
        <v>204</v>
      </c>
      <c r="F351" s="1">
        <v>13500000</v>
      </c>
      <c r="G351">
        <v>29</v>
      </c>
      <c r="H351">
        <v>75</v>
      </c>
      <c r="I351">
        <v>87</v>
      </c>
      <c r="J351">
        <v>0.46300000000000002</v>
      </c>
      <c r="K351">
        <v>20</v>
      </c>
      <c r="L351" s="2">
        <v>1408783</v>
      </c>
      <c r="M351">
        <v>30</v>
      </c>
      <c r="N351" s="1">
        <f t="shared" si="17"/>
        <v>88513173.13333334</v>
      </c>
      <c r="O351">
        <f t="shared" si="16"/>
        <v>0.70396301244491888</v>
      </c>
    </row>
    <row r="352" spans="1:15" x14ac:dyDescent="0.2">
      <c r="A352">
        <v>2009</v>
      </c>
      <c r="B352" t="s">
        <v>22</v>
      </c>
      <c r="C352" s="1">
        <v>113004046</v>
      </c>
      <c r="D352">
        <v>7</v>
      </c>
      <c r="E352" t="s">
        <v>208</v>
      </c>
      <c r="F352" s="1">
        <v>15000000</v>
      </c>
      <c r="G352">
        <v>29</v>
      </c>
      <c r="H352">
        <v>93</v>
      </c>
      <c r="I352">
        <v>69</v>
      </c>
      <c r="J352">
        <v>0.57399999999999995</v>
      </c>
      <c r="K352">
        <v>6</v>
      </c>
      <c r="L352" s="2">
        <v>3600693</v>
      </c>
      <c r="M352">
        <v>3</v>
      </c>
      <c r="N352" s="1">
        <f t="shared" si="17"/>
        <v>88513173.13333334</v>
      </c>
      <c r="O352">
        <f t="shared" si="16"/>
        <v>1.2766918414479889</v>
      </c>
    </row>
    <row r="353" spans="1:15" x14ac:dyDescent="0.2">
      <c r="A353">
        <v>2009</v>
      </c>
      <c r="B353" t="s">
        <v>25</v>
      </c>
      <c r="C353" s="1">
        <v>48693000</v>
      </c>
      <c r="D353">
        <v>28</v>
      </c>
      <c r="E353" t="s">
        <v>222</v>
      </c>
      <c r="F353" s="1">
        <v>7400000</v>
      </c>
      <c r="G353">
        <v>31</v>
      </c>
      <c r="H353">
        <v>62</v>
      </c>
      <c r="I353">
        <v>99</v>
      </c>
      <c r="J353">
        <v>0.38500000000000001</v>
      </c>
      <c r="K353">
        <v>30</v>
      </c>
      <c r="L353" s="2">
        <v>1577853</v>
      </c>
      <c r="M353">
        <v>28</v>
      </c>
      <c r="N353" s="1">
        <f t="shared" si="17"/>
        <v>88513173.13333334</v>
      </c>
      <c r="O353">
        <f t="shared" si="16"/>
        <v>0.55012150481432254</v>
      </c>
    </row>
    <row r="354" spans="1:15" x14ac:dyDescent="0.2">
      <c r="A354">
        <v>2009</v>
      </c>
      <c r="B354" t="s">
        <v>27</v>
      </c>
      <c r="C354" s="1">
        <v>43734200</v>
      </c>
      <c r="D354">
        <v>29</v>
      </c>
      <c r="E354" t="s">
        <v>75</v>
      </c>
      <c r="F354" s="1">
        <v>11000000</v>
      </c>
      <c r="G354">
        <v>28</v>
      </c>
      <c r="H354">
        <v>75</v>
      </c>
      <c r="I354">
        <v>87</v>
      </c>
      <c r="J354">
        <v>0.46300000000000002</v>
      </c>
      <c r="K354">
        <v>24</v>
      </c>
      <c r="L354" s="2">
        <v>1922603</v>
      </c>
      <c r="M354">
        <v>20</v>
      </c>
      <c r="N354" s="1">
        <f t="shared" si="17"/>
        <v>88513173.13333334</v>
      </c>
      <c r="O354">
        <f t="shared" si="16"/>
        <v>0.49409820540633242</v>
      </c>
    </row>
    <row r="355" spans="1:15" x14ac:dyDescent="0.2">
      <c r="A355">
        <v>2009</v>
      </c>
      <c r="B355" t="s">
        <v>7</v>
      </c>
      <c r="C355" s="1">
        <v>82616450</v>
      </c>
      <c r="D355">
        <v>13</v>
      </c>
      <c r="E355" t="s">
        <v>238</v>
      </c>
      <c r="F355" s="1">
        <v>18500000</v>
      </c>
      <c r="G355">
        <v>31</v>
      </c>
      <c r="H355">
        <v>88</v>
      </c>
      <c r="I355">
        <v>74</v>
      </c>
      <c r="J355">
        <v>0.54300000000000004</v>
      </c>
      <c r="K355">
        <v>2</v>
      </c>
      <c r="L355" s="2">
        <v>2861113</v>
      </c>
      <c r="M355">
        <v>10</v>
      </c>
      <c r="N355" s="1">
        <f t="shared" si="17"/>
        <v>88513173.13333334</v>
      </c>
      <c r="O355">
        <f t="shared" si="16"/>
        <v>0.93338027635219101</v>
      </c>
    </row>
    <row r="356" spans="1:15" x14ac:dyDescent="0.2">
      <c r="A356">
        <v>2009</v>
      </c>
      <c r="B356" t="s">
        <v>12</v>
      </c>
      <c r="C356" s="1">
        <v>98904166</v>
      </c>
      <c r="D356">
        <v>10</v>
      </c>
      <c r="E356" t="s">
        <v>242</v>
      </c>
      <c r="F356" s="1">
        <v>18000000</v>
      </c>
      <c r="G356">
        <v>35</v>
      </c>
      <c r="H356">
        <v>85</v>
      </c>
      <c r="I356">
        <v>77</v>
      </c>
      <c r="J356">
        <v>0.52500000000000002</v>
      </c>
      <c r="K356">
        <v>7</v>
      </c>
      <c r="L356" s="2">
        <v>2195284</v>
      </c>
      <c r="M356">
        <v>17</v>
      </c>
      <c r="N356" s="1">
        <f t="shared" si="17"/>
        <v>88513173.13333334</v>
      </c>
      <c r="O356">
        <f t="shared" si="16"/>
        <v>1.1173948746703952</v>
      </c>
    </row>
    <row r="357" spans="1:15" x14ac:dyDescent="0.2">
      <c r="A357">
        <v>2009</v>
      </c>
      <c r="B357" t="s">
        <v>16</v>
      </c>
      <c r="C357" s="1">
        <v>77605109</v>
      </c>
      <c r="D357">
        <v>17</v>
      </c>
      <c r="E357" t="s">
        <v>148</v>
      </c>
      <c r="F357" s="1">
        <v>14427326</v>
      </c>
      <c r="G357">
        <v>29</v>
      </c>
      <c r="H357">
        <v>91</v>
      </c>
      <c r="I357">
        <v>71</v>
      </c>
      <c r="J357">
        <v>0.56200000000000006</v>
      </c>
      <c r="K357">
        <v>11</v>
      </c>
      <c r="L357" s="2">
        <v>3343252</v>
      </c>
      <c r="M357">
        <v>4</v>
      </c>
      <c r="N357" s="1">
        <f t="shared" si="17"/>
        <v>88513173.13333334</v>
      </c>
      <c r="O357">
        <f t="shared" si="16"/>
        <v>0.87676338168442125</v>
      </c>
    </row>
    <row r="358" spans="1:15" x14ac:dyDescent="0.2">
      <c r="A358">
        <v>2009</v>
      </c>
      <c r="B358" t="s">
        <v>28</v>
      </c>
      <c r="C358" s="1">
        <v>63313034</v>
      </c>
      <c r="D358">
        <v>25</v>
      </c>
      <c r="E358" t="s">
        <v>251</v>
      </c>
      <c r="F358" s="1">
        <v>8250000</v>
      </c>
      <c r="G358">
        <v>27</v>
      </c>
      <c r="H358">
        <v>84</v>
      </c>
      <c r="I358">
        <v>78</v>
      </c>
      <c r="J358">
        <v>0.51900000000000002</v>
      </c>
      <c r="K358">
        <v>23</v>
      </c>
      <c r="L358" s="2">
        <v>1874962</v>
      </c>
      <c r="M358">
        <v>23</v>
      </c>
      <c r="N358" s="1">
        <f t="shared" si="17"/>
        <v>88513173.13333334</v>
      </c>
      <c r="O358">
        <f t="shared" si="16"/>
        <v>0.71529504319800308</v>
      </c>
    </row>
    <row r="359" spans="1:15" x14ac:dyDescent="0.2">
      <c r="A359">
        <v>2009</v>
      </c>
      <c r="B359" t="s">
        <v>9</v>
      </c>
      <c r="C359" s="1">
        <v>68178798</v>
      </c>
      <c r="D359">
        <v>22</v>
      </c>
      <c r="E359" t="s">
        <v>257</v>
      </c>
      <c r="F359" s="1">
        <v>13054526</v>
      </c>
      <c r="G359">
        <v>32</v>
      </c>
      <c r="H359">
        <v>87</v>
      </c>
      <c r="I359">
        <v>75</v>
      </c>
      <c r="J359">
        <v>0.53700000000000003</v>
      </c>
      <c r="K359">
        <v>15</v>
      </c>
      <c r="L359" s="2">
        <v>2156016</v>
      </c>
      <c r="M359">
        <v>18</v>
      </c>
      <c r="N359" s="1">
        <f t="shared" si="17"/>
        <v>88513173.13333334</v>
      </c>
      <c r="O359">
        <f t="shared" si="16"/>
        <v>0.77026724482352127</v>
      </c>
    </row>
    <row r="360" spans="1:15" x14ac:dyDescent="0.2">
      <c r="A360">
        <v>2009</v>
      </c>
      <c r="B360" t="s">
        <v>5</v>
      </c>
      <c r="C360" s="1">
        <v>80538300</v>
      </c>
      <c r="D360">
        <v>15</v>
      </c>
      <c r="E360" t="s">
        <v>210</v>
      </c>
      <c r="F360" s="1">
        <v>14250000</v>
      </c>
      <c r="G360">
        <v>32</v>
      </c>
      <c r="H360">
        <v>75</v>
      </c>
      <c r="I360">
        <v>87</v>
      </c>
      <c r="J360">
        <v>0.46300000000000002</v>
      </c>
      <c r="K360">
        <v>22</v>
      </c>
      <c r="L360" s="2">
        <v>1876129</v>
      </c>
      <c r="M360">
        <v>22</v>
      </c>
      <c r="N360" s="1">
        <f t="shared" si="17"/>
        <v>88513173.13333334</v>
      </c>
      <c r="O360">
        <f t="shared" si="16"/>
        <v>0.90990185018765224</v>
      </c>
    </row>
    <row r="361" spans="1:15" x14ac:dyDescent="0.2">
      <c r="A361">
        <v>2009</v>
      </c>
      <c r="B361" t="s">
        <v>8</v>
      </c>
      <c r="C361" s="1">
        <v>60328000</v>
      </c>
      <c r="D361">
        <v>27</v>
      </c>
      <c r="E361" t="s">
        <v>101</v>
      </c>
      <c r="F361" s="1">
        <v>8000000</v>
      </c>
      <c r="G361">
        <v>29</v>
      </c>
      <c r="H361">
        <v>59</v>
      </c>
      <c r="I361">
        <v>103</v>
      </c>
      <c r="J361">
        <v>0.36399999999999999</v>
      </c>
      <c r="K361">
        <v>28</v>
      </c>
      <c r="L361" s="2">
        <v>1817280</v>
      </c>
      <c r="M361">
        <v>24</v>
      </c>
      <c r="N361" s="1">
        <f t="shared" si="17"/>
        <v>88513173.13333334</v>
      </c>
      <c r="O361">
        <f t="shared" si="16"/>
        <v>0.68157086526684429</v>
      </c>
    </row>
    <row r="362" spans="1:15" x14ac:dyDescent="0.2">
      <c r="A362">
        <v>2010</v>
      </c>
      <c r="B362" t="s">
        <v>20</v>
      </c>
      <c r="C362" s="1">
        <v>60718167</v>
      </c>
      <c r="D362">
        <v>25</v>
      </c>
      <c r="E362" t="s">
        <v>37</v>
      </c>
      <c r="F362" s="1">
        <v>12000000</v>
      </c>
      <c r="G362">
        <v>28</v>
      </c>
      <c r="H362">
        <v>65</v>
      </c>
      <c r="I362">
        <v>97</v>
      </c>
      <c r="J362">
        <v>0.40100000000000002</v>
      </c>
      <c r="K362">
        <v>28</v>
      </c>
      <c r="L362" s="2">
        <v>2056519</v>
      </c>
      <c r="M362">
        <v>21</v>
      </c>
      <c r="N362" s="1">
        <f>AVERAGE($C$362:$C$391)</f>
        <v>91020056.166666672</v>
      </c>
      <c r="O362">
        <f t="shared" si="16"/>
        <v>0.66708558044415034</v>
      </c>
    </row>
    <row r="363" spans="1:15" x14ac:dyDescent="0.2">
      <c r="A363">
        <v>2010</v>
      </c>
      <c r="B363" t="s">
        <v>23</v>
      </c>
      <c r="C363" s="1">
        <v>84423667</v>
      </c>
      <c r="D363">
        <v>15</v>
      </c>
      <c r="E363" t="s">
        <v>56</v>
      </c>
      <c r="F363" s="1">
        <v>15000000</v>
      </c>
      <c r="G363">
        <v>37</v>
      </c>
      <c r="H363">
        <v>91</v>
      </c>
      <c r="I363">
        <v>71</v>
      </c>
      <c r="J363">
        <v>0.56200000000000006</v>
      </c>
      <c r="K363">
        <v>4</v>
      </c>
      <c r="L363" s="2">
        <v>2510119</v>
      </c>
      <c r="M363">
        <v>13</v>
      </c>
      <c r="N363" s="1">
        <f t="shared" ref="N363:N391" si="18">AVERAGE($C$362:$C$391)</f>
        <v>91020056.166666672</v>
      </c>
      <c r="O363">
        <f t="shared" si="16"/>
        <v>0.92752817956310607</v>
      </c>
    </row>
    <row r="364" spans="1:15" x14ac:dyDescent="0.2">
      <c r="A364">
        <v>2010</v>
      </c>
      <c r="B364" t="s">
        <v>10</v>
      </c>
      <c r="C364" s="1">
        <v>81612500</v>
      </c>
      <c r="D364">
        <v>17</v>
      </c>
      <c r="E364" t="s">
        <v>65</v>
      </c>
      <c r="F364" s="1">
        <v>12000000</v>
      </c>
      <c r="G364">
        <v>35</v>
      </c>
      <c r="H364">
        <v>66</v>
      </c>
      <c r="I364">
        <v>96</v>
      </c>
      <c r="J364">
        <v>0.40699999999999997</v>
      </c>
      <c r="K364">
        <v>27</v>
      </c>
      <c r="L364" s="2">
        <v>1733018</v>
      </c>
      <c r="M364">
        <v>24</v>
      </c>
      <c r="N364" s="1">
        <f t="shared" si="18"/>
        <v>91020056.166666672</v>
      </c>
      <c r="O364">
        <f t="shared" si="16"/>
        <v>0.89664304151339447</v>
      </c>
    </row>
    <row r="365" spans="1:15" x14ac:dyDescent="0.2">
      <c r="A365">
        <v>2010</v>
      </c>
      <c r="B365" t="s">
        <v>4</v>
      </c>
      <c r="C365" s="1">
        <v>162747333</v>
      </c>
      <c r="D365">
        <v>2</v>
      </c>
      <c r="E365" t="s">
        <v>78</v>
      </c>
      <c r="F365" s="1">
        <v>18700000</v>
      </c>
      <c r="G365">
        <v>31</v>
      </c>
      <c r="H365">
        <v>89</v>
      </c>
      <c r="I365">
        <v>73</v>
      </c>
      <c r="J365">
        <v>0.54900000000000004</v>
      </c>
      <c r="K365">
        <v>5</v>
      </c>
      <c r="L365" s="2">
        <v>3046445</v>
      </c>
      <c r="M365">
        <v>8</v>
      </c>
      <c r="N365" s="1">
        <f t="shared" si="18"/>
        <v>91020056.166666672</v>
      </c>
      <c r="O365">
        <f t="shared" si="16"/>
        <v>1.7880381517452992</v>
      </c>
    </row>
    <row r="366" spans="1:15" x14ac:dyDescent="0.2">
      <c r="A366">
        <v>2010</v>
      </c>
      <c r="B366" t="s">
        <v>11</v>
      </c>
      <c r="C366" s="1">
        <v>146859000</v>
      </c>
      <c r="D366">
        <v>3</v>
      </c>
      <c r="E366" t="s">
        <v>85</v>
      </c>
      <c r="F366" s="1">
        <v>19000000</v>
      </c>
      <c r="G366">
        <v>34</v>
      </c>
      <c r="H366">
        <v>75</v>
      </c>
      <c r="I366">
        <v>87</v>
      </c>
      <c r="J366">
        <v>0.46300000000000002</v>
      </c>
      <c r="K366">
        <v>22</v>
      </c>
      <c r="L366" s="2">
        <v>3062973</v>
      </c>
      <c r="M366">
        <v>7</v>
      </c>
      <c r="N366" s="1">
        <f t="shared" si="18"/>
        <v>91020056.166666672</v>
      </c>
      <c r="O366">
        <f t="shared" si="16"/>
        <v>1.6134795580776915</v>
      </c>
    </row>
    <row r="367" spans="1:15" x14ac:dyDescent="0.2">
      <c r="A367">
        <v>2010</v>
      </c>
      <c r="B367" t="s">
        <v>26</v>
      </c>
      <c r="C367" s="1">
        <v>108273197</v>
      </c>
      <c r="D367">
        <v>7</v>
      </c>
      <c r="E367" t="s">
        <v>80</v>
      </c>
      <c r="F367" s="1">
        <v>18695006</v>
      </c>
      <c r="G367">
        <v>38</v>
      </c>
      <c r="H367">
        <v>88</v>
      </c>
      <c r="I367">
        <v>74</v>
      </c>
      <c r="J367">
        <v>0.54300000000000004</v>
      </c>
      <c r="K367">
        <v>6</v>
      </c>
      <c r="L367" s="2">
        <v>2194378</v>
      </c>
      <c r="M367">
        <v>17</v>
      </c>
      <c r="N367" s="1">
        <f t="shared" si="18"/>
        <v>91020056.166666672</v>
      </c>
      <c r="O367">
        <f t="shared" si="16"/>
        <v>1.1895531771782379</v>
      </c>
    </row>
    <row r="368" spans="1:15" x14ac:dyDescent="0.2">
      <c r="A368">
        <v>2010</v>
      </c>
      <c r="B368" t="s">
        <v>24</v>
      </c>
      <c r="C368" s="1">
        <v>72386544</v>
      </c>
      <c r="D368">
        <v>19</v>
      </c>
      <c r="E368" t="s">
        <v>100</v>
      </c>
      <c r="F368" s="1">
        <v>12500000</v>
      </c>
      <c r="G368">
        <v>32</v>
      </c>
      <c r="H368">
        <v>91</v>
      </c>
      <c r="I368">
        <v>71</v>
      </c>
      <c r="J368">
        <v>0.56200000000000006</v>
      </c>
      <c r="K368">
        <v>7</v>
      </c>
      <c r="L368" s="2">
        <v>2060551</v>
      </c>
      <c r="M368">
        <v>20</v>
      </c>
      <c r="N368" s="1">
        <f t="shared" si="18"/>
        <v>91020056.166666672</v>
      </c>
      <c r="O368">
        <f t="shared" si="16"/>
        <v>0.795281249524315</v>
      </c>
    </row>
    <row r="369" spans="1:15" x14ac:dyDescent="0.2">
      <c r="A369">
        <v>2010</v>
      </c>
      <c r="B369" t="s">
        <v>18</v>
      </c>
      <c r="C369" s="1">
        <v>61203967</v>
      </c>
      <c r="D369">
        <v>24</v>
      </c>
      <c r="E369" t="s">
        <v>108</v>
      </c>
      <c r="F369" s="1">
        <v>11500000</v>
      </c>
      <c r="G369">
        <v>33</v>
      </c>
      <c r="H369">
        <v>69</v>
      </c>
      <c r="I369">
        <v>93</v>
      </c>
      <c r="J369">
        <v>0.42599999999999999</v>
      </c>
      <c r="K369">
        <v>24</v>
      </c>
      <c r="L369" s="2">
        <v>1391644</v>
      </c>
      <c r="M369">
        <v>30</v>
      </c>
      <c r="N369" s="1">
        <f t="shared" si="18"/>
        <v>91020056.166666672</v>
      </c>
      <c r="O369">
        <f t="shared" si="16"/>
        <v>0.67242286565863596</v>
      </c>
    </row>
    <row r="370" spans="1:15" x14ac:dyDescent="0.2">
      <c r="A370">
        <v>2010</v>
      </c>
      <c r="B370" t="s">
        <v>17</v>
      </c>
      <c r="C370" s="1">
        <v>84227000</v>
      </c>
      <c r="D370">
        <v>16</v>
      </c>
      <c r="E370" t="s">
        <v>120</v>
      </c>
      <c r="F370" s="1">
        <v>17775000</v>
      </c>
      <c r="G370">
        <v>36</v>
      </c>
      <c r="H370">
        <v>83</v>
      </c>
      <c r="I370">
        <v>79</v>
      </c>
      <c r="J370">
        <v>0.51200000000000001</v>
      </c>
      <c r="K370">
        <v>23</v>
      </c>
      <c r="L370" s="2">
        <v>2875245</v>
      </c>
      <c r="M370">
        <v>10</v>
      </c>
      <c r="N370" s="1">
        <f t="shared" si="18"/>
        <v>91020056.166666672</v>
      </c>
      <c r="O370">
        <f t="shared" si="16"/>
        <v>0.9253674799515843</v>
      </c>
    </row>
    <row r="371" spans="1:15" x14ac:dyDescent="0.2">
      <c r="A371">
        <v>2010</v>
      </c>
      <c r="B371" t="s">
        <v>6</v>
      </c>
      <c r="C371" s="1">
        <v>122864929</v>
      </c>
      <c r="D371">
        <v>6</v>
      </c>
      <c r="E371" t="s">
        <v>123</v>
      </c>
      <c r="F371" s="1">
        <v>20000000</v>
      </c>
      <c r="G371">
        <v>27</v>
      </c>
      <c r="H371">
        <v>81</v>
      </c>
      <c r="I371">
        <v>81</v>
      </c>
      <c r="J371">
        <v>0.5</v>
      </c>
      <c r="K371">
        <v>16</v>
      </c>
      <c r="L371" s="2">
        <v>2461237</v>
      </c>
      <c r="M371">
        <v>15</v>
      </c>
      <c r="N371" s="1">
        <f t="shared" si="18"/>
        <v>91020056.166666672</v>
      </c>
      <c r="O371">
        <f t="shared" si="16"/>
        <v>1.3498665478191119</v>
      </c>
    </row>
    <row r="372" spans="1:15" x14ac:dyDescent="0.2">
      <c r="A372">
        <v>2010</v>
      </c>
      <c r="B372" t="s">
        <v>15</v>
      </c>
      <c r="C372" s="1">
        <v>92355500</v>
      </c>
      <c r="D372">
        <v>14</v>
      </c>
      <c r="E372" t="s">
        <v>132</v>
      </c>
      <c r="F372" s="1">
        <v>19000000</v>
      </c>
      <c r="G372">
        <v>34</v>
      </c>
      <c r="H372">
        <v>76</v>
      </c>
      <c r="I372">
        <v>86</v>
      </c>
      <c r="J372">
        <v>0.46899999999999997</v>
      </c>
      <c r="K372">
        <v>21</v>
      </c>
      <c r="L372" s="2">
        <v>2331490</v>
      </c>
      <c r="M372">
        <v>16</v>
      </c>
      <c r="N372" s="1">
        <f t="shared" si="18"/>
        <v>91020056.166666672</v>
      </c>
      <c r="O372">
        <f t="shared" si="16"/>
        <v>1.0146719732944132</v>
      </c>
    </row>
    <row r="373" spans="1:15" x14ac:dyDescent="0.2">
      <c r="A373">
        <v>2010</v>
      </c>
      <c r="B373" t="s">
        <v>13</v>
      </c>
      <c r="C373" s="1">
        <v>72267710</v>
      </c>
      <c r="D373">
        <v>20</v>
      </c>
      <c r="E373" t="s">
        <v>142</v>
      </c>
      <c r="F373" s="1">
        <v>12400000</v>
      </c>
      <c r="G373">
        <v>31</v>
      </c>
      <c r="H373">
        <v>67</v>
      </c>
      <c r="I373">
        <v>95</v>
      </c>
      <c r="J373">
        <v>0.41399999999999998</v>
      </c>
      <c r="K373">
        <v>25</v>
      </c>
      <c r="L373" s="2">
        <v>1615327</v>
      </c>
      <c r="M373">
        <v>26</v>
      </c>
      <c r="N373" s="1">
        <f t="shared" si="18"/>
        <v>91020056.166666672</v>
      </c>
      <c r="O373">
        <f t="shared" si="16"/>
        <v>0.79397566913901607</v>
      </c>
    </row>
    <row r="374" spans="1:15" x14ac:dyDescent="0.2">
      <c r="A374">
        <v>2010</v>
      </c>
      <c r="B374" t="s">
        <v>194</v>
      </c>
      <c r="C374" s="1">
        <v>105013667</v>
      </c>
      <c r="D374">
        <v>8</v>
      </c>
      <c r="E374" t="s">
        <v>151</v>
      </c>
      <c r="F374" s="1">
        <v>18500000</v>
      </c>
      <c r="G374">
        <v>34</v>
      </c>
      <c r="H374">
        <v>80</v>
      </c>
      <c r="I374">
        <v>82</v>
      </c>
      <c r="J374">
        <v>0.49399999999999999</v>
      </c>
      <c r="K374">
        <v>18</v>
      </c>
      <c r="L374" s="2">
        <v>3250814</v>
      </c>
      <c r="M374">
        <v>5</v>
      </c>
      <c r="N374" s="1">
        <f t="shared" si="18"/>
        <v>91020056.166666672</v>
      </c>
      <c r="O374">
        <f t="shared" si="16"/>
        <v>1.1537420588678791</v>
      </c>
    </row>
    <row r="375" spans="1:15" x14ac:dyDescent="0.2">
      <c r="A375">
        <v>2010</v>
      </c>
      <c r="B375" t="s">
        <v>2</v>
      </c>
      <c r="C375" s="1">
        <v>94945517</v>
      </c>
      <c r="D375">
        <v>12</v>
      </c>
      <c r="E375" t="s">
        <v>80</v>
      </c>
      <c r="F375" s="1">
        <v>18695006</v>
      </c>
      <c r="G375">
        <v>38</v>
      </c>
      <c r="H375">
        <v>80</v>
      </c>
      <c r="I375">
        <v>82</v>
      </c>
      <c r="J375">
        <v>0.49399999999999999</v>
      </c>
      <c r="K375">
        <v>10</v>
      </c>
      <c r="L375" s="2">
        <v>3562320</v>
      </c>
      <c r="M375">
        <v>3</v>
      </c>
      <c r="N375" s="1">
        <f t="shared" si="18"/>
        <v>91020056.166666672</v>
      </c>
      <c r="O375">
        <f t="shared" si="16"/>
        <v>1.0431274270600912</v>
      </c>
    </row>
    <row r="376" spans="1:15" x14ac:dyDescent="0.2">
      <c r="A376">
        <v>2010</v>
      </c>
      <c r="B376" t="s">
        <v>21</v>
      </c>
      <c r="C376" s="1">
        <v>55641500</v>
      </c>
      <c r="D376">
        <v>26</v>
      </c>
      <c r="E376" t="s">
        <v>166</v>
      </c>
      <c r="F376" s="1">
        <v>10000000</v>
      </c>
      <c r="G376">
        <v>32</v>
      </c>
      <c r="H376">
        <v>80</v>
      </c>
      <c r="I376">
        <v>82</v>
      </c>
      <c r="J376">
        <v>0.49399999999999999</v>
      </c>
      <c r="K376">
        <v>15</v>
      </c>
      <c r="L376" s="2">
        <v>1524894</v>
      </c>
      <c r="M376">
        <v>28</v>
      </c>
      <c r="N376" s="1">
        <f t="shared" si="18"/>
        <v>91020056.166666672</v>
      </c>
      <c r="O376">
        <f t="shared" si="16"/>
        <v>0.61131032371716998</v>
      </c>
    </row>
    <row r="377" spans="1:15" x14ac:dyDescent="0.2">
      <c r="A377">
        <v>2010</v>
      </c>
      <c r="B377" t="s">
        <v>30</v>
      </c>
      <c r="C377" s="1">
        <v>81108279</v>
      </c>
      <c r="D377">
        <v>18</v>
      </c>
      <c r="E377" t="s">
        <v>177</v>
      </c>
      <c r="F377" s="1">
        <v>12750000</v>
      </c>
      <c r="G377">
        <v>35</v>
      </c>
      <c r="H377">
        <v>77</v>
      </c>
      <c r="I377">
        <v>85</v>
      </c>
      <c r="J377">
        <v>0.47499999999999998</v>
      </c>
      <c r="K377">
        <v>20</v>
      </c>
      <c r="L377" s="2">
        <v>2776531</v>
      </c>
      <c r="M377">
        <v>11</v>
      </c>
      <c r="N377" s="1">
        <f t="shared" si="18"/>
        <v>91020056.166666672</v>
      </c>
      <c r="O377">
        <f t="shared" si="16"/>
        <v>0.89110337233238757</v>
      </c>
    </row>
    <row r="378" spans="1:15" x14ac:dyDescent="0.2">
      <c r="A378">
        <v>2010</v>
      </c>
      <c r="B378" t="s">
        <v>19</v>
      </c>
      <c r="C378" s="1">
        <v>97559167</v>
      </c>
      <c r="D378">
        <v>11</v>
      </c>
      <c r="E378" t="s">
        <v>184</v>
      </c>
      <c r="F378" s="1">
        <v>15000000</v>
      </c>
      <c r="G378">
        <v>29</v>
      </c>
      <c r="H378">
        <v>94</v>
      </c>
      <c r="I378">
        <v>68</v>
      </c>
      <c r="J378">
        <v>0.57999999999999996</v>
      </c>
      <c r="K378">
        <v>2</v>
      </c>
      <c r="L378" s="2">
        <v>3223640</v>
      </c>
      <c r="M378">
        <v>6</v>
      </c>
      <c r="N378" s="1">
        <f t="shared" si="18"/>
        <v>91020056.166666672</v>
      </c>
      <c r="O378">
        <f t="shared" si="16"/>
        <v>1.0718425268971443</v>
      </c>
    </row>
    <row r="379" spans="1:15" x14ac:dyDescent="0.2">
      <c r="A379">
        <v>2010</v>
      </c>
      <c r="B379" t="s">
        <v>14</v>
      </c>
      <c r="C379" s="1">
        <v>132701445</v>
      </c>
      <c r="D379">
        <v>5</v>
      </c>
      <c r="E379" t="s">
        <v>185</v>
      </c>
      <c r="F379" s="1">
        <v>20144707</v>
      </c>
      <c r="G379">
        <v>31</v>
      </c>
      <c r="H379">
        <v>79</v>
      </c>
      <c r="I379">
        <v>83</v>
      </c>
      <c r="J379">
        <v>0.48799999999999999</v>
      </c>
      <c r="K379">
        <v>19</v>
      </c>
      <c r="L379" s="2">
        <v>2559738</v>
      </c>
      <c r="M379">
        <v>12</v>
      </c>
      <c r="N379" s="1">
        <f t="shared" si="18"/>
        <v>91020056.166666672</v>
      </c>
      <c r="O379">
        <f t="shared" si="16"/>
        <v>1.4579363119377844</v>
      </c>
    </row>
    <row r="380" spans="1:15" x14ac:dyDescent="0.2">
      <c r="A380">
        <v>2010</v>
      </c>
      <c r="B380" t="s">
        <v>3</v>
      </c>
      <c r="C380" s="1">
        <v>206333389</v>
      </c>
      <c r="D380">
        <v>1</v>
      </c>
      <c r="E380" t="s">
        <v>196</v>
      </c>
      <c r="F380" s="1">
        <v>33000000</v>
      </c>
      <c r="G380">
        <v>34</v>
      </c>
      <c r="H380">
        <v>95</v>
      </c>
      <c r="I380">
        <v>67</v>
      </c>
      <c r="J380">
        <v>0.58599999999999997</v>
      </c>
      <c r="K380">
        <v>12</v>
      </c>
      <c r="L380" s="2">
        <v>3765807</v>
      </c>
      <c r="M380">
        <v>1</v>
      </c>
      <c r="N380" s="1">
        <f t="shared" si="18"/>
        <v>91020056.166666672</v>
      </c>
      <c r="O380">
        <f t="shared" si="16"/>
        <v>2.2669002601161141</v>
      </c>
    </row>
    <row r="381" spans="1:15" x14ac:dyDescent="0.2">
      <c r="A381">
        <v>2010</v>
      </c>
      <c r="B381" t="s">
        <v>29</v>
      </c>
      <c r="C381" s="1">
        <v>51654900</v>
      </c>
      <c r="D381">
        <v>28</v>
      </c>
      <c r="E381" t="s">
        <v>203</v>
      </c>
      <c r="F381" s="1">
        <v>12500000</v>
      </c>
      <c r="G381">
        <v>32</v>
      </c>
      <c r="H381">
        <v>81</v>
      </c>
      <c r="I381">
        <v>81</v>
      </c>
      <c r="J381">
        <v>0.5</v>
      </c>
      <c r="K381">
        <v>11</v>
      </c>
      <c r="L381" s="2">
        <v>1418391</v>
      </c>
      <c r="M381">
        <v>29</v>
      </c>
      <c r="N381" s="1">
        <f t="shared" si="18"/>
        <v>91020056.166666672</v>
      </c>
      <c r="O381">
        <f t="shared" si="16"/>
        <v>0.56751118572608661</v>
      </c>
    </row>
    <row r="382" spans="1:15" x14ac:dyDescent="0.2">
      <c r="A382">
        <v>2010</v>
      </c>
      <c r="B382" t="s">
        <v>22</v>
      </c>
      <c r="C382" s="1">
        <v>141927381</v>
      </c>
      <c r="D382">
        <v>4</v>
      </c>
      <c r="E382" t="s">
        <v>208</v>
      </c>
      <c r="F382" s="1">
        <v>19000000</v>
      </c>
      <c r="G382">
        <v>30</v>
      </c>
      <c r="H382">
        <v>97</v>
      </c>
      <c r="I382">
        <v>65</v>
      </c>
      <c r="J382">
        <v>0.59899999999999998</v>
      </c>
      <c r="K382">
        <v>8</v>
      </c>
      <c r="L382" s="2">
        <v>3647249</v>
      </c>
      <c r="M382">
        <v>2</v>
      </c>
      <c r="N382" s="1">
        <f t="shared" si="18"/>
        <v>91020056.166666672</v>
      </c>
      <c r="O382">
        <f t="shared" si="16"/>
        <v>1.5592978841950724</v>
      </c>
    </row>
    <row r="383" spans="1:15" x14ac:dyDescent="0.2">
      <c r="A383">
        <v>2010</v>
      </c>
      <c r="B383" t="s">
        <v>25</v>
      </c>
      <c r="C383" s="1">
        <v>34943000</v>
      </c>
      <c r="D383">
        <v>30</v>
      </c>
      <c r="E383" t="s">
        <v>221</v>
      </c>
      <c r="F383" s="1">
        <v>5250000</v>
      </c>
      <c r="G383">
        <v>29</v>
      </c>
      <c r="H383">
        <v>57</v>
      </c>
      <c r="I383">
        <v>105</v>
      </c>
      <c r="J383">
        <v>0.35199999999999998</v>
      </c>
      <c r="K383">
        <v>30</v>
      </c>
      <c r="L383" s="2">
        <v>1613399</v>
      </c>
      <c r="M383">
        <v>27</v>
      </c>
      <c r="N383" s="1">
        <f t="shared" si="18"/>
        <v>91020056.166666672</v>
      </c>
      <c r="O383">
        <f t="shared" si="16"/>
        <v>0.38390439944374383</v>
      </c>
    </row>
    <row r="384" spans="1:15" x14ac:dyDescent="0.2">
      <c r="A384">
        <v>2010</v>
      </c>
      <c r="B384" t="s">
        <v>27</v>
      </c>
      <c r="C384" s="1">
        <v>37799300</v>
      </c>
      <c r="D384">
        <v>29</v>
      </c>
      <c r="E384" t="s">
        <v>201</v>
      </c>
      <c r="F384" s="1">
        <v>6375000</v>
      </c>
      <c r="G384">
        <v>31</v>
      </c>
      <c r="H384">
        <v>90</v>
      </c>
      <c r="I384">
        <v>72</v>
      </c>
      <c r="J384">
        <v>0.55600000000000005</v>
      </c>
      <c r="K384">
        <v>3</v>
      </c>
      <c r="L384" s="2">
        <v>2131774</v>
      </c>
      <c r="M384">
        <v>18</v>
      </c>
      <c r="N384" s="1">
        <f t="shared" si="18"/>
        <v>91020056.166666672</v>
      </c>
      <c r="O384">
        <f t="shared" si="16"/>
        <v>0.41528539524064634</v>
      </c>
    </row>
    <row r="385" spans="1:15" x14ac:dyDescent="0.2">
      <c r="A385">
        <v>2010</v>
      </c>
      <c r="B385" t="s">
        <v>7</v>
      </c>
      <c r="C385" s="1">
        <v>97828833</v>
      </c>
      <c r="D385">
        <v>10</v>
      </c>
      <c r="E385" t="s">
        <v>238</v>
      </c>
      <c r="F385" s="1">
        <v>18500000</v>
      </c>
      <c r="G385">
        <v>32</v>
      </c>
      <c r="H385">
        <v>92</v>
      </c>
      <c r="I385">
        <v>70</v>
      </c>
      <c r="J385">
        <v>0.56799999999999995</v>
      </c>
      <c r="K385">
        <v>13</v>
      </c>
      <c r="L385" s="2">
        <v>3037443</v>
      </c>
      <c r="M385">
        <v>9</v>
      </c>
      <c r="N385" s="1">
        <f t="shared" si="18"/>
        <v>91020056.166666672</v>
      </c>
      <c r="O385">
        <f t="shared" si="16"/>
        <v>1.0748052365608938</v>
      </c>
    </row>
    <row r="386" spans="1:15" x14ac:dyDescent="0.2">
      <c r="A386">
        <v>2010</v>
      </c>
      <c r="B386" t="s">
        <v>12</v>
      </c>
      <c r="C386" s="1">
        <v>98376667</v>
      </c>
      <c r="D386">
        <v>9</v>
      </c>
      <c r="E386" t="s">
        <v>242</v>
      </c>
      <c r="F386" s="1">
        <v>18000000</v>
      </c>
      <c r="G386">
        <v>36</v>
      </c>
      <c r="H386">
        <v>61</v>
      </c>
      <c r="I386">
        <v>101</v>
      </c>
      <c r="J386">
        <v>0.377</v>
      </c>
      <c r="K386">
        <v>29</v>
      </c>
      <c r="L386" s="2">
        <v>2085168</v>
      </c>
      <c r="M386">
        <v>19</v>
      </c>
      <c r="N386" s="1">
        <f t="shared" si="18"/>
        <v>91020056.166666672</v>
      </c>
      <c r="O386">
        <f t="shared" si="16"/>
        <v>1.0808240638729407</v>
      </c>
    </row>
    <row r="387" spans="1:15" x14ac:dyDescent="0.2">
      <c r="A387">
        <v>2010</v>
      </c>
      <c r="B387" t="s">
        <v>16</v>
      </c>
      <c r="C387" s="1">
        <v>93540753</v>
      </c>
      <c r="D387">
        <v>13</v>
      </c>
      <c r="E387" t="s">
        <v>204</v>
      </c>
      <c r="F387" s="1">
        <v>16333327</v>
      </c>
      <c r="G387">
        <v>30</v>
      </c>
      <c r="H387">
        <v>86</v>
      </c>
      <c r="I387">
        <v>76</v>
      </c>
      <c r="J387">
        <v>0.53100000000000003</v>
      </c>
      <c r="K387">
        <v>9</v>
      </c>
      <c r="L387" s="2">
        <v>3301218</v>
      </c>
      <c r="M387">
        <v>4</v>
      </c>
      <c r="N387" s="1">
        <f t="shared" si="18"/>
        <v>91020056.166666672</v>
      </c>
      <c r="O387">
        <f t="shared" ref="O387:O450" si="19">C387/N387</f>
        <v>1.0276938615453906</v>
      </c>
    </row>
    <row r="388" spans="1:15" x14ac:dyDescent="0.2">
      <c r="A388">
        <v>2010</v>
      </c>
      <c r="B388" t="s">
        <v>28</v>
      </c>
      <c r="C388" s="1">
        <v>71923471</v>
      </c>
      <c r="D388">
        <v>21</v>
      </c>
      <c r="E388" t="s">
        <v>250</v>
      </c>
      <c r="F388" s="1">
        <v>10125000</v>
      </c>
      <c r="G388">
        <v>32</v>
      </c>
      <c r="H388">
        <v>96</v>
      </c>
      <c r="I388">
        <v>66</v>
      </c>
      <c r="J388">
        <v>0.59299999999999997</v>
      </c>
      <c r="K388">
        <v>1</v>
      </c>
      <c r="L388" s="2">
        <v>1864999</v>
      </c>
      <c r="M388">
        <v>22</v>
      </c>
      <c r="N388" s="1">
        <f t="shared" si="18"/>
        <v>91020056.166666672</v>
      </c>
      <c r="O388">
        <f t="shared" si="19"/>
        <v>0.79019365653105134</v>
      </c>
    </row>
    <row r="389" spans="1:15" x14ac:dyDescent="0.2">
      <c r="A389">
        <v>2010</v>
      </c>
      <c r="B389" t="s">
        <v>9</v>
      </c>
      <c r="C389" s="1">
        <v>55250545</v>
      </c>
      <c r="D389">
        <v>27</v>
      </c>
      <c r="E389" t="s">
        <v>257</v>
      </c>
      <c r="F389" s="1">
        <v>13174974</v>
      </c>
      <c r="G389">
        <v>33</v>
      </c>
      <c r="H389">
        <v>90</v>
      </c>
      <c r="I389">
        <v>72</v>
      </c>
      <c r="J389">
        <v>0.55600000000000005</v>
      </c>
      <c r="K389">
        <v>17</v>
      </c>
      <c r="L389" s="2">
        <v>2505171</v>
      </c>
      <c r="M389">
        <v>14</v>
      </c>
      <c r="N389" s="1">
        <f t="shared" si="18"/>
        <v>91020056.166666672</v>
      </c>
      <c r="O389">
        <f t="shared" si="19"/>
        <v>0.60701506159072038</v>
      </c>
    </row>
    <row r="390" spans="1:15" x14ac:dyDescent="0.2">
      <c r="A390">
        <v>2010</v>
      </c>
      <c r="B390" t="s">
        <v>5</v>
      </c>
      <c r="C390" s="1">
        <v>62689357</v>
      </c>
      <c r="D390">
        <v>22</v>
      </c>
      <c r="E390" t="s">
        <v>150</v>
      </c>
      <c r="F390" s="1">
        <v>15687500</v>
      </c>
      <c r="G390">
        <v>31</v>
      </c>
      <c r="H390">
        <v>85</v>
      </c>
      <c r="I390">
        <v>77</v>
      </c>
      <c r="J390">
        <v>0.52500000000000002</v>
      </c>
      <c r="K390">
        <v>14</v>
      </c>
      <c r="L390" s="2">
        <v>1625555</v>
      </c>
      <c r="M390">
        <v>25</v>
      </c>
      <c r="N390" s="1">
        <f>AVERAGE($C$362:$C$391)</f>
        <v>91020056.166666672</v>
      </c>
      <c r="O390">
        <f t="shared" si="19"/>
        <v>0.68874223594423656</v>
      </c>
    </row>
    <row r="391" spans="1:15" x14ac:dyDescent="0.2">
      <c r="A391">
        <v>2010</v>
      </c>
      <c r="B391" t="s">
        <v>8</v>
      </c>
      <c r="C391" s="1">
        <v>61425000</v>
      </c>
      <c r="D391">
        <v>23</v>
      </c>
      <c r="E391" t="s">
        <v>101</v>
      </c>
      <c r="F391" s="1">
        <v>12000000</v>
      </c>
      <c r="G391">
        <v>30</v>
      </c>
      <c r="H391">
        <v>69</v>
      </c>
      <c r="I391">
        <v>93</v>
      </c>
      <c r="J391">
        <v>0.42599999999999999</v>
      </c>
      <c r="K391">
        <v>26</v>
      </c>
      <c r="L391" s="2">
        <v>1828066</v>
      </c>
      <c r="M391">
        <v>23</v>
      </c>
      <c r="N391" s="1">
        <f t="shared" si="18"/>
        <v>91020056.166666672</v>
      </c>
      <c r="O391">
        <f t="shared" si="19"/>
        <v>0.67485126451168942</v>
      </c>
    </row>
    <row r="392" spans="1:15" x14ac:dyDescent="0.2">
      <c r="A392">
        <v>2011</v>
      </c>
      <c r="B392" t="s">
        <v>20</v>
      </c>
      <c r="C392" s="1">
        <v>53639833</v>
      </c>
      <c r="D392">
        <v>25</v>
      </c>
      <c r="E392" t="s">
        <v>36</v>
      </c>
      <c r="F392" s="1">
        <v>7500000</v>
      </c>
      <c r="G392">
        <v>32</v>
      </c>
      <c r="H392">
        <v>94</v>
      </c>
      <c r="I392">
        <v>68</v>
      </c>
      <c r="J392">
        <v>0.57999999999999996</v>
      </c>
      <c r="K392">
        <v>6</v>
      </c>
      <c r="L392" s="2">
        <v>2105432</v>
      </c>
      <c r="M392">
        <v>18</v>
      </c>
      <c r="N392" s="1">
        <f>AVERAGE($C$392:$C$421)</f>
        <v>92872043.033333331</v>
      </c>
      <c r="O392">
        <f t="shared" si="19"/>
        <v>0.57756706160483373</v>
      </c>
    </row>
    <row r="393" spans="1:15" x14ac:dyDescent="0.2">
      <c r="A393">
        <v>2011</v>
      </c>
      <c r="B393" t="s">
        <v>23</v>
      </c>
      <c r="C393" s="1">
        <v>87002692</v>
      </c>
      <c r="D393">
        <v>15</v>
      </c>
      <c r="E393" t="s">
        <v>56</v>
      </c>
      <c r="F393" s="1">
        <v>15000000</v>
      </c>
      <c r="G393">
        <v>38</v>
      </c>
      <c r="H393">
        <v>89</v>
      </c>
      <c r="I393">
        <v>73</v>
      </c>
      <c r="J393">
        <v>0.54900000000000004</v>
      </c>
      <c r="K393">
        <v>10</v>
      </c>
      <c r="L393" s="2">
        <v>2372940</v>
      </c>
      <c r="M393">
        <v>15</v>
      </c>
      <c r="N393" s="1">
        <f t="shared" ref="N393:N421" si="20">AVERAGE($C$392:$C$421)</f>
        <v>92872043.033333331</v>
      </c>
      <c r="O393">
        <f t="shared" si="19"/>
        <v>0.93680174526550775</v>
      </c>
    </row>
    <row r="394" spans="1:15" x14ac:dyDescent="0.2">
      <c r="A394">
        <v>2011</v>
      </c>
      <c r="B394" t="s">
        <v>10</v>
      </c>
      <c r="C394" s="1">
        <v>85304038</v>
      </c>
      <c r="D394">
        <v>18</v>
      </c>
      <c r="E394" t="s">
        <v>64</v>
      </c>
      <c r="F394" s="1">
        <v>10600000</v>
      </c>
      <c r="G394">
        <v>27</v>
      </c>
      <c r="H394">
        <v>69</v>
      </c>
      <c r="I394">
        <v>93</v>
      </c>
      <c r="J394">
        <v>0.42599999999999999</v>
      </c>
      <c r="K394">
        <v>27</v>
      </c>
      <c r="L394" s="2">
        <v>1755461</v>
      </c>
      <c r="M394">
        <v>26</v>
      </c>
      <c r="N394" s="1">
        <f t="shared" si="20"/>
        <v>92872043.033333331</v>
      </c>
      <c r="O394">
        <f t="shared" si="19"/>
        <v>0.91851148326071552</v>
      </c>
    </row>
    <row r="395" spans="1:15" x14ac:dyDescent="0.2">
      <c r="A395">
        <v>2011</v>
      </c>
      <c r="B395" t="s">
        <v>4</v>
      </c>
      <c r="C395" s="1">
        <v>161762475</v>
      </c>
      <c r="D395">
        <v>3</v>
      </c>
      <c r="E395" t="s">
        <v>77</v>
      </c>
      <c r="F395" s="1">
        <v>17000000</v>
      </c>
      <c r="G395">
        <v>31</v>
      </c>
      <c r="H395">
        <v>90</v>
      </c>
      <c r="I395">
        <v>72</v>
      </c>
      <c r="J395">
        <v>0.55600000000000005</v>
      </c>
      <c r="K395">
        <v>9</v>
      </c>
      <c r="L395" s="2">
        <v>3054001</v>
      </c>
      <c r="M395">
        <v>8</v>
      </c>
      <c r="N395" s="1">
        <f t="shared" si="20"/>
        <v>92872043.033333331</v>
      </c>
      <c r="O395">
        <f t="shared" si="19"/>
        <v>1.7417779314054795</v>
      </c>
    </row>
    <row r="396" spans="1:15" x14ac:dyDescent="0.2">
      <c r="A396">
        <v>2011</v>
      </c>
      <c r="B396" t="s">
        <v>11</v>
      </c>
      <c r="C396" s="1">
        <v>125047329</v>
      </c>
      <c r="D396">
        <v>6</v>
      </c>
      <c r="E396" t="s">
        <v>85</v>
      </c>
      <c r="F396" s="1">
        <v>19000000</v>
      </c>
      <c r="G396">
        <v>35</v>
      </c>
      <c r="H396">
        <v>71</v>
      </c>
      <c r="I396">
        <v>91</v>
      </c>
      <c r="J396">
        <v>0.438</v>
      </c>
      <c r="K396">
        <v>25</v>
      </c>
      <c r="L396" s="2">
        <v>3017966</v>
      </c>
      <c r="M396">
        <v>9</v>
      </c>
      <c r="N396" s="1">
        <f t="shared" si="20"/>
        <v>92872043.033333331</v>
      </c>
      <c r="O396">
        <f t="shared" si="19"/>
        <v>1.3464474874868255</v>
      </c>
    </row>
    <row r="397" spans="1:15" x14ac:dyDescent="0.2">
      <c r="A397">
        <v>2011</v>
      </c>
      <c r="B397" t="s">
        <v>26</v>
      </c>
      <c r="C397" s="1">
        <v>127789000</v>
      </c>
      <c r="D397">
        <v>5</v>
      </c>
      <c r="E397" t="s">
        <v>75</v>
      </c>
      <c r="F397" s="1">
        <v>16000000</v>
      </c>
      <c r="G397">
        <v>30</v>
      </c>
      <c r="H397">
        <v>79</v>
      </c>
      <c r="I397">
        <v>83</v>
      </c>
      <c r="J397">
        <v>0.48799999999999999</v>
      </c>
      <c r="K397">
        <v>17</v>
      </c>
      <c r="L397" s="2">
        <v>2001117</v>
      </c>
      <c r="M397">
        <v>20</v>
      </c>
      <c r="N397" s="1">
        <f t="shared" si="20"/>
        <v>92872043.033333331</v>
      </c>
      <c r="O397">
        <f t="shared" si="19"/>
        <v>1.3759684381459594</v>
      </c>
    </row>
    <row r="398" spans="1:15" x14ac:dyDescent="0.2">
      <c r="A398">
        <v>2011</v>
      </c>
      <c r="B398" t="s">
        <v>24</v>
      </c>
      <c r="C398" s="1">
        <v>75947134</v>
      </c>
      <c r="D398">
        <v>19</v>
      </c>
      <c r="E398" t="s">
        <v>99</v>
      </c>
      <c r="F398" s="1">
        <v>12125000</v>
      </c>
      <c r="G398">
        <v>36</v>
      </c>
      <c r="H398">
        <v>79</v>
      </c>
      <c r="I398">
        <v>83</v>
      </c>
      <c r="J398">
        <v>0.48799999999999999</v>
      </c>
      <c r="K398">
        <v>18</v>
      </c>
      <c r="L398" s="2">
        <v>2213498</v>
      </c>
      <c r="M398">
        <v>16</v>
      </c>
      <c r="N398" s="1">
        <f t="shared" si="20"/>
        <v>92872043.033333331</v>
      </c>
      <c r="O398">
        <f t="shared" si="19"/>
        <v>0.8177609915692422</v>
      </c>
    </row>
    <row r="399" spans="1:15" x14ac:dyDescent="0.2">
      <c r="A399">
        <v>2011</v>
      </c>
      <c r="B399" t="s">
        <v>18</v>
      </c>
      <c r="C399" s="1">
        <v>49190566</v>
      </c>
      <c r="D399">
        <v>26</v>
      </c>
      <c r="E399" t="s">
        <v>107</v>
      </c>
      <c r="F399" s="1">
        <v>14500000</v>
      </c>
      <c r="G399">
        <v>34</v>
      </c>
      <c r="H399">
        <v>80</v>
      </c>
      <c r="I399">
        <v>82</v>
      </c>
      <c r="J399">
        <v>0.49399999999999999</v>
      </c>
      <c r="K399">
        <v>16</v>
      </c>
      <c r="L399" s="2">
        <v>1840835</v>
      </c>
      <c r="M399">
        <v>24</v>
      </c>
      <c r="N399" s="1">
        <f t="shared" si="20"/>
        <v>92872043.033333331</v>
      </c>
      <c r="O399">
        <f t="shared" si="19"/>
        <v>0.52965956592927199</v>
      </c>
    </row>
    <row r="400" spans="1:15" x14ac:dyDescent="0.2">
      <c r="A400">
        <v>2011</v>
      </c>
      <c r="B400" t="s">
        <v>17</v>
      </c>
      <c r="C400" s="1">
        <v>88148071</v>
      </c>
      <c r="D400">
        <v>14</v>
      </c>
      <c r="E400" t="s">
        <v>120</v>
      </c>
      <c r="F400" s="1">
        <v>19100000</v>
      </c>
      <c r="G400">
        <v>37</v>
      </c>
      <c r="H400">
        <v>73</v>
      </c>
      <c r="I400">
        <v>89</v>
      </c>
      <c r="J400">
        <v>0.45100000000000001</v>
      </c>
      <c r="K400">
        <v>21</v>
      </c>
      <c r="L400" s="2">
        <v>2909777</v>
      </c>
      <c r="M400">
        <v>12</v>
      </c>
      <c r="N400" s="1">
        <f t="shared" si="20"/>
        <v>92872043.033333331</v>
      </c>
      <c r="O400">
        <f t="shared" si="19"/>
        <v>0.94913461705975588</v>
      </c>
    </row>
    <row r="401" spans="1:15" x14ac:dyDescent="0.2">
      <c r="A401">
        <v>2011</v>
      </c>
      <c r="B401" t="s">
        <v>6</v>
      </c>
      <c r="C401" s="1">
        <v>105700231</v>
      </c>
      <c r="D401">
        <v>10</v>
      </c>
      <c r="E401" t="s">
        <v>123</v>
      </c>
      <c r="F401" s="1">
        <v>20000000</v>
      </c>
      <c r="G401">
        <v>28</v>
      </c>
      <c r="H401">
        <v>95</v>
      </c>
      <c r="I401">
        <v>67</v>
      </c>
      <c r="J401">
        <v>0.58599999999999997</v>
      </c>
      <c r="K401">
        <v>5</v>
      </c>
      <c r="L401" s="2">
        <v>2642045</v>
      </c>
      <c r="M401">
        <v>13</v>
      </c>
      <c r="N401" s="1">
        <f t="shared" si="20"/>
        <v>92872043.033333331</v>
      </c>
      <c r="O401">
        <f t="shared" si="19"/>
        <v>1.1381275521424936</v>
      </c>
    </row>
    <row r="402" spans="1:15" x14ac:dyDescent="0.2">
      <c r="A402">
        <v>2011</v>
      </c>
      <c r="B402" t="s">
        <v>15</v>
      </c>
      <c r="C402" s="1">
        <v>70694000</v>
      </c>
      <c r="D402">
        <v>20</v>
      </c>
      <c r="E402" t="s">
        <v>132</v>
      </c>
      <c r="F402" s="1">
        <v>19000000</v>
      </c>
      <c r="G402">
        <v>35</v>
      </c>
      <c r="H402">
        <v>56</v>
      </c>
      <c r="I402">
        <v>106</v>
      </c>
      <c r="J402">
        <v>0.34599999999999997</v>
      </c>
      <c r="K402">
        <v>30</v>
      </c>
      <c r="L402" s="2">
        <v>2067016</v>
      </c>
      <c r="M402">
        <v>19</v>
      </c>
      <c r="N402" s="1">
        <f t="shared" si="20"/>
        <v>92872043.033333331</v>
      </c>
      <c r="O402">
        <f t="shared" si="19"/>
        <v>0.76119785557669639</v>
      </c>
    </row>
    <row r="403" spans="1:15" x14ac:dyDescent="0.2">
      <c r="A403">
        <v>2011</v>
      </c>
      <c r="B403" t="s">
        <v>13</v>
      </c>
      <c r="C403" s="1">
        <v>36126000</v>
      </c>
      <c r="D403">
        <v>30</v>
      </c>
      <c r="E403" t="s">
        <v>141</v>
      </c>
      <c r="F403" s="1">
        <v>4000000</v>
      </c>
      <c r="G403">
        <v>27</v>
      </c>
      <c r="H403">
        <v>71</v>
      </c>
      <c r="I403">
        <v>91</v>
      </c>
      <c r="J403">
        <v>0.438</v>
      </c>
      <c r="K403">
        <v>26</v>
      </c>
      <c r="L403" s="2">
        <v>1724450</v>
      </c>
      <c r="M403">
        <v>27</v>
      </c>
      <c r="N403" s="1">
        <f t="shared" si="20"/>
        <v>92872043.033333331</v>
      </c>
      <c r="O403">
        <f t="shared" si="19"/>
        <v>0.38898681260876078</v>
      </c>
    </row>
    <row r="404" spans="1:15" x14ac:dyDescent="0.2">
      <c r="A404">
        <v>2011</v>
      </c>
      <c r="B404" t="s">
        <v>194</v>
      </c>
      <c r="C404" s="1">
        <v>138543166</v>
      </c>
      <c r="D404">
        <v>4</v>
      </c>
      <c r="E404" t="s">
        <v>150</v>
      </c>
      <c r="F404" s="1">
        <v>26187500</v>
      </c>
      <c r="G404">
        <v>32</v>
      </c>
      <c r="H404">
        <v>86</v>
      </c>
      <c r="I404">
        <v>76</v>
      </c>
      <c r="J404">
        <v>0.53100000000000003</v>
      </c>
      <c r="K404">
        <v>12</v>
      </c>
      <c r="L404" s="2">
        <v>3166321</v>
      </c>
      <c r="M404">
        <v>5</v>
      </c>
      <c r="N404" s="1">
        <f t="shared" si="20"/>
        <v>92872043.033333331</v>
      </c>
      <c r="O404">
        <f t="shared" si="19"/>
        <v>1.4917639525844666</v>
      </c>
    </row>
    <row r="405" spans="1:15" x14ac:dyDescent="0.2">
      <c r="A405">
        <v>2011</v>
      </c>
      <c r="B405" t="s">
        <v>2</v>
      </c>
      <c r="C405" s="1">
        <v>104188999</v>
      </c>
      <c r="D405">
        <v>12</v>
      </c>
      <c r="E405" t="s">
        <v>158</v>
      </c>
      <c r="F405" s="1">
        <v>13000000</v>
      </c>
      <c r="G405">
        <v>33</v>
      </c>
      <c r="H405">
        <v>82</v>
      </c>
      <c r="I405">
        <v>79</v>
      </c>
      <c r="J405">
        <v>0.50900000000000001</v>
      </c>
      <c r="K405">
        <v>13</v>
      </c>
      <c r="L405" s="2">
        <v>2935139</v>
      </c>
      <c r="M405">
        <v>11</v>
      </c>
      <c r="N405" s="1">
        <f t="shared" si="20"/>
        <v>92872043.033333331</v>
      </c>
      <c r="O405">
        <f t="shared" si="19"/>
        <v>1.1218553570809766</v>
      </c>
    </row>
    <row r="406" spans="1:15" x14ac:dyDescent="0.2">
      <c r="A406">
        <v>2011</v>
      </c>
      <c r="B406" t="s">
        <v>21</v>
      </c>
      <c r="C406" s="1">
        <v>56944000</v>
      </c>
      <c r="D406">
        <v>24</v>
      </c>
      <c r="E406" t="s">
        <v>74</v>
      </c>
      <c r="F406" s="1">
        <v>11000000</v>
      </c>
      <c r="G406">
        <v>27</v>
      </c>
      <c r="H406">
        <v>72</v>
      </c>
      <c r="I406">
        <v>90</v>
      </c>
      <c r="J406">
        <v>0.44400000000000001</v>
      </c>
      <c r="K406">
        <v>23</v>
      </c>
      <c r="L406" s="2">
        <v>1520562</v>
      </c>
      <c r="M406">
        <v>29</v>
      </c>
      <c r="N406" s="1">
        <f t="shared" si="20"/>
        <v>92872043.033333331</v>
      </c>
      <c r="O406">
        <f t="shared" si="19"/>
        <v>0.61314468961947832</v>
      </c>
    </row>
    <row r="407" spans="1:15" x14ac:dyDescent="0.2">
      <c r="A407">
        <v>2011</v>
      </c>
      <c r="B407" t="s">
        <v>30</v>
      </c>
      <c r="C407" s="1">
        <v>85497333</v>
      </c>
      <c r="D407">
        <v>17</v>
      </c>
      <c r="E407" t="s">
        <v>125</v>
      </c>
      <c r="F407" s="1">
        <v>15500000</v>
      </c>
      <c r="G407">
        <v>27</v>
      </c>
      <c r="H407">
        <v>96</v>
      </c>
      <c r="I407">
        <v>66</v>
      </c>
      <c r="J407">
        <v>0.59299999999999997</v>
      </c>
      <c r="K407">
        <v>3</v>
      </c>
      <c r="L407" s="2">
        <v>3071373</v>
      </c>
      <c r="M407">
        <v>7</v>
      </c>
      <c r="N407" s="1">
        <f t="shared" si="20"/>
        <v>92872043.033333331</v>
      </c>
      <c r="O407">
        <f t="shared" si="19"/>
        <v>0.92059278774898468</v>
      </c>
    </row>
    <row r="408" spans="1:15" x14ac:dyDescent="0.2">
      <c r="A408">
        <v>2011</v>
      </c>
      <c r="B408" t="s">
        <v>19</v>
      </c>
      <c r="C408" s="1">
        <v>112737000</v>
      </c>
      <c r="D408">
        <v>9</v>
      </c>
      <c r="E408" t="s">
        <v>183</v>
      </c>
      <c r="F408" s="1">
        <v>23000000</v>
      </c>
      <c r="G408">
        <v>28</v>
      </c>
      <c r="H408">
        <v>63</v>
      </c>
      <c r="I408">
        <v>99</v>
      </c>
      <c r="J408">
        <v>0.38900000000000001</v>
      </c>
      <c r="K408">
        <v>29</v>
      </c>
      <c r="L408" s="2">
        <v>3168107</v>
      </c>
      <c r="M408">
        <v>4</v>
      </c>
      <c r="N408" s="1">
        <f t="shared" si="20"/>
        <v>92872043.033333331</v>
      </c>
      <c r="O408">
        <f t="shared" si="19"/>
        <v>1.2138959833104652</v>
      </c>
    </row>
    <row r="409" spans="1:15" x14ac:dyDescent="0.2">
      <c r="A409">
        <v>2011</v>
      </c>
      <c r="B409" t="s">
        <v>14</v>
      </c>
      <c r="C409" s="1">
        <v>118847309</v>
      </c>
      <c r="D409">
        <v>7</v>
      </c>
      <c r="E409" t="s">
        <v>191</v>
      </c>
      <c r="F409" s="1">
        <v>19325436</v>
      </c>
      <c r="G409">
        <v>34</v>
      </c>
      <c r="H409">
        <v>77</v>
      </c>
      <c r="I409">
        <v>85</v>
      </c>
      <c r="J409">
        <v>0.47499999999999998</v>
      </c>
      <c r="K409">
        <v>19</v>
      </c>
      <c r="L409" s="2">
        <v>2378549</v>
      </c>
      <c r="M409">
        <v>14</v>
      </c>
      <c r="N409" s="1">
        <f t="shared" si="20"/>
        <v>92872043.033333331</v>
      </c>
      <c r="O409">
        <f t="shared" si="19"/>
        <v>1.279688753668784</v>
      </c>
    </row>
    <row r="410" spans="1:15" x14ac:dyDescent="0.2">
      <c r="A410">
        <v>2011</v>
      </c>
      <c r="B410" t="s">
        <v>3</v>
      </c>
      <c r="C410" s="1">
        <v>202689028</v>
      </c>
      <c r="D410">
        <v>1</v>
      </c>
      <c r="E410" t="s">
        <v>196</v>
      </c>
      <c r="F410" s="1">
        <v>32000000</v>
      </c>
      <c r="G410">
        <v>35</v>
      </c>
      <c r="H410">
        <v>97</v>
      </c>
      <c r="I410">
        <v>65</v>
      </c>
      <c r="J410">
        <v>0.59899999999999998</v>
      </c>
      <c r="K410">
        <v>2</v>
      </c>
      <c r="L410" s="2">
        <v>3653680</v>
      </c>
      <c r="M410">
        <v>2</v>
      </c>
      <c r="N410" s="1">
        <f t="shared" si="20"/>
        <v>92872043.033333331</v>
      </c>
      <c r="O410">
        <f t="shared" si="19"/>
        <v>2.1824547127411797</v>
      </c>
    </row>
    <row r="411" spans="1:15" x14ac:dyDescent="0.2">
      <c r="A411">
        <v>2011</v>
      </c>
      <c r="B411" t="s">
        <v>29</v>
      </c>
      <c r="C411" s="1">
        <v>66536500</v>
      </c>
      <c r="D411">
        <v>21</v>
      </c>
      <c r="E411" t="s">
        <v>202</v>
      </c>
      <c r="F411" s="1">
        <v>6000000</v>
      </c>
      <c r="G411">
        <v>34</v>
      </c>
      <c r="H411">
        <v>74</v>
      </c>
      <c r="I411">
        <v>88</v>
      </c>
      <c r="J411">
        <v>0.45700000000000002</v>
      </c>
      <c r="K411">
        <v>20</v>
      </c>
      <c r="L411" s="2">
        <v>1476792</v>
      </c>
      <c r="M411">
        <v>30</v>
      </c>
      <c r="N411" s="1">
        <f t="shared" si="20"/>
        <v>92872043.033333331</v>
      </c>
      <c r="O411">
        <f t="shared" si="19"/>
        <v>0.71643196194272307</v>
      </c>
    </row>
    <row r="412" spans="1:15" x14ac:dyDescent="0.2">
      <c r="A412">
        <v>2011</v>
      </c>
      <c r="B412" t="s">
        <v>22</v>
      </c>
      <c r="C412" s="1">
        <v>172976379</v>
      </c>
      <c r="D412">
        <v>2</v>
      </c>
      <c r="E412" t="s">
        <v>210</v>
      </c>
      <c r="F412" s="1">
        <v>20000000</v>
      </c>
      <c r="G412">
        <v>34</v>
      </c>
      <c r="H412">
        <v>102</v>
      </c>
      <c r="I412">
        <v>60</v>
      </c>
      <c r="J412">
        <v>0.63</v>
      </c>
      <c r="K412">
        <v>1</v>
      </c>
      <c r="L412" s="2">
        <v>3680718</v>
      </c>
      <c r="M412">
        <v>1</v>
      </c>
      <c r="N412" s="1">
        <f t="shared" si="20"/>
        <v>92872043.033333331</v>
      </c>
      <c r="O412">
        <f t="shared" si="19"/>
        <v>1.8625236761284112</v>
      </c>
    </row>
    <row r="413" spans="1:15" x14ac:dyDescent="0.2">
      <c r="A413">
        <v>2011</v>
      </c>
      <c r="B413" t="s">
        <v>25</v>
      </c>
      <c r="C413" s="1">
        <v>45047000</v>
      </c>
      <c r="D413">
        <v>28</v>
      </c>
      <c r="E413" t="s">
        <v>87</v>
      </c>
      <c r="F413" s="1">
        <v>7250000</v>
      </c>
      <c r="G413">
        <v>35</v>
      </c>
      <c r="H413">
        <v>72</v>
      </c>
      <c r="I413">
        <v>90</v>
      </c>
      <c r="J413">
        <v>0.44400000000000001</v>
      </c>
      <c r="K413">
        <v>22</v>
      </c>
      <c r="L413" s="2">
        <v>1940429</v>
      </c>
      <c r="M413">
        <v>22</v>
      </c>
      <c r="N413" s="1">
        <f t="shared" si="20"/>
        <v>92872043.033333331</v>
      </c>
      <c r="O413">
        <f t="shared" si="19"/>
        <v>0.48504370668180385</v>
      </c>
    </row>
    <row r="414" spans="1:15" x14ac:dyDescent="0.2">
      <c r="A414">
        <v>2011</v>
      </c>
      <c r="B414" t="s">
        <v>27</v>
      </c>
      <c r="C414" s="1">
        <v>45869140</v>
      </c>
      <c r="D414">
        <v>27</v>
      </c>
      <c r="E414" t="s">
        <v>34</v>
      </c>
      <c r="F414" s="1">
        <v>7500000</v>
      </c>
      <c r="G414">
        <v>33</v>
      </c>
      <c r="H414">
        <v>71</v>
      </c>
      <c r="I414">
        <v>91</v>
      </c>
      <c r="J414">
        <v>0.438</v>
      </c>
      <c r="K414">
        <v>24</v>
      </c>
      <c r="L414" s="2">
        <v>2143018</v>
      </c>
      <c r="M414">
        <v>17</v>
      </c>
      <c r="N414" s="1">
        <f t="shared" si="20"/>
        <v>92872043.033333331</v>
      </c>
      <c r="O414">
        <f t="shared" si="19"/>
        <v>0.49389610158071784</v>
      </c>
    </row>
    <row r="415" spans="1:15" x14ac:dyDescent="0.2">
      <c r="A415">
        <v>2011</v>
      </c>
      <c r="B415" t="s">
        <v>7</v>
      </c>
      <c r="C415" s="1">
        <v>118198333</v>
      </c>
      <c r="D415">
        <v>8</v>
      </c>
      <c r="E415" t="s">
        <v>191</v>
      </c>
      <c r="F415" s="1">
        <v>19325436</v>
      </c>
      <c r="G415">
        <v>34</v>
      </c>
      <c r="H415">
        <v>86</v>
      </c>
      <c r="I415">
        <v>76</v>
      </c>
      <c r="J415">
        <v>0.53100000000000003</v>
      </c>
      <c r="K415">
        <v>11</v>
      </c>
      <c r="L415" s="2">
        <v>3387303</v>
      </c>
      <c r="M415">
        <v>3</v>
      </c>
      <c r="N415" s="1">
        <f t="shared" si="20"/>
        <v>92872043.033333331</v>
      </c>
      <c r="O415">
        <f t="shared" si="19"/>
        <v>1.2727009026556748</v>
      </c>
    </row>
    <row r="416" spans="1:15" x14ac:dyDescent="0.2">
      <c r="A416">
        <v>2011</v>
      </c>
      <c r="B416" t="s">
        <v>12</v>
      </c>
      <c r="C416" s="1">
        <v>86524600</v>
      </c>
      <c r="D416">
        <v>16</v>
      </c>
      <c r="E416" t="s">
        <v>242</v>
      </c>
      <c r="F416" s="1">
        <v>18000000</v>
      </c>
      <c r="G416">
        <v>37</v>
      </c>
      <c r="H416">
        <v>67</v>
      </c>
      <c r="I416">
        <v>95</v>
      </c>
      <c r="J416">
        <v>0.41399999999999998</v>
      </c>
      <c r="K416">
        <v>28</v>
      </c>
      <c r="L416" s="2">
        <v>1896321</v>
      </c>
      <c r="M416">
        <v>23</v>
      </c>
      <c r="N416" s="1">
        <f t="shared" si="20"/>
        <v>92872043.033333331</v>
      </c>
      <c r="O416">
        <f t="shared" si="19"/>
        <v>0.93165388823141182</v>
      </c>
    </row>
    <row r="417" spans="1:15" x14ac:dyDescent="0.2">
      <c r="A417">
        <v>2011</v>
      </c>
      <c r="B417" t="s">
        <v>16</v>
      </c>
      <c r="C417" s="1">
        <v>105433572</v>
      </c>
      <c r="D417">
        <v>11</v>
      </c>
      <c r="E417" t="s">
        <v>204</v>
      </c>
      <c r="F417" s="1">
        <v>16317774</v>
      </c>
      <c r="G417">
        <v>31</v>
      </c>
      <c r="H417">
        <v>90</v>
      </c>
      <c r="I417">
        <v>72</v>
      </c>
      <c r="J417">
        <v>0.55600000000000005</v>
      </c>
      <c r="K417">
        <v>8</v>
      </c>
      <c r="L417" s="2">
        <v>3093954</v>
      </c>
      <c r="M417">
        <v>6</v>
      </c>
      <c r="N417" s="1">
        <f t="shared" si="20"/>
        <v>92872043.033333331</v>
      </c>
      <c r="O417">
        <f t="shared" si="19"/>
        <v>1.1352563005656948</v>
      </c>
    </row>
    <row r="418" spans="1:15" x14ac:dyDescent="0.2">
      <c r="A418">
        <v>2011</v>
      </c>
      <c r="B418" t="s">
        <v>28</v>
      </c>
      <c r="C418" s="1">
        <v>41053571</v>
      </c>
      <c r="D418">
        <v>29</v>
      </c>
      <c r="E418" t="s">
        <v>147</v>
      </c>
      <c r="F418" s="1">
        <v>5250000</v>
      </c>
      <c r="G418">
        <v>37</v>
      </c>
      <c r="H418">
        <v>91</v>
      </c>
      <c r="I418">
        <v>71</v>
      </c>
      <c r="J418">
        <v>0.56200000000000006</v>
      </c>
      <c r="K418">
        <v>7</v>
      </c>
      <c r="L418" s="2">
        <v>1529188</v>
      </c>
      <c r="M418">
        <v>28</v>
      </c>
      <c r="N418" s="1">
        <f t="shared" si="20"/>
        <v>92872043.033333331</v>
      </c>
      <c r="O418">
        <f t="shared" si="19"/>
        <v>0.44204444802904991</v>
      </c>
    </row>
    <row r="419" spans="1:15" x14ac:dyDescent="0.2">
      <c r="A419">
        <v>2011</v>
      </c>
      <c r="B419" t="s">
        <v>9</v>
      </c>
      <c r="C419" s="1">
        <v>92299264</v>
      </c>
      <c r="D419">
        <v>13</v>
      </c>
      <c r="E419" t="s">
        <v>257</v>
      </c>
      <c r="F419" s="1">
        <v>16174974</v>
      </c>
      <c r="G419">
        <v>34</v>
      </c>
      <c r="H419">
        <v>96</v>
      </c>
      <c r="I419">
        <v>66</v>
      </c>
      <c r="J419">
        <v>0.59299999999999997</v>
      </c>
      <c r="K419">
        <v>4</v>
      </c>
      <c r="L419" s="2">
        <v>2946949</v>
      </c>
      <c r="M419">
        <v>10</v>
      </c>
      <c r="N419" s="1">
        <f t="shared" si="20"/>
        <v>92872043.033333331</v>
      </c>
      <c r="O419">
        <f t="shared" si="19"/>
        <v>0.99383260005244256</v>
      </c>
    </row>
    <row r="420" spans="1:15" x14ac:dyDescent="0.2">
      <c r="A420">
        <v>2011</v>
      </c>
      <c r="B420" t="s">
        <v>5</v>
      </c>
      <c r="C420" s="1">
        <v>62567800</v>
      </c>
      <c r="D420">
        <v>23</v>
      </c>
      <c r="E420" t="s">
        <v>262</v>
      </c>
      <c r="F420" s="1">
        <v>8000000</v>
      </c>
      <c r="G420">
        <v>30</v>
      </c>
      <c r="H420">
        <v>81</v>
      </c>
      <c r="I420">
        <v>81</v>
      </c>
      <c r="J420">
        <v>0.5</v>
      </c>
      <c r="K420">
        <v>14</v>
      </c>
      <c r="L420" s="2">
        <v>1818103</v>
      </c>
      <c r="M420">
        <v>25</v>
      </c>
      <c r="N420" s="1">
        <f t="shared" si="20"/>
        <v>92872043.033333331</v>
      </c>
      <c r="O420">
        <f t="shared" si="19"/>
        <v>0.67369897287112945</v>
      </c>
    </row>
    <row r="421" spans="1:15" x14ac:dyDescent="0.2">
      <c r="A421">
        <v>2011</v>
      </c>
      <c r="B421" t="s">
        <v>8</v>
      </c>
      <c r="C421" s="1">
        <v>63856928</v>
      </c>
      <c r="D421">
        <v>22</v>
      </c>
      <c r="E421" t="s">
        <v>265</v>
      </c>
      <c r="F421" s="1">
        <v>10571428</v>
      </c>
      <c r="G421">
        <v>32</v>
      </c>
      <c r="H421">
        <v>80</v>
      </c>
      <c r="I421">
        <v>81</v>
      </c>
      <c r="J421">
        <v>0.497</v>
      </c>
      <c r="K421">
        <v>15</v>
      </c>
      <c r="L421" s="2">
        <v>1940478</v>
      </c>
      <c r="M421">
        <v>21</v>
      </c>
      <c r="N421" s="1">
        <f t="shared" si="20"/>
        <v>92872043.033333331</v>
      </c>
      <c r="O421">
        <f t="shared" si="19"/>
        <v>0.68757966245106372</v>
      </c>
    </row>
    <row r="422" spans="1:15" x14ac:dyDescent="0.2">
      <c r="A422">
        <v>2012</v>
      </c>
      <c r="B422" t="s">
        <v>20</v>
      </c>
      <c r="C422" s="1">
        <v>74284833</v>
      </c>
      <c r="D422">
        <v>24</v>
      </c>
      <c r="E422" t="s">
        <v>35</v>
      </c>
      <c r="F422" s="1">
        <v>7750000</v>
      </c>
      <c r="G422">
        <v>29</v>
      </c>
      <c r="H422">
        <v>81</v>
      </c>
      <c r="I422">
        <v>81</v>
      </c>
      <c r="J422">
        <v>0.5</v>
      </c>
      <c r="K422">
        <v>22</v>
      </c>
      <c r="L422" s="2">
        <v>2177617</v>
      </c>
      <c r="M422">
        <v>19</v>
      </c>
      <c r="N422" s="1">
        <f>AVERAGE($C$422:$C$451)</f>
        <v>98021906.400000006</v>
      </c>
      <c r="O422">
        <f t="shared" si="19"/>
        <v>0.75783909666951754</v>
      </c>
    </row>
    <row r="423" spans="1:15" x14ac:dyDescent="0.2">
      <c r="A423">
        <v>2012</v>
      </c>
      <c r="B423" t="s">
        <v>23</v>
      </c>
      <c r="C423" s="1">
        <v>83309942</v>
      </c>
      <c r="D423">
        <v>16</v>
      </c>
      <c r="E423" t="s">
        <v>55</v>
      </c>
      <c r="F423" s="1">
        <v>14000000</v>
      </c>
      <c r="G423">
        <v>40</v>
      </c>
      <c r="H423">
        <v>94</v>
      </c>
      <c r="I423">
        <v>68</v>
      </c>
      <c r="J423">
        <v>0.57999999999999996</v>
      </c>
      <c r="K423">
        <v>10</v>
      </c>
      <c r="L423" s="2">
        <v>2420171</v>
      </c>
      <c r="M423">
        <v>14</v>
      </c>
      <c r="N423" s="1">
        <f t="shared" ref="N423:N450" si="21">AVERAGE($C$422:$C$451)</f>
        <v>98021906.400000006</v>
      </c>
      <c r="O423">
        <f t="shared" si="19"/>
        <v>0.84991146428060083</v>
      </c>
    </row>
    <row r="424" spans="1:15" x14ac:dyDescent="0.2">
      <c r="A424">
        <v>2012</v>
      </c>
      <c r="B424" t="s">
        <v>10</v>
      </c>
      <c r="C424" s="1">
        <v>81428999</v>
      </c>
      <c r="D424">
        <v>19</v>
      </c>
      <c r="E424" t="s">
        <v>64</v>
      </c>
      <c r="F424" s="1">
        <v>12350000</v>
      </c>
      <c r="G424">
        <v>28</v>
      </c>
      <c r="H424">
        <v>93</v>
      </c>
      <c r="I424">
        <v>69</v>
      </c>
      <c r="J424">
        <v>0.57399999999999995</v>
      </c>
      <c r="K424">
        <v>4</v>
      </c>
      <c r="L424" s="2">
        <v>2102240</v>
      </c>
      <c r="M424">
        <v>21</v>
      </c>
      <c r="N424" s="1">
        <f t="shared" si="21"/>
        <v>98021906.400000006</v>
      </c>
      <c r="O424">
        <f t="shared" si="19"/>
        <v>0.83072245777092946</v>
      </c>
    </row>
    <row r="425" spans="1:15" x14ac:dyDescent="0.2">
      <c r="A425">
        <v>2012</v>
      </c>
      <c r="B425" t="s">
        <v>4</v>
      </c>
      <c r="C425" s="1">
        <v>173186617</v>
      </c>
      <c r="D425">
        <v>3</v>
      </c>
      <c r="E425" t="s">
        <v>76</v>
      </c>
      <c r="F425" s="1">
        <v>21857142</v>
      </c>
      <c r="G425">
        <v>30</v>
      </c>
      <c r="H425">
        <v>69</v>
      </c>
      <c r="I425">
        <v>93</v>
      </c>
      <c r="J425">
        <v>0.42599999999999999</v>
      </c>
      <c r="K425">
        <v>26</v>
      </c>
      <c r="L425" s="2">
        <v>3043003</v>
      </c>
      <c r="M425">
        <v>8</v>
      </c>
      <c r="N425" s="1">
        <f t="shared" si="21"/>
        <v>98021906.400000006</v>
      </c>
      <c r="O425">
        <f t="shared" si="19"/>
        <v>1.7668154330040655</v>
      </c>
    </row>
    <row r="426" spans="1:15" x14ac:dyDescent="0.2">
      <c r="A426">
        <v>2012</v>
      </c>
      <c r="B426" t="s">
        <v>11</v>
      </c>
      <c r="C426" s="1">
        <v>88197033</v>
      </c>
      <c r="D426">
        <v>15</v>
      </c>
      <c r="E426" t="s">
        <v>85</v>
      </c>
      <c r="F426" s="1">
        <v>19000000</v>
      </c>
      <c r="G426">
        <v>36</v>
      </c>
      <c r="H426">
        <v>61</v>
      </c>
      <c r="I426">
        <v>101</v>
      </c>
      <c r="J426">
        <v>0.377</v>
      </c>
      <c r="K426">
        <v>28</v>
      </c>
      <c r="L426" s="2">
        <v>2882756</v>
      </c>
      <c r="M426">
        <v>10</v>
      </c>
      <c r="N426" s="1">
        <f t="shared" si="21"/>
        <v>98021906.400000006</v>
      </c>
      <c r="O426">
        <f t="shared" si="19"/>
        <v>0.89976859499235362</v>
      </c>
    </row>
    <row r="427" spans="1:15" x14ac:dyDescent="0.2">
      <c r="A427">
        <v>2012</v>
      </c>
      <c r="B427" t="s">
        <v>26</v>
      </c>
      <c r="C427" s="1">
        <v>96919500</v>
      </c>
      <c r="D427">
        <v>11</v>
      </c>
      <c r="E427" t="s">
        <v>75</v>
      </c>
      <c r="F427" s="1">
        <v>17000000</v>
      </c>
      <c r="G427">
        <v>31</v>
      </c>
      <c r="H427">
        <v>85</v>
      </c>
      <c r="I427">
        <v>77</v>
      </c>
      <c r="J427">
        <v>0.52500000000000002</v>
      </c>
      <c r="K427">
        <v>9</v>
      </c>
      <c r="L427" s="2">
        <v>1965955</v>
      </c>
      <c r="M427">
        <v>24</v>
      </c>
      <c r="N427" s="1">
        <f t="shared" si="21"/>
        <v>98021906.400000006</v>
      </c>
      <c r="O427">
        <f t="shared" si="19"/>
        <v>0.98875346909188444</v>
      </c>
    </row>
    <row r="428" spans="1:15" x14ac:dyDescent="0.2">
      <c r="A428">
        <v>2012</v>
      </c>
      <c r="B428" t="s">
        <v>24</v>
      </c>
      <c r="C428" s="1">
        <v>82203616</v>
      </c>
      <c r="D428">
        <v>17</v>
      </c>
      <c r="E428" t="s">
        <v>98</v>
      </c>
      <c r="F428" s="1">
        <v>12500000</v>
      </c>
      <c r="G428">
        <v>31</v>
      </c>
      <c r="H428">
        <v>97</v>
      </c>
      <c r="I428">
        <v>65</v>
      </c>
      <c r="J428">
        <v>0.59899999999999998</v>
      </c>
      <c r="K428">
        <v>2</v>
      </c>
      <c r="L428" s="2">
        <v>2347251</v>
      </c>
      <c r="M428">
        <v>16</v>
      </c>
      <c r="N428" s="1">
        <f t="shared" si="21"/>
        <v>98021906.400000006</v>
      </c>
      <c r="O428">
        <f t="shared" si="19"/>
        <v>0.83862494639259533</v>
      </c>
    </row>
    <row r="429" spans="1:15" x14ac:dyDescent="0.2">
      <c r="A429">
        <v>2012</v>
      </c>
      <c r="B429" t="s">
        <v>18</v>
      </c>
      <c r="C429" s="1">
        <v>78430300</v>
      </c>
      <c r="D429">
        <v>21</v>
      </c>
      <c r="E429" t="s">
        <v>56</v>
      </c>
      <c r="F429" s="1">
        <v>15000000</v>
      </c>
      <c r="G429">
        <v>39</v>
      </c>
      <c r="H429">
        <v>68</v>
      </c>
      <c r="I429">
        <v>94</v>
      </c>
      <c r="J429">
        <v>0.42</v>
      </c>
      <c r="K429">
        <v>25</v>
      </c>
      <c r="L429" s="2">
        <v>1603596</v>
      </c>
      <c r="M429">
        <v>29</v>
      </c>
      <c r="N429" s="1">
        <f t="shared" si="21"/>
        <v>98021906.400000006</v>
      </c>
      <c r="O429">
        <f t="shared" si="19"/>
        <v>0.80013032678580909</v>
      </c>
    </row>
    <row r="430" spans="1:15" x14ac:dyDescent="0.2">
      <c r="A430">
        <v>2012</v>
      </c>
      <c r="B430" t="s">
        <v>17</v>
      </c>
      <c r="C430" s="1">
        <v>78069571</v>
      </c>
      <c r="D430">
        <v>22</v>
      </c>
      <c r="E430" t="s">
        <v>119</v>
      </c>
      <c r="F430" s="1">
        <v>10500000</v>
      </c>
      <c r="G430">
        <v>33</v>
      </c>
      <c r="H430">
        <v>64</v>
      </c>
      <c r="I430">
        <v>98</v>
      </c>
      <c r="J430">
        <v>0.39500000000000002</v>
      </c>
      <c r="K430">
        <v>27</v>
      </c>
      <c r="L430" s="2">
        <v>2630458</v>
      </c>
      <c r="M430">
        <v>13</v>
      </c>
      <c r="N430" s="1">
        <f t="shared" si="21"/>
        <v>98021906.400000006</v>
      </c>
      <c r="O430">
        <f t="shared" si="19"/>
        <v>0.79645024124933761</v>
      </c>
    </row>
    <row r="431" spans="1:15" x14ac:dyDescent="0.2">
      <c r="A431">
        <v>2012</v>
      </c>
      <c r="B431" t="s">
        <v>6</v>
      </c>
      <c r="C431" s="1">
        <v>132300000</v>
      </c>
      <c r="D431">
        <v>5</v>
      </c>
      <c r="E431" t="s">
        <v>125</v>
      </c>
      <c r="F431" s="1">
        <v>23000000</v>
      </c>
      <c r="G431">
        <v>28</v>
      </c>
      <c r="H431">
        <v>88</v>
      </c>
      <c r="I431">
        <v>74</v>
      </c>
      <c r="J431">
        <v>0.54300000000000004</v>
      </c>
      <c r="K431">
        <v>6</v>
      </c>
      <c r="L431" s="2">
        <v>3028033</v>
      </c>
      <c r="M431">
        <v>9</v>
      </c>
      <c r="N431" s="1">
        <f t="shared" si="21"/>
        <v>98021906.400000006</v>
      </c>
      <c r="O431">
        <f t="shared" si="19"/>
        <v>1.3496982956046648</v>
      </c>
    </row>
    <row r="432" spans="1:15" x14ac:dyDescent="0.2">
      <c r="A432">
        <v>2012</v>
      </c>
      <c r="B432" t="s">
        <v>15</v>
      </c>
      <c r="C432" s="1">
        <v>60651000</v>
      </c>
      <c r="D432">
        <v>28</v>
      </c>
      <c r="E432" t="s">
        <v>132</v>
      </c>
      <c r="F432" s="1">
        <v>19000000</v>
      </c>
      <c r="G432">
        <v>36</v>
      </c>
      <c r="H432">
        <v>55</v>
      </c>
      <c r="I432">
        <v>107</v>
      </c>
      <c r="J432">
        <v>0.34</v>
      </c>
      <c r="K432">
        <v>29</v>
      </c>
      <c r="L432" s="2">
        <v>1607733</v>
      </c>
      <c r="M432">
        <v>28</v>
      </c>
      <c r="N432" s="1">
        <f t="shared" si="21"/>
        <v>98021906.400000006</v>
      </c>
      <c r="O432">
        <f t="shared" si="19"/>
        <v>0.61874944313468272</v>
      </c>
    </row>
    <row r="433" spans="1:15" x14ac:dyDescent="0.2">
      <c r="A433">
        <v>2012</v>
      </c>
      <c r="B433" t="s">
        <v>13</v>
      </c>
      <c r="C433" s="1">
        <v>60916225</v>
      </c>
      <c r="D433">
        <v>27</v>
      </c>
      <c r="E433" t="s">
        <v>140</v>
      </c>
      <c r="F433" s="1">
        <v>8500000</v>
      </c>
      <c r="G433">
        <v>26</v>
      </c>
      <c r="H433">
        <v>72</v>
      </c>
      <c r="I433">
        <v>90</v>
      </c>
      <c r="J433">
        <v>0.44400000000000001</v>
      </c>
      <c r="K433">
        <v>15</v>
      </c>
      <c r="L433" s="2">
        <v>1739859</v>
      </c>
      <c r="M433">
        <v>25</v>
      </c>
      <c r="N433" s="1">
        <f t="shared" si="21"/>
        <v>98021906.400000006</v>
      </c>
      <c r="O433">
        <f t="shared" si="19"/>
        <v>0.62145521585162722</v>
      </c>
    </row>
    <row r="434" spans="1:15" x14ac:dyDescent="0.2">
      <c r="A434">
        <v>2012</v>
      </c>
      <c r="B434" t="s">
        <v>194</v>
      </c>
      <c r="C434" s="1">
        <v>154485166</v>
      </c>
      <c r="D434">
        <v>4</v>
      </c>
      <c r="E434" t="s">
        <v>150</v>
      </c>
      <c r="F434" s="1">
        <v>24187500</v>
      </c>
      <c r="G434">
        <v>33</v>
      </c>
      <c r="H434">
        <v>89</v>
      </c>
      <c r="I434">
        <v>73</v>
      </c>
      <c r="J434">
        <v>0.54900000000000004</v>
      </c>
      <c r="K434">
        <v>7</v>
      </c>
      <c r="L434" s="2">
        <v>3061770</v>
      </c>
      <c r="M434">
        <v>7</v>
      </c>
      <c r="N434" s="1">
        <f t="shared" si="21"/>
        <v>98021906.400000006</v>
      </c>
      <c r="O434">
        <f t="shared" si="19"/>
        <v>1.5760269481965512</v>
      </c>
    </row>
    <row r="435" spans="1:15" x14ac:dyDescent="0.2">
      <c r="A435">
        <v>2012</v>
      </c>
      <c r="B435" t="s">
        <v>2</v>
      </c>
      <c r="C435" s="1">
        <v>95143575</v>
      </c>
      <c r="D435">
        <v>12</v>
      </c>
      <c r="E435" t="s">
        <v>76</v>
      </c>
      <c r="F435" s="1">
        <v>21857142</v>
      </c>
      <c r="G435">
        <v>30</v>
      </c>
      <c r="H435">
        <v>86</v>
      </c>
      <c r="I435">
        <v>76</v>
      </c>
      <c r="J435">
        <v>0.53100000000000003</v>
      </c>
      <c r="K435">
        <v>11</v>
      </c>
      <c r="L435" s="2">
        <v>3324246</v>
      </c>
      <c r="M435">
        <v>5</v>
      </c>
      <c r="N435" s="1">
        <f t="shared" si="21"/>
        <v>98021906.400000006</v>
      </c>
      <c r="O435">
        <f t="shared" si="19"/>
        <v>0.97063583533813003</v>
      </c>
    </row>
    <row r="436" spans="1:15" x14ac:dyDescent="0.2">
      <c r="A436">
        <v>2012</v>
      </c>
      <c r="B436" t="s">
        <v>21</v>
      </c>
      <c r="C436" s="1">
        <v>118078000</v>
      </c>
      <c r="D436">
        <v>7</v>
      </c>
      <c r="E436" t="s">
        <v>132</v>
      </c>
      <c r="F436" s="1">
        <v>19000000</v>
      </c>
      <c r="G436">
        <v>36</v>
      </c>
      <c r="H436">
        <v>69</v>
      </c>
      <c r="I436">
        <v>93</v>
      </c>
      <c r="J436">
        <v>0.42599999999999999</v>
      </c>
      <c r="K436">
        <v>21</v>
      </c>
      <c r="L436" s="2">
        <v>2219444</v>
      </c>
      <c r="M436">
        <v>18</v>
      </c>
      <c r="N436" s="1">
        <f t="shared" si="21"/>
        <v>98021906.400000006</v>
      </c>
      <c r="O436">
        <f t="shared" si="19"/>
        <v>1.2046082792774575</v>
      </c>
    </row>
    <row r="437" spans="1:15" x14ac:dyDescent="0.2">
      <c r="A437">
        <v>2012</v>
      </c>
      <c r="B437" t="s">
        <v>30</v>
      </c>
      <c r="C437" s="1">
        <v>97653944</v>
      </c>
      <c r="D437">
        <v>10</v>
      </c>
      <c r="E437" t="s">
        <v>32</v>
      </c>
      <c r="F437" s="1">
        <v>13500000</v>
      </c>
      <c r="G437">
        <v>28</v>
      </c>
      <c r="H437">
        <v>83</v>
      </c>
      <c r="I437">
        <v>79</v>
      </c>
      <c r="J437">
        <v>0.51200000000000001</v>
      </c>
      <c r="K437">
        <v>14</v>
      </c>
      <c r="L437" s="2">
        <v>2831385</v>
      </c>
      <c r="M437">
        <v>11</v>
      </c>
      <c r="N437" s="1">
        <f t="shared" si="21"/>
        <v>98021906.400000006</v>
      </c>
      <c r="O437">
        <f t="shared" si="19"/>
        <v>0.99624612075490093</v>
      </c>
    </row>
    <row r="438" spans="1:15" x14ac:dyDescent="0.2">
      <c r="A438">
        <v>2012</v>
      </c>
      <c r="B438" t="s">
        <v>19</v>
      </c>
      <c r="C438" s="1">
        <v>94085000</v>
      </c>
      <c r="D438">
        <v>13</v>
      </c>
      <c r="E438" t="s">
        <v>183</v>
      </c>
      <c r="F438" s="1">
        <v>23000000</v>
      </c>
      <c r="G438">
        <v>29</v>
      </c>
      <c r="H438">
        <v>66</v>
      </c>
      <c r="I438">
        <v>96</v>
      </c>
      <c r="J438">
        <v>0.40699999999999997</v>
      </c>
      <c r="K438">
        <v>30</v>
      </c>
      <c r="L438" s="2">
        <v>2776354</v>
      </c>
      <c r="M438">
        <v>12</v>
      </c>
      <c r="N438" s="1">
        <f t="shared" si="21"/>
        <v>98021906.400000006</v>
      </c>
      <c r="O438">
        <f t="shared" si="19"/>
        <v>0.95983646365808684</v>
      </c>
    </row>
    <row r="439" spans="1:15" x14ac:dyDescent="0.2">
      <c r="A439">
        <v>2012</v>
      </c>
      <c r="B439" t="s">
        <v>14</v>
      </c>
      <c r="C439" s="1">
        <v>93353983</v>
      </c>
      <c r="D439">
        <v>14</v>
      </c>
      <c r="E439" t="s">
        <v>185</v>
      </c>
      <c r="F439" s="1">
        <v>23145011</v>
      </c>
      <c r="G439">
        <v>33</v>
      </c>
      <c r="H439">
        <v>74</v>
      </c>
      <c r="I439">
        <v>88</v>
      </c>
      <c r="J439">
        <v>0.45700000000000002</v>
      </c>
      <c r="K439">
        <v>18</v>
      </c>
      <c r="L439" s="2">
        <v>2242803</v>
      </c>
      <c r="M439">
        <v>17</v>
      </c>
      <c r="N439" s="1">
        <f t="shared" si="21"/>
        <v>98021906.400000006</v>
      </c>
      <c r="O439">
        <f t="shared" si="19"/>
        <v>0.95237877356770118</v>
      </c>
    </row>
    <row r="440" spans="1:15" x14ac:dyDescent="0.2">
      <c r="A440">
        <v>2012</v>
      </c>
      <c r="B440" t="s">
        <v>3</v>
      </c>
      <c r="C440" s="1">
        <v>197962289</v>
      </c>
      <c r="D440">
        <v>1</v>
      </c>
      <c r="E440" t="s">
        <v>196</v>
      </c>
      <c r="F440" s="1">
        <v>30000000</v>
      </c>
      <c r="G440">
        <v>36</v>
      </c>
      <c r="H440">
        <v>95</v>
      </c>
      <c r="I440">
        <v>67</v>
      </c>
      <c r="J440">
        <v>0.58599999999999997</v>
      </c>
      <c r="K440">
        <v>8</v>
      </c>
      <c r="L440" s="2">
        <v>3542406</v>
      </c>
      <c r="M440">
        <v>2</v>
      </c>
      <c r="N440" s="1">
        <f t="shared" si="21"/>
        <v>98021906.400000006</v>
      </c>
      <c r="O440">
        <f t="shared" si="19"/>
        <v>2.0195719127535758</v>
      </c>
    </row>
    <row r="441" spans="1:15" x14ac:dyDescent="0.2">
      <c r="A441">
        <v>2012</v>
      </c>
      <c r="B441" t="s">
        <v>29</v>
      </c>
      <c r="C441" s="1">
        <v>55372500</v>
      </c>
      <c r="D441">
        <v>29</v>
      </c>
      <c r="E441" t="s">
        <v>189</v>
      </c>
      <c r="F441" s="1">
        <v>9000000</v>
      </c>
      <c r="G441">
        <v>26</v>
      </c>
      <c r="H441">
        <v>64</v>
      </c>
      <c r="I441">
        <v>68</v>
      </c>
      <c r="J441">
        <v>0.48499999999999999</v>
      </c>
      <c r="K441">
        <v>5</v>
      </c>
      <c r="L441" s="2">
        <v>1679013</v>
      </c>
      <c r="M441">
        <v>27</v>
      </c>
      <c r="N441" s="1">
        <f t="shared" si="21"/>
        <v>98021906.400000006</v>
      </c>
      <c r="O441">
        <f t="shared" si="19"/>
        <v>0.56489923562637423</v>
      </c>
    </row>
    <row r="442" spans="1:15" x14ac:dyDescent="0.2">
      <c r="A442">
        <v>2012</v>
      </c>
      <c r="B442" t="s">
        <v>22</v>
      </c>
      <c r="C442" s="1">
        <v>174538938</v>
      </c>
      <c r="D442">
        <v>2</v>
      </c>
      <c r="E442" t="s">
        <v>209</v>
      </c>
      <c r="F442" s="1">
        <v>21500000</v>
      </c>
      <c r="G442">
        <v>33</v>
      </c>
      <c r="H442">
        <v>81</v>
      </c>
      <c r="I442">
        <v>81</v>
      </c>
      <c r="J442">
        <v>0.5</v>
      </c>
      <c r="K442">
        <v>16</v>
      </c>
      <c r="L442" s="2">
        <v>3565718</v>
      </c>
      <c r="M442">
        <v>1</v>
      </c>
      <c r="N442" s="1">
        <f t="shared" si="21"/>
        <v>98021906.400000006</v>
      </c>
      <c r="O442">
        <f t="shared" si="19"/>
        <v>1.7806115429723981</v>
      </c>
    </row>
    <row r="443" spans="1:15" x14ac:dyDescent="0.2">
      <c r="A443">
        <v>2012</v>
      </c>
      <c r="B443" t="s">
        <v>25</v>
      </c>
      <c r="C443" s="1">
        <v>63431999</v>
      </c>
      <c r="D443">
        <v>26</v>
      </c>
      <c r="E443" t="s">
        <v>220</v>
      </c>
      <c r="F443" s="1">
        <v>16500000</v>
      </c>
      <c r="G443">
        <v>35</v>
      </c>
      <c r="H443">
        <v>79</v>
      </c>
      <c r="I443">
        <v>83</v>
      </c>
      <c r="J443">
        <v>0.48799999999999999</v>
      </c>
      <c r="K443">
        <v>17</v>
      </c>
      <c r="L443" s="2">
        <v>2091918</v>
      </c>
      <c r="M443">
        <v>23</v>
      </c>
      <c r="N443" s="1">
        <f t="shared" si="21"/>
        <v>98021906.400000006</v>
      </c>
      <c r="O443">
        <f t="shared" si="19"/>
        <v>0.64712064200375519</v>
      </c>
    </row>
    <row r="444" spans="1:15" x14ac:dyDescent="0.2">
      <c r="A444">
        <v>2012</v>
      </c>
      <c r="B444" t="s">
        <v>27</v>
      </c>
      <c r="C444" s="1">
        <v>55244700</v>
      </c>
      <c r="D444">
        <v>30</v>
      </c>
      <c r="E444" t="s">
        <v>231</v>
      </c>
      <c r="F444" s="1">
        <v>7500000</v>
      </c>
      <c r="G444">
        <v>28</v>
      </c>
      <c r="H444">
        <v>76</v>
      </c>
      <c r="I444">
        <v>86</v>
      </c>
      <c r="J444">
        <v>0.46899999999999997</v>
      </c>
      <c r="K444">
        <v>20</v>
      </c>
      <c r="L444" s="2">
        <v>2123721</v>
      </c>
      <c r="M444">
        <v>20</v>
      </c>
      <c r="N444" s="1">
        <f t="shared" si="21"/>
        <v>98021906.400000006</v>
      </c>
      <c r="O444">
        <f t="shared" si="19"/>
        <v>0.56359544543606221</v>
      </c>
    </row>
    <row r="445" spans="1:15" x14ac:dyDescent="0.2">
      <c r="A445">
        <v>2012</v>
      </c>
      <c r="B445" t="s">
        <v>7</v>
      </c>
      <c r="C445" s="1">
        <v>81978100</v>
      </c>
      <c r="D445">
        <v>18</v>
      </c>
      <c r="E445" t="s">
        <v>238</v>
      </c>
      <c r="F445" s="1">
        <v>19000000</v>
      </c>
      <c r="G445">
        <v>34</v>
      </c>
      <c r="H445">
        <v>94</v>
      </c>
      <c r="I445">
        <v>68</v>
      </c>
      <c r="J445">
        <v>0.57999999999999996</v>
      </c>
      <c r="K445">
        <v>1</v>
      </c>
      <c r="L445" s="2">
        <v>3377371</v>
      </c>
      <c r="M445">
        <v>4</v>
      </c>
      <c r="N445" s="1">
        <f t="shared" si="21"/>
        <v>98021906.400000006</v>
      </c>
      <c r="O445">
        <f t="shared" si="19"/>
        <v>0.83632427699855461</v>
      </c>
    </row>
    <row r="446" spans="1:15" x14ac:dyDescent="0.2">
      <c r="A446">
        <v>2012</v>
      </c>
      <c r="B446" t="s">
        <v>12</v>
      </c>
      <c r="C446" s="1">
        <v>117620683</v>
      </c>
      <c r="D446">
        <v>8</v>
      </c>
      <c r="E446" t="s">
        <v>240</v>
      </c>
      <c r="F446" s="1">
        <v>19700000</v>
      </c>
      <c r="G446">
        <v>26</v>
      </c>
      <c r="H446">
        <v>75</v>
      </c>
      <c r="I446">
        <v>87</v>
      </c>
      <c r="J446">
        <v>0.46300000000000002</v>
      </c>
      <c r="K446">
        <v>24</v>
      </c>
      <c r="L446" s="2">
        <v>1721920</v>
      </c>
      <c r="M446">
        <v>26</v>
      </c>
      <c r="N446" s="1">
        <f t="shared" si="21"/>
        <v>98021906.400000006</v>
      </c>
      <c r="O446">
        <f t="shared" si="19"/>
        <v>1.1999428221689841</v>
      </c>
    </row>
    <row r="447" spans="1:15" x14ac:dyDescent="0.2">
      <c r="A447">
        <v>2012</v>
      </c>
      <c r="B447" t="s">
        <v>16</v>
      </c>
      <c r="C447" s="1">
        <v>110300862</v>
      </c>
      <c r="D447">
        <v>9</v>
      </c>
      <c r="E447" t="s">
        <v>204</v>
      </c>
      <c r="F447" s="1">
        <v>16292362</v>
      </c>
      <c r="G447">
        <v>32</v>
      </c>
      <c r="H447">
        <v>88</v>
      </c>
      <c r="I447">
        <v>74</v>
      </c>
      <c r="J447">
        <v>0.54300000000000004</v>
      </c>
      <c r="K447">
        <v>19</v>
      </c>
      <c r="L447" s="2">
        <v>3262109</v>
      </c>
      <c r="M447">
        <v>6</v>
      </c>
      <c r="N447" s="1">
        <f t="shared" si="21"/>
        <v>98021906.400000006</v>
      </c>
      <c r="O447">
        <f t="shared" si="19"/>
        <v>1.1252674636819755</v>
      </c>
    </row>
    <row r="448" spans="1:15" x14ac:dyDescent="0.2">
      <c r="A448">
        <v>2012</v>
      </c>
      <c r="B448" t="s">
        <v>28</v>
      </c>
      <c r="C448" s="1">
        <v>64173500</v>
      </c>
      <c r="D448">
        <v>25</v>
      </c>
      <c r="E448" t="s">
        <v>89</v>
      </c>
      <c r="F448" s="1">
        <v>8000000</v>
      </c>
      <c r="G448">
        <v>30</v>
      </c>
      <c r="H448">
        <v>90</v>
      </c>
      <c r="I448">
        <v>72</v>
      </c>
      <c r="J448">
        <v>0.55600000000000005</v>
      </c>
      <c r="K448">
        <v>13</v>
      </c>
      <c r="L448" s="2">
        <v>1559681</v>
      </c>
      <c r="M448">
        <v>30</v>
      </c>
      <c r="N448" s="1">
        <f t="shared" si="21"/>
        <v>98021906.400000006</v>
      </c>
      <c r="O448">
        <f t="shared" si="19"/>
        <v>0.65468528777767165</v>
      </c>
    </row>
    <row r="449" spans="1:15" x14ac:dyDescent="0.2">
      <c r="A449">
        <v>2012</v>
      </c>
      <c r="B449" t="s">
        <v>9</v>
      </c>
      <c r="C449" s="1">
        <v>120510974</v>
      </c>
      <c r="D449">
        <v>6</v>
      </c>
      <c r="E449" t="s">
        <v>257</v>
      </c>
      <c r="F449" s="1">
        <v>16174974</v>
      </c>
      <c r="G449">
        <v>35</v>
      </c>
      <c r="H449">
        <v>93</v>
      </c>
      <c r="I449">
        <v>69</v>
      </c>
      <c r="J449">
        <v>0.57399999999999995</v>
      </c>
      <c r="K449">
        <v>12</v>
      </c>
      <c r="L449" s="2">
        <v>3460280</v>
      </c>
      <c r="M449">
        <v>3</v>
      </c>
      <c r="N449" s="1">
        <f t="shared" si="21"/>
        <v>98021906.400000006</v>
      </c>
      <c r="O449">
        <f t="shared" si="19"/>
        <v>1.2294289962922003</v>
      </c>
    </row>
    <row r="450" spans="1:15" x14ac:dyDescent="0.2">
      <c r="A450">
        <v>2012</v>
      </c>
      <c r="B450" t="s">
        <v>5</v>
      </c>
      <c r="C450" s="1">
        <v>75489200</v>
      </c>
      <c r="D450">
        <v>23</v>
      </c>
      <c r="E450" t="s">
        <v>262</v>
      </c>
      <c r="F450" s="1">
        <v>14000000</v>
      </c>
      <c r="G450">
        <v>31</v>
      </c>
      <c r="H450">
        <v>73</v>
      </c>
      <c r="I450">
        <v>89</v>
      </c>
      <c r="J450">
        <v>0.45100000000000001</v>
      </c>
      <c r="K450">
        <v>23</v>
      </c>
      <c r="L450" s="2">
        <v>2099663</v>
      </c>
      <c r="M450">
        <v>22</v>
      </c>
      <c r="N450" s="1">
        <f t="shared" si="21"/>
        <v>98021906.400000006</v>
      </c>
      <c r="O450">
        <f t="shared" si="19"/>
        <v>0.77012580934663388</v>
      </c>
    </row>
    <row r="451" spans="1:15" x14ac:dyDescent="0.2">
      <c r="A451">
        <v>2012</v>
      </c>
      <c r="B451" t="s">
        <v>8</v>
      </c>
      <c r="C451" s="1">
        <v>81336143</v>
      </c>
      <c r="D451">
        <v>20</v>
      </c>
      <c r="E451" t="s">
        <v>265</v>
      </c>
      <c r="F451" s="1">
        <v>13571428</v>
      </c>
      <c r="G451">
        <v>33</v>
      </c>
      <c r="H451">
        <v>98</v>
      </c>
      <c r="I451">
        <v>64</v>
      </c>
      <c r="J451">
        <v>0.60499999999999998</v>
      </c>
      <c r="K451">
        <v>3</v>
      </c>
      <c r="L451" s="2">
        <v>2370794</v>
      </c>
      <c r="M451">
        <v>15</v>
      </c>
      <c r="N451" s="1">
        <f>AVERAGE($C$422:$C$451)</f>
        <v>98021906.400000006</v>
      </c>
      <c r="O451">
        <f t="shared" ref="O451:O514" si="22">C451/N451</f>
        <v>0.82977515932091683</v>
      </c>
    </row>
    <row r="452" spans="1:15" x14ac:dyDescent="0.2">
      <c r="A452">
        <v>2013</v>
      </c>
      <c r="B452" t="s">
        <v>20</v>
      </c>
      <c r="C452" s="1">
        <v>90158500</v>
      </c>
      <c r="D452">
        <v>17</v>
      </c>
      <c r="E452" t="s">
        <v>34</v>
      </c>
      <c r="F452" s="1">
        <v>10000000</v>
      </c>
      <c r="G452">
        <v>35</v>
      </c>
      <c r="H452">
        <v>81</v>
      </c>
      <c r="I452">
        <v>81</v>
      </c>
      <c r="J452">
        <v>0.5</v>
      </c>
      <c r="K452">
        <v>16</v>
      </c>
      <c r="L452" s="2">
        <v>2134795</v>
      </c>
      <c r="M452">
        <v>22</v>
      </c>
      <c r="N452" s="1">
        <f>AVERAGE($C$452:$C$481)</f>
        <v>106252269.59999999</v>
      </c>
      <c r="O452">
        <f t="shared" si="22"/>
        <v>0.84853246278327032</v>
      </c>
    </row>
    <row r="453" spans="1:15" x14ac:dyDescent="0.2">
      <c r="A453">
        <v>2013</v>
      </c>
      <c r="B453" t="s">
        <v>23</v>
      </c>
      <c r="C453" s="1">
        <v>89288193</v>
      </c>
      <c r="D453">
        <v>18</v>
      </c>
      <c r="E453" t="s">
        <v>54</v>
      </c>
      <c r="F453" s="1">
        <v>13146942</v>
      </c>
      <c r="G453">
        <v>33</v>
      </c>
      <c r="H453">
        <v>96</v>
      </c>
      <c r="I453">
        <v>66</v>
      </c>
      <c r="J453">
        <v>0.59299999999999997</v>
      </c>
      <c r="K453">
        <v>4</v>
      </c>
      <c r="L453" s="2">
        <v>2548679</v>
      </c>
      <c r="M453">
        <v>13</v>
      </c>
      <c r="N453" s="1">
        <f t="shared" ref="N453:N481" si="23">AVERAGE($C$452:$C$481)</f>
        <v>106252269.59999999</v>
      </c>
      <c r="O453">
        <f t="shared" si="22"/>
        <v>0.84034151304378357</v>
      </c>
    </row>
    <row r="454" spans="1:15" x14ac:dyDescent="0.2">
      <c r="A454">
        <v>2013</v>
      </c>
      <c r="B454" t="s">
        <v>10</v>
      </c>
      <c r="C454" s="1">
        <v>91793333</v>
      </c>
      <c r="D454">
        <v>15</v>
      </c>
      <c r="E454" t="s">
        <v>64</v>
      </c>
      <c r="F454" s="1">
        <v>15350000</v>
      </c>
      <c r="G454">
        <v>29</v>
      </c>
      <c r="H454">
        <v>85</v>
      </c>
      <c r="I454">
        <v>77</v>
      </c>
      <c r="J454">
        <v>0.52500000000000002</v>
      </c>
      <c r="K454">
        <v>15</v>
      </c>
      <c r="L454" s="2">
        <v>2357561</v>
      </c>
      <c r="M454">
        <v>18</v>
      </c>
      <c r="N454" s="1">
        <f t="shared" si="23"/>
        <v>106252269.59999999</v>
      </c>
      <c r="O454">
        <f t="shared" si="22"/>
        <v>0.86391879764608814</v>
      </c>
    </row>
    <row r="455" spans="1:15" x14ac:dyDescent="0.2">
      <c r="A455">
        <v>2013</v>
      </c>
      <c r="B455" t="s">
        <v>4</v>
      </c>
      <c r="C455" s="1">
        <v>158967286</v>
      </c>
      <c r="D455">
        <v>4</v>
      </c>
      <c r="E455" t="s">
        <v>75</v>
      </c>
      <c r="F455" s="1">
        <v>16157271</v>
      </c>
      <c r="G455">
        <v>32</v>
      </c>
      <c r="H455">
        <v>97</v>
      </c>
      <c r="I455">
        <v>65</v>
      </c>
      <c r="J455">
        <v>0.59899999999999998</v>
      </c>
      <c r="K455">
        <v>2</v>
      </c>
      <c r="L455" s="2">
        <v>2833333</v>
      </c>
      <c r="M455">
        <v>9</v>
      </c>
      <c r="N455" s="1">
        <f t="shared" si="23"/>
        <v>106252269.59999999</v>
      </c>
      <c r="O455">
        <f t="shared" si="22"/>
        <v>1.496130733004126</v>
      </c>
    </row>
    <row r="456" spans="1:15" x14ac:dyDescent="0.2">
      <c r="A456">
        <v>2013</v>
      </c>
      <c r="B456" t="s">
        <v>11</v>
      </c>
      <c r="C456" s="1">
        <v>104150726</v>
      </c>
      <c r="D456">
        <v>14</v>
      </c>
      <c r="E456" t="s">
        <v>85</v>
      </c>
      <c r="F456" s="1">
        <v>19000000</v>
      </c>
      <c r="G456">
        <v>37</v>
      </c>
      <c r="H456">
        <v>66</v>
      </c>
      <c r="I456">
        <v>96</v>
      </c>
      <c r="J456">
        <v>0.40699999999999997</v>
      </c>
      <c r="K456">
        <v>27</v>
      </c>
      <c r="L456" s="2">
        <v>2642682</v>
      </c>
      <c r="M456">
        <v>12</v>
      </c>
      <c r="N456" s="1">
        <f t="shared" si="23"/>
        <v>106252269.59999999</v>
      </c>
      <c r="O456">
        <f t="shared" si="22"/>
        <v>0.98022118861167373</v>
      </c>
    </row>
    <row r="457" spans="1:15" x14ac:dyDescent="0.2">
      <c r="A457">
        <v>2013</v>
      </c>
      <c r="B457" t="s">
        <v>26</v>
      </c>
      <c r="C457" s="1">
        <v>124065277</v>
      </c>
      <c r="D457">
        <v>9</v>
      </c>
      <c r="E457" t="s">
        <v>75</v>
      </c>
      <c r="F457" s="1">
        <v>16157271</v>
      </c>
      <c r="G457">
        <v>32</v>
      </c>
      <c r="H457">
        <v>63</v>
      </c>
      <c r="I457">
        <v>99</v>
      </c>
      <c r="J457">
        <v>0.38900000000000001</v>
      </c>
      <c r="K457">
        <v>28</v>
      </c>
      <c r="L457" s="2">
        <v>1768413</v>
      </c>
      <c r="M457">
        <v>24</v>
      </c>
      <c r="N457" s="1">
        <f t="shared" si="23"/>
        <v>106252269.59999999</v>
      </c>
      <c r="O457">
        <f t="shared" si="22"/>
        <v>1.1676482532284658</v>
      </c>
    </row>
    <row r="458" spans="1:15" x14ac:dyDescent="0.2">
      <c r="A458">
        <v>2013</v>
      </c>
      <c r="B458" t="s">
        <v>24</v>
      </c>
      <c r="C458" s="1">
        <v>110565728</v>
      </c>
      <c r="D458">
        <v>13</v>
      </c>
      <c r="E458" t="s">
        <v>97</v>
      </c>
      <c r="F458" s="1">
        <v>18910655</v>
      </c>
      <c r="G458">
        <v>29</v>
      </c>
      <c r="H458">
        <v>90</v>
      </c>
      <c r="I458">
        <v>72</v>
      </c>
      <c r="J458">
        <v>0.55600000000000005</v>
      </c>
      <c r="K458">
        <v>11</v>
      </c>
      <c r="L458" s="2">
        <v>2534369</v>
      </c>
      <c r="M458">
        <v>15</v>
      </c>
      <c r="N458" s="1">
        <f t="shared" si="23"/>
        <v>106252269.59999999</v>
      </c>
      <c r="O458">
        <f t="shared" si="22"/>
        <v>1.0405963883523484</v>
      </c>
    </row>
    <row r="459" spans="1:15" x14ac:dyDescent="0.2">
      <c r="A459">
        <v>2013</v>
      </c>
      <c r="B459" t="s">
        <v>18</v>
      </c>
      <c r="C459" s="1">
        <v>82517300</v>
      </c>
      <c r="D459">
        <v>21</v>
      </c>
      <c r="E459" t="s">
        <v>52</v>
      </c>
      <c r="F459" s="1">
        <v>11000000</v>
      </c>
      <c r="G459">
        <v>32</v>
      </c>
      <c r="H459">
        <v>92</v>
      </c>
      <c r="I459">
        <v>70</v>
      </c>
      <c r="J459">
        <v>0.56799999999999995</v>
      </c>
      <c r="K459">
        <v>8</v>
      </c>
      <c r="L459" s="2">
        <v>1572926</v>
      </c>
      <c r="M459">
        <v>29</v>
      </c>
      <c r="N459" s="1">
        <f t="shared" si="23"/>
        <v>106252269.59999999</v>
      </c>
      <c r="O459">
        <f t="shared" si="22"/>
        <v>0.77661682249844388</v>
      </c>
    </row>
    <row r="460" spans="1:15" x14ac:dyDescent="0.2">
      <c r="A460">
        <v>2013</v>
      </c>
      <c r="B460" t="s">
        <v>17</v>
      </c>
      <c r="C460" s="1">
        <v>75449071</v>
      </c>
      <c r="D460">
        <v>24</v>
      </c>
      <c r="E460" t="s">
        <v>118</v>
      </c>
      <c r="F460" s="1">
        <v>11000000</v>
      </c>
      <c r="G460">
        <v>32</v>
      </c>
      <c r="H460">
        <v>74</v>
      </c>
      <c r="I460">
        <v>88</v>
      </c>
      <c r="J460">
        <v>0.45700000000000002</v>
      </c>
      <c r="K460">
        <v>21</v>
      </c>
      <c r="L460" s="2">
        <v>2793828</v>
      </c>
      <c r="M460">
        <v>10</v>
      </c>
      <c r="N460" s="1">
        <f t="shared" si="23"/>
        <v>106252269.59999999</v>
      </c>
      <c r="O460">
        <f t="shared" si="22"/>
        <v>0.71009373525890318</v>
      </c>
    </row>
    <row r="461" spans="1:15" x14ac:dyDescent="0.2">
      <c r="A461">
        <v>2013</v>
      </c>
      <c r="B461" t="s">
        <v>6</v>
      </c>
      <c r="C461" s="1">
        <v>149046844</v>
      </c>
      <c r="D461">
        <v>5</v>
      </c>
      <c r="E461" t="s">
        <v>125</v>
      </c>
      <c r="F461" s="1">
        <v>23000000</v>
      </c>
      <c r="G461">
        <v>29</v>
      </c>
      <c r="H461">
        <v>93</v>
      </c>
      <c r="I461">
        <v>69</v>
      </c>
      <c r="J461">
        <v>0.57399999999999995</v>
      </c>
      <c r="K461">
        <v>6</v>
      </c>
      <c r="L461" s="2">
        <v>3083397</v>
      </c>
      <c r="M461">
        <v>6</v>
      </c>
      <c r="N461" s="1">
        <f t="shared" si="23"/>
        <v>106252269.59999999</v>
      </c>
      <c r="O461">
        <f t="shared" si="22"/>
        <v>1.4027638615260225</v>
      </c>
    </row>
    <row r="462" spans="1:15" x14ac:dyDescent="0.2">
      <c r="A462">
        <v>2013</v>
      </c>
      <c r="B462" t="s">
        <v>15</v>
      </c>
      <c r="C462" s="1">
        <v>24328538</v>
      </c>
      <c r="D462">
        <v>30</v>
      </c>
      <c r="E462" t="s">
        <v>131</v>
      </c>
      <c r="F462" s="1">
        <v>3000000</v>
      </c>
      <c r="G462">
        <v>28</v>
      </c>
      <c r="H462">
        <v>51</v>
      </c>
      <c r="I462">
        <v>111</v>
      </c>
      <c r="J462">
        <v>0.315</v>
      </c>
      <c r="K462">
        <v>30</v>
      </c>
      <c r="L462" s="2">
        <v>1651883</v>
      </c>
      <c r="M462">
        <v>27</v>
      </c>
      <c r="N462" s="1">
        <f t="shared" si="23"/>
        <v>106252269.59999999</v>
      </c>
      <c r="O462">
        <f t="shared" si="22"/>
        <v>0.22896958428829647</v>
      </c>
    </row>
    <row r="463" spans="1:15" x14ac:dyDescent="0.2">
      <c r="A463">
        <v>2013</v>
      </c>
      <c r="B463" t="s">
        <v>13</v>
      </c>
      <c r="C463" s="1">
        <v>80491725</v>
      </c>
      <c r="D463">
        <v>22</v>
      </c>
      <c r="E463" t="s">
        <v>139</v>
      </c>
      <c r="F463" s="1">
        <v>13000000</v>
      </c>
      <c r="G463">
        <v>30</v>
      </c>
      <c r="H463">
        <v>86</v>
      </c>
      <c r="I463">
        <v>76</v>
      </c>
      <c r="J463">
        <v>0.53100000000000003</v>
      </c>
      <c r="K463">
        <v>13</v>
      </c>
      <c r="L463" s="2">
        <v>1750754</v>
      </c>
      <c r="M463">
        <v>26</v>
      </c>
      <c r="N463" s="1">
        <f t="shared" si="23"/>
        <v>106252269.59999999</v>
      </c>
      <c r="O463">
        <f t="shared" si="22"/>
        <v>0.75755299442563628</v>
      </c>
    </row>
    <row r="464" spans="1:15" x14ac:dyDescent="0.2">
      <c r="A464">
        <v>2013</v>
      </c>
      <c r="B464" t="s">
        <v>194</v>
      </c>
      <c r="C464" s="1">
        <v>142165250</v>
      </c>
      <c r="D464">
        <v>7</v>
      </c>
      <c r="E464" t="s">
        <v>149</v>
      </c>
      <c r="F464" s="1">
        <v>17400000</v>
      </c>
      <c r="G464">
        <v>32</v>
      </c>
      <c r="H464">
        <v>78</v>
      </c>
      <c r="I464">
        <v>84</v>
      </c>
      <c r="J464">
        <v>0.48099999999999998</v>
      </c>
      <c r="K464">
        <v>17</v>
      </c>
      <c r="L464" s="2">
        <v>3019505</v>
      </c>
      <c r="M464">
        <v>7</v>
      </c>
      <c r="N464" s="1">
        <f t="shared" si="23"/>
        <v>106252269.59999999</v>
      </c>
      <c r="O464">
        <f t="shared" si="22"/>
        <v>1.3379973014712903</v>
      </c>
    </row>
    <row r="465" spans="1:15" x14ac:dyDescent="0.2">
      <c r="A465">
        <v>2013</v>
      </c>
      <c r="B465" t="s">
        <v>2</v>
      </c>
      <c r="C465" s="1">
        <v>216302909</v>
      </c>
      <c r="D465">
        <v>2</v>
      </c>
      <c r="E465" t="s">
        <v>76</v>
      </c>
      <c r="F465" s="1">
        <v>21857143</v>
      </c>
      <c r="G465">
        <v>31</v>
      </c>
      <c r="H465">
        <v>92</v>
      </c>
      <c r="I465">
        <v>70</v>
      </c>
      <c r="J465">
        <v>0.56799999999999995</v>
      </c>
      <c r="K465">
        <v>7</v>
      </c>
      <c r="L465" s="2">
        <v>3743527</v>
      </c>
      <c r="M465">
        <v>1</v>
      </c>
      <c r="N465" s="1">
        <f t="shared" si="23"/>
        <v>106252269.59999999</v>
      </c>
      <c r="O465">
        <f t="shared" si="22"/>
        <v>2.0357485991998048</v>
      </c>
    </row>
    <row r="466" spans="1:15" x14ac:dyDescent="0.2">
      <c r="A466">
        <v>2013</v>
      </c>
      <c r="B466" t="s">
        <v>21</v>
      </c>
      <c r="C466" s="1">
        <v>39621900</v>
      </c>
      <c r="D466">
        <v>29</v>
      </c>
      <c r="E466" t="s">
        <v>165</v>
      </c>
      <c r="F466" s="1">
        <v>11500000</v>
      </c>
      <c r="G466">
        <v>30</v>
      </c>
      <c r="H466">
        <v>62</v>
      </c>
      <c r="I466">
        <v>100</v>
      </c>
      <c r="J466">
        <v>0.38300000000000001</v>
      </c>
      <c r="K466">
        <v>29</v>
      </c>
      <c r="L466" s="2">
        <v>1586322</v>
      </c>
      <c r="M466">
        <v>28</v>
      </c>
      <c r="N466" s="1">
        <f t="shared" si="23"/>
        <v>106252269.59999999</v>
      </c>
      <c r="O466">
        <f t="shared" si="22"/>
        <v>0.37290403441885633</v>
      </c>
    </row>
    <row r="467" spans="1:15" x14ac:dyDescent="0.2">
      <c r="A467">
        <v>2013</v>
      </c>
      <c r="B467" t="s">
        <v>30</v>
      </c>
      <c r="C467" s="1">
        <v>91003366</v>
      </c>
      <c r="D467">
        <v>16</v>
      </c>
      <c r="E467" t="s">
        <v>176</v>
      </c>
      <c r="F467" s="1">
        <v>11000000</v>
      </c>
      <c r="G467">
        <v>30</v>
      </c>
      <c r="H467">
        <v>74</v>
      </c>
      <c r="I467">
        <v>88</v>
      </c>
      <c r="J467">
        <v>0.45700000000000002</v>
      </c>
      <c r="K467">
        <v>20</v>
      </c>
      <c r="L467" s="2">
        <v>2531105</v>
      </c>
      <c r="M467">
        <v>16</v>
      </c>
      <c r="N467" s="1">
        <f t="shared" si="23"/>
        <v>106252269.59999999</v>
      </c>
      <c r="O467">
        <f t="shared" si="22"/>
        <v>0.85648397293152978</v>
      </c>
    </row>
    <row r="468" spans="1:15" x14ac:dyDescent="0.2">
      <c r="A468">
        <v>2013</v>
      </c>
      <c r="B468" t="s">
        <v>19</v>
      </c>
      <c r="C468" s="1">
        <v>75562500</v>
      </c>
      <c r="D468">
        <v>23</v>
      </c>
      <c r="E468" t="s">
        <v>183</v>
      </c>
      <c r="F468" s="1">
        <v>23000000</v>
      </c>
      <c r="G468">
        <v>30</v>
      </c>
      <c r="H468">
        <v>66</v>
      </c>
      <c r="I468">
        <v>96</v>
      </c>
      <c r="J468">
        <v>0.40699999999999997</v>
      </c>
      <c r="K468">
        <v>26</v>
      </c>
      <c r="L468" s="2">
        <v>2477644</v>
      </c>
      <c r="M468">
        <v>17</v>
      </c>
      <c r="N468" s="1">
        <f t="shared" si="23"/>
        <v>106252269.59999999</v>
      </c>
      <c r="O468">
        <f t="shared" si="22"/>
        <v>0.71116127951397667</v>
      </c>
    </row>
    <row r="469" spans="1:15" x14ac:dyDescent="0.2">
      <c r="A469">
        <v>2013</v>
      </c>
      <c r="B469" t="s">
        <v>14</v>
      </c>
      <c r="C469" s="1">
        <v>88877033</v>
      </c>
      <c r="D469">
        <v>19</v>
      </c>
      <c r="E469" t="s">
        <v>190</v>
      </c>
      <c r="F469" s="1">
        <v>10192071</v>
      </c>
      <c r="G469">
        <v>30</v>
      </c>
      <c r="H469">
        <v>74</v>
      </c>
      <c r="I469">
        <v>88</v>
      </c>
      <c r="J469">
        <v>0.45700000000000002</v>
      </c>
      <c r="K469">
        <v>22</v>
      </c>
      <c r="L469" s="2">
        <v>2135657</v>
      </c>
      <c r="M469">
        <v>21</v>
      </c>
      <c r="N469" s="1">
        <f t="shared" si="23"/>
        <v>106252269.59999999</v>
      </c>
      <c r="O469">
        <f t="shared" si="22"/>
        <v>0.8364718545268609</v>
      </c>
    </row>
    <row r="470" spans="1:15" x14ac:dyDescent="0.2">
      <c r="A470">
        <v>2013</v>
      </c>
      <c r="B470" t="s">
        <v>3</v>
      </c>
      <c r="C470" s="1">
        <v>228995945</v>
      </c>
      <c r="D470">
        <v>1</v>
      </c>
      <c r="E470" t="s">
        <v>196</v>
      </c>
      <c r="F470" s="1">
        <v>29000000</v>
      </c>
      <c r="G470">
        <v>37</v>
      </c>
      <c r="H470">
        <v>85</v>
      </c>
      <c r="I470">
        <v>77</v>
      </c>
      <c r="J470">
        <v>0.52500000000000002</v>
      </c>
      <c r="K470">
        <v>14</v>
      </c>
      <c r="L470" s="2">
        <v>3279589</v>
      </c>
      <c r="M470">
        <v>4</v>
      </c>
      <c r="N470" s="1">
        <f t="shared" si="23"/>
        <v>106252269.59999999</v>
      </c>
      <c r="O470">
        <f t="shared" si="22"/>
        <v>2.1552099156289457</v>
      </c>
    </row>
    <row r="471" spans="1:15" x14ac:dyDescent="0.2">
      <c r="A471">
        <v>2013</v>
      </c>
      <c r="B471" t="s">
        <v>29</v>
      </c>
      <c r="C471" s="1">
        <v>68577000</v>
      </c>
      <c r="D471">
        <v>26</v>
      </c>
      <c r="E471" t="s">
        <v>201</v>
      </c>
      <c r="F471" s="1">
        <v>8700000</v>
      </c>
      <c r="G471">
        <v>29</v>
      </c>
      <c r="H471">
        <v>96</v>
      </c>
      <c r="I471">
        <v>66</v>
      </c>
      <c r="J471">
        <v>0.59299999999999997</v>
      </c>
      <c r="K471">
        <v>3</v>
      </c>
      <c r="L471" s="2">
        <v>1809302</v>
      </c>
      <c r="M471">
        <v>23</v>
      </c>
      <c r="N471" s="1">
        <f t="shared" si="23"/>
        <v>106252269.59999999</v>
      </c>
      <c r="O471">
        <f t="shared" si="22"/>
        <v>0.6454168015249625</v>
      </c>
    </row>
    <row r="472" spans="1:15" x14ac:dyDescent="0.2">
      <c r="A472">
        <v>2013</v>
      </c>
      <c r="B472" t="s">
        <v>22</v>
      </c>
      <c r="C472" s="1">
        <v>159578214</v>
      </c>
      <c r="D472">
        <v>3</v>
      </c>
      <c r="E472" t="s">
        <v>209</v>
      </c>
      <c r="F472" s="1">
        <v>25000000</v>
      </c>
      <c r="G472">
        <v>34</v>
      </c>
      <c r="H472">
        <v>73</v>
      </c>
      <c r="I472">
        <v>89</v>
      </c>
      <c r="J472">
        <v>0.45100000000000001</v>
      </c>
      <c r="K472">
        <v>24</v>
      </c>
      <c r="L472" s="2">
        <v>3012403</v>
      </c>
      <c r="M472">
        <v>8</v>
      </c>
      <c r="N472" s="1">
        <f t="shared" si="23"/>
        <v>106252269.59999999</v>
      </c>
      <c r="O472">
        <f t="shared" si="22"/>
        <v>1.5018805207714829</v>
      </c>
    </row>
    <row r="473" spans="1:15" x14ac:dyDescent="0.2">
      <c r="A473">
        <v>2013</v>
      </c>
      <c r="B473" t="s">
        <v>25</v>
      </c>
      <c r="C473" s="1">
        <v>66289524</v>
      </c>
      <c r="D473">
        <v>27</v>
      </c>
      <c r="E473" t="s">
        <v>220</v>
      </c>
      <c r="F473" s="1">
        <v>16500000</v>
      </c>
      <c r="G473">
        <v>36</v>
      </c>
      <c r="H473">
        <v>94</v>
      </c>
      <c r="I473">
        <v>68</v>
      </c>
      <c r="J473">
        <v>0.57999999999999996</v>
      </c>
      <c r="K473">
        <v>5</v>
      </c>
      <c r="L473" s="2">
        <v>2256862</v>
      </c>
      <c r="M473">
        <v>19</v>
      </c>
      <c r="N473" s="1">
        <f t="shared" si="23"/>
        <v>106252269.59999999</v>
      </c>
      <c r="O473">
        <f t="shared" si="22"/>
        <v>0.62388807551645942</v>
      </c>
    </row>
    <row r="474" spans="1:15" x14ac:dyDescent="0.2">
      <c r="A474">
        <v>2013</v>
      </c>
      <c r="B474" t="s">
        <v>27</v>
      </c>
      <c r="C474" s="1">
        <v>71689900</v>
      </c>
      <c r="D474">
        <v>25</v>
      </c>
      <c r="E474" t="s">
        <v>230</v>
      </c>
      <c r="F474" s="1">
        <v>9500000</v>
      </c>
      <c r="G474">
        <v>30</v>
      </c>
      <c r="H474">
        <v>76</v>
      </c>
      <c r="I474">
        <v>86</v>
      </c>
      <c r="J474">
        <v>0.46899999999999997</v>
      </c>
      <c r="K474">
        <v>19</v>
      </c>
      <c r="L474" s="2">
        <v>2166691</v>
      </c>
      <c r="M474">
        <v>20</v>
      </c>
      <c r="N474" s="1">
        <f t="shared" si="23"/>
        <v>106252269.59999999</v>
      </c>
      <c r="O474">
        <f t="shared" si="22"/>
        <v>0.6747140580609301</v>
      </c>
    </row>
    <row r="475" spans="1:15" x14ac:dyDescent="0.2">
      <c r="A475">
        <v>2013</v>
      </c>
      <c r="B475" t="s">
        <v>7</v>
      </c>
      <c r="C475" s="1">
        <v>142180333</v>
      </c>
      <c r="D475">
        <v>6</v>
      </c>
      <c r="E475" t="s">
        <v>237</v>
      </c>
      <c r="F475" s="1">
        <v>22250000</v>
      </c>
      <c r="G475">
        <v>29</v>
      </c>
      <c r="H475">
        <v>76</v>
      </c>
      <c r="I475">
        <v>86</v>
      </c>
      <c r="J475">
        <v>0.46899999999999997</v>
      </c>
      <c r="K475">
        <v>18</v>
      </c>
      <c r="L475" s="2">
        <v>3326796</v>
      </c>
      <c r="M475">
        <v>3</v>
      </c>
      <c r="N475" s="1">
        <f t="shared" si="23"/>
        <v>106252269.59999999</v>
      </c>
      <c r="O475">
        <f t="shared" si="22"/>
        <v>1.338139256086065</v>
      </c>
    </row>
    <row r="476" spans="1:15" x14ac:dyDescent="0.2">
      <c r="A476">
        <v>2013</v>
      </c>
      <c r="B476" t="s">
        <v>12</v>
      </c>
      <c r="C476" s="1">
        <v>84295952</v>
      </c>
      <c r="D476">
        <v>20</v>
      </c>
      <c r="E476" t="s">
        <v>240</v>
      </c>
      <c r="F476" s="1">
        <v>20557143</v>
      </c>
      <c r="G476">
        <v>27</v>
      </c>
      <c r="H476">
        <v>71</v>
      </c>
      <c r="I476">
        <v>91</v>
      </c>
      <c r="J476">
        <v>0.438</v>
      </c>
      <c r="K476">
        <v>25</v>
      </c>
      <c r="L476" s="2">
        <v>1761546</v>
      </c>
      <c r="M476">
        <v>25</v>
      </c>
      <c r="N476" s="1">
        <f t="shared" si="23"/>
        <v>106252269.59999999</v>
      </c>
      <c r="O476">
        <f t="shared" si="22"/>
        <v>0.79335671903614569</v>
      </c>
    </row>
    <row r="477" spans="1:15" x14ac:dyDescent="0.2">
      <c r="A477">
        <v>2013</v>
      </c>
      <c r="B477" t="s">
        <v>16</v>
      </c>
      <c r="C477" s="1">
        <v>116702085</v>
      </c>
      <c r="D477">
        <v>11</v>
      </c>
      <c r="E477" t="s">
        <v>204</v>
      </c>
      <c r="F477" s="1">
        <v>16272110</v>
      </c>
      <c r="G477">
        <v>33</v>
      </c>
      <c r="H477">
        <v>97</v>
      </c>
      <c r="I477">
        <v>65</v>
      </c>
      <c r="J477">
        <v>0.59899999999999998</v>
      </c>
      <c r="K477">
        <v>1</v>
      </c>
      <c r="L477" s="2">
        <v>3369769</v>
      </c>
      <c r="M477">
        <v>2</v>
      </c>
      <c r="N477" s="1">
        <f t="shared" si="23"/>
        <v>106252269.59999999</v>
      </c>
      <c r="O477">
        <f t="shared" si="22"/>
        <v>1.0983491029353034</v>
      </c>
    </row>
    <row r="478" spans="1:15" x14ac:dyDescent="0.2">
      <c r="A478">
        <v>2013</v>
      </c>
      <c r="B478" t="s">
        <v>28</v>
      </c>
      <c r="C478" s="1">
        <v>57030272</v>
      </c>
      <c r="D478">
        <v>28</v>
      </c>
      <c r="E478" t="s">
        <v>73</v>
      </c>
      <c r="F478" s="1">
        <v>9831954</v>
      </c>
      <c r="G478">
        <v>27</v>
      </c>
      <c r="H478">
        <v>92</v>
      </c>
      <c r="I478">
        <v>71</v>
      </c>
      <c r="J478">
        <v>0.56399999999999995</v>
      </c>
      <c r="K478">
        <v>9</v>
      </c>
      <c r="L478" s="2">
        <v>1510300</v>
      </c>
      <c r="M478">
        <v>30</v>
      </c>
      <c r="N478" s="1">
        <f t="shared" si="23"/>
        <v>106252269.59999999</v>
      </c>
      <c r="O478">
        <f t="shared" si="22"/>
        <v>0.53674403581869468</v>
      </c>
    </row>
    <row r="479" spans="1:15" x14ac:dyDescent="0.2">
      <c r="A479">
        <v>2013</v>
      </c>
      <c r="B479" t="s">
        <v>9</v>
      </c>
      <c r="C479" s="1">
        <v>127197575</v>
      </c>
      <c r="D479">
        <v>8</v>
      </c>
      <c r="E479" t="s">
        <v>256</v>
      </c>
      <c r="F479" s="1">
        <v>16000000</v>
      </c>
      <c r="G479">
        <v>34</v>
      </c>
      <c r="H479">
        <v>91</v>
      </c>
      <c r="I479">
        <v>72</v>
      </c>
      <c r="J479">
        <v>0.55800000000000005</v>
      </c>
      <c r="K479">
        <v>10</v>
      </c>
      <c r="L479" s="2">
        <v>3178273</v>
      </c>
      <c r="M479">
        <v>5</v>
      </c>
      <c r="N479" s="1">
        <f t="shared" si="23"/>
        <v>106252269.59999999</v>
      </c>
      <c r="O479">
        <f t="shared" si="22"/>
        <v>1.1971280752764268</v>
      </c>
    </row>
    <row r="480" spans="1:15" x14ac:dyDescent="0.2">
      <c r="A480">
        <v>2013</v>
      </c>
      <c r="B480" t="s">
        <v>5</v>
      </c>
      <c r="C480" s="1">
        <v>118244039</v>
      </c>
      <c r="D480">
        <v>10</v>
      </c>
      <c r="E480" t="s">
        <v>262</v>
      </c>
      <c r="F480" s="1">
        <v>14000000</v>
      </c>
      <c r="G480">
        <v>32</v>
      </c>
      <c r="H480">
        <v>74</v>
      </c>
      <c r="I480">
        <v>88</v>
      </c>
      <c r="J480">
        <v>0.45700000000000002</v>
      </c>
      <c r="K480">
        <v>23</v>
      </c>
      <c r="L480" s="2">
        <v>2536562</v>
      </c>
      <c r="M480">
        <v>14</v>
      </c>
      <c r="N480" s="1">
        <f t="shared" si="23"/>
        <v>106252269.59999999</v>
      </c>
      <c r="O480">
        <f t="shared" si="22"/>
        <v>1.1128613011763846</v>
      </c>
    </row>
    <row r="481" spans="1:15" x14ac:dyDescent="0.2">
      <c r="A481">
        <v>2013</v>
      </c>
      <c r="B481" t="s">
        <v>8</v>
      </c>
      <c r="C481" s="1">
        <v>112431770</v>
      </c>
      <c r="D481">
        <v>12</v>
      </c>
      <c r="E481" t="s">
        <v>265</v>
      </c>
      <c r="F481" s="1">
        <v>16571429</v>
      </c>
      <c r="G481">
        <v>34</v>
      </c>
      <c r="H481">
        <v>86</v>
      </c>
      <c r="I481">
        <v>76</v>
      </c>
      <c r="J481">
        <v>0.53100000000000003</v>
      </c>
      <c r="K481">
        <v>12</v>
      </c>
      <c r="L481" s="2">
        <v>2652422</v>
      </c>
      <c r="M481">
        <v>11</v>
      </c>
      <c r="N481" s="1">
        <f t="shared" si="23"/>
        <v>106252269.59999999</v>
      </c>
      <c r="O481">
        <f t="shared" si="22"/>
        <v>1.0581587614388239</v>
      </c>
    </row>
    <row r="482" spans="1:15" x14ac:dyDescent="0.2">
      <c r="A482">
        <v>2014</v>
      </c>
      <c r="B482" t="s">
        <v>20</v>
      </c>
      <c r="C482" s="1">
        <v>112688666</v>
      </c>
      <c r="D482">
        <v>11</v>
      </c>
      <c r="E482" t="s">
        <v>33</v>
      </c>
      <c r="F482" s="1">
        <v>11000000</v>
      </c>
      <c r="G482">
        <v>32</v>
      </c>
      <c r="H482">
        <v>64</v>
      </c>
      <c r="I482">
        <v>98</v>
      </c>
      <c r="J482">
        <v>0.39500000000000002</v>
      </c>
      <c r="K482">
        <v>30</v>
      </c>
      <c r="L482" s="2">
        <v>2073730</v>
      </c>
      <c r="M482">
        <v>22</v>
      </c>
      <c r="N482" s="1">
        <f>AVERAGE($C$482:$C$510)</f>
        <v>114457102.06896552</v>
      </c>
      <c r="O482">
        <f t="shared" si="22"/>
        <v>0.98454935484999473</v>
      </c>
    </row>
    <row r="483" spans="1:15" x14ac:dyDescent="0.2">
      <c r="A483">
        <v>2014</v>
      </c>
      <c r="B483" t="s">
        <v>23</v>
      </c>
      <c r="C483" s="1">
        <v>110897341</v>
      </c>
      <c r="D483">
        <v>14</v>
      </c>
      <c r="E483" t="s">
        <v>53</v>
      </c>
      <c r="F483" s="1">
        <v>14458333</v>
      </c>
      <c r="G483">
        <v>26</v>
      </c>
      <c r="H483">
        <v>79</v>
      </c>
      <c r="I483">
        <v>83</v>
      </c>
      <c r="J483">
        <v>0.48799999999999999</v>
      </c>
      <c r="K483">
        <v>17</v>
      </c>
      <c r="L483" s="2">
        <v>2354305</v>
      </c>
      <c r="M483">
        <v>18</v>
      </c>
      <c r="N483" s="1">
        <f t="shared" ref="N483:N511" si="24">AVERAGE($C$482:$C$510)</f>
        <v>114457102.06896552</v>
      </c>
      <c r="O483">
        <f t="shared" si="22"/>
        <v>0.96889873144944205</v>
      </c>
    </row>
    <row r="484" spans="1:15" x14ac:dyDescent="0.2">
      <c r="A484">
        <v>2014</v>
      </c>
      <c r="B484" t="s">
        <v>10</v>
      </c>
      <c r="C484" s="1">
        <v>107406623</v>
      </c>
      <c r="D484">
        <v>15</v>
      </c>
      <c r="E484" t="s">
        <v>63</v>
      </c>
      <c r="F484" s="1">
        <v>13123520</v>
      </c>
      <c r="G484">
        <v>28</v>
      </c>
      <c r="H484">
        <v>96</v>
      </c>
      <c r="I484">
        <v>66</v>
      </c>
      <c r="J484">
        <v>0.59299999999999997</v>
      </c>
      <c r="K484">
        <v>3</v>
      </c>
      <c r="L484" s="2">
        <v>2464473</v>
      </c>
      <c r="M484">
        <v>14</v>
      </c>
      <c r="N484" s="1">
        <f t="shared" si="24"/>
        <v>114457102.06896552</v>
      </c>
      <c r="O484">
        <f t="shared" si="22"/>
        <v>0.93840068513426722</v>
      </c>
    </row>
    <row r="485" spans="1:15" x14ac:dyDescent="0.2">
      <c r="A485">
        <v>2014</v>
      </c>
      <c r="B485" t="s">
        <v>4</v>
      </c>
      <c r="C485" s="1">
        <v>162817411</v>
      </c>
      <c r="D485">
        <v>4</v>
      </c>
      <c r="E485" t="s">
        <v>75</v>
      </c>
      <c r="F485" s="1">
        <v>16157271</v>
      </c>
      <c r="G485">
        <v>33</v>
      </c>
      <c r="H485">
        <v>71</v>
      </c>
      <c r="I485">
        <v>91</v>
      </c>
      <c r="J485">
        <v>0.438</v>
      </c>
      <c r="K485">
        <v>25</v>
      </c>
      <c r="L485" s="2">
        <v>2956089</v>
      </c>
      <c r="M485">
        <v>6</v>
      </c>
      <c r="N485" s="1">
        <f t="shared" si="24"/>
        <v>114457102.06896552</v>
      </c>
      <c r="O485">
        <f t="shared" si="22"/>
        <v>1.422519075329159</v>
      </c>
    </row>
    <row r="486" spans="1:15" x14ac:dyDescent="0.2">
      <c r="A486">
        <v>2014</v>
      </c>
      <c r="B486" t="s">
        <v>11</v>
      </c>
      <c r="C486" s="1">
        <v>89007857</v>
      </c>
      <c r="D486">
        <v>23</v>
      </c>
      <c r="E486" t="s">
        <v>84</v>
      </c>
      <c r="F486" s="1">
        <v>13000000</v>
      </c>
      <c r="G486">
        <v>30</v>
      </c>
      <c r="H486">
        <v>73</v>
      </c>
      <c r="I486">
        <v>89</v>
      </c>
      <c r="J486">
        <v>0.45100000000000001</v>
      </c>
      <c r="K486">
        <v>24</v>
      </c>
      <c r="L486" s="2">
        <v>2652113</v>
      </c>
      <c r="M486">
        <v>11</v>
      </c>
      <c r="N486" s="1">
        <f t="shared" si="24"/>
        <v>114457102.06896552</v>
      </c>
      <c r="O486">
        <f t="shared" si="22"/>
        <v>0.7776525474703071</v>
      </c>
    </row>
    <row r="487" spans="1:15" x14ac:dyDescent="0.2">
      <c r="A487">
        <v>2014</v>
      </c>
      <c r="B487" t="s">
        <v>26</v>
      </c>
      <c r="C487" s="1">
        <v>91159254</v>
      </c>
      <c r="D487">
        <v>20</v>
      </c>
      <c r="E487" t="s">
        <v>90</v>
      </c>
      <c r="F487" s="1">
        <v>15750000</v>
      </c>
      <c r="G487">
        <v>29</v>
      </c>
      <c r="H487">
        <v>73</v>
      </c>
      <c r="I487">
        <v>89</v>
      </c>
      <c r="J487">
        <v>0.45100000000000001</v>
      </c>
      <c r="K487">
        <v>23</v>
      </c>
      <c r="L487" s="2">
        <v>1650821</v>
      </c>
      <c r="M487">
        <v>28</v>
      </c>
      <c r="N487" s="1">
        <f t="shared" si="24"/>
        <v>114457102.06896552</v>
      </c>
      <c r="O487">
        <f t="shared" si="22"/>
        <v>0.79644908312524343</v>
      </c>
    </row>
    <row r="488" spans="1:15" x14ac:dyDescent="0.2">
      <c r="A488">
        <v>2014</v>
      </c>
      <c r="B488" t="s">
        <v>24</v>
      </c>
      <c r="C488" s="1">
        <v>112390772</v>
      </c>
      <c r="D488">
        <v>12</v>
      </c>
      <c r="E488" t="s">
        <v>97</v>
      </c>
      <c r="F488" s="1">
        <v>12000000</v>
      </c>
      <c r="G488">
        <v>30</v>
      </c>
      <c r="H488">
        <v>76</v>
      </c>
      <c r="I488">
        <v>86</v>
      </c>
      <c r="J488">
        <v>0.46899999999999997</v>
      </c>
      <c r="K488">
        <v>21</v>
      </c>
      <c r="L488" s="2">
        <v>2476664</v>
      </c>
      <c r="M488">
        <v>13</v>
      </c>
      <c r="N488" s="1">
        <f t="shared" si="24"/>
        <v>114457102.06896552</v>
      </c>
      <c r="O488">
        <f t="shared" si="22"/>
        <v>0.9819466854252481</v>
      </c>
    </row>
    <row r="489" spans="1:15" x14ac:dyDescent="0.2">
      <c r="A489">
        <v>2014</v>
      </c>
      <c r="B489" t="s">
        <v>18</v>
      </c>
      <c r="C489" s="1">
        <v>82534800</v>
      </c>
      <c r="D489">
        <v>26</v>
      </c>
      <c r="E489" t="s">
        <v>52</v>
      </c>
      <c r="F489" s="1">
        <v>15000000</v>
      </c>
      <c r="G489">
        <v>33</v>
      </c>
      <c r="H489">
        <v>85</v>
      </c>
      <c r="I489">
        <v>77</v>
      </c>
      <c r="J489">
        <v>0.52500000000000002</v>
      </c>
      <c r="K489">
        <v>12</v>
      </c>
      <c r="L489" s="2">
        <v>1437393</v>
      </c>
      <c r="M489">
        <v>30</v>
      </c>
      <c r="N489" s="1">
        <f t="shared" si="24"/>
        <v>114457102.06896552</v>
      </c>
      <c r="O489">
        <f t="shared" si="22"/>
        <v>0.72109811019214076</v>
      </c>
    </row>
    <row r="490" spans="1:15" x14ac:dyDescent="0.2">
      <c r="A490">
        <v>2014</v>
      </c>
      <c r="B490" t="s">
        <v>17</v>
      </c>
      <c r="C490" s="1">
        <v>95832071</v>
      </c>
      <c r="D490">
        <v>17</v>
      </c>
      <c r="E490" t="s">
        <v>117</v>
      </c>
      <c r="F490" s="1">
        <v>16000000</v>
      </c>
      <c r="G490">
        <v>29</v>
      </c>
      <c r="H490">
        <v>66</v>
      </c>
      <c r="I490">
        <v>96</v>
      </c>
      <c r="J490">
        <v>0.40699999999999997</v>
      </c>
      <c r="K490">
        <v>29</v>
      </c>
      <c r="L490" s="2">
        <v>2680329</v>
      </c>
      <c r="M490">
        <v>10</v>
      </c>
      <c r="N490" s="1">
        <f t="shared" si="24"/>
        <v>114457102.06896552</v>
      </c>
      <c r="O490">
        <f t="shared" si="22"/>
        <v>0.83727500755922413</v>
      </c>
    </row>
    <row r="491" spans="1:15" x14ac:dyDescent="0.2">
      <c r="A491">
        <v>2014</v>
      </c>
      <c r="B491" t="s">
        <v>6</v>
      </c>
      <c r="C491" s="1">
        <v>162228527</v>
      </c>
      <c r="D491">
        <v>5</v>
      </c>
      <c r="E491" t="s">
        <v>123</v>
      </c>
      <c r="F491" s="1">
        <v>21943027</v>
      </c>
      <c r="G491">
        <v>31</v>
      </c>
      <c r="H491">
        <v>90</v>
      </c>
      <c r="I491">
        <v>72</v>
      </c>
      <c r="J491">
        <v>0.55600000000000005</v>
      </c>
      <c r="K491">
        <v>6</v>
      </c>
      <c r="L491" s="2">
        <v>2917209</v>
      </c>
      <c r="M491">
        <v>7</v>
      </c>
      <c r="N491" s="1">
        <f t="shared" si="24"/>
        <v>114457102.06896552</v>
      </c>
      <c r="O491">
        <f t="shared" si="22"/>
        <v>1.4173740560218802</v>
      </c>
    </row>
    <row r="492" spans="1:15" x14ac:dyDescent="0.2">
      <c r="A492">
        <v>2014</v>
      </c>
      <c r="B492" t="s">
        <v>15</v>
      </c>
      <c r="C492" s="1">
        <v>44544174</v>
      </c>
      <c r="D492">
        <v>30</v>
      </c>
      <c r="E492" t="s">
        <v>130</v>
      </c>
      <c r="F492" s="1">
        <v>12000000</v>
      </c>
      <c r="G492">
        <v>31</v>
      </c>
      <c r="H492">
        <v>70</v>
      </c>
      <c r="I492">
        <v>92</v>
      </c>
      <c r="J492">
        <v>0.432</v>
      </c>
      <c r="K492">
        <v>27</v>
      </c>
      <c r="L492" s="2">
        <v>1751829</v>
      </c>
      <c r="M492">
        <v>26</v>
      </c>
      <c r="N492" s="1">
        <f t="shared" si="24"/>
        <v>114457102.06896552</v>
      </c>
      <c r="O492">
        <f t="shared" si="22"/>
        <v>0.38917789455441693</v>
      </c>
    </row>
    <row r="493" spans="1:15" x14ac:dyDescent="0.2">
      <c r="A493">
        <v>2014</v>
      </c>
      <c r="B493" t="s">
        <v>13</v>
      </c>
      <c r="C493" s="1">
        <v>92034345</v>
      </c>
      <c r="D493">
        <v>19</v>
      </c>
      <c r="E493" t="s">
        <v>89</v>
      </c>
      <c r="F493" s="1">
        <v>13500000</v>
      </c>
      <c r="G493">
        <v>32</v>
      </c>
      <c r="H493">
        <v>89</v>
      </c>
      <c r="I493">
        <v>73</v>
      </c>
      <c r="J493">
        <v>0.54900000000000004</v>
      </c>
      <c r="K493">
        <v>7</v>
      </c>
      <c r="L493" s="2">
        <v>1956482</v>
      </c>
      <c r="M493">
        <v>25</v>
      </c>
      <c r="N493" s="1">
        <f t="shared" si="24"/>
        <v>114457102.06896552</v>
      </c>
      <c r="O493">
        <f t="shared" si="22"/>
        <v>0.80409466373301319</v>
      </c>
    </row>
    <row r="494" spans="1:15" x14ac:dyDescent="0.2">
      <c r="A494">
        <v>2014</v>
      </c>
      <c r="B494" t="s">
        <v>194</v>
      </c>
      <c r="C494" s="1">
        <v>155692000</v>
      </c>
      <c r="D494">
        <v>6</v>
      </c>
      <c r="E494" t="s">
        <v>148</v>
      </c>
      <c r="F494" s="1">
        <v>23000000</v>
      </c>
      <c r="G494">
        <v>34</v>
      </c>
      <c r="H494">
        <v>98</v>
      </c>
      <c r="I494">
        <v>64</v>
      </c>
      <c r="J494">
        <v>0.60499999999999998</v>
      </c>
      <c r="K494">
        <v>1</v>
      </c>
      <c r="L494" s="2">
        <v>3095935</v>
      </c>
      <c r="M494">
        <v>5</v>
      </c>
      <c r="N494" s="1">
        <f t="shared" si="24"/>
        <v>114457102.06896552</v>
      </c>
      <c r="O494">
        <f t="shared" si="22"/>
        <v>1.3602650878421561</v>
      </c>
    </row>
    <row r="495" spans="1:15" x14ac:dyDescent="0.2">
      <c r="A495">
        <v>2014</v>
      </c>
      <c r="B495" t="s">
        <v>2</v>
      </c>
      <c r="C495" s="1">
        <v>235295219</v>
      </c>
      <c r="D495">
        <v>1</v>
      </c>
      <c r="E495" t="s">
        <v>32</v>
      </c>
      <c r="F495" s="1">
        <v>28000000</v>
      </c>
      <c r="G495">
        <v>30</v>
      </c>
      <c r="H495">
        <v>94</v>
      </c>
      <c r="I495">
        <v>68</v>
      </c>
      <c r="J495">
        <v>0.57999999999999996</v>
      </c>
      <c r="K495">
        <v>4</v>
      </c>
      <c r="L495" s="2">
        <v>3782337</v>
      </c>
      <c r="M495">
        <v>1</v>
      </c>
      <c r="N495" s="1">
        <f t="shared" si="24"/>
        <v>114457102.06896552</v>
      </c>
      <c r="O495">
        <f t="shared" si="22"/>
        <v>2.0557502745283913</v>
      </c>
    </row>
    <row r="496" spans="1:15" x14ac:dyDescent="0.2">
      <c r="A496">
        <v>2014</v>
      </c>
      <c r="B496" t="s">
        <v>21</v>
      </c>
      <c r="C496" s="1">
        <v>47565400</v>
      </c>
      <c r="D496">
        <v>29</v>
      </c>
      <c r="E496" t="s">
        <v>163</v>
      </c>
      <c r="F496" s="1">
        <v>6500000</v>
      </c>
      <c r="G496">
        <v>24</v>
      </c>
      <c r="H496">
        <v>77</v>
      </c>
      <c r="I496">
        <v>85</v>
      </c>
      <c r="J496">
        <v>0.47499999999999998</v>
      </c>
      <c r="K496">
        <v>18</v>
      </c>
      <c r="L496" s="2">
        <v>1732283</v>
      </c>
      <c r="M496">
        <v>27</v>
      </c>
      <c r="N496" s="1">
        <f t="shared" si="24"/>
        <v>114457102.06896552</v>
      </c>
      <c r="O496">
        <f t="shared" si="22"/>
        <v>0.4155740372610493</v>
      </c>
    </row>
    <row r="497" spans="1:15" x14ac:dyDescent="0.2">
      <c r="A497">
        <v>2014</v>
      </c>
      <c r="B497" t="s">
        <v>30</v>
      </c>
      <c r="C497" s="1">
        <v>103844806</v>
      </c>
      <c r="D497">
        <v>16</v>
      </c>
      <c r="E497" t="s">
        <v>175</v>
      </c>
      <c r="F497" s="1">
        <v>15137803</v>
      </c>
      <c r="G497">
        <v>36</v>
      </c>
      <c r="H497">
        <v>82</v>
      </c>
      <c r="I497">
        <v>80</v>
      </c>
      <c r="J497">
        <v>0.50600000000000001</v>
      </c>
      <c r="K497">
        <v>15</v>
      </c>
      <c r="L497" s="2">
        <v>2797384</v>
      </c>
      <c r="M497">
        <v>8</v>
      </c>
      <c r="N497" s="1">
        <f t="shared" si="24"/>
        <v>114457102.06896552</v>
      </c>
      <c r="O497">
        <f t="shared" si="22"/>
        <v>0.90728145412443573</v>
      </c>
    </row>
    <row r="498" spans="1:15" x14ac:dyDescent="0.2">
      <c r="A498">
        <v>2014</v>
      </c>
      <c r="B498" t="s">
        <v>19</v>
      </c>
      <c r="C498" s="1">
        <v>85776500</v>
      </c>
      <c r="D498">
        <v>24</v>
      </c>
      <c r="E498" t="s">
        <v>183</v>
      </c>
      <c r="F498" s="1">
        <v>23000000</v>
      </c>
      <c r="G498">
        <v>31</v>
      </c>
      <c r="H498">
        <v>70</v>
      </c>
      <c r="I498">
        <v>92</v>
      </c>
      <c r="J498">
        <v>0.432</v>
      </c>
      <c r="K498">
        <v>26</v>
      </c>
      <c r="L498" s="2">
        <v>2250606</v>
      </c>
      <c r="M498">
        <v>19</v>
      </c>
      <c r="N498" s="1">
        <f t="shared" si="24"/>
        <v>114457102.06896552</v>
      </c>
      <c r="O498">
        <f t="shared" si="22"/>
        <v>0.74942051169804924</v>
      </c>
    </row>
    <row r="499" spans="1:15" x14ac:dyDescent="0.2">
      <c r="A499">
        <v>2014</v>
      </c>
      <c r="B499" t="s">
        <v>14</v>
      </c>
      <c r="C499" s="1">
        <v>89051758</v>
      </c>
      <c r="D499">
        <v>22</v>
      </c>
      <c r="E499" t="s">
        <v>190</v>
      </c>
      <c r="F499" s="1">
        <v>19329646</v>
      </c>
      <c r="G499">
        <v>31</v>
      </c>
      <c r="H499">
        <v>79</v>
      </c>
      <c r="I499">
        <v>83</v>
      </c>
      <c r="J499">
        <v>0.48799999999999999</v>
      </c>
      <c r="K499">
        <v>16</v>
      </c>
      <c r="L499" s="2">
        <v>2148808</v>
      </c>
      <c r="M499">
        <v>21</v>
      </c>
      <c r="N499" s="1">
        <f t="shared" si="24"/>
        <v>114457102.06896552</v>
      </c>
      <c r="O499">
        <f t="shared" si="22"/>
        <v>0.77803610601937423</v>
      </c>
    </row>
    <row r="500" spans="1:15" x14ac:dyDescent="0.2">
      <c r="A500">
        <v>2014</v>
      </c>
      <c r="B500" t="s">
        <v>3</v>
      </c>
      <c r="C500" s="1">
        <v>203812506</v>
      </c>
      <c r="D500">
        <v>2</v>
      </c>
      <c r="E500" t="s">
        <v>109</v>
      </c>
      <c r="F500" s="1">
        <v>24285714</v>
      </c>
      <c r="G500">
        <v>33</v>
      </c>
      <c r="H500">
        <v>84</v>
      </c>
      <c r="I500">
        <v>78</v>
      </c>
      <c r="J500">
        <v>0.51900000000000002</v>
      </c>
      <c r="K500">
        <v>13</v>
      </c>
      <c r="L500" s="2">
        <v>3401624</v>
      </c>
      <c r="M500">
        <v>3</v>
      </c>
      <c r="N500" s="1">
        <f t="shared" si="24"/>
        <v>114457102.06896552</v>
      </c>
      <c r="O500">
        <f t="shared" si="22"/>
        <v>1.7806890294775579</v>
      </c>
    </row>
    <row r="501" spans="1:15" x14ac:dyDescent="0.2">
      <c r="A501">
        <v>2014</v>
      </c>
      <c r="B501" t="s">
        <v>29</v>
      </c>
      <c r="C501" s="1">
        <v>83401400</v>
      </c>
      <c r="D501">
        <v>25</v>
      </c>
      <c r="E501" t="s">
        <v>101</v>
      </c>
      <c r="F501" s="1">
        <v>15000000</v>
      </c>
      <c r="G501">
        <v>34</v>
      </c>
      <c r="H501">
        <v>88</v>
      </c>
      <c r="I501">
        <v>74</v>
      </c>
      <c r="J501">
        <v>0.54300000000000004</v>
      </c>
      <c r="K501">
        <v>9</v>
      </c>
      <c r="L501" s="2">
        <v>2003628</v>
      </c>
      <c r="M501">
        <v>24</v>
      </c>
      <c r="N501" s="1">
        <f t="shared" si="24"/>
        <v>114457102.06896552</v>
      </c>
      <c r="O501">
        <f t="shared" si="22"/>
        <v>0.72866950580093248</v>
      </c>
    </row>
    <row r="502" spans="1:15" x14ac:dyDescent="0.2">
      <c r="A502">
        <v>2014</v>
      </c>
      <c r="B502" t="s">
        <v>22</v>
      </c>
      <c r="C502" s="1">
        <v>180052723</v>
      </c>
      <c r="D502">
        <v>3</v>
      </c>
      <c r="E502" t="s">
        <v>208</v>
      </c>
      <c r="F502" s="1">
        <v>25000000</v>
      </c>
      <c r="G502">
        <v>34</v>
      </c>
      <c r="H502">
        <v>73</v>
      </c>
      <c r="I502">
        <v>89</v>
      </c>
      <c r="J502">
        <v>0.45100000000000001</v>
      </c>
      <c r="K502">
        <v>22</v>
      </c>
      <c r="L502" s="2">
        <v>2423852</v>
      </c>
      <c r="M502">
        <v>16</v>
      </c>
      <c r="N502" s="1">
        <f t="shared" si="24"/>
        <v>114457102.06896552</v>
      </c>
      <c r="O502">
        <f t="shared" si="22"/>
        <v>1.573102234333263</v>
      </c>
    </row>
    <row r="503" spans="1:15" x14ac:dyDescent="0.2">
      <c r="A503">
        <v>2014</v>
      </c>
      <c r="B503" t="s">
        <v>25</v>
      </c>
      <c r="C503" s="1">
        <v>78111667</v>
      </c>
      <c r="D503">
        <v>27</v>
      </c>
      <c r="E503" t="s">
        <v>219</v>
      </c>
      <c r="F503" s="1">
        <v>13000000</v>
      </c>
      <c r="G503">
        <v>35</v>
      </c>
      <c r="H503">
        <v>88</v>
      </c>
      <c r="I503">
        <v>74</v>
      </c>
      <c r="J503">
        <v>0.54300000000000004</v>
      </c>
      <c r="K503">
        <v>8</v>
      </c>
      <c r="L503" s="2">
        <v>2442564</v>
      </c>
      <c r="M503">
        <v>15</v>
      </c>
      <c r="N503" s="1">
        <f t="shared" si="24"/>
        <v>114457102.06896552</v>
      </c>
      <c r="O503">
        <f t="shared" si="22"/>
        <v>0.68245364934134212</v>
      </c>
    </row>
    <row r="504" spans="1:15" x14ac:dyDescent="0.2">
      <c r="A504">
        <v>2014</v>
      </c>
      <c r="B504" t="s">
        <v>27</v>
      </c>
      <c r="C504" s="1">
        <v>90094196</v>
      </c>
      <c r="D504">
        <v>21</v>
      </c>
      <c r="E504" t="s">
        <v>229</v>
      </c>
      <c r="F504" s="1">
        <v>10525000</v>
      </c>
      <c r="G504">
        <v>30</v>
      </c>
      <c r="H504">
        <v>77</v>
      </c>
      <c r="I504">
        <v>85</v>
      </c>
      <c r="J504">
        <v>0.47499999999999998</v>
      </c>
      <c r="K504">
        <v>20</v>
      </c>
      <c r="L504" s="2">
        <v>2195373</v>
      </c>
      <c r="M504">
        <v>20</v>
      </c>
      <c r="N504" s="1">
        <f t="shared" si="24"/>
        <v>114457102.06896552</v>
      </c>
      <c r="O504">
        <f t="shared" si="22"/>
        <v>0.78714378025851306</v>
      </c>
    </row>
    <row r="505" spans="1:15" x14ac:dyDescent="0.2">
      <c r="A505">
        <v>2014</v>
      </c>
      <c r="B505" t="s">
        <v>7</v>
      </c>
      <c r="C505" s="1">
        <v>154185878</v>
      </c>
      <c r="D505">
        <v>7</v>
      </c>
      <c r="E505" t="s">
        <v>236</v>
      </c>
      <c r="F505" s="1">
        <v>20833333</v>
      </c>
      <c r="G505">
        <v>29</v>
      </c>
      <c r="H505">
        <v>88</v>
      </c>
      <c r="I505">
        <v>74</v>
      </c>
      <c r="J505">
        <v>0.54300000000000004</v>
      </c>
      <c r="K505">
        <v>10</v>
      </c>
      <c r="L505" s="2">
        <v>3368697</v>
      </c>
      <c r="M505">
        <v>4</v>
      </c>
      <c r="N505" s="1">
        <f t="shared" si="24"/>
        <v>114457102.06896552</v>
      </c>
      <c r="O505">
        <f t="shared" si="22"/>
        <v>1.3471062538967316</v>
      </c>
    </row>
    <row r="506" spans="1:15" x14ac:dyDescent="0.2">
      <c r="A506">
        <v>2014</v>
      </c>
      <c r="B506" t="s">
        <v>12</v>
      </c>
      <c r="C506" s="1">
        <v>92081943</v>
      </c>
      <c r="D506">
        <v>18</v>
      </c>
      <c r="E506" t="s">
        <v>241</v>
      </c>
      <c r="F506" s="1">
        <v>24000000</v>
      </c>
      <c r="G506">
        <v>31</v>
      </c>
      <c r="H506">
        <v>87</v>
      </c>
      <c r="I506">
        <v>75</v>
      </c>
      <c r="J506">
        <v>0.53700000000000003</v>
      </c>
      <c r="K506">
        <v>11</v>
      </c>
      <c r="L506" s="2">
        <v>2064334</v>
      </c>
      <c r="M506">
        <v>23</v>
      </c>
      <c r="N506" s="1">
        <f t="shared" si="24"/>
        <v>114457102.06896552</v>
      </c>
      <c r="O506">
        <f t="shared" si="22"/>
        <v>0.8045105225931416</v>
      </c>
    </row>
    <row r="507" spans="1:15" x14ac:dyDescent="0.2">
      <c r="A507">
        <v>2014</v>
      </c>
      <c r="B507" t="s">
        <v>16</v>
      </c>
      <c r="C507" s="1">
        <v>111020360</v>
      </c>
      <c r="D507">
        <v>13</v>
      </c>
      <c r="E507" t="s">
        <v>247</v>
      </c>
      <c r="F507" s="1">
        <v>19500000</v>
      </c>
      <c r="G507">
        <v>32</v>
      </c>
      <c r="H507">
        <v>90</v>
      </c>
      <c r="I507">
        <v>72</v>
      </c>
      <c r="J507">
        <v>0.55600000000000005</v>
      </c>
      <c r="K507">
        <v>5</v>
      </c>
      <c r="L507" s="2">
        <v>3540649</v>
      </c>
      <c r="M507">
        <v>2</v>
      </c>
      <c r="N507" s="1">
        <f t="shared" si="24"/>
        <v>114457102.06896552</v>
      </c>
      <c r="O507">
        <f t="shared" si="22"/>
        <v>0.96997353587639557</v>
      </c>
    </row>
    <row r="508" spans="1:15" x14ac:dyDescent="0.2">
      <c r="A508">
        <v>2014</v>
      </c>
      <c r="B508" t="s">
        <v>28</v>
      </c>
      <c r="C508" s="1">
        <v>77062891</v>
      </c>
      <c r="D508">
        <v>28</v>
      </c>
      <c r="E508" t="s">
        <v>73</v>
      </c>
      <c r="F508" s="1">
        <v>14000000</v>
      </c>
      <c r="G508">
        <v>28</v>
      </c>
      <c r="H508">
        <v>77</v>
      </c>
      <c r="I508">
        <v>85</v>
      </c>
      <c r="J508">
        <v>0.47499999999999998</v>
      </c>
      <c r="K508">
        <v>19</v>
      </c>
      <c r="L508" s="2">
        <v>1446464</v>
      </c>
      <c r="M508">
        <v>29</v>
      </c>
      <c r="N508" s="1">
        <f t="shared" si="24"/>
        <v>114457102.06896552</v>
      </c>
      <c r="O508">
        <f t="shared" si="22"/>
        <v>0.67329060064412749</v>
      </c>
    </row>
    <row r="509" spans="1:15" x14ac:dyDescent="0.2">
      <c r="A509">
        <v>2014</v>
      </c>
      <c r="B509" t="s">
        <v>9</v>
      </c>
      <c r="C509" s="1">
        <v>136036172</v>
      </c>
      <c r="D509">
        <v>8</v>
      </c>
      <c r="E509" t="s">
        <v>125</v>
      </c>
      <c r="F509" s="1">
        <v>24000000</v>
      </c>
      <c r="G509">
        <v>30</v>
      </c>
      <c r="H509">
        <v>67</v>
      </c>
      <c r="I509">
        <v>95</v>
      </c>
      <c r="J509">
        <v>0.41399999999999998</v>
      </c>
      <c r="K509">
        <v>28</v>
      </c>
      <c r="L509" s="2">
        <v>2718733</v>
      </c>
      <c r="M509">
        <v>9</v>
      </c>
      <c r="N509" s="1">
        <f t="shared" si="24"/>
        <v>114457102.06896552</v>
      </c>
      <c r="O509">
        <f t="shared" si="22"/>
        <v>1.1885341279917443</v>
      </c>
    </row>
    <row r="510" spans="1:15" x14ac:dyDescent="0.2">
      <c r="A510">
        <v>2014</v>
      </c>
      <c r="B510" t="s">
        <v>5</v>
      </c>
      <c r="C510" s="1">
        <v>132628700</v>
      </c>
      <c r="D510">
        <v>10</v>
      </c>
      <c r="E510" t="s">
        <v>91</v>
      </c>
      <c r="F510" s="1">
        <v>19000000</v>
      </c>
      <c r="G510">
        <v>35</v>
      </c>
      <c r="H510">
        <v>83</v>
      </c>
      <c r="I510">
        <v>79</v>
      </c>
      <c r="J510">
        <v>0.51200000000000001</v>
      </c>
      <c r="K510">
        <v>14</v>
      </c>
      <c r="L510" s="2">
        <v>2375525</v>
      </c>
      <c r="M510">
        <v>17</v>
      </c>
      <c r="N510" s="1">
        <f t="shared" si="24"/>
        <v>114457102.06896552</v>
      </c>
      <c r="O510">
        <f t="shared" si="22"/>
        <v>1.1587633934684567</v>
      </c>
    </row>
    <row r="511" spans="1:15" x14ac:dyDescent="0.2">
      <c r="A511">
        <v>2014</v>
      </c>
      <c r="B511" t="s">
        <v>8</v>
      </c>
      <c r="C511" s="1">
        <v>134704437</v>
      </c>
      <c r="D511">
        <v>9</v>
      </c>
      <c r="E511" t="s">
        <v>265</v>
      </c>
      <c r="F511" s="1">
        <v>20571429</v>
      </c>
      <c r="G511">
        <v>35</v>
      </c>
      <c r="H511">
        <v>96</v>
      </c>
      <c r="I511">
        <v>66</v>
      </c>
      <c r="J511">
        <v>0.59299999999999997</v>
      </c>
      <c r="K511">
        <v>2</v>
      </c>
      <c r="L511" s="2">
        <v>2579389</v>
      </c>
      <c r="M511">
        <v>12</v>
      </c>
      <c r="N511" s="1">
        <f t="shared" si="24"/>
        <v>114457102.06896552</v>
      </c>
      <c r="O511">
        <f t="shared" si="22"/>
        <v>1.1768988954380004</v>
      </c>
    </row>
    <row r="512" spans="1:15" x14ac:dyDescent="0.2">
      <c r="A512">
        <v>2015</v>
      </c>
      <c r="B512" t="s">
        <v>20</v>
      </c>
      <c r="C512" s="1">
        <v>65770333</v>
      </c>
      <c r="D512">
        <v>30</v>
      </c>
      <c r="E512" t="s">
        <v>33</v>
      </c>
      <c r="F512" s="1">
        <v>12000000</v>
      </c>
      <c r="G512">
        <v>33</v>
      </c>
      <c r="H512">
        <v>79</v>
      </c>
      <c r="I512">
        <v>83</v>
      </c>
      <c r="J512">
        <v>0.48799999999999999</v>
      </c>
      <c r="K512">
        <v>18</v>
      </c>
      <c r="L512" s="2">
        <v>2080145</v>
      </c>
      <c r="M512">
        <v>23</v>
      </c>
      <c r="N512" s="1">
        <f>AVERAGE($C$512:$C$541)</f>
        <v>121942818.06666666</v>
      </c>
      <c r="O512">
        <f t="shared" si="22"/>
        <v>0.53935388768892545</v>
      </c>
    </row>
    <row r="513" spans="1:15" x14ac:dyDescent="0.2">
      <c r="A513">
        <v>2015</v>
      </c>
      <c r="B513" t="s">
        <v>23</v>
      </c>
      <c r="C513" s="1">
        <v>89622648</v>
      </c>
      <c r="D513">
        <v>23</v>
      </c>
      <c r="E513" t="s">
        <v>52</v>
      </c>
      <c r="F513" s="1">
        <v>15000000</v>
      </c>
      <c r="G513">
        <v>34</v>
      </c>
      <c r="H513">
        <v>67</v>
      </c>
      <c r="I513">
        <v>95</v>
      </c>
      <c r="J513">
        <v>0.41399999999999998</v>
      </c>
      <c r="K513">
        <v>28</v>
      </c>
      <c r="L513" s="2">
        <v>2001392</v>
      </c>
      <c r="M513">
        <v>24</v>
      </c>
      <c r="N513" s="1">
        <f t="shared" ref="N513:N541" si="25">AVERAGE($C$512:$C$541)</f>
        <v>121942818.06666666</v>
      </c>
      <c r="O513">
        <f t="shared" si="22"/>
        <v>0.73495634610480232</v>
      </c>
    </row>
    <row r="514" spans="1:15" x14ac:dyDescent="0.2">
      <c r="A514">
        <v>2015</v>
      </c>
      <c r="B514" t="s">
        <v>10</v>
      </c>
      <c r="C514" s="1">
        <v>118862632</v>
      </c>
      <c r="D514">
        <v>13</v>
      </c>
      <c r="E514" t="s">
        <v>63</v>
      </c>
      <c r="F514" s="1">
        <v>13355106</v>
      </c>
      <c r="G514">
        <v>29</v>
      </c>
      <c r="H514">
        <v>81</v>
      </c>
      <c r="I514">
        <v>81</v>
      </c>
      <c r="J514">
        <v>0.5</v>
      </c>
      <c r="K514">
        <v>16</v>
      </c>
      <c r="L514" s="2">
        <v>2320590</v>
      </c>
      <c r="M514">
        <v>19</v>
      </c>
      <c r="N514" s="1">
        <f t="shared" si="25"/>
        <v>121942818.06666666</v>
      </c>
      <c r="O514">
        <f t="shared" si="22"/>
        <v>0.9747407340956914</v>
      </c>
    </row>
    <row r="515" spans="1:15" x14ac:dyDescent="0.2">
      <c r="A515">
        <v>2015</v>
      </c>
      <c r="B515" t="s">
        <v>4</v>
      </c>
      <c r="C515" s="1">
        <v>168691914</v>
      </c>
      <c r="D515">
        <v>5</v>
      </c>
      <c r="E515" t="s">
        <v>74</v>
      </c>
      <c r="F515" s="1">
        <v>19750000</v>
      </c>
      <c r="G515">
        <v>31</v>
      </c>
      <c r="H515">
        <v>78</v>
      </c>
      <c r="I515">
        <v>84</v>
      </c>
      <c r="J515">
        <v>0.48099999999999998</v>
      </c>
      <c r="K515">
        <v>19</v>
      </c>
      <c r="L515" s="2">
        <v>2880694</v>
      </c>
      <c r="M515">
        <v>7</v>
      </c>
      <c r="N515" s="1">
        <f t="shared" si="25"/>
        <v>121942818.06666666</v>
      </c>
      <c r="O515">
        <f t="shared" ref="O515:O578" si="26">C515/N515</f>
        <v>1.3833689976540924</v>
      </c>
    </row>
    <row r="516" spans="1:15" x14ac:dyDescent="0.2">
      <c r="A516">
        <v>2015</v>
      </c>
      <c r="B516" t="s">
        <v>11</v>
      </c>
      <c r="C516" s="1">
        <v>117164522</v>
      </c>
      <c r="D516">
        <v>15</v>
      </c>
      <c r="E516" t="s">
        <v>83</v>
      </c>
      <c r="F516" s="1">
        <v>20000000</v>
      </c>
      <c r="G516">
        <v>31</v>
      </c>
      <c r="H516">
        <v>97</v>
      </c>
      <c r="I516">
        <v>65</v>
      </c>
      <c r="J516">
        <v>0.59899999999999998</v>
      </c>
      <c r="K516">
        <v>3</v>
      </c>
      <c r="L516" s="2">
        <v>2959812</v>
      </c>
      <c r="M516">
        <v>6</v>
      </c>
      <c r="N516" s="1">
        <f t="shared" si="25"/>
        <v>121942818.06666666</v>
      </c>
      <c r="O516">
        <f t="shared" si="26"/>
        <v>0.96081527274485035</v>
      </c>
    </row>
    <row r="517" spans="1:15" x14ac:dyDescent="0.2">
      <c r="A517">
        <v>2015</v>
      </c>
      <c r="B517" t="s">
        <v>26</v>
      </c>
      <c r="C517" s="1">
        <v>110712866</v>
      </c>
      <c r="D517">
        <v>18</v>
      </c>
      <c r="E517" t="s">
        <v>90</v>
      </c>
      <c r="F517" s="1">
        <v>15750000</v>
      </c>
      <c r="G517">
        <v>30</v>
      </c>
      <c r="H517">
        <v>76</v>
      </c>
      <c r="I517">
        <v>86</v>
      </c>
      <c r="J517">
        <v>0.46899999999999997</v>
      </c>
      <c r="K517">
        <v>20</v>
      </c>
      <c r="L517" s="2">
        <v>1755810</v>
      </c>
      <c r="M517">
        <v>27</v>
      </c>
      <c r="N517" s="1">
        <f t="shared" si="25"/>
        <v>121942818.06666666</v>
      </c>
      <c r="O517">
        <f t="shared" si="26"/>
        <v>0.90790804866812902</v>
      </c>
    </row>
    <row r="518" spans="1:15" x14ac:dyDescent="0.2">
      <c r="A518">
        <v>2015</v>
      </c>
      <c r="B518" t="s">
        <v>24</v>
      </c>
      <c r="C518" s="1">
        <v>117732284</v>
      </c>
      <c r="D518">
        <v>14</v>
      </c>
      <c r="E518" t="s">
        <v>97</v>
      </c>
      <c r="F518" s="1">
        <v>14000000</v>
      </c>
      <c r="G518">
        <v>31</v>
      </c>
      <c r="H518">
        <v>64</v>
      </c>
      <c r="I518">
        <v>98</v>
      </c>
      <c r="J518">
        <v>0.39500000000000002</v>
      </c>
      <c r="K518">
        <v>29</v>
      </c>
      <c r="L518" s="2">
        <v>2419506</v>
      </c>
      <c r="M518">
        <v>18</v>
      </c>
      <c r="N518" s="1">
        <f t="shared" si="25"/>
        <v>121942818.06666666</v>
      </c>
      <c r="O518">
        <f t="shared" si="26"/>
        <v>0.96547124190319478</v>
      </c>
    </row>
    <row r="519" spans="1:15" x14ac:dyDescent="0.2">
      <c r="A519">
        <v>2015</v>
      </c>
      <c r="B519" t="s">
        <v>18</v>
      </c>
      <c r="C519" s="1">
        <v>87746766</v>
      </c>
      <c r="D519">
        <v>24</v>
      </c>
      <c r="E519" t="s">
        <v>52</v>
      </c>
      <c r="F519" s="1">
        <v>15000000</v>
      </c>
      <c r="G519">
        <v>34</v>
      </c>
      <c r="H519">
        <v>81</v>
      </c>
      <c r="I519">
        <v>80</v>
      </c>
      <c r="J519">
        <v>0.503</v>
      </c>
      <c r="K519">
        <v>15</v>
      </c>
      <c r="L519" s="2">
        <v>1388905</v>
      </c>
      <c r="M519">
        <v>29</v>
      </c>
      <c r="N519" s="1">
        <f t="shared" si="25"/>
        <v>121942818.06666666</v>
      </c>
      <c r="O519">
        <f t="shared" si="26"/>
        <v>0.71957305392129334</v>
      </c>
    </row>
    <row r="520" spans="1:15" x14ac:dyDescent="0.2">
      <c r="A520">
        <v>2015</v>
      </c>
      <c r="B520" t="s">
        <v>17</v>
      </c>
      <c r="C520" s="1">
        <v>98261171</v>
      </c>
      <c r="D520">
        <v>22</v>
      </c>
      <c r="E520" t="s">
        <v>116</v>
      </c>
      <c r="F520" s="1">
        <v>22000000</v>
      </c>
      <c r="G520">
        <v>32</v>
      </c>
      <c r="H520">
        <v>68</v>
      </c>
      <c r="I520">
        <v>94</v>
      </c>
      <c r="J520">
        <v>0.42</v>
      </c>
      <c r="K520">
        <v>26</v>
      </c>
      <c r="L520" s="2">
        <v>2506789</v>
      </c>
      <c r="M520">
        <v>14</v>
      </c>
      <c r="N520" s="1">
        <f t="shared" si="25"/>
        <v>121942818.06666666</v>
      </c>
      <c r="O520">
        <f t="shared" si="26"/>
        <v>0.80579711505666696</v>
      </c>
    </row>
    <row r="521" spans="1:15" x14ac:dyDescent="0.2">
      <c r="A521">
        <v>2015</v>
      </c>
      <c r="B521" t="s">
        <v>6</v>
      </c>
      <c r="C521" s="1">
        <v>172792250</v>
      </c>
      <c r="D521">
        <v>4</v>
      </c>
      <c r="E521" t="s">
        <v>124</v>
      </c>
      <c r="F521" s="1">
        <v>28000000</v>
      </c>
      <c r="G521">
        <v>32</v>
      </c>
      <c r="H521">
        <v>74</v>
      </c>
      <c r="I521">
        <v>87</v>
      </c>
      <c r="J521">
        <v>0.46</v>
      </c>
      <c r="K521">
        <v>22</v>
      </c>
      <c r="L521" s="2">
        <v>2726048</v>
      </c>
      <c r="M521">
        <v>9</v>
      </c>
      <c r="N521" s="1">
        <f t="shared" si="25"/>
        <v>121942818.06666666</v>
      </c>
      <c r="O521">
        <f t="shared" si="26"/>
        <v>1.4169940693475997</v>
      </c>
    </row>
    <row r="522" spans="1:15" x14ac:dyDescent="0.2">
      <c r="A522">
        <v>2015</v>
      </c>
      <c r="B522" t="s">
        <v>15</v>
      </c>
      <c r="C522" s="1">
        <v>69064200</v>
      </c>
      <c r="D522">
        <v>29</v>
      </c>
      <c r="E522" t="s">
        <v>129</v>
      </c>
      <c r="F522" s="1">
        <v>13000000</v>
      </c>
      <c r="G522">
        <v>31</v>
      </c>
      <c r="H522">
        <v>86</v>
      </c>
      <c r="I522">
        <v>76</v>
      </c>
      <c r="J522">
        <v>0.53100000000000003</v>
      </c>
      <c r="K522">
        <v>10</v>
      </c>
      <c r="L522" s="2">
        <v>2153585</v>
      </c>
      <c r="M522">
        <v>22</v>
      </c>
      <c r="N522" s="1">
        <f t="shared" si="25"/>
        <v>121942818.06666666</v>
      </c>
      <c r="O522">
        <f t="shared" si="26"/>
        <v>0.5663654579660633</v>
      </c>
    </row>
    <row r="523" spans="1:15" x14ac:dyDescent="0.2">
      <c r="A523">
        <v>2015</v>
      </c>
      <c r="B523" t="s">
        <v>13</v>
      </c>
      <c r="C523" s="1">
        <v>112914525</v>
      </c>
      <c r="D523">
        <v>17</v>
      </c>
      <c r="E523" t="s">
        <v>138</v>
      </c>
      <c r="F523" s="1">
        <v>13750000</v>
      </c>
      <c r="G523">
        <v>31</v>
      </c>
      <c r="H523">
        <v>95</v>
      </c>
      <c r="I523">
        <v>67</v>
      </c>
      <c r="J523">
        <v>0.58599999999999997</v>
      </c>
      <c r="K523">
        <v>4</v>
      </c>
      <c r="L523" s="2">
        <v>2708549</v>
      </c>
      <c r="M523">
        <v>10</v>
      </c>
      <c r="N523" s="1">
        <f t="shared" si="25"/>
        <v>121942818.06666666</v>
      </c>
      <c r="O523">
        <f t="shared" si="26"/>
        <v>0.92596289630004402</v>
      </c>
    </row>
    <row r="524" spans="1:15" x14ac:dyDescent="0.2">
      <c r="A524">
        <v>2015</v>
      </c>
      <c r="B524" t="s">
        <v>194</v>
      </c>
      <c r="C524" s="1">
        <v>146449583</v>
      </c>
      <c r="D524">
        <v>7</v>
      </c>
      <c r="E524" t="s">
        <v>148</v>
      </c>
      <c r="F524" s="1">
        <v>24000000</v>
      </c>
      <c r="G524">
        <v>35</v>
      </c>
      <c r="H524">
        <v>85</v>
      </c>
      <c r="I524">
        <v>77</v>
      </c>
      <c r="J524">
        <v>0.52500000000000002</v>
      </c>
      <c r="K524">
        <v>11</v>
      </c>
      <c r="L524" s="2">
        <v>3012765</v>
      </c>
      <c r="M524">
        <v>5</v>
      </c>
      <c r="N524" s="1">
        <f t="shared" si="25"/>
        <v>121942818.06666666</v>
      </c>
      <c r="O524">
        <f t="shared" si="26"/>
        <v>1.2009693176020861</v>
      </c>
    </row>
    <row r="525" spans="1:15" x14ac:dyDescent="0.2">
      <c r="A525">
        <v>2015</v>
      </c>
      <c r="B525" t="s">
        <v>2</v>
      </c>
      <c r="C525" s="1">
        <v>230352402</v>
      </c>
      <c r="D525">
        <v>1</v>
      </c>
      <c r="E525" t="s">
        <v>157</v>
      </c>
      <c r="F525" s="1">
        <v>31000000</v>
      </c>
      <c r="G525">
        <v>27</v>
      </c>
      <c r="H525">
        <v>92</v>
      </c>
      <c r="I525">
        <v>70</v>
      </c>
      <c r="J525">
        <v>0.56799999999999995</v>
      </c>
      <c r="K525">
        <v>6</v>
      </c>
      <c r="L525" s="2">
        <v>3764815</v>
      </c>
      <c r="M525">
        <v>1</v>
      </c>
      <c r="N525" s="1">
        <f t="shared" si="25"/>
        <v>121942818.06666666</v>
      </c>
      <c r="O525">
        <f t="shared" si="26"/>
        <v>1.8890198344773805</v>
      </c>
    </row>
    <row r="526" spans="1:15" x14ac:dyDescent="0.2">
      <c r="A526">
        <v>2015</v>
      </c>
      <c r="B526" t="s">
        <v>21</v>
      </c>
      <c r="C526" s="1">
        <v>84637500</v>
      </c>
      <c r="D526">
        <v>26</v>
      </c>
      <c r="E526" t="s">
        <v>164</v>
      </c>
      <c r="F526" s="1">
        <v>11000000</v>
      </c>
      <c r="G526">
        <v>31</v>
      </c>
      <c r="H526">
        <v>71</v>
      </c>
      <c r="I526">
        <v>91</v>
      </c>
      <c r="J526">
        <v>0.438</v>
      </c>
      <c r="K526">
        <v>24</v>
      </c>
      <c r="L526" s="2">
        <v>1752235</v>
      </c>
      <c r="M526">
        <v>28</v>
      </c>
      <c r="N526" s="1">
        <f t="shared" si="25"/>
        <v>121942818.06666666</v>
      </c>
      <c r="O526">
        <f t="shared" si="26"/>
        <v>0.69407531613488149</v>
      </c>
    </row>
    <row r="527" spans="1:15" x14ac:dyDescent="0.2">
      <c r="A527">
        <v>2015</v>
      </c>
      <c r="B527" t="s">
        <v>30</v>
      </c>
      <c r="C527" s="1">
        <v>98683035</v>
      </c>
      <c r="D527">
        <v>21</v>
      </c>
      <c r="E527" t="s">
        <v>175</v>
      </c>
      <c r="F527" s="1">
        <v>14000000</v>
      </c>
      <c r="G527">
        <v>37</v>
      </c>
      <c r="H527">
        <v>68</v>
      </c>
      <c r="I527">
        <v>94</v>
      </c>
      <c r="J527">
        <v>0.42</v>
      </c>
      <c r="K527">
        <v>27</v>
      </c>
      <c r="L527" s="2">
        <v>2542558</v>
      </c>
      <c r="M527">
        <v>13</v>
      </c>
      <c r="N527" s="1">
        <f t="shared" si="25"/>
        <v>121942818.06666666</v>
      </c>
      <c r="O527">
        <f t="shared" si="26"/>
        <v>0.80925663818962723</v>
      </c>
    </row>
    <row r="528" spans="1:15" x14ac:dyDescent="0.2">
      <c r="A528">
        <v>2015</v>
      </c>
      <c r="B528" t="s">
        <v>19</v>
      </c>
      <c r="C528" s="1">
        <v>108262000</v>
      </c>
      <c r="D528">
        <v>19</v>
      </c>
      <c r="E528" t="s">
        <v>183</v>
      </c>
      <c r="F528" s="1">
        <v>23000000</v>
      </c>
      <c r="G528">
        <v>32</v>
      </c>
      <c r="H528">
        <v>83</v>
      </c>
      <c r="I528">
        <v>79</v>
      </c>
      <c r="J528">
        <v>0.51200000000000001</v>
      </c>
      <c r="K528">
        <v>13</v>
      </c>
      <c r="L528" s="2">
        <v>2220054</v>
      </c>
      <c r="M528">
        <v>20</v>
      </c>
      <c r="N528" s="1">
        <f t="shared" si="25"/>
        <v>121942818.06666666</v>
      </c>
      <c r="O528">
        <f t="shared" si="26"/>
        <v>0.88780956284619161</v>
      </c>
    </row>
    <row r="529" spans="1:15" x14ac:dyDescent="0.2">
      <c r="A529">
        <v>2015</v>
      </c>
      <c r="B529" t="s">
        <v>14</v>
      </c>
      <c r="C529" s="1">
        <v>100133953</v>
      </c>
      <c r="D529">
        <v>20</v>
      </c>
      <c r="E529" t="s">
        <v>190</v>
      </c>
      <c r="F529" s="1">
        <v>19347170</v>
      </c>
      <c r="G529">
        <v>32</v>
      </c>
      <c r="H529">
        <v>90</v>
      </c>
      <c r="I529">
        <v>72</v>
      </c>
      <c r="J529">
        <v>0.55600000000000005</v>
      </c>
      <c r="K529">
        <v>7</v>
      </c>
      <c r="L529" s="2">
        <v>2569753</v>
      </c>
      <c r="M529">
        <v>12</v>
      </c>
      <c r="N529" s="1">
        <f t="shared" si="25"/>
        <v>121942818.06666666</v>
      </c>
      <c r="O529">
        <f t="shared" si="26"/>
        <v>0.82115498548882426</v>
      </c>
    </row>
    <row r="530" spans="1:15" x14ac:dyDescent="0.2">
      <c r="A530">
        <v>2015</v>
      </c>
      <c r="B530" t="s">
        <v>3</v>
      </c>
      <c r="C530" s="1">
        <v>213472857</v>
      </c>
      <c r="D530">
        <v>2</v>
      </c>
      <c r="E530" t="s">
        <v>195</v>
      </c>
      <c r="F530" s="1">
        <v>23125000</v>
      </c>
      <c r="G530">
        <v>35</v>
      </c>
      <c r="H530">
        <v>87</v>
      </c>
      <c r="I530">
        <v>75</v>
      </c>
      <c r="J530">
        <v>0.53700000000000003</v>
      </c>
      <c r="K530">
        <v>9</v>
      </c>
      <c r="L530" s="2">
        <v>3193795</v>
      </c>
      <c r="M530">
        <v>4</v>
      </c>
      <c r="N530" s="1">
        <f t="shared" si="25"/>
        <v>121942818.06666666</v>
      </c>
      <c r="O530">
        <f t="shared" si="26"/>
        <v>1.750598029342683</v>
      </c>
    </row>
    <row r="531" spans="1:15" x14ac:dyDescent="0.2">
      <c r="A531">
        <v>2015</v>
      </c>
      <c r="B531" t="s">
        <v>29</v>
      </c>
      <c r="C531" s="1">
        <v>80786666</v>
      </c>
      <c r="D531">
        <v>27</v>
      </c>
      <c r="E531" t="s">
        <v>129</v>
      </c>
      <c r="F531" s="1">
        <v>13000000</v>
      </c>
      <c r="G531">
        <v>31</v>
      </c>
      <c r="H531">
        <v>68</v>
      </c>
      <c r="I531">
        <v>94</v>
      </c>
      <c r="J531">
        <v>0.42</v>
      </c>
      <c r="K531">
        <v>25</v>
      </c>
      <c r="L531" s="2">
        <v>1768175</v>
      </c>
      <c r="M531">
        <v>26</v>
      </c>
      <c r="N531" s="1">
        <f t="shared" si="25"/>
        <v>121942818.06666666</v>
      </c>
      <c r="O531">
        <f t="shared" si="26"/>
        <v>0.66249630179805741</v>
      </c>
    </row>
    <row r="532" spans="1:15" x14ac:dyDescent="0.2">
      <c r="A532">
        <v>2015</v>
      </c>
      <c r="B532" t="s">
        <v>22</v>
      </c>
      <c r="C532" s="1">
        <v>133048000</v>
      </c>
      <c r="D532">
        <v>9</v>
      </c>
      <c r="E532" t="s">
        <v>208</v>
      </c>
      <c r="F532" s="1">
        <v>25000000</v>
      </c>
      <c r="G532">
        <v>35</v>
      </c>
      <c r="H532">
        <v>63</v>
      </c>
      <c r="I532">
        <v>99</v>
      </c>
      <c r="J532">
        <v>0.38900000000000001</v>
      </c>
      <c r="K532">
        <v>30</v>
      </c>
      <c r="L532" s="2">
        <v>1831080</v>
      </c>
      <c r="M532">
        <v>25</v>
      </c>
      <c r="N532" s="1">
        <f t="shared" si="25"/>
        <v>121942818.06666666</v>
      </c>
      <c r="O532">
        <f t="shared" si="26"/>
        <v>1.0910687657493867</v>
      </c>
    </row>
    <row r="533" spans="1:15" x14ac:dyDescent="0.2">
      <c r="A533">
        <v>2015</v>
      </c>
      <c r="B533" t="s">
        <v>25</v>
      </c>
      <c r="C533" s="1">
        <v>85885832</v>
      </c>
      <c r="D533">
        <v>25</v>
      </c>
      <c r="E533" t="s">
        <v>175</v>
      </c>
      <c r="F533" s="1">
        <v>14000000</v>
      </c>
      <c r="G533">
        <v>37</v>
      </c>
      <c r="H533">
        <v>98</v>
      </c>
      <c r="I533">
        <v>64</v>
      </c>
      <c r="J533">
        <v>0.60499999999999998</v>
      </c>
      <c r="K533">
        <v>2</v>
      </c>
      <c r="L533" s="2">
        <v>2498596</v>
      </c>
      <c r="M533">
        <v>15</v>
      </c>
      <c r="N533" s="1">
        <f t="shared" si="25"/>
        <v>121942818.06666666</v>
      </c>
      <c r="O533">
        <f t="shared" si="26"/>
        <v>0.70431234378268881</v>
      </c>
    </row>
    <row r="534" spans="1:15" x14ac:dyDescent="0.2">
      <c r="A534">
        <v>2015</v>
      </c>
      <c r="B534" t="s">
        <v>27</v>
      </c>
      <c r="C534" s="1">
        <v>126619628</v>
      </c>
      <c r="D534">
        <v>10</v>
      </c>
      <c r="E534" t="s">
        <v>51</v>
      </c>
      <c r="F534" s="1">
        <v>21250000</v>
      </c>
      <c r="G534">
        <v>30</v>
      </c>
      <c r="H534">
        <v>74</v>
      </c>
      <c r="I534">
        <v>88</v>
      </c>
      <c r="J534">
        <v>0.45700000000000002</v>
      </c>
      <c r="K534">
        <v>23</v>
      </c>
      <c r="L534" s="2">
        <v>2459752</v>
      </c>
      <c r="M534">
        <v>17</v>
      </c>
      <c r="N534" s="1">
        <f t="shared" si="25"/>
        <v>121942818.06666666</v>
      </c>
      <c r="O534">
        <f t="shared" si="26"/>
        <v>1.0383524836270104</v>
      </c>
    </row>
    <row r="535" spans="1:15" x14ac:dyDescent="0.2">
      <c r="A535">
        <v>2015</v>
      </c>
      <c r="B535" t="s">
        <v>7</v>
      </c>
      <c r="C535" s="1">
        <v>166495942</v>
      </c>
      <c r="D535">
        <v>6</v>
      </c>
      <c r="E535" t="s">
        <v>236</v>
      </c>
      <c r="F535" s="1">
        <v>20833333</v>
      </c>
      <c r="G535">
        <v>30</v>
      </c>
      <c r="H535">
        <v>84</v>
      </c>
      <c r="I535">
        <v>78</v>
      </c>
      <c r="J535">
        <v>0.51900000000000002</v>
      </c>
      <c r="K535">
        <v>12</v>
      </c>
      <c r="L535" s="2">
        <v>2193581</v>
      </c>
      <c r="M535">
        <v>21</v>
      </c>
      <c r="N535" s="1">
        <f t="shared" si="25"/>
        <v>121942818.06666666</v>
      </c>
      <c r="O535">
        <f t="shared" si="26"/>
        <v>1.3653607866350599</v>
      </c>
    </row>
    <row r="536" spans="1:15" x14ac:dyDescent="0.2">
      <c r="A536">
        <v>2015</v>
      </c>
      <c r="B536" t="s">
        <v>12</v>
      </c>
      <c r="C536" s="1">
        <v>123225842</v>
      </c>
      <c r="D536">
        <v>11</v>
      </c>
      <c r="E536" t="s">
        <v>240</v>
      </c>
      <c r="F536" s="1">
        <v>24857142</v>
      </c>
      <c r="G536">
        <v>29</v>
      </c>
      <c r="H536">
        <v>76</v>
      </c>
      <c r="I536">
        <v>86</v>
      </c>
      <c r="J536">
        <v>0.46899999999999997</v>
      </c>
      <c r="K536">
        <v>21</v>
      </c>
      <c r="L536" s="2">
        <v>3375882</v>
      </c>
      <c r="M536">
        <v>3</v>
      </c>
      <c r="N536" s="1">
        <f t="shared" si="25"/>
        <v>121942818.06666666</v>
      </c>
      <c r="O536">
        <f t="shared" si="26"/>
        <v>1.0105215211004219</v>
      </c>
    </row>
    <row r="537" spans="1:15" x14ac:dyDescent="0.2">
      <c r="A537">
        <v>2015</v>
      </c>
      <c r="B537" t="s">
        <v>16</v>
      </c>
      <c r="C537" s="1">
        <v>120301957</v>
      </c>
      <c r="D537">
        <v>12</v>
      </c>
      <c r="E537" t="s">
        <v>247</v>
      </c>
      <c r="F537" s="1">
        <v>19500000</v>
      </c>
      <c r="G537">
        <v>33</v>
      </c>
      <c r="H537">
        <v>100</v>
      </c>
      <c r="I537">
        <v>62</v>
      </c>
      <c r="J537">
        <v>0.61699999999999999</v>
      </c>
      <c r="K537">
        <v>1</v>
      </c>
      <c r="L537" s="2">
        <v>3520889</v>
      </c>
      <c r="M537">
        <v>2</v>
      </c>
      <c r="N537" s="1">
        <f t="shared" si="25"/>
        <v>121942818.06666666</v>
      </c>
      <c r="O537">
        <f t="shared" si="26"/>
        <v>0.98654401224539856</v>
      </c>
    </row>
    <row r="538" spans="1:15" x14ac:dyDescent="0.2">
      <c r="A538">
        <v>2015</v>
      </c>
      <c r="B538" t="s">
        <v>28</v>
      </c>
      <c r="C538" s="1">
        <v>74849584</v>
      </c>
      <c r="D538">
        <v>28</v>
      </c>
      <c r="E538" t="s">
        <v>249</v>
      </c>
      <c r="F538" s="1">
        <v>11500018</v>
      </c>
      <c r="G538">
        <v>29</v>
      </c>
      <c r="H538">
        <v>80</v>
      </c>
      <c r="I538">
        <v>82</v>
      </c>
      <c r="J538">
        <v>0.49399999999999999</v>
      </c>
      <c r="K538">
        <v>17</v>
      </c>
      <c r="L538" s="2">
        <v>1247668</v>
      </c>
      <c r="M538">
        <v>30</v>
      </c>
      <c r="N538" s="1">
        <f t="shared" si="25"/>
        <v>121942818.06666666</v>
      </c>
      <c r="O538">
        <f t="shared" si="26"/>
        <v>0.61380887523100713</v>
      </c>
    </row>
    <row r="539" spans="1:15" x14ac:dyDescent="0.2">
      <c r="A539">
        <v>2015</v>
      </c>
      <c r="B539" t="s">
        <v>9</v>
      </c>
      <c r="C539" s="1">
        <v>144816873</v>
      </c>
      <c r="D539">
        <v>8</v>
      </c>
      <c r="E539" t="s">
        <v>149</v>
      </c>
      <c r="F539" s="1">
        <v>25000000</v>
      </c>
      <c r="G539">
        <v>34</v>
      </c>
      <c r="H539">
        <v>88</v>
      </c>
      <c r="I539">
        <v>74</v>
      </c>
      <c r="J539">
        <v>0.54300000000000004</v>
      </c>
      <c r="K539">
        <v>8</v>
      </c>
      <c r="L539" s="2">
        <v>2491875</v>
      </c>
      <c r="M539">
        <v>16</v>
      </c>
      <c r="N539" s="1">
        <f t="shared" si="25"/>
        <v>121942818.06666666</v>
      </c>
      <c r="O539">
        <f t="shared" si="26"/>
        <v>1.1875801731991136</v>
      </c>
    </row>
    <row r="540" spans="1:15" x14ac:dyDescent="0.2">
      <c r="A540">
        <v>2015</v>
      </c>
      <c r="B540" t="s">
        <v>5</v>
      </c>
      <c r="C540" s="1">
        <v>116415800</v>
      </c>
      <c r="D540">
        <v>16</v>
      </c>
      <c r="E540" t="s">
        <v>116</v>
      </c>
      <c r="F540" s="1">
        <v>22000000</v>
      </c>
      <c r="G540">
        <v>32</v>
      </c>
      <c r="H540">
        <v>93</v>
      </c>
      <c r="I540">
        <v>69</v>
      </c>
      <c r="J540">
        <v>0.57399999999999995</v>
      </c>
      <c r="K540">
        <v>5</v>
      </c>
      <c r="L540" s="2">
        <v>2794891</v>
      </c>
      <c r="M540">
        <v>8</v>
      </c>
      <c r="N540" s="1">
        <f t="shared" si="25"/>
        <v>121942818.06666666</v>
      </c>
      <c r="O540">
        <f t="shared" si="26"/>
        <v>0.95467532935277077</v>
      </c>
    </row>
    <row r="541" spans="1:15" x14ac:dyDescent="0.2">
      <c r="A541">
        <v>2015</v>
      </c>
      <c r="B541" t="s">
        <v>8</v>
      </c>
      <c r="C541" s="1">
        <v>174510977</v>
      </c>
      <c r="D541">
        <v>3</v>
      </c>
      <c r="E541" t="s">
        <v>265</v>
      </c>
      <c r="F541" s="1">
        <v>21571428</v>
      </c>
      <c r="G541">
        <v>36</v>
      </c>
      <c r="H541">
        <v>83</v>
      </c>
      <c r="I541">
        <v>79</v>
      </c>
      <c r="J541">
        <v>0.51200000000000001</v>
      </c>
      <c r="K541">
        <v>14</v>
      </c>
      <c r="L541" s="2">
        <v>2619843</v>
      </c>
      <c r="M541">
        <v>11</v>
      </c>
      <c r="N541" s="1">
        <f t="shared" si="25"/>
        <v>121942818.06666666</v>
      </c>
      <c r="O541">
        <f t="shared" si="26"/>
        <v>1.4310886017460585</v>
      </c>
    </row>
    <row r="542" spans="1:15" x14ac:dyDescent="0.2">
      <c r="A542">
        <v>2016</v>
      </c>
      <c r="B542" t="s">
        <v>20</v>
      </c>
      <c r="C542" s="1">
        <v>98657436</v>
      </c>
      <c r="D542">
        <v>22</v>
      </c>
      <c r="E542" t="s">
        <v>32</v>
      </c>
      <c r="F542" s="1">
        <v>31000000</v>
      </c>
      <c r="G542">
        <v>32</v>
      </c>
      <c r="H542">
        <v>69</v>
      </c>
      <c r="I542">
        <v>93</v>
      </c>
      <c r="J542">
        <v>0.42599999999999999</v>
      </c>
      <c r="K542">
        <v>25</v>
      </c>
      <c r="L542" s="2">
        <v>2036216</v>
      </c>
      <c r="M542">
        <v>21</v>
      </c>
      <c r="N542" s="1">
        <f>AVERAGE($C$542:$C$571)</f>
        <v>131261429.90000001</v>
      </c>
      <c r="O542">
        <f t="shared" si="26"/>
        <v>0.75161024891440709</v>
      </c>
    </row>
    <row r="543" spans="1:15" x14ac:dyDescent="0.2">
      <c r="A543">
        <v>2016</v>
      </c>
      <c r="B543" t="s">
        <v>23</v>
      </c>
      <c r="C543" s="1">
        <v>84821541</v>
      </c>
      <c r="D543">
        <v>27</v>
      </c>
      <c r="E543" t="s">
        <v>51</v>
      </c>
      <c r="F543" s="1">
        <v>21500000</v>
      </c>
      <c r="G543">
        <v>31</v>
      </c>
      <c r="H543">
        <v>68</v>
      </c>
      <c r="I543">
        <v>93</v>
      </c>
      <c r="J543">
        <v>0.42199999999999999</v>
      </c>
      <c r="K543">
        <v>26</v>
      </c>
      <c r="L543" s="2">
        <v>2020914</v>
      </c>
      <c r="M543">
        <v>22</v>
      </c>
      <c r="N543" s="1">
        <f t="shared" ref="N543:N571" si="27">AVERAGE($C$542:$C$571)</f>
        <v>131261429.90000001</v>
      </c>
      <c r="O543">
        <f t="shared" si="26"/>
        <v>0.64620308543507643</v>
      </c>
    </row>
    <row r="544" spans="1:15" x14ac:dyDescent="0.2">
      <c r="A544">
        <v>2016</v>
      </c>
      <c r="B544" t="s">
        <v>10</v>
      </c>
      <c r="C544" s="1">
        <v>147943713</v>
      </c>
      <c r="D544">
        <v>10</v>
      </c>
      <c r="E544" t="s">
        <v>62</v>
      </c>
      <c r="F544" s="1">
        <v>17000000</v>
      </c>
      <c r="G544">
        <v>30</v>
      </c>
      <c r="H544">
        <v>89</v>
      </c>
      <c r="I544">
        <v>73</v>
      </c>
      <c r="J544">
        <v>0.54900000000000004</v>
      </c>
      <c r="K544">
        <v>7</v>
      </c>
      <c r="L544" s="2">
        <v>2172344</v>
      </c>
      <c r="M544">
        <v>20</v>
      </c>
      <c r="N544" s="1">
        <f t="shared" si="27"/>
        <v>131261429.90000001</v>
      </c>
      <c r="O544">
        <f t="shared" si="26"/>
        <v>1.1270920415289487</v>
      </c>
    </row>
    <row r="545" spans="1:15" x14ac:dyDescent="0.2">
      <c r="A545">
        <v>2016</v>
      </c>
      <c r="B545" t="s">
        <v>4</v>
      </c>
      <c r="C545" s="1">
        <v>199864178</v>
      </c>
      <c r="D545">
        <v>3</v>
      </c>
      <c r="E545" t="s">
        <v>73</v>
      </c>
      <c r="F545" s="1">
        <v>30000000</v>
      </c>
      <c r="G545">
        <v>30</v>
      </c>
      <c r="H545">
        <v>93</v>
      </c>
      <c r="I545">
        <v>69</v>
      </c>
      <c r="J545">
        <v>0.57399999999999995</v>
      </c>
      <c r="K545">
        <v>5</v>
      </c>
      <c r="L545" s="2">
        <v>2955434</v>
      </c>
      <c r="M545">
        <v>8</v>
      </c>
      <c r="N545" s="1">
        <f t="shared" si="27"/>
        <v>131261429.90000001</v>
      </c>
      <c r="O545">
        <f t="shared" si="26"/>
        <v>1.5226420903098816</v>
      </c>
    </row>
    <row r="546" spans="1:15" x14ac:dyDescent="0.2">
      <c r="A546">
        <v>2016</v>
      </c>
      <c r="B546" t="s">
        <v>11</v>
      </c>
      <c r="C546" s="1">
        <v>167444167</v>
      </c>
      <c r="D546">
        <v>6</v>
      </c>
      <c r="E546" t="s">
        <v>83</v>
      </c>
      <c r="F546" s="1">
        <v>20000000</v>
      </c>
      <c r="G546">
        <v>32</v>
      </c>
      <c r="H546">
        <v>103</v>
      </c>
      <c r="I546">
        <v>58</v>
      </c>
      <c r="J546">
        <v>0.64</v>
      </c>
      <c r="K546">
        <v>1</v>
      </c>
      <c r="L546" s="2">
        <v>3232420</v>
      </c>
      <c r="M546">
        <v>5</v>
      </c>
      <c r="N546" s="1">
        <f t="shared" si="27"/>
        <v>131261429.90000001</v>
      </c>
      <c r="O546">
        <f t="shared" si="26"/>
        <v>1.2756539916376455</v>
      </c>
    </row>
    <row r="547" spans="1:15" x14ac:dyDescent="0.2">
      <c r="A547">
        <v>2016</v>
      </c>
      <c r="B547" t="s">
        <v>26</v>
      </c>
      <c r="C547" s="1">
        <v>115998667</v>
      </c>
      <c r="D547">
        <v>16</v>
      </c>
      <c r="E547" t="s">
        <v>89</v>
      </c>
      <c r="F547" s="1">
        <v>21000000</v>
      </c>
      <c r="G547">
        <v>34</v>
      </c>
      <c r="H547">
        <v>78</v>
      </c>
      <c r="I547">
        <v>84</v>
      </c>
      <c r="J547">
        <v>0.48099999999999998</v>
      </c>
      <c r="K547">
        <v>19</v>
      </c>
      <c r="L547" s="2">
        <v>1746293</v>
      </c>
      <c r="M547">
        <v>26</v>
      </c>
      <c r="N547" s="1">
        <f t="shared" si="27"/>
        <v>131261429.90000001</v>
      </c>
      <c r="O547">
        <f t="shared" si="26"/>
        <v>0.88372240869516838</v>
      </c>
    </row>
    <row r="548" spans="1:15" x14ac:dyDescent="0.2">
      <c r="A548">
        <v>2016</v>
      </c>
      <c r="B548" t="s">
        <v>24</v>
      </c>
      <c r="C548" s="1">
        <v>93171452</v>
      </c>
      <c r="D548">
        <v>25</v>
      </c>
      <c r="E548" t="s">
        <v>97</v>
      </c>
      <c r="F548" s="1">
        <v>20000000</v>
      </c>
      <c r="G548">
        <v>32</v>
      </c>
      <c r="H548">
        <v>68</v>
      </c>
      <c r="I548">
        <v>94</v>
      </c>
      <c r="J548">
        <v>0.42</v>
      </c>
      <c r="K548">
        <v>29</v>
      </c>
      <c r="L548" s="2">
        <v>1894085</v>
      </c>
      <c r="M548">
        <v>25</v>
      </c>
      <c r="N548" s="1">
        <f t="shared" si="27"/>
        <v>131261429.90000001</v>
      </c>
      <c r="O548">
        <f t="shared" si="26"/>
        <v>0.70981591523863174</v>
      </c>
    </row>
    <row r="549" spans="1:15" x14ac:dyDescent="0.2">
      <c r="A549">
        <v>2016</v>
      </c>
      <c r="B549" t="s">
        <v>18</v>
      </c>
      <c r="C549" s="1">
        <v>98006899</v>
      </c>
      <c r="D549">
        <v>23</v>
      </c>
      <c r="E549" t="s">
        <v>106</v>
      </c>
      <c r="F549" s="1">
        <v>11000000</v>
      </c>
      <c r="G549">
        <v>36</v>
      </c>
      <c r="H549">
        <v>94</v>
      </c>
      <c r="I549">
        <v>67</v>
      </c>
      <c r="J549">
        <v>0.58399999999999996</v>
      </c>
      <c r="K549">
        <v>4</v>
      </c>
      <c r="L549" s="2">
        <v>1591667</v>
      </c>
      <c r="M549">
        <v>28</v>
      </c>
      <c r="N549" s="1">
        <f t="shared" si="27"/>
        <v>131261429.90000001</v>
      </c>
      <c r="O549">
        <f t="shared" si="26"/>
        <v>0.74665420813003036</v>
      </c>
    </row>
    <row r="550" spans="1:15" x14ac:dyDescent="0.2">
      <c r="A550">
        <v>2016</v>
      </c>
      <c r="B550" t="s">
        <v>17</v>
      </c>
      <c r="C550" s="1">
        <v>113242571</v>
      </c>
      <c r="D550">
        <v>17</v>
      </c>
      <c r="E550" t="s">
        <v>115</v>
      </c>
      <c r="F550" s="1">
        <v>17000000</v>
      </c>
      <c r="G550">
        <v>30</v>
      </c>
      <c r="H550">
        <v>75</v>
      </c>
      <c r="I550">
        <v>87</v>
      </c>
      <c r="J550">
        <v>0.46300000000000002</v>
      </c>
      <c r="K550">
        <v>20</v>
      </c>
      <c r="L550" s="2">
        <v>2602524</v>
      </c>
      <c r="M550">
        <v>11</v>
      </c>
      <c r="N550" s="1">
        <f t="shared" si="27"/>
        <v>131261429.90000001</v>
      </c>
      <c r="O550">
        <f t="shared" si="26"/>
        <v>0.8627254105510852</v>
      </c>
    </row>
    <row r="551" spans="1:15" x14ac:dyDescent="0.2">
      <c r="A551">
        <v>2016</v>
      </c>
      <c r="B551" t="s">
        <v>6</v>
      </c>
      <c r="C551" s="1">
        <v>199525500</v>
      </c>
      <c r="D551">
        <v>4</v>
      </c>
      <c r="E551" t="s">
        <v>123</v>
      </c>
      <c r="F551" s="1">
        <v>28000000</v>
      </c>
      <c r="G551">
        <v>33</v>
      </c>
      <c r="H551">
        <v>86</v>
      </c>
      <c r="I551">
        <v>75</v>
      </c>
      <c r="J551">
        <v>0.53400000000000003</v>
      </c>
      <c r="K551">
        <v>11</v>
      </c>
      <c r="L551" s="2">
        <v>2493859</v>
      </c>
      <c r="M551">
        <v>13</v>
      </c>
      <c r="N551" s="1">
        <f t="shared" si="27"/>
        <v>131261429.90000001</v>
      </c>
      <c r="O551">
        <f t="shared" si="26"/>
        <v>1.520061911195133</v>
      </c>
    </row>
    <row r="552" spans="1:15" x14ac:dyDescent="0.2">
      <c r="A552">
        <v>2016</v>
      </c>
      <c r="B552" t="s">
        <v>15</v>
      </c>
      <c r="C552" s="1">
        <v>96643000</v>
      </c>
      <c r="D552">
        <v>24</v>
      </c>
      <c r="E552" t="s">
        <v>128</v>
      </c>
      <c r="F552" s="1">
        <v>15800000</v>
      </c>
      <c r="G552">
        <v>29</v>
      </c>
      <c r="H552">
        <v>84</v>
      </c>
      <c r="I552">
        <v>78</v>
      </c>
      <c r="J552">
        <v>0.51900000000000002</v>
      </c>
      <c r="K552">
        <v>14</v>
      </c>
      <c r="L552" s="2">
        <v>2306623</v>
      </c>
      <c r="M552">
        <v>17</v>
      </c>
      <c r="N552" s="1">
        <f t="shared" si="27"/>
        <v>131261429.90000001</v>
      </c>
      <c r="O552">
        <f t="shared" si="26"/>
        <v>0.73626350157564446</v>
      </c>
    </row>
    <row r="553" spans="1:15" x14ac:dyDescent="0.2">
      <c r="A553">
        <v>2016</v>
      </c>
      <c r="B553" t="s">
        <v>13</v>
      </c>
      <c r="C553" s="1">
        <v>137606125</v>
      </c>
      <c r="D553">
        <v>14</v>
      </c>
      <c r="E553" t="s">
        <v>138</v>
      </c>
      <c r="F553" s="1">
        <v>12000000</v>
      </c>
      <c r="G553">
        <v>32</v>
      </c>
      <c r="H553">
        <v>81</v>
      </c>
      <c r="I553">
        <v>81</v>
      </c>
      <c r="J553">
        <v>0.5</v>
      </c>
      <c r="K553">
        <v>16</v>
      </c>
      <c r="L553" s="2">
        <v>2557712</v>
      </c>
      <c r="M553">
        <v>12</v>
      </c>
      <c r="N553" s="1">
        <f t="shared" si="27"/>
        <v>131261429.90000001</v>
      </c>
      <c r="O553">
        <f t="shared" si="26"/>
        <v>1.0483363247287008</v>
      </c>
    </row>
    <row r="554" spans="1:15" x14ac:dyDescent="0.2">
      <c r="A554">
        <v>2016</v>
      </c>
      <c r="B554" t="s">
        <v>194</v>
      </c>
      <c r="C554" s="1">
        <v>166831190</v>
      </c>
      <c r="D554">
        <v>7</v>
      </c>
      <c r="E554" t="s">
        <v>148</v>
      </c>
      <c r="F554" s="1">
        <v>25000000</v>
      </c>
      <c r="G554">
        <v>36</v>
      </c>
      <c r="H554">
        <v>74</v>
      </c>
      <c r="I554">
        <v>88</v>
      </c>
      <c r="J554">
        <v>0.45700000000000002</v>
      </c>
      <c r="K554">
        <v>21</v>
      </c>
      <c r="L554" s="2">
        <v>3016142</v>
      </c>
      <c r="M554">
        <v>7</v>
      </c>
      <c r="N554" s="1">
        <f t="shared" si="27"/>
        <v>131261429.90000001</v>
      </c>
      <c r="O554">
        <f t="shared" si="26"/>
        <v>1.2709840973627851</v>
      </c>
    </row>
    <row r="555" spans="1:15" x14ac:dyDescent="0.2">
      <c r="A555">
        <v>2016</v>
      </c>
      <c r="B555" t="s">
        <v>2</v>
      </c>
      <c r="C555" s="1">
        <v>253639162</v>
      </c>
      <c r="D555">
        <v>1</v>
      </c>
      <c r="E555" t="s">
        <v>157</v>
      </c>
      <c r="F555" s="1">
        <v>32000000</v>
      </c>
      <c r="G555">
        <v>28</v>
      </c>
      <c r="H555">
        <v>91</v>
      </c>
      <c r="I555">
        <v>71</v>
      </c>
      <c r="J555">
        <v>0.56200000000000006</v>
      </c>
      <c r="K555">
        <v>6</v>
      </c>
      <c r="L555" s="2">
        <v>3703312</v>
      </c>
      <c r="M555">
        <v>1</v>
      </c>
      <c r="N555" s="1">
        <f t="shared" si="27"/>
        <v>131261429.90000001</v>
      </c>
      <c r="O555">
        <f t="shared" si="26"/>
        <v>1.9323205772878753</v>
      </c>
    </row>
    <row r="556" spans="1:15" x14ac:dyDescent="0.2">
      <c r="A556">
        <v>2016</v>
      </c>
      <c r="B556" t="s">
        <v>21</v>
      </c>
      <c r="C556" s="1">
        <v>70464500</v>
      </c>
      <c r="D556">
        <v>28</v>
      </c>
      <c r="E556" t="s">
        <v>164</v>
      </c>
      <c r="F556" s="1">
        <v>11000000</v>
      </c>
      <c r="G556">
        <v>32</v>
      </c>
      <c r="H556">
        <v>79</v>
      </c>
      <c r="I556">
        <v>82</v>
      </c>
      <c r="J556">
        <v>0.49099999999999999</v>
      </c>
      <c r="K556">
        <v>17</v>
      </c>
      <c r="L556" s="2">
        <v>1712417</v>
      </c>
      <c r="M556">
        <v>27</v>
      </c>
      <c r="N556" s="1">
        <f t="shared" si="27"/>
        <v>131261429.90000001</v>
      </c>
      <c r="O556">
        <f t="shared" si="26"/>
        <v>0.53682563151782337</v>
      </c>
    </row>
    <row r="557" spans="1:15" x14ac:dyDescent="0.2">
      <c r="A557">
        <v>2016</v>
      </c>
      <c r="B557" t="s">
        <v>30</v>
      </c>
      <c r="C557" s="1">
        <v>62964319</v>
      </c>
      <c r="D557">
        <v>30</v>
      </c>
      <c r="E557" t="s">
        <v>174</v>
      </c>
      <c r="F557" s="1">
        <v>19000000</v>
      </c>
      <c r="G557">
        <v>32</v>
      </c>
      <c r="H557">
        <v>73</v>
      </c>
      <c r="I557">
        <v>89</v>
      </c>
      <c r="J557">
        <v>0.45100000000000001</v>
      </c>
      <c r="K557">
        <v>22</v>
      </c>
      <c r="L557" s="2">
        <v>2314614</v>
      </c>
      <c r="M557">
        <v>16</v>
      </c>
      <c r="N557" s="1">
        <f t="shared" si="27"/>
        <v>131261429.90000001</v>
      </c>
      <c r="O557">
        <f t="shared" si="26"/>
        <v>0.47968637129710257</v>
      </c>
    </row>
    <row r="558" spans="1:15" x14ac:dyDescent="0.2">
      <c r="A558">
        <v>2016</v>
      </c>
      <c r="B558" t="s">
        <v>19</v>
      </c>
      <c r="C558" s="1">
        <v>104591200</v>
      </c>
      <c r="D558">
        <v>18</v>
      </c>
      <c r="E558" t="s">
        <v>183</v>
      </c>
      <c r="F558" s="1">
        <v>23000000</v>
      </c>
      <c r="G558">
        <v>33</v>
      </c>
      <c r="H558">
        <v>59</v>
      </c>
      <c r="I558">
        <v>103</v>
      </c>
      <c r="J558">
        <v>0.36399999999999999</v>
      </c>
      <c r="K558">
        <v>30</v>
      </c>
      <c r="L558" s="2">
        <v>1963912</v>
      </c>
      <c r="M558">
        <v>23</v>
      </c>
      <c r="N558" s="1">
        <f t="shared" si="27"/>
        <v>131261429.90000001</v>
      </c>
      <c r="O558">
        <f t="shared" si="26"/>
        <v>0.79681594265491085</v>
      </c>
    </row>
    <row r="559" spans="1:15" x14ac:dyDescent="0.2">
      <c r="A559">
        <v>2016</v>
      </c>
      <c r="B559" t="s">
        <v>14</v>
      </c>
      <c r="C559" s="1">
        <v>130612115</v>
      </c>
      <c r="D559">
        <v>15</v>
      </c>
      <c r="E559" t="s">
        <v>190</v>
      </c>
      <c r="F559" s="1">
        <v>20000000</v>
      </c>
      <c r="G559">
        <v>33</v>
      </c>
      <c r="H559">
        <v>87</v>
      </c>
      <c r="I559">
        <v>75</v>
      </c>
      <c r="J559">
        <v>0.53700000000000003</v>
      </c>
      <c r="K559">
        <v>10</v>
      </c>
      <c r="L559" s="2">
        <v>2789602</v>
      </c>
      <c r="M559">
        <v>9</v>
      </c>
      <c r="N559" s="1">
        <f t="shared" si="27"/>
        <v>131261429.90000001</v>
      </c>
      <c r="O559">
        <f t="shared" si="26"/>
        <v>0.9950532696429204</v>
      </c>
    </row>
    <row r="560" spans="1:15" x14ac:dyDescent="0.2">
      <c r="A560">
        <v>2016</v>
      </c>
      <c r="B560" t="s">
        <v>3</v>
      </c>
      <c r="C560" s="1">
        <v>227854349</v>
      </c>
      <c r="D560">
        <v>2</v>
      </c>
      <c r="E560" t="s">
        <v>109</v>
      </c>
      <c r="F560" s="1">
        <v>25000000</v>
      </c>
      <c r="G560">
        <v>35</v>
      </c>
      <c r="H560">
        <v>84</v>
      </c>
      <c r="I560">
        <v>78</v>
      </c>
      <c r="J560">
        <v>0.51900000000000002</v>
      </c>
      <c r="K560">
        <v>15</v>
      </c>
      <c r="L560" s="2">
        <v>3063405</v>
      </c>
      <c r="M560">
        <v>6</v>
      </c>
      <c r="N560" s="1">
        <f t="shared" si="27"/>
        <v>131261429.90000001</v>
      </c>
      <c r="O560">
        <f t="shared" si="26"/>
        <v>1.7358819660397435</v>
      </c>
    </row>
    <row r="561" spans="1:15" x14ac:dyDescent="0.2">
      <c r="A561">
        <v>2016</v>
      </c>
      <c r="B561" t="s">
        <v>29</v>
      </c>
      <c r="C561" s="1">
        <v>85823390</v>
      </c>
      <c r="D561">
        <v>26</v>
      </c>
      <c r="E561" t="s">
        <v>106</v>
      </c>
      <c r="F561" s="1">
        <v>11000000</v>
      </c>
      <c r="G561">
        <v>36</v>
      </c>
      <c r="H561">
        <v>69</v>
      </c>
      <c r="I561">
        <v>93</v>
      </c>
      <c r="J561">
        <v>0.42599999999999999</v>
      </c>
      <c r="K561">
        <v>24</v>
      </c>
      <c r="L561" s="2">
        <v>1521506</v>
      </c>
      <c r="M561">
        <v>29</v>
      </c>
      <c r="N561" s="1">
        <f t="shared" si="27"/>
        <v>131261429.90000001</v>
      </c>
      <c r="O561">
        <f t="shared" si="26"/>
        <v>0.653835555999836</v>
      </c>
    </row>
    <row r="562" spans="1:15" x14ac:dyDescent="0.2">
      <c r="A562">
        <v>2016</v>
      </c>
      <c r="B562" t="s">
        <v>22</v>
      </c>
      <c r="C562" s="1">
        <v>103346668</v>
      </c>
      <c r="D562">
        <v>19</v>
      </c>
      <c r="E562" t="s">
        <v>208</v>
      </c>
      <c r="F562" s="1">
        <v>25000000</v>
      </c>
      <c r="G562">
        <v>36</v>
      </c>
      <c r="H562">
        <v>71</v>
      </c>
      <c r="I562">
        <v>91</v>
      </c>
      <c r="J562">
        <v>0.438</v>
      </c>
      <c r="K562">
        <v>23</v>
      </c>
      <c r="L562" s="2">
        <v>1915144</v>
      </c>
      <c r="M562">
        <v>24</v>
      </c>
      <c r="N562" s="1">
        <f t="shared" si="27"/>
        <v>131261429.90000001</v>
      </c>
      <c r="O562">
        <f t="shared" si="26"/>
        <v>0.78733461976403474</v>
      </c>
    </row>
    <row r="563" spans="1:15" x14ac:dyDescent="0.2">
      <c r="A563">
        <v>2016</v>
      </c>
      <c r="B563" t="s">
        <v>25</v>
      </c>
      <c r="C563" s="1">
        <v>99960499</v>
      </c>
      <c r="D563">
        <v>21</v>
      </c>
      <c r="E563" t="s">
        <v>218</v>
      </c>
      <c r="F563" s="1">
        <v>13000000</v>
      </c>
      <c r="G563">
        <v>32</v>
      </c>
      <c r="H563">
        <v>78</v>
      </c>
      <c r="I563">
        <v>83</v>
      </c>
      <c r="J563">
        <v>0.48399999999999999</v>
      </c>
      <c r="K563">
        <v>18</v>
      </c>
      <c r="L563" s="2">
        <v>2249021</v>
      </c>
      <c r="M563">
        <v>19</v>
      </c>
      <c r="N563" s="1">
        <f t="shared" si="27"/>
        <v>131261429.90000001</v>
      </c>
      <c r="O563">
        <f t="shared" si="26"/>
        <v>0.76153748344927941</v>
      </c>
    </row>
    <row r="564" spans="1:15" x14ac:dyDescent="0.2">
      <c r="A564">
        <v>2016</v>
      </c>
      <c r="B564" t="s">
        <v>27</v>
      </c>
      <c r="C564" s="1">
        <v>100547000</v>
      </c>
      <c r="D564">
        <v>20</v>
      </c>
      <c r="E564" t="s">
        <v>51</v>
      </c>
      <c r="F564" s="1">
        <v>21500000</v>
      </c>
      <c r="G564">
        <v>31</v>
      </c>
      <c r="H564">
        <v>68</v>
      </c>
      <c r="I564">
        <v>94</v>
      </c>
      <c r="J564">
        <v>0.42</v>
      </c>
      <c r="K564">
        <v>27</v>
      </c>
      <c r="L564" s="2">
        <v>2351426</v>
      </c>
      <c r="M564">
        <v>15</v>
      </c>
      <c r="N564" s="1">
        <f t="shared" si="27"/>
        <v>131261429.90000001</v>
      </c>
      <c r="O564">
        <f t="shared" si="26"/>
        <v>0.76600567338479064</v>
      </c>
    </row>
    <row r="565" spans="1:15" x14ac:dyDescent="0.2">
      <c r="A565">
        <v>2016</v>
      </c>
      <c r="B565" t="s">
        <v>7</v>
      </c>
      <c r="C565" s="1">
        <v>171464943</v>
      </c>
      <c r="D565">
        <v>5</v>
      </c>
      <c r="E565" t="s">
        <v>236</v>
      </c>
      <c r="F565" s="1">
        <v>20000000</v>
      </c>
      <c r="G565">
        <v>31</v>
      </c>
      <c r="H565">
        <v>87</v>
      </c>
      <c r="I565">
        <v>75</v>
      </c>
      <c r="J565">
        <v>0.53700000000000003</v>
      </c>
      <c r="K565">
        <v>9</v>
      </c>
      <c r="L565" s="2">
        <v>3365256</v>
      </c>
      <c r="M565">
        <v>4</v>
      </c>
      <c r="N565" s="1">
        <f t="shared" si="27"/>
        <v>131261429.90000001</v>
      </c>
      <c r="O565">
        <f t="shared" si="26"/>
        <v>1.3062858078769108</v>
      </c>
    </row>
    <row r="566" spans="1:15" x14ac:dyDescent="0.2">
      <c r="A566">
        <v>2016</v>
      </c>
      <c r="B566" t="s">
        <v>12</v>
      </c>
      <c r="C566" s="1">
        <v>144996858</v>
      </c>
      <c r="D566">
        <v>12</v>
      </c>
      <c r="E566" t="s">
        <v>240</v>
      </c>
      <c r="F566" s="1">
        <v>25000000</v>
      </c>
      <c r="G566">
        <v>30</v>
      </c>
      <c r="H566">
        <v>86</v>
      </c>
      <c r="I566">
        <v>76</v>
      </c>
      <c r="J566">
        <v>0.53100000000000003</v>
      </c>
      <c r="K566">
        <v>13</v>
      </c>
      <c r="L566" s="2">
        <v>2267928</v>
      </c>
      <c r="M566">
        <v>18</v>
      </c>
      <c r="N566" s="1">
        <f t="shared" si="27"/>
        <v>131261429.90000001</v>
      </c>
      <c r="O566">
        <f t="shared" si="26"/>
        <v>1.1046417680385181</v>
      </c>
    </row>
    <row r="567" spans="1:15" x14ac:dyDescent="0.2">
      <c r="A567">
        <v>2016</v>
      </c>
      <c r="B567" t="s">
        <v>16</v>
      </c>
      <c r="C567" s="1">
        <v>149186000</v>
      </c>
      <c r="D567">
        <v>9</v>
      </c>
      <c r="E567" t="s">
        <v>247</v>
      </c>
      <c r="F567" s="1">
        <v>19500000</v>
      </c>
      <c r="G567">
        <v>34</v>
      </c>
      <c r="H567">
        <v>86</v>
      </c>
      <c r="I567">
        <v>76</v>
      </c>
      <c r="J567">
        <v>0.53100000000000003</v>
      </c>
      <c r="K567">
        <v>12</v>
      </c>
      <c r="L567" s="2">
        <v>3444490</v>
      </c>
      <c r="M567">
        <v>2</v>
      </c>
      <c r="N567" s="1">
        <f t="shared" si="27"/>
        <v>131261429.90000001</v>
      </c>
      <c r="O567">
        <f t="shared" si="26"/>
        <v>1.1365562611473579</v>
      </c>
    </row>
    <row r="568" spans="1:15" x14ac:dyDescent="0.2">
      <c r="A568">
        <v>2016</v>
      </c>
      <c r="B568" t="s">
        <v>28</v>
      </c>
      <c r="C568" s="1">
        <v>64120323</v>
      </c>
      <c r="D568">
        <v>29</v>
      </c>
      <c r="E568" t="s">
        <v>249</v>
      </c>
      <c r="F568" s="1">
        <v>12100000</v>
      </c>
      <c r="G568">
        <v>30</v>
      </c>
      <c r="H568">
        <v>68</v>
      </c>
      <c r="I568">
        <v>94</v>
      </c>
      <c r="J568">
        <v>0.42</v>
      </c>
      <c r="K568">
        <v>28</v>
      </c>
      <c r="L568" s="2">
        <v>1286163</v>
      </c>
      <c r="M568">
        <v>30</v>
      </c>
      <c r="N568" s="1">
        <f t="shared" si="27"/>
        <v>131261429.90000001</v>
      </c>
      <c r="O568">
        <f t="shared" si="26"/>
        <v>0.48849325387396225</v>
      </c>
    </row>
    <row r="569" spans="1:15" x14ac:dyDescent="0.2">
      <c r="A569">
        <v>2016</v>
      </c>
      <c r="B569" t="s">
        <v>9</v>
      </c>
      <c r="C569" s="1">
        <v>161246720</v>
      </c>
      <c r="D569">
        <v>8</v>
      </c>
      <c r="E569" t="s">
        <v>125</v>
      </c>
      <c r="F569" s="1">
        <v>24000000</v>
      </c>
      <c r="G569">
        <v>32</v>
      </c>
      <c r="H569">
        <v>95</v>
      </c>
      <c r="I569">
        <v>67</v>
      </c>
      <c r="J569">
        <v>0.58599999999999997</v>
      </c>
      <c r="K569">
        <v>3</v>
      </c>
      <c r="L569" s="2">
        <v>2710402</v>
      </c>
      <c r="M569">
        <v>10</v>
      </c>
      <c r="N569" s="1">
        <f t="shared" si="27"/>
        <v>131261429.90000001</v>
      </c>
      <c r="O569">
        <f t="shared" si="26"/>
        <v>1.2284394595034043</v>
      </c>
    </row>
    <row r="570" spans="1:15" x14ac:dyDescent="0.2">
      <c r="A570">
        <v>2016</v>
      </c>
      <c r="B570" t="s">
        <v>5</v>
      </c>
      <c r="C570" s="1">
        <v>140582027</v>
      </c>
      <c r="D570">
        <v>13</v>
      </c>
      <c r="E570" t="s">
        <v>117</v>
      </c>
      <c r="F570" s="1">
        <v>20000000</v>
      </c>
      <c r="G570">
        <v>31</v>
      </c>
      <c r="H570">
        <v>89</v>
      </c>
      <c r="I570">
        <v>73</v>
      </c>
      <c r="J570">
        <v>0.54900000000000004</v>
      </c>
      <c r="K570">
        <v>8</v>
      </c>
      <c r="L570" s="2">
        <v>3392299</v>
      </c>
      <c r="M570">
        <v>3</v>
      </c>
      <c r="N570" s="1">
        <f t="shared" si="27"/>
        <v>131261429.90000001</v>
      </c>
      <c r="O570">
        <f t="shared" si="26"/>
        <v>1.0710078894241879</v>
      </c>
    </row>
    <row r="571" spans="1:15" x14ac:dyDescent="0.2">
      <c r="A571">
        <v>2016</v>
      </c>
      <c r="B571" t="s">
        <v>8</v>
      </c>
      <c r="C571" s="1">
        <v>146686385</v>
      </c>
      <c r="D571">
        <v>11</v>
      </c>
      <c r="E571" t="s">
        <v>265</v>
      </c>
      <c r="F571" s="1">
        <v>21000000</v>
      </c>
      <c r="G571">
        <v>37</v>
      </c>
      <c r="H571">
        <v>95</v>
      </c>
      <c r="I571">
        <v>67</v>
      </c>
      <c r="J571">
        <v>0.58599999999999997</v>
      </c>
      <c r="K571">
        <v>2</v>
      </c>
      <c r="L571" s="2">
        <v>2481938</v>
      </c>
      <c r="M571">
        <v>14</v>
      </c>
      <c r="N571" s="1">
        <f t="shared" si="27"/>
        <v>131261429.90000001</v>
      </c>
      <c r="O571">
        <f t="shared" si="26"/>
        <v>1.1175132337942022</v>
      </c>
    </row>
    <row r="572" spans="1:15" x14ac:dyDescent="0.2">
      <c r="A572">
        <v>2017</v>
      </c>
      <c r="B572" t="s">
        <v>20</v>
      </c>
      <c r="C572" s="1">
        <v>90730499</v>
      </c>
      <c r="D572">
        <v>24</v>
      </c>
      <c r="E572" t="s">
        <v>32</v>
      </c>
      <c r="F572" s="1">
        <v>31000000</v>
      </c>
      <c r="G572">
        <v>33</v>
      </c>
      <c r="H572">
        <v>93</v>
      </c>
      <c r="I572">
        <v>69</v>
      </c>
      <c r="J572">
        <v>0.57399999999999995</v>
      </c>
      <c r="K572">
        <v>6</v>
      </c>
      <c r="L572" s="2">
        <v>2134375</v>
      </c>
      <c r="M572">
        <v>20</v>
      </c>
      <c r="N572" s="1">
        <f>AVERAGE($C$572:$C$601)</f>
        <v>129276134.83333333</v>
      </c>
      <c r="O572">
        <f t="shared" si="26"/>
        <v>0.70183486779653859</v>
      </c>
    </row>
    <row r="573" spans="1:15" x14ac:dyDescent="0.2">
      <c r="A573">
        <v>2017</v>
      </c>
      <c r="B573" t="s">
        <v>23</v>
      </c>
      <c r="C573" s="1">
        <v>137339527</v>
      </c>
      <c r="D573">
        <v>15</v>
      </c>
      <c r="E573" t="s">
        <v>51</v>
      </c>
      <c r="F573" s="1">
        <v>21500000</v>
      </c>
      <c r="G573">
        <v>32</v>
      </c>
      <c r="H573">
        <v>72</v>
      </c>
      <c r="I573">
        <v>90</v>
      </c>
      <c r="J573">
        <v>0.44400000000000001</v>
      </c>
      <c r="K573">
        <v>23</v>
      </c>
      <c r="L573" s="2">
        <v>2505252</v>
      </c>
      <c r="M573">
        <v>13</v>
      </c>
      <c r="N573" s="1">
        <f t="shared" ref="N573:N601" si="28">AVERAGE($C$572:$C$601)</f>
        <v>129276134.83333333</v>
      </c>
      <c r="O573">
        <f t="shared" si="26"/>
        <v>1.0623734007600261</v>
      </c>
    </row>
    <row r="574" spans="1:15" x14ac:dyDescent="0.2">
      <c r="A574">
        <v>2017</v>
      </c>
      <c r="B574" t="s">
        <v>10</v>
      </c>
      <c r="C574" s="1">
        <v>161684185</v>
      </c>
      <c r="D574">
        <v>11</v>
      </c>
      <c r="E574" t="s">
        <v>61</v>
      </c>
      <c r="F574" s="1">
        <v>17200000</v>
      </c>
      <c r="G574">
        <v>30</v>
      </c>
      <c r="H574">
        <v>75</v>
      </c>
      <c r="I574">
        <v>87</v>
      </c>
      <c r="J574">
        <v>0.46300000000000002</v>
      </c>
      <c r="K574">
        <v>22</v>
      </c>
      <c r="L574" s="2">
        <v>2028424</v>
      </c>
      <c r="M574">
        <v>23</v>
      </c>
      <c r="N574" s="1">
        <f t="shared" si="28"/>
        <v>129276134.83333333</v>
      </c>
      <c r="O574">
        <f t="shared" si="26"/>
        <v>1.2506885761122739</v>
      </c>
    </row>
    <row r="575" spans="1:15" x14ac:dyDescent="0.2">
      <c r="A575">
        <v>2017</v>
      </c>
      <c r="B575" t="s">
        <v>4</v>
      </c>
      <c r="C575" s="1">
        <v>174287098</v>
      </c>
      <c r="D575">
        <v>6</v>
      </c>
      <c r="E575" t="s">
        <v>73</v>
      </c>
      <c r="F575" s="1">
        <v>30000000</v>
      </c>
      <c r="G575">
        <v>31</v>
      </c>
      <c r="H575">
        <v>93</v>
      </c>
      <c r="I575">
        <v>69</v>
      </c>
      <c r="J575">
        <v>0.57399999999999995</v>
      </c>
      <c r="K575">
        <v>5</v>
      </c>
      <c r="L575" s="2">
        <v>2917678</v>
      </c>
      <c r="M575">
        <v>9</v>
      </c>
      <c r="N575" s="1">
        <f t="shared" si="28"/>
        <v>129276134.83333333</v>
      </c>
      <c r="O575">
        <f t="shared" si="26"/>
        <v>1.3481768945575001</v>
      </c>
    </row>
    <row r="576" spans="1:15" x14ac:dyDescent="0.2">
      <c r="A576">
        <v>2017</v>
      </c>
      <c r="B576" t="s">
        <v>11</v>
      </c>
      <c r="C576" s="1">
        <v>170088502</v>
      </c>
      <c r="D576">
        <v>8</v>
      </c>
      <c r="E576" t="s">
        <v>82</v>
      </c>
      <c r="F576" s="1">
        <v>21500000</v>
      </c>
      <c r="G576">
        <v>27</v>
      </c>
      <c r="H576">
        <v>92</v>
      </c>
      <c r="I576">
        <v>70</v>
      </c>
      <c r="J576">
        <v>0.56799999999999995</v>
      </c>
      <c r="K576">
        <v>7</v>
      </c>
      <c r="L576" s="2">
        <v>3199562</v>
      </c>
      <c r="M576">
        <v>5</v>
      </c>
      <c r="N576" s="1">
        <f t="shared" si="28"/>
        <v>129276134.83333333</v>
      </c>
      <c r="O576">
        <f t="shared" si="26"/>
        <v>1.3156991599360794</v>
      </c>
    </row>
    <row r="577" spans="1:15" x14ac:dyDescent="0.2">
      <c r="A577">
        <v>2017</v>
      </c>
      <c r="B577" t="s">
        <v>26</v>
      </c>
      <c r="C577" s="1">
        <v>109591167</v>
      </c>
      <c r="D577">
        <v>20</v>
      </c>
      <c r="E577" t="s">
        <v>89</v>
      </c>
      <c r="F577" s="1">
        <v>21000000</v>
      </c>
      <c r="G577">
        <v>35</v>
      </c>
      <c r="H577">
        <v>67</v>
      </c>
      <c r="I577">
        <v>95</v>
      </c>
      <c r="J577">
        <v>0.41399999999999998</v>
      </c>
      <c r="K577">
        <v>27</v>
      </c>
      <c r="L577" s="2">
        <v>1629470</v>
      </c>
      <c r="M577">
        <v>28</v>
      </c>
      <c r="N577" s="1">
        <f t="shared" si="28"/>
        <v>129276134.83333333</v>
      </c>
      <c r="O577">
        <f t="shared" si="26"/>
        <v>0.84772929776472838</v>
      </c>
    </row>
    <row r="578" spans="1:15" x14ac:dyDescent="0.2">
      <c r="A578">
        <v>2017</v>
      </c>
      <c r="B578" t="s">
        <v>24</v>
      </c>
      <c r="C578" s="1">
        <v>82375785</v>
      </c>
      <c r="D578">
        <v>26</v>
      </c>
      <c r="E578" t="s">
        <v>97</v>
      </c>
      <c r="F578" s="1">
        <v>22000000</v>
      </c>
      <c r="G578">
        <v>33</v>
      </c>
      <c r="H578">
        <v>68</v>
      </c>
      <c r="I578">
        <v>94</v>
      </c>
      <c r="J578">
        <v>0.42</v>
      </c>
      <c r="K578">
        <v>26</v>
      </c>
      <c r="L578" s="2">
        <v>1836917</v>
      </c>
      <c r="M578">
        <v>26</v>
      </c>
      <c r="N578" s="1">
        <f t="shared" si="28"/>
        <v>129276134.83333333</v>
      </c>
      <c r="O578">
        <f t="shared" si="26"/>
        <v>0.63720798201618056</v>
      </c>
    </row>
    <row r="579" spans="1:15" x14ac:dyDescent="0.2">
      <c r="A579">
        <v>2017</v>
      </c>
      <c r="B579" t="s">
        <v>18</v>
      </c>
      <c r="C579" s="1">
        <v>115991166</v>
      </c>
      <c r="D579">
        <v>18</v>
      </c>
      <c r="E579" t="s">
        <v>105</v>
      </c>
      <c r="F579" s="1">
        <v>13000000</v>
      </c>
      <c r="G579">
        <v>34</v>
      </c>
      <c r="H579">
        <v>102</v>
      </c>
      <c r="I579">
        <v>60</v>
      </c>
      <c r="J579">
        <v>0.63</v>
      </c>
      <c r="K579">
        <v>2</v>
      </c>
      <c r="L579" s="2">
        <v>2048138</v>
      </c>
      <c r="M579">
        <v>22</v>
      </c>
      <c r="N579" s="1">
        <f t="shared" si="28"/>
        <v>129276134.83333333</v>
      </c>
      <c r="O579">
        <f t="shared" ref="O579:O601" si="29">C579/N579</f>
        <v>0.89723572064974944</v>
      </c>
    </row>
    <row r="580" spans="1:15" x14ac:dyDescent="0.2">
      <c r="A580">
        <v>2017</v>
      </c>
      <c r="B580" t="s">
        <v>17</v>
      </c>
      <c r="C580" s="1">
        <v>101513571</v>
      </c>
      <c r="D580">
        <v>21</v>
      </c>
      <c r="E580" t="s">
        <v>115</v>
      </c>
      <c r="F580" s="1">
        <v>20000000</v>
      </c>
      <c r="G580">
        <v>31</v>
      </c>
      <c r="H580">
        <v>87</v>
      </c>
      <c r="I580">
        <v>75</v>
      </c>
      <c r="J580">
        <v>0.53700000000000003</v>
      </c>
      <c r="K580">
        <v>9</v>
      </c>
      <c r="L580" s="2">
        <v>2953650</v>
      </c>
      <c r="M580">
        <v>8</v>
      </c>
      <c r="N580" s="1">
        <f t="shared" si="28"/>
        <v>129276134.83333333</v>
      </c>
      <c r="O580">
        <f t="shared" si="29"/>
        <v>0.78524602495947404</v>
      </c>
    </row>
    <row r="581" spans="1:15" x14ac:dyDescent="0.2">
      <c r="A581">
        <v>2017</v>
      </c>
      <c r="B581" t="s">
        <v>6</v>
      </c>
      <c r="C581" s="1">
        <v>180250600</v>
      </c>
      <c r="D581">
        <v>2</v>
      </c>
      <c r="E581" t="s">
        <v>123</v>
      </c>
      <c r="F581" s="1">
        <v>28000000</v>
      </c>
      <c r="G581">
        <v>34</v>
      </c>
      <c r="H581">
        <v>64</v>
      </c>
      <c r="I581">
        <v>98</v>
      </c>
      <c r="J581">
        <v>0.39500000000000002</v>
      </c>
      <c r="K581">
        <v>30</v>
      </c>
      <c r="L581" s="2">
        <v>2321599</v>
      </c>
      <c r="M581">
        <v>16</v>
      </c>
      <c r="N581" s="1">
        <f t="shared" si="28"/>
        <v>129276134.83333333</v>
      </c>
      <c r="O581">
        <f t="shared" si="29"/>
        <v>1.3943068473727536</v>
      </c>
    </row>
    <row r="582" spans="1:15" x14ac:dyDescent="0.2">
      <c r="A582">
        <v>2017</v>
      </c>
      <c r="B582" t="s">
        <v>15</v>
      </c>
      <c r="C582" s="1">
        <v>127443900</v>
      </c>
      <c r="D582">
        <v>17</v>
      </c>
      <c r="E582" t="s">
        <v>124</v>
      </c>
      <c r="F582" s="1">
        <v>28000000</v>
      </c>
      <c r="G582">
        <v>34</v>
      </c>
      <c r="H582">
        <v>101</v>
      </c>
      <c r="I582">
        <v>61</v>
      </c>
      <c r="J582">
        <v>0.623</v>
      </c>
      <c r="K582">
        <v>3</v>
      </c>
      <c r="L582" s="2">
        <v>2403671</v>
      </c>
      <c r="M582">
        <v>15</v>
      </c>
      <c r="N582" s="1">
        <f t="shared" si="28"/>
        <v>129276134.83333333</v>
      </c>
      <c r="O582">
        <f t="shared" si="29"/>
        <v>0.98582696770989087</v>
      </c>
    </row>
    <row r="583" spans="1:15" x14ac:dyDescent="0.2">
      <c r="A583">
        <v>2017</v>
      </c>
      <c r="B583" t="s">
        <v>13</v>
      </c>
      <c r="C583" s="1">
        <v>132091916</v>
      </c>
      <c r="D583">
        <v>16</v>
      </c>
      <c r="E583" t="s">
        <v>138</v>
      </c>
      <c r="F583" s="1">
        <v>16000000</v>
      </c>
      <c r="G583">
        <v>33</v>
      </c>
      <c r="H583">
        <v>80</v>
      </c>
      <c r="I583">
        <v>82</v>
      </c>
      <c r="J583">
        <v>0.49399999999999999</v>
      </c>
      <c r="K583">
        <v>15</v>
      </c>
      <c r="L583" s="2">
        <v>2220370</v>
      </c>
      <c r="M583">
        <v>17</v>
      </c>
      <c r="N583" s="1">
        <f t="shared" si="28"/>
        <v>129276134.83333333</v>
      </c>
      <c r="O583">
        <f t="shared" si="29"/>
        <v>1.0217811367140335</v>
      </c>
    </row>
    <row r="584" spans="1:15" x14ac:dyDescent="0.2">
      <c r="A584">
        <v>2017</v>
      </c>
      <c r="B584" t="s">
        <v>194</v>
      </c>
      <c r="C584" s="1">
        <v>143965833</v>
      </c>
      <c r="D584">
        <v>14</v>
      </c>
      <c r="E584" t="s">
        <v>148</v>
      </c>
      <c r="F584" s="1">
        <v>26000000</v>
      </c>
      <c r="G584">
        <v>37</v>
      </c>
      <c r="H584">
        <v>80</v>
      </c>
      <c r="I584">
        <v>82</v>
      </c>
      <c r="J584">
        <v>0.49399999999999999</v>
      </c>
      <c r="K584">
        <v>13</v>
      </c>
      <c r="L584" s="2">
        <v>3019583</v>
      </c>
      <c r="M584">
        <v>7</v>
      </c>
      <c r="N584" s="1">
        <f t="shared" si="28"/>
        <v>129276134.83333333</v>
      </c>
      <c r="O584">
        <f t="shared" si="29"/>
        <v>1.113630394237924</v>
      </c>
    </row>
    <row r="585" spans="1:15" x14ac:dyDescent="0.2">
      <c r="A585">
        <v>2017</v>
      </c>
      <c r="B585" t="s">
        <v>2</v>
      </c>
      <c r="C585" s="1">
        <v>187989811</v>
      </c>
      <c r="D585">
        <v>1</v>
      </c>
      <c r="E585" t="s">
        <v>157</v>
      </c>
      <c r="F585" s="1">
        <v>33000000</v>
      </c>
      <c r="G585">
        <v>29</v>
      </c>
      <c r="H585">
        <v>104</v>
      </c>
      <c r="I585">
        <v>58</v>
      </c>
      <c r="J585">
        <v>0.64200000000000002</v>
      </c>
      <c r="K585">
        <v>1</v>
      </c>
      <c r="L585" s="2">
        <v>3765856</v>
      </c>
      <c r="M585">
        <v>1</v>
      </c>
      <c r="N585" s="1">
        <f t="shared" si="28"/>
        <v>129276134.83333333</v>
      </c>
      <c r="O585">
        <f t="shared" si="29"/>
        <v>1.4541725836896509</v>
      </c>
    </row>
    <row r="586" spans="1:15" x14ac:dyDescent="0.2">
      <c r="A586">
        <v>2017</v>
      </c>
      <c r="B586" t="s">
        <v>21</v>
      </c>
      <c r="C586" s="1">
        <v>115348302</v>
      </c>
      <c r="D586">
        <v>19</v>
      </c>
      <c r="E586" t="s">
        <v>163</v>
      </c>
      <c r="F586" s="1">
        <v>14500000</v>
      </c>
      <c r="G586">
        <v>27</v>
      </c>
      <c r="H586">
        <v>77</v>
      </c>
      <c r="I586">
        <v>85</v>
      </c>
      <c r="J586">
        <v>0.47499999999999998</v>
      </c>
      <c r="K586">
        <v>18</v>
      </c>
      <c r="L586" s="2">
        <v>1651997</v>
      </c>
      <c r="M586">
        <v>27</v>
      </c>
      <c r="N586" s="1">
        <f t="shared" si="28"/>
        <v>129276134.83333333</v>
      </c>
      <c r="O586">
        <f t="shared" si="29"/>
        <v>0.89226292346000668</v>
      </c>
    </row>
    <row r="587" spans="1:15" x14ac:dyDescent="0.2">
      <c r="A587">
        <v>2017</v>
      </c>
      <c r="B587" t="s">
        <v>30</v>
      </c>
      <c r="C587" s="1">
        <v>61020089</v>
      </c>
      <c r="D587">
        <v>29</v>
      </c>
      <c r="E587" t="s">
        <v>174</v>
      </c>
      <c r="F587" s="1">
        <v>19000000</v>
      </c>
      <c r="G587">
        <v>33</v>
      </c>
      <c r="H587">
        <v>86</v>
      </c>
      <c r="I587">
        <v>76</v>
      </c>
      <c r="J587">
        <v>0.53100000000000003</v>
      </c>
      <c r="K587">
        <v>10</v>
      </c>
      <c r="L587" s="2">
        <v>2558722</v>
      </c>
      <c r="M587">
        <v>10</v>
      </c>
      <c r="N587" s="1">
        <f t="shared" si="28"/>
        <v>129276134.83333333</v>
      </c>
      <c r="O587">
        <f t="shared" si="29"/>
        <v>0.47201356289518503</v>
      </c>
    </row>
    <row r="588" spans="1:15" x14ac:dyDescent="0.2">
      <c r="A588">
        <v>2017</v>
      </c>
      <c r="B588" t="s">
        <v>19</v>
      </c>
      <c r="C588" s="1">
        <v>100787500</v>
      </c>
      <c r="D588">
        <v>22</v>
      </c>
      <c r="E588" t="s">
        <v>183</v>
      </c>
      <c r="F588" s="1">
        <v>23000000</v>
      </c>
      <c r="G588">
        <v>34</v>
      </c>
      <c r="H588">
        <v>85</v>
      </c>
      <c r="I588">
        <v>77</v>
      </c>
      <c r="J588">
        <v>0.52500000000000002</v>
      </c>
      <c r="K588">
        <v>11</v>
      </c>
      <c r="L588" s="2">
        <v>2051279</v>
      </c>
      <c r="M588">
        <v>21</v>
      </c>
      <c r="N588" s="1">
        <f t="shared" si="28"/>
        <v>129276134.83333333</v>
      </c>
      <c r="O588">
        <f t="shared" si="29"/>
        <v>0.77962959002400767</v>
      </c>
    </row>
    <row r="589" spans="1:15" x14ac:dyDescent="0.2">
      <c r="A589">
        <v>2017</v>
      </c>
      <c r="B589" t="s">
        <v>14</v>
      </c>
      <c r="C589" s="1">
        <v>176284679</v>
      </c>
      <c r="D589">
        <v>5</v>
      </c>
      <c r="E589" t="s">
        <v>189</v>
      </c>
      <c r="F589" s="1">
        <v>22500000</v>
      </c>
      <c r="G589">
        <v>31</v>
      </c>
      <c r="H589">
        <v>70</v>
      </c>
      <c r="I589">
        <v>92</v>
      </c>
      <c r="J589">
        <v>0.432</v>
      </c>
      <c r="K589">
        <v>25</v>
      </c>
      <c r="L589" s="2">
        <v>2460622</v>
      </c>
      <c r="M589">
        <v>14</v>
      </c>
      <c r="N589" s="1">
        <f t="shared" si="28"/>
        <v>129276134.83333333</v>
      </c>
      <c r="O589">
        <f t="shared" si="29"/>
        <v>1.3636289422426768</v>
      </c>
    </row>
    <row r="590" spans="1:15" x14ac:dyDescent="0.2">
      <c r="A590">
        <v>2017</v>
      </c>
      <c r="B590" t="s">
        <v>3</v>
      </c>
      <c r="C590" s="1">
        <v>170389199</v>
      </c>
      <c r="D590">
        <v>7</v>
      </c>
      <c r="E590" t="s">
        <v>109</v>
      </c>
      <c r="F590" s="1">
        <v>25000000</v>
      </c>
      <c r="G590">
        <v>36</v>
      </c>
      <c r="H590">
        <v>91</v>
      </c>
      <c r="I590">
        <v>71</v>
      </c>
      <c r="J590">
        <v>0.56200000000000006</v>
      </c>
      <c r="K590">
        <v>8</v>
      </c>
      <c r="L590" s="2">
        <v>3146966</v>
      </c>
      <c r="M590">
        <v>6</v>
      </c>
      <c r="N590" s="1">
        <f t="shared" si="28"/>
        <v>129276134.83333333</v>
      </c>
      <c r="O590">
        <f t="shared" si="29"/>
        <v>1.3180251654311206</v>
      </c>
    </row>
    <row r="591" spans="1:15" x14ac:dyDescent="0.2">
      <c r="A591">
        <v>2017</v>
      </c>
      <c r="B591" t="s">
        <v>29</v>
      </c>
      <c r="C591" s="1">
        <v>70601667</v>
      </c>
      <c r="D591">
        <v>27</v>
      </c>
      <c r="E591" t="s">
        <v>200</v>
      </c>
      <c r="F591" s="1">
        <v>7500000</v>
      </c>
      <c r="G591">
        <v>36</v>
      </c>
      <c r="H591">
        <v>75</v>
      </c>
      <c r="I591">
        <v>87</v>
      </c>
      <c r="J591">
        <v>0.46300000000000002</v>
      </c>
      <c r="K591">
        <v>20</v>
      </c>
      <c r="L591" s="2">
        <v>1475721</v>
      </c>
      <c r="M591">
        <v>29</v>
      </c>
      <c r="N591" s="1">
        <f t="shared" si="28"/>
        <v>129276134.83333333</v>
      </c>
      <c r="O591">
        <f t="shared" si="29"/>
        <v>0.54613070765939731</v>
      </c>
    </row>
    <row r="592" spans="1:15" x14ac:dyDescent="0.2">
      <c r="A592">
        <v>2017</v>
      </c>
      <c r="B592" t="s">
        <v>22</v>
      </c>
      <c r="C592" s="1">
        <v>87418378</v>
      </c>
      <c r="D592">
        <v>25</v>
      </c>
      <c r="E592" t="s">
        <v>61</v>
      </c>
      <c r="F592" s="1">
        <v>17200000</v>
      </c>
      <c r="G592">
        <v>30</v>
      </c>
      <c r="H592">
        <v>66</v>
      </c>
      <c r="I592">
        <v>96</v>
      </c>
      <c r="J592">
        <v>0.40699999999999997</v>
      </c>
      <c r="K592">
        <v>28</v>
      </c>
      <c r="L592" s="2">
        <v>1905354</v>
      </c>
      <c r="M592">
        <v>25</v>
      </c>
      <c r="N592" s="1">
        <f t="shared" si="28"/>
        <v>129276134.83333333</v>
      </c>
      <c r="O592">
        <f t="shared" si="29"/>
        <v>0.67621435396952734</v>
      </c>
    </row>
    <row r="593" spans="1:15" x14ac:dyDescent="0.2">
      <c r="A593">
        <v>2017</v>
      </c>
      <c r="B593" t="s">
        <v>25</v>
      </c>
      <c r="C593" s="1">
        <v>94637833</v>
      </c>
      <c r="D593">
        <v>23</v>
      </c>
      <c r="E593" t="s">
        <v>217</v>
      </c>
      <c r="F593" s="1">
        <v>14000000</v>
      </c>
      <c r="G593">
        <v>30</v>
      </c>
      <c r="H593">
        <v>75</v>
      </c>
      <c r="I593">
        <v>87</v>
      </c>
      <c r="J593">
        <v>0.46300000000000002</v>
      </c>
      <c r="K593">
        <v>21</v>
      </c>
      <c r="L593" s="2">
        <v>1919447</v>
      </c>
      <c r="M593">
        <v>24</v>
      </c>
      <c r="N593" s="1">
        <f t="shared" si="28"/>
        <v>129276134.83333333</v>
      </c>
      <c r="O593">
        <f t="shared" si="29"/>
        <v>0.73205958023118445</v>
      </c>
    </row>
    <row r="594" spans="1:15" x14ac:dyDescent="0.2">
      <c r="A594">
        <v>2017</v>
      </c>
      <c r="B594" t="s">
        <v>27</v>
      </c>
      <c r="C594" s="1">
        <v>34574400</v>
      </c>
      <c r="D594">
        <v>30</v>
      </c>
      <c r="E594" t="s">
        <v>228</v>
      </c>
      <c r="F594" s="1">
        <v>4000000</v>
      </c>
      <c r="G594">
        <v>30</v>
      </c>
      <c r="H594">
        <v>71</v>
      </c>
      <c r="I594">
        <v>91</v>
      </c>
      <c r="J594">
        <v>0.438</v>
      </c>
      <c r="K594">
        <v>24</v>
      </c>
      <c r="L594" s="2">
        <v>2138491</v>
      </c>
      <c r="M594">
        <v>18</v>
      </c>
      <c r="N594" s="1">
        <f t="shared" si="28"/>
        <v>129276134.83333333</v>
      </c>
      <c r="O594">
        <f t="shared" si="29"/>
        <v>0.26744611481906039</v>
      </c>
    </row>
    <row r="595" spans="1:15" x14ac:dyDescent="0.2">
      <c r="A595">
        <v>2017</v>
      </c>
      <c r="B595" t="s">
        <v>7</v>
      </c>
      <c r="C595" s="1">
        <v>176531278</v>
      </c>
      <c r="D595">
        <v>4</v>
      </c>
      <c r="E595" t="s">
        <v>235</v>
      </c>
      <c r="F595" s="1">
        <v>21400000</v>
      </c>
      <c r="G595">
        <v>30</v>
      </c>
      <c r="H595">
        <v>64</v>
      </c>
      <c r="I595">
        <v>98</v>
      </c>
      <c r="J595">
        <v>0.39500000000000002</v>
      </c>
      <c r="K595">
        <v>29</v>
      </c>
      <c r="L595" s="2">
        <v>3303652</v>
      </c>
      <c r="M595">
        <v>3</v>
      </c>
      <c r="N595" s="1">
        <f t="shared" si="28"/>
        <v>129276134.83333333</v>
      </c>
      <c r="O595">
        <f t="shared" si="29"/>
        <v>1.3655364791621394</v>
      </c>
    </row>
    <row r="596" spans="1:15" x14ac:dyDescent="0.2">
      <c r="A596">
        <v>2017</v>
      </c>
      <c r="B596" t="s">
        <v>12</v>
      </c>
      <c r="C596" s="1">
        <v>155207720</v>
      </c>
      <c r="D596">
        <v>12</v>
      </c>
      <c r="E596" t="s">
        <v>240</v>
      </c>
      <c r="F596" s="1">
        <v>26000000</v>
      </c>
      <c r="G596">
        <v>31</v>
      </c>
      <c r="H596">
        <v>78</v>
      </c>
      <c r="I596">
        <v>84</v>
      </c>
      <c r="J596">
        <v>0.48099999999999998</v>
      </c>
      <c r="K596">
        <v>17</v>
      </c>
      <c r="L596" s="2">
        <v>2135445</v>
      </c>
      <c r="M596">
        <v>19</v>
      </c>
      <c r="N596" s="1">
        <f t="shared" si="28"/>
        <v>129276134.83333333</v>
      </c>
      <c r="O596">
        <f t="shared" si="29"/>
        <v>1.200590659676656</v>
      </c>
    </row>
    <row r="597" spans="1:15" x14ac:dyDescent="0.2">
      <c r="A597">
        <v>2017</v>
      </c>
      <c r="B597" t="s">
        <v>16</v>
      </c>
      <c r="C597" s="1">
        <v>146630000</v>
      </c>
      <c r="D597">
        <v>13</v>
      </c>
      <c r="E597" t="s">
        <v>247</v>
      </c>
      <c r="F597" s="1">
        <v>19500000</v>
      </c>
      <c r="G597">
        <v>35</v>
      </c>
      <c r="H597">
        <v>83</v>
      </c>
      <c r="I597">
        <v>79</v>
      </c>
      <c r="J597">
        <v>0.51200000000000001</v>
      </c>
      <c r="K597">
        <v>12</v>
      </c>
      <c r="L597" s="2">
        <v>3447937</v>
      </c>
      <c r="M597">
        <v>2</v>
      </c>
      <c r="N597" s="1">
        <f t="shared" si="28"/>
        <v>129276134.83333333</v>
      </c>
      <c r="O597">
        <f t="shared" si="29"/>
        <v>1.1342387377920897</v>
      </c>
    </row>
    <row r="598" spans="1:15" x14ac:dyDescent="0.2">
      <c r="A598">
        <v>2017</v>
      </c>
      <c r="B598" t="s">
        <v>28</v>
      </c>
      <c r="C598" s="1">
        <v>69982520</v>
      </c>
      <c r="D598">
        <v>28</v>
      </c>
      <c r="E598" t="s">
        <v>249</v>
      </c>
      <c r="F598" s="1">
        <v>13000000</v>
      </c>
      <c r="G598">
        <v>31</v>
      </c>
      <c r="H598">
        <v>80</v>
      </c>
      <c r="I598">
        <v>82</v>
      </c>
      <c r="J598">
        <v>0.49399999999999999</v>
      </c>
      <c r="K598">
        <v>14</v>
      </c>
      <c r="L598" s="2">
        <v>1253619</v>
      </c>
      <c r="M598">
        <v>30</v>
      </c>
      <c r="N598" s="1">
        <f t="shared" si="28"/>
        <v>129276134.83333333</v>
      </c>
      <c r="O598">
        <f t="shared" si="29"/>
        <v>0.54134137047200215</v>
      </c>
    </row>
    <row r="599" spans="1:15" x14ac:dyDescent="0.2">
      <c r="A599">
        <v>2017</v>
      </c>
      <c r="B599" t="s">
        <v>9</v>
      </c>
      <c r="C599" s="1">
        <v>178431396</v>
      </c>
      <c r="D599">
        <v>3</v>
      </c>
      <c r="E599" t="s">
        <v>255</v>
      </c>
      <c r="F599" s="1">
        <v>22500000</v>
      </c>
      <c r="G599">
        <v>33</v>
      </c>
      <c r="H599">
        <v>78</v>
      </c>
      <c r="I599">
        <v>84</v>
      </c>
      <c r="J599">
        <v>0.48099999999999998</v>
      </c>
      <c r="K599">
        <v>16</v>
      </c>
      <c r="L599" s="2">
        <v>2507760</v>
      </c>
      <c r="M599">
        <v>12</v>
      </c>
      <c r="N599" s="1">
        <f t="shared" si="28"/>
        <v>129276134.83333333</v>
      </c>
      <c r="O599">
        <f t="shared" si="29"/>
        <v>1.3802346135273855</v>
      </c>
    </row>
    <row r="600" spans="1:15" x14ac:dyDescent="0.2">
      <c r="A600">
        <v>2017</v>
      </c>
      <c r="B600" t="s">
        <v>5</v>
      </c>
      <c r="C600" s="1">
        <v>162353367</v>
      </c>
      <c r="D600">
        <v>10</v>
      </c>
      <c r="E600" t="s">
        <v>261</v>
      </c>
      <c r="F600" s="1">
        <v>20000000</v>
      </c>
      <c r="G600">
        <v>34</v>
      </c>
      <c r="H600">
        <v>76</v>
      </c>
      <c r="I600">
        <v>86</v>
      </c>
      <c r="J600">
        <v>0.46899999999999997</v>
      </c>
      <c r="K600">
        <v>19</v>
      </c>
      <c r="L600" s="2">
        <v>3203886</v>
      </c>
      <c r="M600">
        <v>4</v>
      </c>
      <c r="N600" s="1">
        <f t="shared" si="28"/>
        <v>129276134.83333333</v>
      </c>
      <c r="O600">
        <f t="shared" si="29"/>
        <v>1.2558649530271835</v>
      </c>
    </row>
    <row r="601" spans="1:15" x14ac:dyDescent="0.2">
      <c r="A601">
        <v>2017</v>
      </c>
      <c r="B601" t="s">
        <v>8</v>
      </c>
      <c r="C601" s="1">
        <v>162742157</v>
      </c>
      <c r="D601">
        <v>9</v>
      </c>
      <c r="E601" t="s">
        <v>265</v>
      </c>
      <c r="F601" s="1">
        <v>21000000</v>
      </c>
      <c r="G601">
        <v>38</v>
      </c>
      <c r="H601">
        <v>97</v>
      </c>
      <c r="I601">
        <v>65</v>
      </c>
      <c r="J601">
        <v>0.59899999999999998</v>
      </c>
      <c r="K601">
        <v>4</v>
      </c>
      <c r="L601" s="2">
        <v>2524980</v>
      </c>
      <c r="M601">
        <v>11</v>
      </c>
      <c r="N601" s="1">
        <f t="shared" si="28"/>
        <v>129276134.83333333</v>
      </c>
      <c r="O601">
        <f t="shared" si="29"/>
        <v>1.2588723913335751</v>
      </c>
    </row>
  </sheetData>
  <sortState ref="A2:M6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2018-02-21T21:49:01Z</dcterms:created>
  <dcterms:modified xsi:type="dcterms:W3CDTF">2018-02-21T22:05:49Z</dcterms:modified>
</cp:coreProperties>
</file>