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20424077_student_hcmus_edu_vn/Documents/Học kì 10/Kiểm chứng phần mềm/Nộp đồ án/20424028_20424067_20424070_20424077_20424112/"/>
    </mc:Choice>
  </mc:AlternateContent>
  <xr:revisionPtr revIDLastSave="448" documentId="11_B3614568CCB245927FC883EEE02234C40BDB2530" xr6:coauthVersionLast="47" xr6:coauthVersionMax="47" xr10:uidLastSave="{94C38609-B123-418C-A2C6-F32128C9A875}"/>
  <bookViews>
    <workbookView xWindow="-120" yWindow="-120" windowWidth="20730" windowHeight="11760" tabRatio="500" activeTab="1" xr2:uid="{00000000-000D-0000-FFFF-FFFF00000000}"/>
  </bookViews>
  <sheets>
    <sheet name="Test Summary Report" sheetId="1" r:id="rId1"/>
    <sheet name="Defect Severity Distribution" sheetId="2" r:id="rId2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1" i="1" l="1"/>
  <c r="C31" i="1"/>
  <c r="C52" i="1" s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8" i="2"/>
  <c r="F48" i="2"/>
  <c r="E48" i="2"/>
  <c r="D48" i="2"/>
  <c r="C48" i="2"/>
  <c r="J13" i="1"/>
  <c r="J12" i="1"/>
  <c r="B39" i="2"/>
  <c r="B40" i="2"/>
  <c r="B41" i="2"/>
  <c r="B42" i="2"/>
  <c r="B43" i="2"/>
  <c r="B44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5" i="2"/>
  <c r="B4" i="2"/>
  <c r="I11" i="1"/>
  <c r="J11" i="1"/>
  <c r="I14" i="1"/>
  <c r="J14" i="1"/>
  <c r="I15" i="1"/>
  <c r="J15" i="1"/>
  <c r="J16" i="1"/>
  <c r="I17" i="1"/>
  <c r="J17" i="1"/>
  <c r="I18" i="1"/>
  <c r="J18" i="1"/>
  <c r="J19" i="1"/>
  <c r="I20" i="1"/>
  <c r="J20" i="1"/>
  <c r="I21" i="1"/>
  <c r="J21" i="1"/>
  <c r="I22" i="1"/>
  <c r="J22" i="1"/>
  <c r="I23" i="1"/>
  <c r="J23" i="1"/>
  <c r="I24" i="1"/>
  <c r="J24" i="1"/>
  <c r="J25" i="1"/>
  <c r="I26" i="1"/>
  <c r="J26" i="1"/>
  <c r="I27" i="1"/>
  <c r="J27" i="1"/>
  <c r="J28" i="1"/>
  <c r="I29" i="1"/>
  <c r="J29" i="1"/>
  <c r="I30" i="1"/>
  <c r="I52" i="1" s="1"/>
  <c r="J30" i="1"/>
  <c r="I32" i="1"/>
  <c r="J32" i="1"/>
  <c r="I33" i="1"/>
  <c r="J33" i="1"/>
  <c r="J34" i="1"/>
  <c r="I35" i="1"/>
  <c r="J35" i="1"/>
  <c r="I36" i="1"/>
  <c r="J36" i="1"/>
  <c r="J37" i="1"/>
  <c r="I38" i="1"/>
  <c r="J38" i="1"/>
  <c r="I39" i="1"/>
  <c r="J39" i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J49" i="1"/>
  <c r="I50" i="1"/>
  <c r="J50" i="1"/>
  <c r="D52" i="1"/>
  <c r="H52" i="1"/>
  <c r="G52" i="1"/>
  <c r="F52" i="1"/>
  <c r="E52" i="1"/>
  <c r="J10" i="1"/>
  <c r="J31" i="1" l="1"/>
  <c r="C7" i="1"/>
  <c r="J52" i="1"/>
  <c r="C6" i="1"/>
</calcChain>
</file>

<file path=xl/sharedStrings.xml><?xml version="1.0" encoding="utf-8"?>
<sst xmlns="http://schemas.openxmlformats.org/spreadsheetml/2006/main" count="76" uniqueCount="70">
  <si>
    <t>TEST REPORT</t>
  </si>
  <si>
    <t>Project Name</t>
  </si>
  <si>
    <t>Super Market</t>
  </si>
  <si>
    <t>Creator</t>
  </si>
  <si>
    <t>Nguyễn Hoàng Thức</t>
  </si>
  <si>
    <t>Group ID</t>
  </si>
  <si>
    <t>09</t>
  </si>
  <si>
    <t>Approver</t>
  </si>
  <si>
    <t>Note</t>
  </si>
  <si>
    <t>Test Coverage</t>
  </si>
  <si>
    <t>Date:</t>
  </si>
  <si>
    <t>27/02/2022</t>
  </si>
  <si>
    <t>Successful Coverage</t>
  </si>
  <si>
    <t>No.</t>
  </si>
  <si>
    <t>Items</t>
  </si>
  <si>
    <t>Tested</t>
  </si>
  <si>
    <t>Passed</t>
  </si>
  <si>
    <t>Failed</t>
  </si>
  <si>
    <t>Blocked</t>
  </si>
  <si>
    <t>Skipped</t>
  </si>
  <si>
    <t>Not yet tested</t>
  </si>
  <si>
    <t>Total</t>
  </si>
  <si>
    <t xml:space="preserve">FR01: Giới thiệu sản phẩm </t>
  </si>
  <si>
    <t xml:space="preserve">FR02: Tìm kiếm sản phẩm </t>
  </si>
  <si>
    <t xml:space="preserve">FR03: Hiển thị sản phẩm vừa xem </t>
  </si>
  <si>
    <t xml:space="preserve">FR04: Gửi thông tin liên hệ </t>
  </si>
  <si>
    <t xml:space="preserve">FR05: Quản lý giỏ hàng </t>
  </si>
  <si>
    <t xml:space="preserve">FR06: Đăng ký tài khoản </t>
  </si>
  <si>
    <t>FR07: Đăng nhập/Đăng xuất/Phân quyền</t>
  </si>
  <si>
    <t xml:space="preserve">FR08: Quản lý thông tin tài khoản </t>
  </si>
  <si>
    <t xml:space="preserve">FR09: Đánh giá Nhận xét sản phẩm </t>
  </si>
  <si>
    <t xml:space="preserve">FR10: Đặt mua hàng </t>
  </si>
  <si>
    <t>FR11: Đăng nhập/Đăng xuất/Phân quyền</t>
  </si>
  <si>
    <t xml:space="preserve">FR12: Quản lý tài khoản người dùng </t>
  </si>
  <si>
    <t xml:space="preserve">FR13: Quản lý sản phẩm </t>
  </si>
  <si>
    <t xml:space="preserve">FR14: Quản lý đơn đặt hàng </t>
  </si>
  <si>
    <t xml:space="preserve">FR15: Thống kê doanh thu </t>
  </si>
  <si>
    <t>NR01: Phân quyền</t>
  </si>
  <si>
    <t>NR02: Mã hoá mật khẩu</t>
  </si>
  <si>
    <t>NR03: Ẩn mật khẩu</t>
  </si>
  <si>
    <t>NR04: Chống nhập tự động</t>
  </si>
  <si>
    <t>NR05: No SQL-Ịnection</t>
  </si>
  <si>
    <t>NR06: No XSS</t>
  </si>
  <si>
    <t>NR07: Giao diện thân thiện</t>
  </si>
  <si>
    <t>NR08: Cài đặt đơn giản</t>
  </si>
  <si>
    <t>NR09: Hỗ trợ IE &amp; Chrome</t>
  </si>
  <si>
    <t xml:space="preserve">NR10: Hỗ trợ Desktop, Tablet &amp; Mobile </t>
  </si>
  <si>
    <t>NR11: Response Time &lt; 10s</t>
  </si>
  <si>
    <t>NR12: Upload File &lt; 5s</t>
  </si>
  <si>
    <t>NR13: Max Users = 50</t>
  </si>
  <si>
    <t xml:space="preserve">NR14: ASP.NET &amp; ADO.NET Entity </t>
  </si>
  <si>
    <t>NR15: Web server là IIS</t>
  </si>
  <si>
    <t xml:space="preserve">NR16: Web browser là IE hoặc Chrome </t>
  </si>
  <si>
    <t xml:space="preserve">NR17: SQL Server 2012 trở lên </t>
  </si>
  <si>
    <t xml:space="preserve">NR18: Visual Studio .NET Community 2017 </t>
  </si>
  <si>
    <t>NR19: Free Library</t>
  </si>
  <si>
    <t xml:space="preserve">NR20: Giao diện web </t>
  </si>
  <si>
    <t xml:space="preserve">NR21: Font chữ Unicode UTF-8 </t>
  </si>
  <si>
    <t xml:space="preserve">NR22: Giao diện thiết kế tương thích Desktop, Tablet và Mobile </t>
  </si>
  <si>
    <t>NR23: Ngôn ngữ tiếng Anh</t>
  </si>
  <si>
    <t xml:space="preserve">NR24: Datetime: mm/dd/yyyy hh:mm:ss AM/PM </t>
  </si>
  <si>
    <t xml:space="preserve">NR25: Number : 000,000.00 </t>
  </si>
  <si>
    <t xml:space="preserve">NR26: Money: $ 000,000.00 </t>
  </si>
  <si>
    <t>DEFECT SEVERITY DISTRIBUTION</t>
  </si>
  <si>
    <t>Fatal</t>
  </si>
  <si>
    <t>Serious</t>
  </si>
  <si>
    <t>Medium</t>
  </si>
  <si>
    <t>Cosmetic</t>
  </si>
  <si>
    <t>1760332: GUI</t>
  </si>
  <si>
    <t>1760332: Usability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</si>
</sst>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b/>
      <sz val="12"/>
      <color rgb="FF0000FF"/>
      <name val="Calibri"/>
      <scheme val="minor"/>
    </font>
    <font>
      <b/>
      <sz val="20"/>
      <color rgb="FF008000"/>
      <name val="Calibri"/>
      <scheme val="minor"/>
    </font>
    <font>
      <b/>
      <sz val="12"/>
      <color rgb="FFFF0000"/>
      <name val="Calibri"/>
      <scheme val="minor"/>
    </font>
    <font>
      <sz val="12"/>
      <color rgb="FF008000"/>
      <name val="Calibri"/>
      <scheme val="minor"/>
    </font>
    <font>
      <b/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6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0" borderId="1" xfId="0" applyBorder="1"/>
    <xf numFmtId="9" fontId="0" fillId="0" borderId="1" xfId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9" fontId="6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0" fillId="0" borderId="0" xfId="0" quotePrefix="1" applyNumberFormat="1" applyAlignment="1">
      <alignment horizontal="left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7" fillId="0" borderId="0" xfId="0" applyFont="1" applyAlignment="1">
      <alignment horizontal="center"/>
    </xf>
    <xf numFmtId="0" fontId="9" fillId="0" borderId="1" xfId="0" applyFont="1" applyBorder="1" applyAlignment="1">
      <alignment horizontal="left"/>
    </xf>
    <xf numFmtId="0" fontId="9" fillId="0" borderId="1" xfId="0" quotePrefix="1" applyFont="1" applyBorder="1" applyAlignment="1">
      <alignment horizontal="left"/>
    </xf>
    <xf numFmtId="0" fontId="8" fillId="0" borderId="1" xfId="0" applyFont="1" applyBorder="1" applyAlignment="1">
      <alignment horizontal="center"/>
    </xf>
  </cellXfs>
  <cellStyles count="2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Hyperlink" xfId="18" builtinId="8" hidden="1"/>
    <cellStyle name="Hyperlink" xfId="8" builtinId="8" hidden="1"/>
    <cellStyle name="Hyperlink" xfId="16" builtinId="8" hidden="1"/>
    <cellStyle name="Hyperlink" xfId="24" builtinId="8" hidden="1"/>
    <cellStyle name="Hyperlink" xfId="20" builtinId="8" hidden="1"/>
    <cellStyle name="Hyperlink" xfId="10" builtinId="8" hidden="1"/>
    <cellStyle name="Hyperlink" xfId="6" builtinId="8" hidden="1"/>
    <cellStyle name="Hyperlink" xfId="14" builtinId="8" hidden="1"/>
    <cellStyle name="Hyperlink" xfId="22" builtinId="8" hidden="1"/>
    <cellStyle name="Hyperlink" xfId="12" builtinId="8" hidden="1"/>
    <cellStyle name="Hyperlink" xfId="2" builtinId="8" hidden="1"/>
    <cellStyle name="Hyperlink" xfId="4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opLeftCell="A32" zoomScaleNormal="100" zoomScalePageLayoutView="150" workbookViewId="0">
      <selection activeCell="B54" sqref="B54"/>
    </sheetView>
  </sheetViews>
  <sheetFormatPr defaultColWidth="11" defaultRowHeight="15.75" x14ac:dyDescent="0.25"/>
  <cols>
    <col min="1" max="1" width="5.625" style="1" customWidth="1"/>
    <col min="2" max="2" width="54.125" bestFit="1" customWidth="1"/>
    <col min="3" max="7" width="10.875" style="1"/>
    <col min="8" max="8" width="13.125" style="1" bestFit="1" customWidth="1"/>
    <col min="9" max="9" width="10.875" style="1"/>
    <col min="10" max="10" width="13" style="1" bestFit="1" customWidth="1"/>
  </cols>
  <sheetData>
    <row r="1" spans="1:10" ht="26.25" x14ac:dyDescent="0.4">
      <c r="B1" s="23" t="s">
        <v>0</v>
      </c>
      <c r="C1" s="23"/>
      <c r="D1" s="23"/>
      <c r="E1" s="23"/>
      <c r="F1" s="23"/>
      <c r="G1" s="23"/>
      <c r="H1" s="23"/>
      <c r="I1" s="23"/>
    </row>
    <row r="2" spans="1:10" x14ac:dyDescent="0.25">
      <c r="A2" s="26" t="s">
        <v>1</v>
      </c>
      <c r="B2" s="26"/>
      <c r="C2" s="24" t="s">
        <v>2</v>
      </c>
      <c r="D2" s="24"/>
      <c r="E2" s="24"/>
      <c r="F2" s="26" t="s">
        <v>3</v>
      </c>
      <c r="G2" s="26"/>
      <c r="H2" s="24" t="s">
        <v>4</v>
      </c>
      <c r="I2" s="24"/>
      <c r="J2" s="24"/>
    </row>
    <row r="3" spans="1:10" x14ac:dyDescent="0.25">
      <c r="A3" s="26" t="s">
        <v>5</v>
      </c>
      <c r="B3" s="26"/>
      <c r="C3" s="25" t="s">
        <v>6</v>
      </c>
      <c r="D3" s="24"/>
      <c r="E3" s="24"/>
      <c r="F3" s="26" t="s">
        <v>7</v>
      </c>
      <c r="G3" s="26"/>
      <c r="H3" s="24"/>
      <c r="I3" s="24"/>
      <c r="J3" s="24"/>
    </row>
    <row r="4" spans="1:10" ht="38.1" customHeight="1" x14ac:dyDescent="0.25">
      <c r="A4" s="12" t="s">
        <v>8</v>
      </c>
      <c r="B4" s="19"/>
      <c r="C4" s="19"/>
      <c r="D4" s="19"/>
      <c r="E4" s="19"/>
      <c r="F4" s="19"/>
      <c r="G4" s="19"/>
      <c r="H4" s="19"/>
      <c r="I4" s="19"/>
      <c r="J4" s="19"/>
    </row>
    <row r="6" spans="1:10" x14ac:dyDescent="0.25">
      <c r="B6" s="9" t="s">
        <v>9</v>
      </c>
      <c r="C6" s="10">
        <f>C52/I52</f>
        <v>1</v>
      </c>
      <c r="H6" s="9" t="s">
        <v>10</v>
      </c>
      <c r="I6" s="18" t="s">
        <v>11</v>
      </c>
    </row>
    <row r="7" spans="1:10" x14ac:dyDescent="0.25">
      <c r="B7" s="9" t="s">
        <v>12</v>
      </c>
      <c r="C7" s="10">
        <f>D52/I52</f>
        <v>0.7846153846153846</v>
      </c>
    </row>
    <row r="9" spans="1:10" s="5" customFormat="1" x14ac:dyDescent="0.25">
      <c r="A9" s="8" t="s">
        <v>13</v>
      </c>
      <c r="B9" s="7" t="s">
        <v>14</v>
      </c>
      <c r="C9" s="8" t="s">
        <v>15</v>
      </c>
      <c r="D9" s="8" t="s">
        <v>16</v>
      </c>
      <c r="E9" s="8" t="s">
        <v>17</v>
      </c>
      <c r="F9" s="8" t="s">
        <v>18</v>
      </c>
      <c r="G9" s="8" t="s">
        <v>19</v>
      </c>
      <c r="H9" s="8" t="s">
        <v>20</v>
      </c>
      <c r="I9" s="8" t="s">
        <v>21</v>
      </c>
      <c r="J9" s="8" t="s">
        <v>9</v>
      </c>
    </row>
    <row r="10" spans="1:10" x14ac:dyDescent="0.25">
      <c r="A10" s="15">
        <v>1</v>
      </c>
      <c r="B10" s="3" t="s">
        <v>22</v>
      </c>
      <c r="C10" s="15">
        <v>7</v>
      </c>
      <c r="D10" s="15">
        <v>5</v>
      </c>
      <c r="E10" s="15">
        <v>2</v>
      </c>
      <c r="F10" s="15">
        <v>0</v>
      </c>
      <c r="G10" s="15">
        <v>0</v>
      </c>
      <c r="H10" s="15">
        <v>0</v>
      </c>
      <c r="I10" s="15">
        <v>7</v>
      </c>
      <c r="J10" s="4">
        <f>C10/I10</f>
        <v>1</v>
      </c>
    </row>
    <row r="11" spans="1:10" x14ac:dyDescent="0.25">
      <c r="A11" s="15">
        <v>2</v>
      </c>
      <c r="B11" s="3" t="s">
        <v>23</v>
      </c>
      <c r="C11" s="15">
        <v>19</v>
      </c>
      <c r="D11" s="15">
        <v>17</v>
      </c>
      <c r="E11" s="15">
        <v>2</v>
      </c>
      <c r="F11" s="15">
        <v>0</v>
      </c>
      <c r="G11" s="15">
        <v>0</v>
      </c>
      <c r="H11" s="15">
        <v>0</v>
      </c>
      <c r="I11" s="15">
        <f t="shared" ref="I11:I50" si="0">SUM(C11,G11:H11)</f>
        <v>19</v>
      </c>
      <c r="J11" s="4">
        <f t="shared" ref="J11:J50" si="1">C11/I11</f>
        <v>1</v>
      </c>
    </row>
    <row r="12" spans="1:10" x14ac:dyDescent="0.25">
      <c r="A12" s="15">
        <v>3</v>
      </c>
      <c r="B12" s="3" t="s">
        <v>24</v>
      </c>
      <c r="C12" s="15">
        <v>52</v>
      </c>
      <c r="D12" s="15">
        <v>51</v>
      </c>
      <c r="E12" s="15">
        <v>1</v>
      </c>
      <c r="F12" s="15">
        <v>0</v>
      </c>
      <c r="G12" s="15">
        <v>0</v>
      </c>
      <c r="H12" s="15">
        <v>0</v>
      </c>
      <c r="I12" s="15">
        <v>52</v>
      </c>
      <c r="J12" s="4">
        <f>C12/I12</f>
        <v>1</v>
      </c>
    </row>
    <row r="13" spans="1:10" x14ac:dyDescent="0.25">
      <c r="A13" s="15">
        <v>4</v>
      </c>
      <c r="B13" s="3" t="s">
        <v>25</v>
      </c>
      <c r="C13" s="15">
        <v>7</v>
      </c>
      <c r="D13" s="15">
        <v>6</v>
      </c>
      <c r="E13" s="15">
        <v>1</v>
      </c>
      <c r="F13" s="15">
        <v>0</v>
      </c>
      <c r="G13" s="15">
        <v>0</v>
      </c>
      <c r="H13" s="15">
        <v>0</v>
      </c>
      <c r="I13" s="15">
        <v>7</v>
      </c>
      <c r="J13" s="4">
        <f>C13/I13</f>
        <v>1</v>
      </c>
    </row>
    <row r="14" spans="1:10" x14ac:dyDescent="0.25">
      <c r="A14" s="15">
        <v>5</v>
      </c>
      <c r="B14" s="3" t="s">
        <v>26</v>
      </c>
      <c r="C14" s="15">
        <v>16</v>
      </c>
      <c r="D14" s="15">
        <v>10</v>
      </c>
      <c r="E14" s="15">
        <v>6</v>
      </c>
      <c r="F14" s="15">
        <v>0</v>
      </c>
      <c r="G14" s="15">
        <v>0</v>
      </c>
      <c r="H14" s="15">
        <v>0</v>
      </c>
      <c r="I14" s="15">
        <f t="shared" si="0"/>
        <v>16</v>
      </c>
      <c r="J14" s="4">
        <f t="shared" si="1"/>
        <v>1</v>
      </c>
    </row>
    <row r="15" spans="1:10" x14ac:dyDescent="0.25">
      <c r="A15" s="15">
        <v>6</v>
      </c>
      <c r="B15" s="3" t="s">
        <v>27</v>
      </c>
      <c r="C15" s="15">
        <v>25</v>
      </c>
      <c r="D15" s="15">
        <v>25</v>
      </c>
      <c r="E15" s="15">
        <v>0</v>
      </c>
      <c r="F15" s="15">
        <v>0</v>
      </c>
      <c r="G15" s="15">
        <v>0</v>
      </c>
      <c r="H15" s="15">
        <v>0</v>
      </c>
      <c r="I15" s="15">
        <f t="shared" si="0"/>
        <v>25</v>
      </c>
      <c r="J15" s="4">
        <f t="shared" si="1"/>
        <v>1</v>
      </c>
    </row>
    <row r="16" spans="1:10" x14ac:dyDescent="0.25">
      <c r="A16" s="15">
        <v>7</v>
      </c>
      <c r="B16" s="3" t="s">
        <v>28</v>
      </c>
      <c r="C16" s="15">
        <v>7</v>
      </c>
      <c r="D16" s="15">
        <v>6</v>
      </c>
      <c r="E16" s="15">
        <v>1</v>
      </c>
      <c r="F16" s="15">
        <v>0</v>
      </c>
      <c r="G16" s="15">
        <v>0</v>
      </c>
      <c r="H16" s="15">
        <v>0</v>
      </c>
      <c r="I16" s="15">
        <v>7</v>
      </c>
      <c r="J16" s="4">
        <f t="shared" si="1"/>
        <v>1</v>
      </c>
    </row>
    <row r="17" spans="1:10" x14ac:dyDescent="0.25">
      <c r="A17" s="15">
        <v>8</v>
      </c>
      <c r="B17" s="3" t="s">
        <v>29</v>
      </c>
      <c r="C17" s="15">
        <v>21</v>
      </c>
      <c r="D17" s="15">
        <v>12</v>
      </c>
      <c r="E17" s="15">
        <v>9</v>
      </c>
      <c r="F17" s="15">
        <v>0</v>
      </c>
      <c r="G17" s="15">
        <v>0</v>
      </c>
      <c r="H17" s="15">
        <v>0</v>
      </c>
      <c r="I17" s="15">
        <f t="shared" si="0"/>
        <v>21</v>
      </c>
      <c r="J17" s="4">
        <f t="shared" si="1"/>
        <v>1</v>
      </c>
    </row>
    <row r="18" spans="1:10" x14ac:dyDescent="0.25">
      <c r="A18" s="15">
        <v>9</v>
      </c>
      <c r="B18" s="3" t="s">
        <v>30</v>
      </c>
      <c r="C18" s="15">
        <v>8</v>
      </c>
      <c r="D18" s="15">
        <v>6</v>
      </c>
      <c r="E18" s="15">
        <v>2</v>
      </c>
      <c r="F18" s="15">
        <v>0</v>
      </c>
      <c r="G18" s="15">
        <v>0</v>
      </c>
      <c r="H18" s="15">
        <v>0</v>
      </c>
      <c r="I18" s="15">
        <f t="shared" si="0"/>
        <v>8</v>
      </c>
      <c r="J18" s="4">
        <f t="shared" si="1"/>
        <v>1</v>
      </c>
    </row>
    <row r="19" spans="1:10" x14ac:dyDescent="0.25">
      <c r="A19" s="15">
        <v>10</v>
      </c>
      <c r="B19" s="3" t="s">
        <v>31</v>
      </c>
      <c r="C19" s="15">
        <v>14</v>
      </c>
      <c r="D19" s="15">
        <v>5</v>
      </c>
      <c r="E19" s="15">
        <v>9</v>
      </c>
      <c r="F19" s="15">
        <v>0</v>
      </c>
      <c r="G19" s="15">
        <v>0</v>
      </c>
      <c r="H19" s="15">
        <v>0</v>
      </c>
      <c r="I19" s="15">
        <v>14</v>
      </c>
      <c r="J19" s="4">
        <f t="shared" si="1"/>
        <v>1</v>
      </c>
    </row>
    <row r="20" spans="1:10" x14ac:dyDescent="0.25">
      <c r="A20" s="15">
        <v>11</v>
      </c>
      <c r="B20" s="3" t="s">
        <v>32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f t="shared" si="0"/>
        <v>0</v>
      </c>
      <c r="J20" s="4" t="e">
        <f t="shared" si="1"/>
        <v>#DIV/0!</v>
      </c>
    </row>
    <row r="21" spans="1:10" x14ac:dyDescent="0.25">
      <c r="A21" s="15">
        <v>12</v>
      </c>
      <c r="B21" s="3" t="s">
        <v>33</v>
      </c>
      <c r="C21" s="15">
        <v>16</v>
      </c>
      <c r="D21" s="15">
        <v>8</v>
      </c>
      <c r="E21" s="15">
        <v>8</v>
      </c>
      <c r="F21" s="15">
        <v>0</v>
      </c>
      <c r="G21" s="15">
        <v>0</v>
      </c>
      <c r="H21" s="15">
        <v>0</v>
      </c>
      <c r="I21" s="15">
        <f t="shared" si="0"/>
        <v>16</v>
      </c>
      <c r="J21" s="4">
        <f t="shared" si="1"/>
        <v>1</v>
      </c>
    </row>
    <row r="22" spans="1:10" x14ac:dyDescent="0.25">
      <c r="A22" s="15">
        <v>13</v>
      </c>
      <c r="B22" s="3" t="s">
        <v>34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f t="shared" si="0"/>
        <v>0</v>
      </c>
      <c r="J22" s="4" t="e">
        <f t="shared" si="1"/>
        <v>#DIV/0!</v>
      </c>
    </row>
    <row r="23" spans="1:10" x14ac:dyDescent="0.25">
      <c r="A23" s="15">
        <v>14</v>
      </c>
      <c r="B23" s="3" t="s">
        <v>35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f t="shared" si="0"/>
        <v>0</v>
      </c>
      <c r="J23" s="4" t="e">
        <f t="shared" si="1"/>
        <v>#DIV/0!</v>
      </c>
    </row>
    <row r="24" spans="1:10" x14ac:dyDescent="0.25">
      <c r="A24" s="15">
        <v>15</v>
      </c>
      <c r="B24" s="3" t="s">
        <v>36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f t="shared" si="0"/>
        <v>0</v>
      </c>
      <c r="J24" s="4" t="e">
        <f t="shared" si="1"/>
        <v>#DIV/0!</v>
      </c>
    </row>
    <row r="25" spans="1:10" x14ac:dyDescent="0.25">
      <c r="A25" s="15">
        <v>16</v>
      </c>
      <c r="B25" s="3" t="s">
        <v>37</v>
      </c>
      <c r="C25" s="15">
        <v>1</v>
      </c>
      <c r="D25" s="15">
        <v>1</v>
      </c>
      <c r="E25" s="15">
        <v>0</v>
      </c>
      <c r="F25" s="15">
        <v>0</v>
      </c>
      <c r="G25" s="15">
        <v>0</v>
      </c>
      <c r="H25" s="15">
        <v>0</v>
      </c>
      <c r="I25" s="15">
        <v>1</v>
      </c>
      <c r="J25" s="4">
        <f t="shared" si="1"/>
        <v>1</v>
      </c>
    </row>
    <row r="26" spans="1:10" x14ac:dyDescent="0.25">
      <c r="A26" s="15">
        <v>17</v>
      </c>
      <c r="B26" s="3" t="s">
        <v>38</v>
      </c>
      <c r="C26" s="15">
        <v>4</v>
      </c>
      <c r="D26" s="15">
        <v>4</v>
      </c>
      <c r="E26" s="15">
        <v>0</v>
      </c>
      <c r="F26" s="15">
        <v>0</v>
      </c>
      <c r="G26" s="15">
        <v>0</v>
      </c>
      <c r="H26" s="15">
        <v>0</v>
      </c>
      <c r="I26" s="15">
        <f t="shared" si="0"/>
        <v>4</v>
      </c>
      <c r="J26" s="4">
        <f t="shared" si="1"/>
        <v>1</v>
      </c>
    </row>
    <row r="27" spans="1:10" x14ac:dyDescent="0.25">
      <c r="A27" s="15">
        <v>18</v>
      </c>
      <c r="B27" s="3" t="s">
        <v>39</v>
      </c>
      <c r="C27" s="15">
        <v>1</v>
      </c>
      <c r="D27" s="15">
        <v>1</v>
      </c>
      <c r="E27" s="15">
        <v>0</v>
      </c>
      <c r="F27" s="15">
        <v>0</v>
      </c>
      <c r="G27" s="15">
        <v>0</v>
      </c>
      <c r="H27" s="15">
        <v>0</v>
      </c>
      <c r="I27" s="15">
        <f t="shared" si="0"/>
        <v>1</v>
      </c>
      <c r="J27" s="4">
        <f t="shared" si="1"/>
        <v>1</v>
      </c>
    </row>
    <row r="28" spans="1:10" x14ac:dyDescent="0.25">
      <c r="A28" s="15">
        <v>19</v>
      </c>
      <c r="B28" s="3" t="s">
        <v>40</v>
      </c>
      <c r="C28" s="15">
        <v>3</v>
      </c>
      <c r="D28" s="15">
        <v>1</v>
      </c>
      <c r="E28" s="15">
        <v>2</v>
      </c>
      <c r="F28" s="15">
        <v>0</v>
      </c>
      <c r="G28" s="15">
        <v>0</v>
      </c>
      <c r="H28" s="15">
        <v>0</v>
      </c>
      <c r="I28" s="15">
        <v>3</v>
      </c>
      <c r="J28" s="4">
        <f t="shared" si="1"/>
        <v>1</v>
      </c>
    </row>
    <row r="29" spans="1:10" x14ac:dyDescent="0.25">
      <c r="A29" s="15">
        <v>20</v>
      </c>
      <c r="B29" s="3" t="s">
        <v>41</v>
      </c>
      <c r="C29" s="15">
        <v>20</v>
      </c>
      <c r="D29" s="15">
        <v>20</v>
      </c>
      <c r="E29" s="15">
        <v>0</v>
      </c>
      <c r="F29" s="15">
        <v>0</v>
      </c>
      <c r="G29" s="15">
        <v>0</v>
      </c>
      <c r="H29" s="15">
        <v>0</v>
      </c>
      <c r="I29" s="15">
        <f t="shared" si="0"/>
        <v>20</v>
      </c>
      <c r="J29" s="4">
        <f t="shared" si="1"/>
        <v>1</v>
      </c>
    </row>
    <row r="30" spans="1:10" x14ac:dyDescent="0.25">
      <c r="A30" s="15">
        <v>21</v>
      </c>
      <c r="B30" s="3" t="s">
        <v>42</v>
      </c>
      <c r="C30" s="15">
        <v>20</v>
      </c>
      <c r="D30" s="15">
        <v>17</v>
      </c>
      <c r="E30" s="15">
        <v>3</v>
      </c>
      <c r="F30" s="15">
        <v>0</v>
      </c>
      <c r="G30" s="15">
        <v>0</v>
      </c>
      <c r="H30" s="15">
        <v>0</v>
      </c>
      <c r="I30" s="15">
        <f t="shared" si="0"/>
        <v>20</v>
      </c>
      <c r="J30" s="4">
        <f t="shared" si="1"/>
        <v>1</v>
      </c>
    </row>
    <row r="31" spans="1:10" x14ac:dyDescent="0.25">
      <c r="A31" s="15">
        <v>22</v>
      </c>
      <c r="B31" s="3" t="s">
        <v>43</v>
      </c>
      <c r="C31" s="15">
        <f>43-9</f>
        <v>34</v>
      </c>
      <c r="D31" s="15">
        <f>25-5</f>
        <v>20</v>
      </c>
      <c r="E31" s="15">
        <v>14</v>
      </c>
      <c r="F31" s="15">
        <v>0</v>
      </c>
      <c r="G31" s="15">
        <v>0</v>
      </c>
      <c r="H31" s="15">
        <v>0</v>
      </c>
      <c r="I31" s="15">
        <v>34</v>
      </c>
      <c r="J31" s="4">
        <f t="shared" si="1"/>
        <v>1</v>
      </c>
    </row>
    <row r="32" spans="1:10" x14ac:dyDescent="0.25">
      <c r="A32" s="15">
        <v>23</v>
      </c>
      <c r="B32" s="3" t="s">
        <v>44</v>
      </c>
      <c r="C32" s="15">
        <v>8</v>
      </c>
      <c r="D32" s="15">
        <v>3</v>
      </c>
      <c r="E32" s="15">
        <v>5</v>
      </c>
      <c r="F32" s="15">
        <v>0</v>
      </c>
      <c r="G32" s="15">
        <v>0</v>
      </c>
      <c r="H32" s="15">
        <v>0</v>
      </c>
      <c r="I32" s="15">
        <f t="shared" si="0"/>
        <v>8</v>
      </c>
      <c r="J32" s="4">
        <f t="shared" si="1"/>
        <v>1</v>
      </c>
    </row>
    <row r="33" spans="1:10" x14ac:dyDescent="0.25">
      <c r="A33" s="15">
        <v>24</v>
      </c>
      <c r="B33" s="3" t="s">
        <v>45</v>
      </c>
      <c r="C33" s="15">
        <v>1</v>
      </c>
      <c r="D33" s="15">
        <v>1</v>
      </c>
      <c r="E33" s="15">
        <v>0</v>
      </c>
      <c r="F33" s="15">
        <v>0</v>
      </c>
      <c r="G33" s="15">
        <v>0</v>
      </c>
      <c r="H33" s="15">
        <v>0</v>
      </c>
      <c r="I33" s="15">
        <f t="shared" si="0"/>
        <v>1</v>
      </c>
      <c r="J33" s="4">
        <f t="shared" si="1"/>
        <v>1</v>
      </c>
    </row>
    <row r="34" spans="1:10" x14ac:dyDescent="0.25">
      <c r="A34" s="15">
        <v>25</v>
      </c>
      <c r="B34" s="3" t="s">
        <v>46</v>
      </c>
      <c r="C34" s="15">
        <v>6</v>
      </c>
      <c r="D34" s="15">
        <v>6</v>
      </c>
      <c r="E34" s="15">
        <v>0</v>
      </c>
      <c r="F34" s="15">
        <v>0</v>
      </c>
      <c r="G34" s="15">
        <v>0</v>
      </c>
      <c r="H34" s="15">
        <v>0</v>
      </c>
      <c r="I34" s="15">
        <v>6</v>
      </c>
      <c r="J34" s="4">
        <f t="shared" si="1"/>
        <v>1</v>
      </c>
    </row>
    <row r="35" spans="1:10" x14ac:dyDescent="0.25">
      <c r="A35" s="15">
        <v>26</v>
      </c>
      <c r="B35" s="3" t="s">
        <v>47</v>
      </c>
      <c r="C35" s="15">
        <v>2</v>
      </c>
      <c r="D35" s="15">
        <v>2</v>
      </c>
      <c r="E35" s="15">
        <v>0</v>
      </c>
      <c r="F35" s="15">
        <v>0</v>
      </c>
      <c r="G35" s="15">
        <v>0</v>
      </c>
      <c r="H35" s="15">
        <v>0</v>
      </c>
      <c r="I35" s="15">
        <f t="shared" si="0"/>
        <v>2</v>
      </c>
      <c r="J35" s="4">
        <f t="shared" si="1"/>
        <v>1</v>
      </c>
    </row>
    <row r="36" spans="1:10" x14ac:dyDescent="0.25">
      <c r="A36" s="15">
        <v>27</v>
      </c>
      <c r="B36" s="3" t="s">
        <v>48</v>
      </c>
      <c r="C36" s="15">
        <v>1</v>
      </c>
      <c r="D36" s="15">
        <v>1</v>
      </c>
      <c r="E36" s="15">
        <v>0</v>
      </c>
      <c r="F36" s="15">
        <v>0</v>
      </c>
      <c r="G36" s="15">
        <v>0</v>
      </c>
      <c r="H36" s="15">
        <v>0</v>
      </c>
      <c r="I36" s="15">
        <f t="shared" si="0"/>
        <v>1</v>
      </c>
      <c r="J36" s="4">
        <f t="shared" si="1"/>
        <v>1</v>
      </c>
    </row>
    <row r="37" spans="1:10" x14ac:dyDescent="0.25">
      <c r="A37" s="15">
        <v>28</v>
      </c>
      <c r="B37" s="3" t="s">
        <v>49</v>
      </c>
      <c r="C37" s="15">
        <v>1</v>
      </c>
      <c r="D37" s="15">
        <v>1</v>
      </c>
      <c r="E37" s="15">
        <v>0</v>
      </c>
      <c r="F37" s="15">
        <v>0</v>
      </c>
      <c r="G37" s="15">
        <v>0</v>
      </c>
      <c r="H37" s="15">
        <v>0</v>
      </c>
      <c r="I37" s="15">
        <v>1</v>
      </c>
      <c r="J37" s="4">
        <f t="shared" si="1"/>
        <v>1</v>
      </c>
    </row>
    <row r="38" spans="1:10" x14ac:dyDescent="0.25">
      <c r="A38" s="15">
        <v>29</v>
      </c>
      <c r="B38" s="3" t="s">
        <v>50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f t="shared" si="0"/>
        <v>0</v>
      </c>
      <c r="J38" s="4" t="e">
        <f t="shared" si="1"/>
        <v>#DIV/0!</v>
      </c>
    </row>
    <row r="39" spans="1:10" x14ac:dyDescent="0.25">
      <c r="A39" s="15">
        <v>30</v>
      </c>
      <c r="B39" s="3" t="s">
        <v>51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f t="shared" si="0"/>
        <v>0</v>
      </c>
      <c r="J39" s="4" t="e">
        <f t="shared" si="1"/>
        <v>#DIV/0!</v>
      </c>
    </row>
    <row r="40" spans="1:10" x14ac:dyDescent="0.25">
      <c r="A40" s="15">
        <v>31</v>
      </c>
      <c r="B40" s="3" t="s">
        <v>52</v>
      </c>
      <c r="C40" s="15">
        <v>4</v>
      </c>
      <c r="D40" s="15">
        <v>4</v>
      </c>
      <c r="E40" s="15">
        <v>0</v>
      </c>
      <c r="F40" s="15">
        <v>0</v>
      </c>
      <c r="G40" s="15">
        <v>0</v>
      </c>
      <c r="H40" s="15">
        <v>0</v>
      </c>
      <c r="I40" s="15">
        <v>4</v>
      </c>
      <c r="J40" s="4">
        <f t="shared" si="1"/>
        <v>1</v>
      </c>
    </row>
    <row r="41" spans="1:10" x14ac:dyDescent="0.25">
      <c r="A41" s="15">
        <v>32</v>
      </c>
      <c r="B41" s="3" t="s">
        <v>53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f t="shared" si="0"/>
        <v>0</v>
      </c>
      <c r="J41" s="4" t="e">
        <f t="shared" si="1"/>
        <v>#DIV/0!</v>
      </c>
    </row>
    <row r="42" spans="1:10" x14ac:dyDescent="0.25">
      <c r="A42" s="15">
        <v>33</v>
      </c>
      <c r="B42" s="3" t="s">
        <v>54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f t="shared" si="0"/>
        <v>0</v>
      </c>
      <c r="J42" s="4" t="e">
        <f t="shared" si="1"/>
        <v>#DIV/0!</v>
      </c>
    </row>
    <row r="43" spans="1:10" x14ac:dyDescent="0.25">
      <c r="A43" s="15">
        <v>34</v>
      </c>
      <c r="B43" s="3" t="s">
        <v>55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f t="shared" si="0"/>
        <v>0</v>
      </c>
      <c r="J43" s="4" t="e">
        <f t="shared" si="1"/>
        <v>#DIV/0!</v>
      </c>
    </row>
    <row r="44" spans="1:10" x14ac:dyDescent="0.25">
      <c r="A44" s="15">
        <v>35</v>
      </c>
      <c r="B44" s="3" t="s">
        <v>56</v>
      </c>
      <c r="C44" s="15">
        <v>8</v>
      </c>
      <c r="D44" s="15">
        <v>7</v>
      </c>
      <c r="E44" s="15">
        <v>1</v>
      </c>
      <c r="F44" s="15">
        <v>0</v>
      </c>
      <c r="G44" s="15">
        <v>0</v>
      </c>
      <c r="H44" s="15">
        <v>0</v>
      </c>
      <c r="I44" s="15">
        <f>SUM(C44,G44:H44)</f>
        <v>8</v>
      </c>
      <c r="J44" s="4">
        <f>C44/I44</f>
        <v>1</v>
      </c>
    </row>
    <row r="45" spans="1:10" x14ac:dyDescent="0.25">
      <c r="A45" s="15">
        <v>36</v>
      </c>
      <c r="B45" s="3" t="s">
        <v>57</v>
      </c>
      <c r="C45" s="15">
        <v>1</v>
      </c>
      <c r="D45" s="15">
        <v>1</v>
      </c>
      <c r="E45" s="15">
        <v>0</v>
      </c>
      <c r="F45" s="15">
        <v>0</v>
      </c>
      <c r="G45" s="15">
        <v>0</v>
      </c>
      <c r="H45" s="15">
        <v>0</v>
      </c>
      <c r="I45" s="15">
        <f t="shared" si="0"/>
        <v>1</v>
      </c>
      <c r="J45" s="4">
        <f t="shared" si="1"/>
        <v>1</v>
      </c>
    </row>
    <row r="46" spans="1:10" x14ac:dyDescent="0.25">
      <c r="A46" s="15">
        <v>37</v>
      </c>
      <c r="B46" s="3" t="s">
        <v>58</v>
      </c>
      <c r="C46" s="15">
        <v>9</v>
      </c>
      <c r="D46" s="15">
        <v>9</v>
      </c>
      <c r="E46" s="15">
        <v>0</v>
      </c>
      <c r="F46" s="15">
        <v>0</v>
      </c>
      <c r="G46" s="15">
        <v>0</v>
      </c>
      <c r="H46" s="15">
        <v>0</v>
      </c>
      <c r="I46" s="15">
        <f t="shared" si="0"/>
        <v>9</v>
      </c>
      <c r="J46" s="4">
        <f t="shared" si="1"/>
        <v>1</v>
      </c>
    </row>
    <row r="47" spans="1:10" x14ac:dyDescent="0.25">
      <c r="A47" s="15">
        <v>38</v>
      </c>
      <c r="B47" s="3" t="s">
        <v>59</v>
      </c>
      <c r="C47" s="15">
        <v>3</v>
      </c>
      <c r="D47" s="15">
        <v>2</v>
      </c>
      <c r="E47" s="15">
        <v>1</v>
      </c>
      <c r="F47" s="15">
        <v>0</v>
      </c>
      <c r="G47" s="15">
        <v>0</v>
      </c>
      <c r="H47" s="15">
        <v>0</v>
      </c>
      <c r="I47" s="15">
        <f>SUM(C47,G47:H47)</f>
        <v>3</v>
      </c>
      <c r="J47" s="4">
        <f>C47/I47</f>
        <v>1</v>
      </c>
    </row>
    <row r="48" spans="1:10" x14ac:dyDescent="0.25">
      <c r="A48" s="15">
        <v>39</v>
      </c>
      <c r="B48" s="3" t="s">
        <v>60</v>
      </c>
      <c r="C48" s="15">
        <v>1</v>
      </c>
      <c r="D48" s="15">
        <v>1</v>
      </c>
      <c r="E48" s="15">
        <v>0</v>
      </c>
      <c r="F48" s="15">
        <v>0</v>
      </c>
      <c r="G48" s="15">
        <v>0</v>
      </c>
      <c r="H48" s="15">
        <v>0</v>
      </c>
      <c r="I48" s="15">
        <f t="shared" si="0"/>
        <v>1</v>
      </c>
      <c r="J48" s="4">
        <f t="shared" si="1"/>
        <v>1</v>
      </c>
    </row>
    <row r="49" spans="1:10" x14ac:dyDescent="0.25">
      <c r="A49" s="15">
        <v>40</v>
      </c>
      <c r="B49" s="3" t="s">
        <v>61</v>
      </c>
      <c r="C49" s="15">
        <v>2</v>
      </c>
      <c r="D49" s="15">
        <v>2</v>
      </c>
      <c r="E49" s="15">
        <v>0</v>
      </c>
      <c r="F49" s="15">
        <v>0</v>
      </c>
      <c r="G49" s="15">
        <v>0</v>
      </c>
      <c r="H49" s="15">
        <v>0</v>
      </c>
      <c r="I49" s="15">
        <v>2</v>
      </c>
      <c r="J49" s="4">
        <f t="shared" si="1"/>
        <v>1</v>
      </c>
    </row>
    <row r="50" spans="1:10" x14ac:dyDescent="0.25">
      <c r="A50" s="15">
        <v>41</v>
      </c>
      <c r="B50" s="3" t="s">
        <v>62</v>
      </c>
      <c r="C50" s="15">
        <v>3</v>
      </c>
      <c r="D50" s="15">
        <v>0</v>
      </c>
      <c r="E50" s="15">
        <v>3</v>
      </c>
      <c r="F50" s="15">
        <v>0</v>
      </c>
      <c r="G50" s="15">
        <v>0</v>
      </c>
      <c r="H50" s="15">
        <v>0</v>
      </c>
      <c r="I50" s="15">
        <f t="shared" si="0"/>
        <v>3</v>
      </c>
      <c r="J50" s="4">
        <f t="shared" si="1"/>
        <v>1</v>
      </c>
    </row>
    <row r="51" spans="1:10" x14ac:dyDescent="0.25">
      <c r="A51" s="20"/>
      <c r="B51" s="21"/>
      <c r="C51" s="21"/>
      <c r="D51" s="21"/>
      <c r="E51" s="21"/>
      <c r="F51" s="21"/>
      <c r="G51" s="21"/>
      <c r="H51" s="21"/>
      <c r="I51" s="21"/>
      <c r="J51" s="22"/>
    </row>
    <row r="52" spans="1:10" s="5" customFormat="1" x14ac:dyDescent="0.25">
      <c r="A52" s="6"/>
      <c r="B52" s="6" t="s">
        <v>21</v>
      </c>
      <c r="C52" s="11">
        <f t="shared" ref="C52:I52" si="2">SUM(C10:C50)</f>
        <v>325</v>
      </c>
      <c r="D52" s="6">
        <f t="shared" si="2"/>
        <v>255</v>
      </c>
      <c r="E52" s="6">
        <f t="shared" si="2"/>
        <v>70</v>
      </c>
      <c r="F52" s="6">
        <f t="shared" si="2"/>
        <v>0</v>
      </c>
      <c r="G52" s="6">
        <f t="shared" si="2"/>
        <v>0</v>
      </c>
      <c r="H52" s="11">
        <f t="shared" si="2"/>
        <v>0</v>
      </c>
      <c r="I52" s="11">
        <f t="shared" si="2"/>
        <v>325</v>
      </c>
      <c r="J52" s="10">
        <f>C52/I52</f>
        <v>1</v>
      </c>
    </row>
    <row r="53" spans="1:10" x14ac:dyDescent="0.25">
      <c r="J53" s="2"/>
    </row>
    <row r="54" spans="1:10" x14ac:dyDescent="0.25">
      <c r="J54" s="2"/>
    </row>
    <row r="55" spans="1:10" x14ac:dyDescent="0.25">
      <c r="J55" s="2"/>
    </row>
  </sheetData>
  <mergeCells count="11">
    <mergeCell ref="B4:J4"/>
    <mergeCell ref="A51:J51"/>
    <mergeCell ref="B1:I1"/>
    <mergeCell ref="C2:E2"/>
    <mergeCell ref="C3:E3"/>
    <mergeCell ref="F2:G2"/>
    <mergeCell ref="F3:G3"/>
    <mergeCell ref="H2:J2"/>
    <mergeCell ref="H3:J3"/>
    <mergeCell ref="A2:B2"/>
    <mergeCell ref="A3:B3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"/>
  <sheetViews>
    <sheetView tabSelected="1" topLeftCell="A28" zoomScaleNormal="100" zoomScalePageLayoutView="150" workbookViewId="0">
      <selection activeCell="C49" sqref="C49"/>
    </sheetView>
  </sheetViews>
  <sheetFormatPr defaultColWidth="11" defaultRowHeight="15.75" x14ac:dyDescent="0.25"/>
  <cols>
    <col min="1" max="1" width="9" style="1" customWidth="1"/>
    <col min="2" max="2" width="54.125" bestFit="1" customWidth="1"/>
  </cols>
  <sheetData>
    <row r="1" spans="1:7" ht="26.25" x14ac:dyDescent="0.4">
      <c r="B1" s="23" t="s">
        <v>63</v>
      </c>
      <c r="C1" s="23"/>
      <c r="D1" s="23"/>
      <c r="E1" s="23"/>
      <c r="F1" s="23"/>
    </row>
    <row r="3" spans="1:7" x14ac:dyDescent="0.25">
      <c r="A3" s="8" t="s">
        <v>13</v>
      </c>
      <c r="B3" s="7" t="s">
        <v>14</v>
      </c>
      <c r="C3" s="8" t="s">
        <v>64</v>
      </c>
      <c r="D3" s="8" t="s">
        <v>65</v>
      </c>
      <c r="E3" s="8" t="s">
        <v>66</v>
      </c>
      <c r="F3" s="8" t="s">
        <v>67</v>
      </c>
      <c r="G3" s="8" t="s">
        <v>21</v>
      </c>
    </row>
    <row r="4" spans="1:7" x14ac:dyDescent="0.25">
      <c r="A4" s="15">
        <v>1</v>
      </c>
      <c r="B4" s="3" t="str">
        <f>'Test Summary Report'!B10</f>
        <v xml:space="preserve">FR01: Giới thiệu sản phẩm </v>
      </c>
      <c r="C4" s="15">
        <v>0</v>
      </c>
      <c r="D4" s="15">
        <v>0</v>
      </c>
      <c r="E4" s="15">
        <v>2</v>
      </c>
      <c r="F4" s="15">
        <v>0</v>
      </c>
      <c r="G4" s="14">
        <f>SUM(C4:F4)</f>
        <v>2</v>
      </c>
    </row>
    <row r="5" spans="1:7" x14ac:dyDescent="0.25">
      <c r="A5" s="15">
        <v>2</v>
      </c>
      <c r="B5" s="3" t="str">
        <f>'Test Summary Report'!B11</f>
        <v xml:space="preserve">FR02: Tìm kiếm sản phẩm </v>
      </c>
      <c r="C5" s="15">
        <v>0</v>
      </c>
      <c r="D5" s="15">
        <v>0</v>
      </c>
      <c r="E5" s="15">
        <v>0</v>
      </c>
      <c r="F5" s="15">
        <v>2</v>
      </c>
      <c r="G5" s="14">
        <f>SUM(C5:F5)</f>
        <v>2</v>
      </c>
    </row>
    <row r="6" spans="1:7" x14ac:dyDescent="0.25">
      <c r="A6" s="15">
        <v>3</v>
      </c>
      <c r="B6" s="3" t="str">
        <f>'Test Summary Report'!B12</f>
        <v xml:space="preserve">FR03: Hiển thị sản phẩm vừa xem </v>
      </c>
      <c r="C6" s="15">
        <v>0</v>
      </c>
      <c r="D6" s="15">
        <v>0</v>
      </c>
      <c r="E6" s="15">
        <v>0</v>
      </c>
      <c r="F6" s="15">
        <v>1</v>
      </c>
      <c r="G6" s="14">
        <f t="shared" ref="G6:G45" si="0">SUM(C6:F6)</f>
        <v>1</v>
      </c>
    </row>
    <row r="7" spans="1:7" x14ac:dyDescent="0.25">
      <c r="A7" s="15">
        <v>4</v>
      </c>
      <c r="B7" s="3" t="str">
        <f>'Test Summary Report'!B13</f>
        <v xml:space="preserve">FR04: Gửi thông tin liên hệ </v>
      </c>
      <c r="C7" s="15">
        <v>1</v>
      </c>
      <c r="D7" s="15">
        <v>0</v>
      </c>
      <c r="E7" s="15">
        <v>0</v>
      </c>
      <c r="F7" s="15">
        <v>0</v>
      </c>
      <c r="G7" s="14">
        <f t="shared" si="0"/>
        <v>1</v>
      </c>
    </row>
    <row r="8" spans="1:7" x14ac:dyDescent="0.25">
      <c r="A8" s="15">
        <v>5</v>
      </c>
      <c r="B8" s="3" t="str">
        <f>'Test Summary Report'!B14</f>
        <v xml:space="preserve">FR05: Quản lý giỏ hàng </v>
      </c>
      <c r="C8" s="15">
        <v>3</v>
      </c>
      <c r="D8" s="15">
        <v>0</v>
      </c>
      <c r="E8" s="15">
        <v>1</v>
      </c>
      <c r="F8" s="15">
        <v>2</v>
      </c>
      <c r="G8" s="14">
        <f t="shared" si="0"/>
        <v>6</v>
      </c>
    </row>
    <row r="9" spans="1:7" x14ac:dyDescent="0.25">
      <c r="A9" s="15">
        <v>6</v>
      </c>
      <c r="B9" s="3" t="str">
        <f>'Test Summary Report'!B15</f>
        <v xml:space="preserve">FR06: Đăng ký tài khoản </v>
      </c>
      <c r="C9" s="15">
        <v>0</v>
      </c>
      <c r="D9" s="15">
        <v>0</v>
      </c>
      <c r="E9" s="15">
        <v>0</v>
      </c>
      <c r="F9" s="15">
        <v>0</v>
      </c>
      <c r="G9" s="14">
        <f t="shared" si="0"/>
        <v>0</v>
      </c>
    </row>
    <row r="10" spans="1:7" x14ac:dyDescent="0.25">
      <c r="A10" s="15">
        <v>7</v>
      </c>
      <c r="B10" s="3" t="str">
        <f>'Test Summary Report'!B16</f>
        <v>FR07: Đăng nhập/Đăng xuất/Phân quyền</v>
      </c>
      <c r="C10" s="15">
        <v>2</v>
      </c>
      <c r="D10" s="15">
        <v>1</v>
      </c>
      <c r="E10" s="15">
        <v>0</v>
      </c>
      <c r="F10" s="15">
        <v>0</v>
      </c>
      <c r="G10" s="14">
        <f t="shared" si="0"/>
        <v>3</v>
      </c>
    </row>
    <row r="11" spans="1:7" x14ac:dyDescent="0.25">
      <c r="A11" s="15">
        <v>8</v>
      </c>
      <c r="B11" s="3" t="str">
        <f>'Test Summary Report'!B17</f>
        <v xml:space="preserve">FR08: Quản lý thông tin tài khoản </v>
      </c>
      <c r="C11" s="15">
        <v>1</v>
      </c>
      <c r="D11" s="15">
        <v>0</v>
      </c>
      <c r="E11" s="15">
        <v>4</v>
      </c>
      <c r="F11" s="15">
        <v>4</v>
      </c>
      <c r="G11" s="14">
        <f t="shared" si="0"/>
        <v>9</v>
      </c>
    </row>
    <row r="12" spans="1:7" x14ac:dyDescent="0.25">
      <c r="A12" s="15">
        <v>9</v>
      </c>
      <c r="B12" s="3" t="str">
        <f>'Test Summary Report'!B18</f>
        <v xml:space="preserve">FR09: Đánh giá Nhận xét sản phẩm </v>
      </c>
      <c r="C12" s="15">
        <v>0</v>
      </c>
      <c r="D12" s="15">
        <v>0</v>
      </c>
      <c r="E12" s="15">
        <v>0</v>
      </c>
      <c r="F12" s="15">
        <v>2</v>
      </c>
      <c r="G12" s="14">
        <f t="shared" si="0"/>
        <v>2</v>
      </c>
    </row>
    <row r="13" spans="1:7" x14ac:dyDescent="0.25">
      <c r="A13" s="15">
        <v>10</v>
      </c>
      <c r="B13" s="3" t="str">
        <f>'Test Summary Report'!B19</f>
        <v xml:space="preserve">FR10: Đặt mua hàng </v>
      </c>
      <c r="C13" s="15">
        <v>0</v>
      </c>
      <c r="D13" s="15">
        <v>4</v>
      </c>
      <c r="E13" s="15">
        <v>5</v>
      </c>
      <c r="F13" s="15">
        <v>0</v>
      </c>
      <c r="G13" s="14">
        <f t="shared" si="0"/>
        <v>9</v>
      </c>
    </row>
    <row r="14" spans="1:7" x14ac:dyDescent="0.25">
      <c r="A14" s="15">
        <v>11</v>
      </c>
      <c r="B14" s="3" t="str">
        <f>'Test Summary Report'!B20</f>
        <v>FR11: Đăng nhập/Đăng xuất/Phân quyền</v>
      </c>
      <c r="C14" s="15">
        <v>0</v>
      </c>
      <c r="D14" s="15">
        <v>0</v>
      </c>
      <c r="E14" s="15">
        <v>0</v>
      </c>
      <c r="F14" s="15">
        <v>0</v>
      </c>
      <c r="G14" s="14">
        <f t="shared" si="0"/>
        <v>0</v>
      </c>
    </row>
    <row r="15" spans="1:7" x14ac:dyDescent="0.25">
      <c r="A15" s="15">
        <v>12</v>
      </c>
      <c r="B15" s="3" t="str">
        <f>'Test Summary Report'!B21</f>
        <v xml:space="preserve">FR12: Quản lý tài khoản người dùng </v>
      </c>
      <c r="C15" s="15">
        <v>0</v>
      </c>
      <c r="D15" s="15">
        <v>0</v>
      </c>
      <c r="E15" s="15">
        <v>6</v>
      </c>
      <c r="F15" s="15">
        <v>2</v>
      </c>
      <c r="G15" s="14">
        <f t="shared" si="0"/>
        <v>8</v>
      </c>
    </row>
    <row r="16" spans="1:7" x14ac:dyDescent="0.25">
      <c r="A16" s="15">
        <v>13</v>
      </c>
      <c r="B16" s="3" t="str">
        <f>'Test Summary Report'!B22</f>
        <v xml:space="preserve">FR13: Quản lý sản phẩm </v>
      </c>
      <c r="C16" s="15">
        <v>0</v>
      </c>
      <c r="D16" s="15">
        <v>0</v>
      </c>
      <c r="E16" s="15">
        <v>0</v>
      </c>
      <c r="F16" s="15">
        <v>0</v>
      </c>
      <c r="G16" s="14">
        <f t="shared" si="0"/>
        <v>0</v>
      </c>
    </row>
    <row r="17" spans="1:7" x14ac:dyDescent="0.25">
      <c r="A17" s="15">
        <v>14</v>
      </c>
      <c r="B17" s="3" t="str">
        <f>'Test Summary Report'!B23</f>
        <v xml:space="preserve">FR14: Quản lý đơn đặt hàng </v>
      </c>
      <c r="C17" s="15">
        <v>0</v>
      </c>
      <c r="D17" s="15">
        <v>0</v>
      </c>
      <c r="E17" s="15">
        <v>0</v>
      </c>
      <c r="F17" s="15">
        <v>0</v>
      </c>
      <c r="G17" s="14">
        <f t="shared" si="0"/>
        <v>0</v>
      </c>
    </row>
    <row r="18" spans="1:7" x14ac:dyDescent="0.25">
      <c r="A18" s="15">
        <v>15</v>
      </c>
      <c r="B18" s="3" t="str">
        <f>'Test Summary Report'!B24</f>
        <v xml:space="preserve">FR15: Thống kê doanh thu </v>
      </c>
      <c r="C18" s="15">
        <v>0</v>
      </c>
      <c r="D18" s="15">
        <v>0</v>
      </c>
      <c r="E18" s="15">
        <v>0</v>
      </c>
      <c r="F18" s="15">
        <v>0</v>
      </c>
      <c r="G18" s="14">
        <f t="shared" si="0"/>
        <v>0</v>
      </c>
    </row>
    <row r="19" spans="1:7" x14ac:dyDescent="0.25">
      <c r="A19" s="15">
        <v>16</v>
      </c>
      <c r="B19" s="3" t="str">
        <f>'Test Summary Report'!B25</f>
        <v>NR01: Phân quyền</v>
      </c>
      <c r="C19" s="15">
        <v>0</v>
      </c>
      <c r="D19" s="15">
        <v>0</v>
      </c>
      <c r="E19" s="15">
        <v>0</v>
      </c>
      <c r="F19" s="15">
        <v>0</v>
      </c>
      <c r="G19" s="14">
        <f t="shared" si="0"/>
        <v>0</v>
      </c>
    </row>
    <row r="20" spans="1:7" x14ac:dyDescent="0.25">
      <c r="A20" s="15">
        <v>17</v>
      </c>
      <c r="B20" s="3" t="str">
        <f>'Test Summary Report'!B26</f>
        <v>NR02: Mã hoá mật khẩu</v>
      </c>
      <c r="C20" s="15">
        <v>0</v>
      </c>
      <c r="D20" s="15">
        <v>0</v>
      </c>
      <c r="E20" s="15">
        <v>0</v>
      </c>
      <c r="F20" s="15">
        <v>0</v>
      </c>
      <c r="G20" s="14">
        <f t="shared" si="0"/>
        <v>0</v>
      </c>
    </row>
    <row r="21" spans="1:7" x14ac:dyDescent="0.25">
      <c r="A21" s="15">
        <v>18</v>
      </c>
      <c r="B21" s="3" t="str">
        <f>'Test Summary Report'!B27</f>
        <v>NR03: Ẩn mật khẩu</v>
      </c>
      <c r="C21" s="15">
        <v>0</v>
      </c>
      <c r="D21" s="15">
        <v>0</v>
      </c>
      <c r="E21" s="15">
        <v>0</v>
      </c>
      <c r="F21" s="15">
        <v>0</v>
      </c>
      <c r="G21" s="14">
        <f t="shared" si="0"/>
        <v>0</v>
      </c>
    </row>
    <row r="22" spans="1:7" x14ac:dyDescent="0.25">
      <c r="A22" s="15">
        <v>19</v>
      </c>
      <c r="B22" s="3" t="str">
        <f>'Test Summary Report'!B28</f>
        <v>NR04: Chống nhập tự động</v>
      </c>
      <c r="C22" s="15">
        <v>0</v>
      </c>
      <c r="D22" s="15">
        <v>0</v>
      </c>
      <c r="E22" s="15">
        <v>2</v>
      </c>
      <c r="F22" s="15">
        <v>0</v>
      </c>
      <c r="G22" s="14">
        <f t="shared" si="0"/>
        <v>2</v>
      </c>
    </row>
    <row r="23" spans="1:7" x14ac:dyDescent="0.25">
      <c r="A23" s="15">
        <v>20</v>
      </c>
      <c r="B23" s="3" t="str">
        <f>'Test Summary Report'!B29</f>
        <v>NR05: No SQL-Ịnection</v>
      </c>
      <c r="C23" s="15">
        <v>0</v>
      </c>
      <c r="D23" s="15">
        <v>0</v>
      </c>
      <c r="E23" s="15">
        <v>0</v>
      </c>
      <c r="F23" s="15">
        <v>0</v>
      </c>
      <c r="G23" s="14">
        <f t="shared" si="0"/>
        <v>0</v>
      </c>
    </row>
    <row r="24" spans="1:7" x14ac:dyDescent="0.25">
      <c r="A24" s="15">
        <v>21</v>
      </c>
      <c r="B24" s="3" t="str">
        <f>'Test Summary Report'!B30</f>
        <v>NR06: No XSS</v>
      </c>
      <c r="C24" s="15">
        <v>0</v>
      </c>
      <c r="D24" s="15">
        <v>0</v>
      </c>
      <c r="E24" s="15">
        <v>0</v>
      </c>
      <c r="F24" s="15">
        <v>0</v>
      </c>
      <c r="G24" s="14">
        <f t="shared" si="0"/>
        <v>0</v>
      </c>
    </row>
    <row r="25" spans="1:7" x14ac:dyDescent="0.25">
      <c r="A25" s="15">
        <v>22</v>
      </c>
      <c r="B25" s="3" t="str">
        <f>'Test Summary Report'!B31</f>
        <v>NR07: Giao diện thân thiện</v>
      </c>
      <c r="C25" s="15">
        <v>0</v>
      </c>
      <c r="D25" s="15">
        <v>0</v>
      </c>
      <c r="E25" s="15">
        <v>0</v>
      </c>
      <c r="F25" s="15">
        <v>18</v>
      </c>
      <c r="G25" s="14">
        <f t="shared" si="0"/>
        <v>18</v>
      </c>
    </row>
    <row r="26" spans="1:7" x14ac:dyDescent="0.25">
      <c r="A26" s="15">
        <v>23</v>
      </c>
      <c r="B26" s="3" t="str">
        <f>'Test Summary Report'!B32</f>
        <v>NR08: Cài đặt đơn giản</v>
      </c>
      <c r="C26" s="15">
        <v>0</v>
      </c>
      <c r="D26" s="15">
        <v>0</v>
      </c>
      <c r="E26" s="15">
        <v>0</v>
      </c>
      <c r="F26" s="15">
        <v>5</v>
      </c>
      <c r="G26" s="14">
        <f t="shared" si="0"/>
        <v>5</v>
      </c>
    </row>
    <row r="27" spans="1:7" x14ac:dyDescent="0.25">
      <c r="A27" s="15">
        <v>24</v>
      </c>
      <c r="B27" s="3" t="str">
        <f>'Test Summary Report'!B33</f>
        <v>NR09: Hỗ trợ IE &amp; Chrome</v>
      </c>
      <c r="C27" s="15">
        <v>0</v>
      </c>
      <c r="D27" s="15">
        <v>0</v>
      </c>
      <c r="E27" s="15">
        <v>0</v>
      </c>
      <c r="F27" s="15">
        <v>0</v>
      </c>
      <c r="G27" s="14">
        <f t="shared" si="0"/>
        <v>0</v>
      </c>
    </row>
    <row r="28" spans="1:7" x14ac:dyDescent="0.25">
      <c r="A28" s="15">
        <v>25</v>
      </c>
      <c r="B28" s="3" t="str">
        <f>'Test Summary Report'!B34</f>
        <v xml:space="preserve">NR10: Hỗ trợ Desktop, Tablet &amp; Mobile </v>
      </c>
      <c r="C28" s="15">
        <v>0</v>
      </c>
      <c r="D28" s="15">
        <v>0</v>
      </c>
      <c r="E28" s="15">
        <v>0</v>
      </c>
      <c r="F28" s="15">
        <v>0</v>
      </c>
      <c r="G28" s="14">
        <f t="shared" si="0"/>
        <v>0</v>
      </c>
    </row>
    <row r="29" spans="1:7" x14ac:dyDescent="0.25">
      <c r="A29" s="15">
        <v>26</v>
      </c>
      <c r="B29" s="3" t="str">
        <f>'Test Summary Report'!B35</f>
        <v>NR11: Response Time &lt; 10s</v>
      </c>
      <c r="C29" s="15">
        <v>0</v>
      </c>
      <c r="D29" s="15">
        <v>0</v>
      </c>
      <c r="E29" s="15">
        <v>0</v>
      </c>
      <c r="F29" s="15">
        <v>0</v>
      </c>
      <c r="G29" s="14">
        <f t="shared" si="0"/>
        <v>0</v>
      </c>
    </row>
    <row r="30" spans="1:7" x14ac:dyDescent="0.25">
      <c r="A30" s="15">
        <v>27</v>
      </c>
      <c r="B30" s="3" t="str">
        <f>'Test Summary Report'!B36</f>
        <v>NR12: Upload File &lt; 5s</v>
      </c>
      <c r="C30" s="15">
        <v>0</v>
      </c>
      <c r="D30" s="15">
        <v>0</v>
      </c>
      <c r="E30" s="15">
        <v>0</v>
      </c>
      <c r="F30" s="15">
        <v>0</v>
      </c>
      <c r="G30" s="14">
        <f t="shared" si="0"/>
        <v>0</v>
      </c>
    </row>
    <row r="31" spans="1:7" x14ac:dyDescent="0.25">
      <c r="A31" s="15">
        <v>28</v>
      </c>
      <c r="B31" s="3" t="str">
        <f>'Test Summary Report'!B37</f>
        <v>NR13: Max Users = 50</v>
      </c>
      <c r="C31" s="15">
        <v>0</v>
      </c>
      <c r="D31" s="15">
        <v>0</v>
      </c>
      <c r="E31" s="15">
        <v>0</v>
      </c>
      <c r="F31" s="15">
        <v>0</v>
      </c>
      <c r="G31" s="14">
        <f t="shared" si="0"/>
        <v>0</v>
      </c>
    </row>
    <row r="32" spans="1:7" x14ac:dyDescent="0.25">
      <c r="A32" s="15">
        <v>29</v>
      </c>
      <c r="B32" s="3" t="str">
        <f>'Test Summary Report'!B38</f>
        <v xml:space="preserve">NR14: ASP.NET &amp; ADO.NET Entity </v>
      </c>
      <c r="C32" s="15">
        <v>0</v>
      </c>
      <c r="D32" s="15">
        <v>0</v>
      </c>
      <c r="E32" s="15">
        <v>0</v>
      </c>
      <c r="F32" s="15">
        <v>0</v>
      </c>
      <c r="G32" s="14">
        <f t="shared" si="0"/>
        <v>0</v>
      </c>
    </row>
    <row r="33" spans="1:7" x14ac:dyDescent="0.25">
      <c r="A33" s="15">
        <v>30</v>
      </c>
      <c r="B33" s="3" t="str">
        <f>'Test Summary Report'!B39</f>
        <v>NR15: Web server là IIS</v>
      </c>
      <c r="C33" s="15">
        <v>0</v>
      </c>
      <c r="D33" s="15">
        <v>0</v>
      </c>
      <c r="E33" s="15">
        <v>0</v>
      </c>
      <c r="F33" s="15">
        <v>0</v>
      </c>
      <c r="G33" s="14">
        <f t="shared" si="0"/>
        <v>0</v>
      </c>
    </row>
    <row r="34" spans="1:7" x14ac:dyDescent="0.25">
      <c r="A34" s="15">
        <v>31</v>
      </c>
      <c r="B34" s="3" t="str">
        <f>'Test Summary Report'!B40</f>
        <v xml:space="preserve">NR16: Web browser là IE hoặc Chrome </v>
      </c>
      <c r="C34" s="15">
        <v>0</v>
      </c>
      <c r="D34" s="15">
        <v>0</v>
      </c>
      <c r="E34" s="15">
        <v>0</v>
      </c>
      <c r="F34" s="15">
        <v>0</v>
      </c>
      <c r="G34" s="14">
        <f t="shared" si="0"/>
        <v>0</v>
      </c>
    </row>
    <row r="35" spans="1:7" x14ac:dyDescent="0.25">
      <c r="A35" s="15">
        <v>32</v>
      </c>
      <c r="B35" s="3" t="str">
        <f>'Test Summary Report'!B41</f>
        <v xml:space="preserve">NR17: SQL Server 2012 trở lên </v>
      </c>
      <c r="C35" s="15">
        <v>0</v>
      </c>
      <c r="D35" s="15">
        <v>0</v>
      </c>
      <c r="E35" s="15">
        <v>0</v>
      </c>
      <c r="F35" s="15">
        <v>0</v>
      </c>
      <c r="G35" s="14">
        <f t="shared" si="0"/>
        <v>0</v>
      </c>
    </row>
    <row r="36" spans="1:7" x14ac:dyDescent="0.25">
      <c r="A36" s="15">
        <v>33</v>
      </c>
      <c r="B36" s="3" t="str">
        <f>'Test Summary Report'!B42</f>
        <v xml:space="preserve">NR18: Visual Studio .NET Community 2017 </v>
      </c>
      <c r="C36" s="15">
        <v>0</v>
      </c>
      <c r="D36" s="15">
        <v>0</v>
      </c>
      <c r="E36" s="15">
        <v>0</v>
      </c>
      <c r="F36" s="15">
        <v>0</v>
      </c>
      <c r="G36" s="14">
        <f t="shared" si="0"/>
        <v>0</v>
      </c>
    </row>
    <row r="37" spans="1:7" x14ac:dyDescent="0.25">
      <c r="A37" s="15">
        <v>34</v>
      </c>
      <c r="B37" s="3" t="str">
        <f>'Test Summary Report'!B43</f>
        <v>NR19: Free Library</v>
      </c>
      <c r="C37" s="15">
        <v>0</v>
      </c>
      <c r="D37" s="15">
        <v>0</v>
      </c>
      <c r="E37" s="15">
        <v>0</v>
      </c>
      <c r="F37" s="15">
        <v>0</v>
      </c>
      <c r="G37" s="14">
        <f t="shared" si="0"/>
        <v>0</v>
      </c>
    </row>
    <row r="38" spans="1:7" x14ac:dyDescent="0.25">
      <c r="A38" s="15">
        <v>35</v>
      </c>
      <c r="B38" s="3" t="str">
        <f>'Test Summary Report'!B44</f>
        <v xml:space="preserve">NR20: Giao diện web </v>
      </c>
      <c r="C38" s="15">
        <v>0</v>
      </c>
      <c r="D38" s="15">
        <v>0</v>
      </c>
      <c r="E38" s="15">
        <v>0</v>
      </c>
      <c r="F38" s="15">
        <v>1</v>
      </c>
      <c r="G38" s="14">
        <f t="shared" si="0"/>
        <v>1</v>
      </c>
    </row>
    <row r="39" spans="1:7" x14ac:dyDescent="0.25">
      <c r="A39" s="15">
        <v>36</v>
      </c>
      <c r="B39" s="3" t="str">
        <f>'Test Summary Report'!B45</f>
        <v xml:space="preserve">NR21: Font chữ Unicode UTF-8 </v>
      </c>
      <c r="C39" s="15">
        <v>0</v>
      </c>
      <c r="D39" s="15">
        <v>0</v>
      </c>
      <c r="E39" s="15">
        <v>0</v>
      </c>
      <c r="F39" s="15">
        <v>0</v>
      </c>
      <c r="G39" s="14">
        <f t="shared" si="0"/>
        <v>0</v>
      </c>
    </row>
    <row r="40" spans="1:7" x14ac:dyDescent="0.25">
      <c r="A40" s="15">
        <v>37</v>
      </c>
      <c r="B40" s="3" t="str">
        <f>'Test Summary Report'!B46</f>
        <v xml:space="preserve">NR22: Giao diện thiết kế tương thích Desktop, Tablet và Mobile </v>
      </c>
      <c r="C40" s="15">
        <v>0</v>
      </c>
      <c r="D40" s="15">
        <v>0</v>
      </c>
      <c r="E40" s="15">
        <v>0</v>
      </c>
      <c r="F40" s="15">
        <v>0</v>
      </c>
      <c r="G40" s="14">
        <f t="shared" si="0"/>
        <v>0</v>
      </c>
    </row>
    <row r="41" spans="1:7" x14ac:dyDescent="0.25">
      <c r="A41" s="15">
        <v>38</v>
      </c>
      <c r="B41" s="3" t="str">
        <f>'Test Summary Report'!B47</f>
        <v>NR23: Ngôn ngữ tiếng Anh</v>
      </c>
      <c r="C41" s="15">
        <v>0</v>
      </c>
      <c r="D41" s="15">
        <v>0</v>
      </c>
      <c r="E41" s="15">
        <v>0</v>
      </c>
      <c r="F41" s="15">
        <v>1</v>
      </c>
      <c r="G41" s="14">
        <f t="shared" si="0"/>
        <v>1</v>
      </c>
    </row>
    <row r="42" spans="1:7" x14ac:dyDescent="0.25">
      <c r="A42" s="15">
        <v>39</v>
      </c>
      <c r="B42" s="3" t="str">
        <f>'Test Summary Report'!B48</f>
        <v xml:space="preserve">NR24: Datetime: mm/dd/yyyy hh:mm:ss AM/PM </v>
      </c>
      <c r="C42" s="15">
        <v>0</v>
      </c>
      <c r="D42" s="15">
        <v>0</v>
      </c>
      <c r="E42" s="15">
        <v>0</v>
      </c>
      <c r="F42" s="15">
        <v>0</v>
      </c>
      <c r="G42" s="14">
        <f t="shared" si="0"/>
        <v>0</v>
      </c>
    </row>
    <row r="43" spans="1:7" x14ac:dyDescent="0.25">
      <c r="A43" s="15">
        <v>40</v>
      </c>
      <c r="B43" s="3" t="str">
        <f>'Test Summary Report'!B49</f>
        <v xml:space="preserve">NR25: Number : 000,000.00 </v>
      </c>
      <c r="C43" s="15">
        <v>0</v>
      </c>
      <c r="D43" s="15">
        <v>0</v>
      </c>
      <c r="E43" s="15">
        <v>0</v>
      </c>
      <c r="F43" s="15">
        <v>0</v>
      </c>
      <c r="G43" s="14">
        <f t="shared" si="0"/>
        <v>0</v>
      </c>
    </row>
    <row r="44" spans="1:7" x14ac:dyDescent="0.25">
      <c r="A44" s="15">
        <v>41</v>
      </c>
      <c r="B44" s="3" t="str">
        <f>'Test Summary Report'!B50</f>
        <v xml:space="preserve">NR26: Money: $ 000,000.00 </v>
      </c>
      <c r="C44" s="15">
        <v>0</v>
      </c>
      <c r="D44" s="15">
        <v>0</v>
      </c>
      <c r="E44" s="15">
        <v>0</v>
      </c>
      <c r="F44" s="15">
        <v>3</v>
      </c>
      <c r="G44" s="14">
        <v>4</v>
      </c>
    </row>
    <row r="45" spans="1:7" x14ac:dyDescent="0.25">
      <c r="A45" s="15">
        <v>41</v>
      </c>
      <c r="B45" s="3" t="s">
        <v>68</v>
      </c>
      <c r="C45" s="16">
        <v>0</v>
      </c>
      <c r="D45" s="16">
        <v>0</v>
      </c>
      <c r="E45" s="16">
        <v>3</v>
      </c>
      <c r="F45" s="16">
        <v>1</v>
      </c>
      <c r="G45" s="14">
        <v>5</v>
      </c>
    </row>
    <row r="46" spans="1:7" x14ac:dyDescent="0.25">
      <c r="A46" s="15">
        <v>42</v>
      </c>
      <c r="B46" s="3" t="s">
        <v>69</v>
      </c>
      <c r="C46" s="16">
        <v>1</v>
      </c>
      <c r="D46" s="16">
        <v>1</v>
      </c>
      <c r="E46" s="16">
        <v>0</v>
      </c>
      <c r="F46" s="16">
        <v>3</v>
      </c>
      <c r="G46" s="17">
        <v>6</v>
      </c>
    </row>
    <row r="47" spans="1:7" x14ac:dyDescent="0.25">
      <c r="A47" s="20"/>
      <c r="B47" s="21"/>
      <c r="C47" s="21"/>
      <c r="D47" s="21"/>
      <c r="E47" s="21"/>
      <c r="F47" s="21"/>
      <c r="G47" s="22"/>
    </row>
    <row r="48" spans="1:7" x14ac:dyDescent="0.25">
      <c r="A48" s="6"/>
      <c r="B48" s="6" t="s">
        <v>21</v>
      </c>
      <c r="C48" s="13">
        <f>SUM(C4:C46)</f>
        <v>8</v>
      </c>
      <c r="D48" s="6">
        <f>SUM(D4:D46)</f>
        <v>6</v>
      </c>
      <c r="E48" s="6">
        <f>SUM(E4:E46)</f>
        <v>23</v>
      </c>
      <c r="F48" s="6">
        <f>SUM(F4:F46)</f>
        <v>45</v>
      </c>
      <c r="G48" s="11">
        <f>SUM(G4:G46)</f>
        <v>85</v>
      </c>
    </row>
  </sheetData>
  <mergeCells count="2">
    <mergeCell ref="B1:F1"/>
    <mergeCell ref="A47:G47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Summary Report</vt:lpstr>
      <vt:lpstr>Defect Severity Distribution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Hanh Tran</dc:creator>
  <cp:keywords/>
  <dc:description/>
  <cp:lastModifiedBy>Thuc Nguyen</cp:lastModifiedBy>
  <cp:revision/>
  <dcterms:created xsi:type="dcterms:W3CDTF">2015-11-06T07:11:22Z</dcterms:created>
  <dcterms:modified xsi:type="dcterms:W3CDTF">2022-03-01T13:14:13Z</dcterms:modified>
  <cp:category/>
  <cp:contentStatus/>
</cp:coreProperties>
</file>