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ditModel\credit_model\model\sme_rating\tests\"/>
    </mc:Choice>
  </mc:AlternateContent>
  <xr:revisionPtr revIDLastSave="0" documentId="8_{0C5E03EA-7903-42DA-8A1A-CBBCFBACA6CA}" xr6:coauthVersionLast="47" xr6:coauthVersionMax="47" xr10:uidLastSave="{00000000-0000-0000-0000-000000000000}"/>
  <bookViews>
    <workbookView xWindow="-9168" yWindow="3168" windowWidth="17280" windowHeight="8964" xr2:uid="{6E5A4ED2-3037-459C-B099-72B4A6ED9EC0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1" i="1" l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8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</calcChain>
</file>

<file path=xl/sharedStrings.xml><?xml version="1.0" encoding="utf-8"?>
<sst xmlns="http://schemas.openxmlformats.org/spreadsheetml/2006/main" count="173" uniqueCount="89">
  <si>
    <t>Entity Name</t>
  </si>
  <si>
    <t>Funding Type</t>
  </si>
  <si>
    <t>Invoice Discounting</t>
  </si>
  <si>
    <t>Track Record with the Fund</t>
  </si>
  <si>
    <t>Management Behavioural Risk</t>
  </si>
  <si>
    <t>Factor</t>
  </si>
  <si>
    <t>Variable</t>
  </si>
  <si>
    <t>Input</t>
  </si>
  <si>
    <t>Value</t>
  </si>
  <si>
    <t>Comment</t>
  </si>
  <si>
    <t>Contract Performance Risk</t>
  </si>
  <si>
    <t>No. similar transactions completed</t>
  </si>
  <si>
    <t>Interger</t>
  </si>
  <si>
    <t>Sourcing of  service rendering</t>
  </si>
  <si>
    <t>Subjective</t>
  </si>
  <si>
    <t>Likelihood of service delivery delay</t>
  </si>
  <si>
    <t>Off-Taker Payment Risk</t>
  </si>
  <si>
    <t>Debt Service Cover Ratio</t>
  </si>
  <si>
    <t>Off-Taker Net Operating Income</t>
  </si>
  <si>
    <t>ZAR</t>
  </si>
  <si>
    <t>Interest Expense</t>
  </si>
  <si>
    <t>Principal Repayment</t>
  </si>
  <si>
    <t>Current Ratio</t>
  </si>
  <si>
    <t>Current Assets</t>
  </si>
  <si>
    <t>Current Liabilities</t>
  </si>
  <si>
    <t>Debt ratio (D/A)</t>
  </si>
  <si>
    <t>Total Liabilities</t>
  </si>
  <si>
    <t>Total Assets</t>
  </si>
  <si>
    <t>Number of off-taker cash inflows</t>
  </si>
  <si>
    <t>Off-Taker Payment</t>
  </si>
  <si>
    <t>Past disputes with off-taker</t>
  </si>
  <si>
    <t>Off-taker reputational risk</t>
  </si>
  <si>
    <t>Term Risk</t>
  </si>
  <si>
    <t>Term to loan settlement</t>
  </si>
  <si>
    <t>Weeks</t>
  </si>
  <si>
    <t>Supplier Risk</t>
  </si>
  <si>
    <t>Reputational risk</t>
  </si>
  <si>
    <t>Solid</t>
  </si>
  <si>
    <t>Variety of supplier base</t>
  </si>
  <si>
    <t>Superior</t>
  </si>
  <si>
    <t>Number of times the SME has used the supplier</t>
  </si>
  <si>
    <t>Security and Collateral Risk</t>
  </si>
  <si>
    <t>Unencumbered Assets to the Unsecured Debt</t>
  </si>
  <si>
    <t>Unencumbered Assets</t>
  </si>
  <si>
    <t>Unsecured Debt</t>
  </si>
  <si>
    <t>Liquid Asset Loan Coverage Ratio</t>
  </si>
  <si>
    <t>Value of All Outstanding Invoices</t>
  </si>
  <si>
    <t>Required Fundiing</t>
  </si>
  <si>
    <t>Amount</t>
  </si>
  <si>
    <t>Payment Date</t>
  </si>
  <si>
    <t xml:space="preserve">Timing of liquid assets repayment </t>
  </si>
  <si>
    <t>Invoice 1</t>
  </si>
  <si>
    <t>Invoice 2</t>
  </si>
  <si>
    <t>Invoice 3</t>
  </si>
  <si>
    <t>Invoice 4</t>
  </si>
  <si>
    <t>Invoice 5</t>
  </si>
  <si>
    <t>Invoice 6</t>
  </si>
  <si>
    <t>Invoice 7</t>
  </si>
  <si>
    <t>Invoice 8</t>
  </si>
  <si>
    <t>Invoice 9</t>
  </si>
  <si>
    <t>Invoice 10</t>
  </si>
  <si>
    <t>Invoice 11</t>
  </si>
  <si>
    <t>Invoice 12</t>
  </si>
  <si>
    <t>Invoice 13</t>
  </si>
  <si>
    <t>Invoice 14</t>
  </si>
  <si>
    <t>Invoice 15</t>
  </si>
  <si>
    <t>Loan Amount</t>
  </si>
  <si>
    <t>Frequency</t>
  </si>
  <si>
    <t>Reputation</t>
  </si>
  <si>
    <t>Quality</t>
  </si>
  <si>
    <t>Quality of Security</t>
  </si>
  <si>
    <t>Frequent</t>
  </si>
  <si>
    <t>Reputable</t>
  </si>
  <si>
    <t>Client Frequency</t>
  </si>
  <si>
    <t>Infrequent</t>
  </si>
  <si>
    <t>Client Reputation</t>
  </si>
  <si>
    <t>Non-Reputable</t>
  </si>
  <si>
    <t>Quality of the invoice</t>
  </si>
  <si>
    <t>High Quality</t>
  </si>
  <si>
    <t>Low Quality</t>
  </si>
  <si>
    <t>Inexco Score</t>
  </si>
  <si>
    <t>Crede Score</t>
  </si>
  <si>
    <t>Overlay</t>
  </si>
  <si>
    <t>Management Behavioural  Risk</t>
  </si>
  <si>
    <t>Score</t>
  </si>
  <si>
    <t>Rating Score</t>
  </si>
  <si>
    <t>Track Record &amp; Reference Checks</t>
  </si>
  <si>
    <t>None</t>
  </si>
  <si>
    <t>Pirates (Pty)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</si>
</sst>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&quot;#,##0.00;\-&quot;R&quot;#,##0.00"/>
    <numFmt numFmtId="164" formatCode="#,##0%"/>
    <numFmt numFmtId="165" formatCode="_-[$R-1C09]* #,##0.00_-;\-[$R-1C09]* #,##0.00_-;_-[$R-1C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C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2F5597"/>
      </patternFill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EDEDED"/>
      </patternFill>
    </fill>
    <fill>
      <patternFill patternType="solid">
        <fgColor rgb="FF8FAA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left"/>
    </xf>
    <xf numFmtId="4" fontId="4" fillId="2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left"/>
    </xf>
    <xf numFmtId="4" fontId="2" fillId="5" borderId="1" xfId="0" applyNumberFormat="1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4" fontId="5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center"/>
    </xf>
    <xf numFmtId="7" fontId="2" fillId="4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4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Alignment="1">
      <alignment horizontal="left"/>
    </xf>
    <xf numFmtId="7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4" fontId="2" fillId="6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/>
    </xf>
    <xf numFmtId="4" fontId="5" fillId="5" borderId="1" xfId="0" applyNumberFormat="1" applyFont="1" applyFill="1" applyBorder="1" applyAlignment="1">
      <alignment horizontal="left" vertical="top"/>
    </xf>
    <xf numFmtId="4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/>
    </xf>
    <xf numFmtId="165" fontId="0" fillId="8" borderId="0" xfId="0" applyNumberFormat="1" applyFill="1" applyAlignment="1">
      <alignment horizontal="center"/>
    </xf>
    <xf numFmtId="15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FC3B-D704-4D5F-A6A4-62363C075615}">
  <sheetPr>
    <outlinePr summaryBelow="0"/>
  </sheetPr>
  <dimension ref="B1:L80"/>
  <sheetViews>
    <sheetView tabSelected="1" topLeftCell="C52" zoomScale="70" zoomScaleNormal="70" workbookViewId="0">
      <selection activeCell="E57" sqref="E57:E71"/>
    </sheetView>
  </sheetViews>
  <sheetFormatPr defaultRowHeight="14.4" x14ac:dyDescent="0.3"/>
  <cols>
    <col min="1" max="1" width="2.6640625" bestFit="1" customWidth="1"/>
    <col min="2" max="2" width="36.44140625" style="37" bestFit="1" customWidth="1"/>
    <col min="3" max="3" width="44" style="38" bestFit="1" customWidth="1"/>
    <col min="4" max="4" width="48.6640625" style="38" bestFit="1" customWidth="1"/>
    <col min="5" max="5" width="20.109375" style="38" bestFit="1" customWidth="1"/>
    <col min="6" max="6" width="14.6640625" style="38" bestFit="1" customWidth="1"/>
    <col min="7" max="7" width="14.6640625" style="39" bestFit="1" customWidth="1"/>
    <col min="8" max="8" width="14.6640625" bestFit="1" customWidth="1"/>
    <col min="9" max="9" width="12.5546875" style="39" bestFit="1" customWidth="1"/>
    <col min="10" max="10" width="20.33203125" bestFit="1" customWidth="1"/>
    <col min="11" max="11" width="11.88671875" bestFit="1" customWidth="1"/>
    <col min="12" max="12" width="14.6640625" bestFit="1" customWidth="1"/>
  </cols>
  <sheetData>
    <row r="1" spans="2:9" ht="18.75" customHeight="1" x14ac:dyDescent="0.3">
      <c r="B1" s="1"/>
      <c r="C1" s="2"/>
      <c r="D1" s="2"/>
      <c r="E1" s="2"/>
      <c r="F1" s="2"/>
      <c r="G1" s="2"/>
      <c r="I1" s="2"/>
    </row>
    <row r="2" spans="2:9" ht="18.75" customHeight="1" x14ac:dyDescent="0.3">
      <c r="B2" s="3" t="s">
        <v>0</v>
      </c>
      <c r="C2" s="4" t="s">
        <v>88</v>
      </c>
      <c r="D2" s="2"/>
      <c r="E2" s="2"/>
      <c r="F2" s="2"/>
      <c r="G2" s="2"/>
      <c r="I2" s="2"/>
    </row>
    <row r="3" spans="2:9" ht="18.75" customHeight="1" x14ac:dyDescent="0.3">
      <c r="B3" s="3" t="s">
        <v>1</v>
      </c>
      <c r="C3" s="5" t="s">
        <v>2</v>
      </c>
      <c r="D3" s="2"/>
      <c r="E3" s="2"/>
      <c r="F3" s="2"/>
      <c r="G3" s="2"/>
      <c r="I3" s="2"/>
    </row>
    <row r="4" spans="2:9" ht="18.75" customHeight="1" x14ac:dyDescent="0.3">
      <c r="B4" s="3" t="s">
        <v>3</v>
      </c>
      <c r="C4" s="6">
        <v>0.05</v>
      </c>
      <c r="D4" s="2"/>
      <c r="E4" s="2"/>
      <c r="F4" s="2"/>
      <c r="G4" s="2"/>
      <c r="I4" s="2"/>
    </row>
    <row r="5" spans="2:9" ht="18.75" customHeight="1" x14ac:dyDescent="0.3">
      <c r="B5" s="3" t="s">
        <v>4</v>
      </c>
      <c r="C5" s="6">
        <v>7.0000000000000007E-2</v>
      </c>
      <c r="D5" s="2"/>
      <c r="E5" s="2"/>
      <c r="F5" s="2"/>
      <c r="G5" s="2"/>
      <c r="I5" s="2"/>
    </row>
    <row r="6" spans="2:9" ht="9" customHeight="1" x14ac:dyDescent="0.3">
      <c r="B6" s="1"/>
      <c r="C6" s="2"/>
      <c r="D6" s="2"/>
      <c r="E6" s="2"/>
      <c r="F6" s="2"/>
      <c r="G6" s="2"/>
      <c r="I6" s="2"/>
    </row>
    <row r="7" spans="2:9" ht="18.75" customHeight="1" x14ac:dyDescent="0.3">
      <c r="B7" s="3" t="s">
        <v>5</v>
      </c>
      <c r="C7" s="7" t="s">
        <v>6</v>
      </c>
      <c r="D7" s="7" t="s">
        <v>7</v>
      </c>
      <c r="E7" s="8" t="s">
        <v>8</v>
      </c>
      <c r="F7" s="8" t="s">
        <v>9</v>
      </c>
      <c r="G7" s="2"/>
      <c r="I7" s="2"/>
    </row>
    <row r="8" spans="2:9" ht="18" customHeight="1" x14ac:dyDescent="0.3">
      <c r="B8" s="44" t="s">
        <v>10</v>
      </c>
      <c r="C8" s="9" t="s">
        <v>11</v>
      </c>
      <c r="D8" s="10" t="s">
        <v>11</v>
      </c>
      <c r="E8" s="11" t="str">
        <f>""</f>
        <v/>
      </c>
      <c r="F8" s="12" t="s">
        <v>12</v>
      </c>
      <c r="G8" s="2"/>
      <c r="I8" s="2"/>
    </row>
    <row r="9" spans="2:9" ht="19.5" customHeight="1" x14ac:dyDescent="0.3">
      <c r="B9" s="45"/>
      <c r="C9" s="9" t="s">
        <v>13</v>
      </c>
      <c r="D9" s="10" t="s">
        <v>13</v>
      </c>
      <c r="E9" s="11"/>
      <c r="F9" s="12" t="s">
        <v>14</v>
      </c>
      <c r="G9" s="2"/>
      <c r="I9" s="2"/>
    </row>
    <row r="10" spans="2:9" ht="19.5" customHeight="1" x14ac:dyDescent="0.3">
      <c r="B10" s="45"/>
      <c r="C10" s="9" t="s">
        <v>15</v>
      </c>
      <c r="D10" s="10" t="s">
        <v>15</v>
      </c>
      <c r="E10" s="11"/>
      <c r="F10" s="12" t="s">
        <v>14</v>
      </c>
      <c r="G10" s="2"/>
      <c r="I10" s="2"/>
    </row>
    <row r="11" spans="2:9" ht="19.5" customHeight="1" x14ac:dyDescent="0.3">
      <c r="B11" s="13"/>
      <c r="C11" s="14"/>
      <c r="D11" s="15"/>
      <c r="E11" s="16"/>
      <c r="F11" s="16"/>
      <c r="G11" s="2"/>
      <c r="I11" s="2"/>
    </row>
    <row r="12" spans="2:9" ht="19.5" customHeight="1" x14ac:dyDescent="0.3">
      <c r="B12" s="40" t="s">
        <v>16</v>
      </c>
      <c r="C12" s="42" t="s">
        <v>17</v>
      </c>
      <c r="D12" s="10" t="s">
        <v>18</v>
      </c>
      <c r="E12" s="11">
        <v>500</v>
      </c>
      <c r="F12" s="12" t="s">
        <v>19</v>
      </c>
      <c r="G12" s="2"/>
      <c r="I12" s="2"/>
    </row>
    <row r="13" spans="2:9" ht="19.5" customHeight="1" x14ac:dyDescent="0.3">
      <c r="B13" s="41"/>
      <c r="C13" s="43"/>
      <c r="D13" s="10" t="s">
        <v>20</v>
      </c>
      <c r="E13" s="11">
        <v>200</v>
      </c>
      <c r="F13" s="12" t="s">
        <v>19</v>
      </c>
      <c r="G13" s="2"/>
      <c r="I13" s="2"/>
    </row>
    <row r="14" spans="2:9" ht="19.5" customHeight="1" x14ac:dyDescent="0.3">
      <c r="B14" s="41"/>
      <c r="C14" s="43"/>
      <c r="D14" s="10" t="s">
        <v>21</v>
      </c>
      <c r="E14" s="11">
        <v>200</v>
      </c>
      <c r="F14" s="12" t="s">
        <v>19</v>
      </c>
      <c r="G14" s="2"/>
      <c r="I14" s="2"/>
    </row>
    <row r="15" spans="2:9" ht="19.5" customHeight="1" x14ac:dyDescent="0.3">
      <c r="B15" s="13"/>
      <c r="C15" s="14"/>
      <c r="D15" s="15"/>
      <c r="E15" s="16"/>
      <c r="F15" s="16"/>
      <c r="G15" s="2"/>
      <c r="I15" s="2"/>
    </row>
    <row r="16" spans="2:9" ht="18.75" customHeight="1" x14ac:dyDescent="0.3">
      <c r="B16" s="40" t="s">
        <v>16</v>
      </c>
      <c r="C16" s="42" t="s">
        <v>22</v>
      </c>
      <c r="D16" s="10" t="s">
        <v>23</v>
      </c>
      <c r="E16" s="17">
        <v>0</v>
      </c>
      <c r="F16" s="12" t="s">
        <v>19</v>
      </c>
      <c r="G16" s="2"/>
      <c r="I16" s="2"/>
    </row>
    <row r="17" spans="2:9" ht="18.75" customHeight="1" x14ac:dyDescent="0.3">
      <c r="B17" s="41"/>
      <c r="C17" s="43"/>
      <c r="D17" s="10" t="s">
        <v>24</v>
      </c>
      <c r="E17" s="17">
        <v>3000</v>
      </c>
      <c r="F17" s="12" t="s">
        <v>19</v>
      </c>
      <c r="G17" s="2"/>
      <c r="I17" s="2"/>
    </row>
    <row r="18" spans="2:9" ht="18.75" customHeight="1" x14ac:dyDescent="0.3">
      <c r="B18" s="13"/>
      <c r="C18" s="14"/>
      <c r="D18" s="15"/>
      <c r="E18" s="16"/>
      <c r="F18" s="16"/>
      <c r="G18" s="2"/>
      <c r="I18" s="2"/>
    </row>
    <row r="19" spans="2:9" ht="18.75" customHeight="1" x14ac:dyDescent="0.3">
      <c r="B19" s="40" t="s">
        <v>16</v>
      </c>
      <c r="C19" s="42" t="s">
        <v>25</v>
      </c>
      <c r="D19" s="10" t="s">
        <v>26</v>
      </c>
      <c r="E19" s="17"/>
      <c r="F19" s="12" t="s">
        <v>19</v>
      </c>
      <c r="G19" s="2"/>
      <c r="I19" s="2"/>
    </row>
    <row r="20" spans="2:9" ht="18.75" customHeight="1" x14ac:dyDescent="0.3">
      <c r="B20" s="41"/>
      <c r="C20" s="43"/>
      <c r="D20" s="10" t="s">
        <v>27</v>
      </c>
      <c r="E20" s="17">
        <v>40000</v>
      </c>
      <c r="F20" s="12" t="s">
        <v>19</v>
      </c>
      <c r="G20" s="2"/>
      <c r="I20" s="2"/>
    </row>
    <row r="21" spans="2:9" ht="18.75" customHeight="1" x14ac:dyDescent="0.3">
      <c r="B21" s="13"/>
      <c r="C21" s="14"/>
      <c r="D21" s="15"/>
      <c r="E21" s="16"/>
      <c r="F21" s="16"/>
      <c r="G21" s="2"/>
      <c r="I21" s="2"/>
    </row>
    <row r="22" spans="2:9" ht="18.75" customHeight="1" x14ac:dyDescent="0.3">
      <c r="B22" s="18" t="s">
        <v>16</v>
      </c>
      <c r="C22" s="9" t="s">
        <v>28</v>
      </c>
      <c r="D22" s="10" t="s">
        <v>28</v>
      </c>
      <c r="E22" s="11">
        <v>5</v>
      </c>
      <c r="F22" s="12" t="s">
        <v>12</v>
      </c>
      <c r="G22" s="2"/>
      <c r="I22" s="2"/>
    </row>
    <row r="23" spans="2:9" ht="18.75" customHeight="1" x14ac:dyDescent="0.3">
      <c r="B23" s="13"/>
      <c r="C23" s="14"/>
      <c r="D23" s="15"/>
      <c r="E23" s="16"/>
      <c r="F23" s="16"/>
      <c r="G23" s="2"/>
      <c r="I23" s="2"/>
    </row>
    <row r="24" spans="2:9" ht="18.75" customHeight="1" x14ac:dyDescent="0.3">
      <c r="B24" s="40" t="s">
        <v>29</v>
      </c>
      <c r="C24" s="9" t="s">
        <v>30</v>
      </c>
      <c r="D24" s="10" t="s">
        <v>30</v>
      </c>
      <c r="E24" s="19" t="s">
        <v>87</v>
      </c>
      <c r="F24" s="12" t="s">
        <v>14</v>
      </c>
      <c r="G24" s="2"/>
      <c r="I24" s="2"/>
    </row>
    <row r="25" spans="2:9" ht="18.75" customHeight="1" x14ac:dyDescent="0.3">
      <c r="B25" s="41"/>
      <c r="C25" s="9" t="s">
        <v>31</v>
      </c>
      <c r="D25" s="10" t="s">
        <v>31</v>
      </c>
      <c r="E25" s="19" t="s">
        <v>37</v>
      </c>
      <c r="F25" s="12" t="s">
        <v>14</v>
      </c>
      <c r="G25" s="2"/>
      <c r="I25" s="2"/>
    </row>
    <row r="26" spans="2:9" ht="18.75" customHeight="1" x14ac:dyDescent="0.3">
      <c r="B26" s="41"/>
      <c r="C26" s="9" t="s">
        <v>32</v>
      </c>
      <c r="D26" s="10" t="s">
        <v>33</v>
      </c>
      <c r="E26" s="11">
        <v>5</v>
      </c>
      <c r="F26" s="12" t="s">
        <v>34</v>
      </c>
      <c r="G26" s="2"/>
      <c r="I26" s="2"/>
    </row>
    <row r="27" spans="2:9" ht="18.75" customHeight="1" x14ac:dyDescent="0.3">
      <c r="B27" s="13"/>
      <c r="C27" s="14"/>
      <c r="D27" s="15"/>
      <c r="E27" s="16"/>
      <c r="F27" s="16"/>
      <c r="G27" s="2"/>
      <c r="I27" s="2"/>
    </row>
    <row r="28" spans="2:9" ht="18.75" customHeight="1" x14ac:dyDescent="0.3">
      <c r="B28" s="40" t="s">
        <v>35</v>
      </c>
      <c r="C28" s="9" t="s">
        <v>36</v>
      </c>
      <c r="D28" s="10" t="s">
        <v>36</v>
      </c>
      <c r="E28" s="11" t="s">
        <v>37</v>
      </c>
      <c r="F28" s="12" t="s">
        <v>14</v>
      </c>
      <c r="G28" s="2"/>
      <c r="I28" s="2"/>
    </row>
    <row r="29" spans="2:9" ht="18.75" customHeight="1" x14ac:dyDescent="0.3">
      <c r="B29" s="41"/>
      <c r="C29" s="9" t="s">
        <v>38</v>
      </c>
      <c r="D29" s="10" t="s">
        <v>38</v>
      </c>
      <c r="E29" s="11" t="s">
        <v>39</v>
      </c>
      <c r="F29" s="12" t="s">
        <v>14</v>
      </c>
      <c r="G29" s="2"/>
      <c r="I29" s="2"/>
    </row>
    <row r="30" spans="2:9" ht="18.75" customHeight="1" x14ac:dyDescent="0.3">
      <c r="B30" s="41"/>
      <c r="C30" s="9" t="s">
        <v>40</v>
      </c>
      <c r="D30" s="10" t="s">
        <v>40</v>
      </c>
      <c r="E30" s="11">
        <v>6</v>
      </c>
      <c r="F30" s="12" t="s">
        <v>12</v>
      </c>
      <c r="G30" s="2"/>
      <c r="I30" s="2"/>
    </row>
    <row r="31" spans="2:9" ht="18.75" customHeight="1" x14ac:dyDescent="0.3">
      <c r="B31" s="13"/>
      <c r="C31" s="14"/>
      <c r="D31" s="15"/>
      <c r="E31" s="16"/>
      <c r="F31" s="16"/>
      <c r="G31" s="2"/>
      <c r="I31" s="2"/>
    </row>
    <row r="32" spans="2:9" ht="18.75" customHeight="1" x14ac:dyDescent="0.3">
      <c r="B32" s="40" t="s">
        <v>41</v>
      </c>
      <c r="C32" s="42" t="s">
        <v>42</v>
      </c>
      <c r="D32" s="10" t="s">
        <v>43</v>
      </c>
      <c r="E32" s="17">
        <v>1250</v>
      </c>
      <c r="F32" s="12" t="s">
        <v>19</v>
      </c>
      <c r="G32" s="2"/>
      <c r="I32" s="2"/>
    </row>
    <row r="33" spans="2:9" ht="18.75" customHeight="1" x14ac:dyDescent="0.3">
      <c r="B33" s="41"/>
      <c r="C33" s="43"/>
      <c r="D33" s="10" t="s">
        <v>44</v>
      </c>
      <c r="E33" s="11">
        <v>1000</v>
      </c>
      <c r="F33" s="12" t="s">
        <v>19</v>
      </c>
      <c r="G33" s="2"/>
      <c r="I33" s="2"/>
    </row>
    <row r="34" spans="2:9" ht="18.75" customHeight="1" x14ac:dyDescent="0.3">
      <c r="B34" s="13"/>
      <c r="C34" s="14"/>
      <c r="D34" s="15"/>
      <c r="E34" s="16"/>
      <c r="F34" s="16"/>
      <c r="G34" s="2"/>
      <c r="I34" s="2"/>
    </row>
    <row r="35" spans="2:9" ht="18.75" customHeight="1" x14ac:dyDescent="0.3">
      <c r="B35" s="40" t="s">
        <v>41</v>
      </c>
      <c r="C35" s="42" t="s">
        <v>45</v>
      </c>
      <c r="D35" s="10" t="s">
        <v>46</v>
      </c>
      <c r="E35" s="17">
        <v>7500</v>
      </c>
      <c r="F35" s="12" t="s">
        <v>19</v>
      </c>
      <c r="G35" s="2"/>
      <c r="I35" s="2"/>
    </row>
    <row r="36" spans="2:9" ht="18.75" customHeight="1" x14ac:dyDescent="0.3">
      <c r="B36" s="41"/>
      <c r="C36" s="43"/>
      <c r="D36" s="10" t="s">
        <v>47</v>
      </c>
      <c r="E36" s="17"/>
      <c r="F36" s="12" t="s">
        <v>19</v>
      </c>
      <c r="G36" s="2"/>
      <c r="I36" s="2"/>
    </row>
    <row r="37" spans="2:9" ht="18.75" customHeight="1" x14ac:dyDescent="0.3">
      <c r="B37" s="20"/>
      <c r="C37" s="21"/>
      <c r="D37" s="2"/>
      <c r="E37" s="22"/>
      <c r="F37" s="23"/>
      <c r="G37" s="2"/>
      <c r="I37" s="2"/>
    </row>
    <row r="38" spans="2:9" ht="18.75" customHeight="1" x14ac:dyDescent="0.3">
      <c r="B38" s="20"/>
      <c r="C38" s="21"/>
      <c r="D38" s="2"/>
      <c r="E38" s="5" t="s">
        <v>48</v>
      </c>
      <c r="F38" s="5" t="s">
        <v>49</v>
      </c>
      <c r="G38" s="2"/>
      <c r="I38" s="2"/>
    </row>
    <row r="39" spans="2:9" ht="18.75" customHeight="1" x14ac:dyDescent="0.3">
      <c r="B39" s="40" t="s">
        <v>41</v>
      </c>
      <c r="C39" s="42" t="s">
        <v>50</v>
      </c>
      <c r="D39" s="10" t="s">
        <v>51</v>
      </c>
      <c r="E39" s="48">
        <v>28060</v>
      </c>
      <c r="F39" s="49">
        <v>44650</v>
      </c>
      <c r="G39" s="2"/>
      <c r="I39" s="2"/>
    </row>
    <row r="40" spans="2:9" ht="18.75" customHeight="1" x14ac:dyDescent="0.3">
      <c r="B40" s="41"/>
      <c r="C40" s="43"/>
      <c r="D40" s="10" t="s">
        <v>52</v>
      </c>
      <c r="E40" s="48">
        <v>28980</v>
      </c>
      <c r="F40" s="49">
        <v>44650</v>
      </c>
      <c r="G40" s="2"/>
      <c r="I40" s="2"/>
    </row>
    <row r="41" spans="2:9" ht="18.75" customHeight="1" x14ac:dyDescent="0.3">
      <c r="B41" s="41"/>
      <c r="C41" s="43"/>
      <c r="D41" s="10" t="s">
        <v>53</v>
      </c>
      <c r="E41" s="48">
        <v>28842</v>
      </c>
      <c r="F41" s="49">
        <v>44650</v>
      </c>
      <c r="G41" s="2"/>
      <c r="I41" s="2"/>
    </row>
    <row r="42" spans="2:9" ht="18.75" customHeight="1" x14ac:dyDescent="0.3">
      <c r="B42" s="41"/>
      <c r="C42" s="43"/>
      <c r="D42" s="10" t="s">
        <v>54</v>
      </c>
      <c r="E42" s="48">
        <v>28198</v>
      </c>
      <c r="F42" s="49">
        <v>44650</v>
      </c>
      <c r="G42" s="2"/>
      <c r="I42" s="2"/>
    </row>
    <row r="43" spans="2:9" ht="18.75" customHeight="1" x14ac:dyDescent="0.3">
      <c r="B43" s="41"/>
      <c r="C43" s="43"/>
      <c r="D43" s="10" t="s">
        <v>55</v>
      </c>
      <c r="E43" s="48">
        <v>13077.23</v>
      </c>
      <c r="F43" s="49">
        <v>44650</v>
      </c>
      <c r="G43" s="2"/>
      <c r="I43" s="2"/>
    </row>
    <row r="44" spans="2:9" ht="18.75" customHeight="1" x14ac:dyDescent="0.3">
      <c r="B44" s="41"/>
      <c r="C44" s="43"/>
      <c r="D44" s="10" t="s">
        <v>56</v>
      </c>
      <c r="E44" s="48">
        <v>22246.75</v>
      </c>
      <c r="F44" s="49">
        <v>44650</v>
      </c>
      <c r="G44" s="2"/>
      <c r="I44" s="2"/>
    </row>
    <row r="45" spans="2:9" ht="18.75" customHeight="1" x14ac:dyDescent="0.3">
      <c r="B45" s="41"/>
      <c r="C45" s="43"/>
      <c r="D45" s="10" t="s">
        <v>57</v>
      </c>
      <c r="E45" s="48">
        <v>5635</v>
      </c>
      <c r="F45" s="49">
        <v>44650</v>
      </c>
      <c r="G45" s="2"/>
      <c r="I45" s="2"/>
    </row>
    <row r="46" spans="2:9" ht="18.75" customHeight="1" x14ac:dyDescent="0.3">
      <c r="B46" s="41"/>
      <c r="C46" s="43"/>
      <c r="D46" s="10" t="s">
        <v>58</v>
      </c>
      <c r="E46" s="48">
        <v>8326</v>
      </c>
      <c r="F46" s="49">
        <v>44650</v>
      </c>
      <c r="G46" s="2"/>
      <c r="I46" s="2"/>
    </row>
    <row r="47" spans="2:9" ht="18.75" customHeight="1" x14ac:dyDescent="0.3">
      <c r="B47" s="41"/>
      <c r="C47" s="43"/>
      <c r="D47" s="10" t="s">
        <v>59</v>
      </c>
      <c r="E47" s="48">
        <v>26034.92</v>
      </c>
      <c r="F47" s="49">
        <v>44650</v>
      </c>
      <c r="G47" s="2"/>
      <c r="I47" s="2"/>
    </row>
    <row r="48" spans="2:9" ht="18.75" customHeight="1" x14ac:dyDescent="0.3">
      <c r="B48" s="41"/>
      <c r="C48" s="43"/>
      <c r="D48" s="10" t="s">
        <v>60</v>
      </c>
      <c r="E48" s="48">
        <v>12930.83</v>
      </c>
      <c r="F48" s="49">
        <v>44650</v>
      </c>
      <c r="G48" s="2"/>
      <c r="I48" s="2"/>
    </row>
    <row r="49" spans="2:12" ht="18.75" customHeight="1" x14ac:dyDescent="0.3">
      <c r="B49" s="41"/>
      <c r="C49" s="43"/>
      <c r="D49" s="10" t="s">
        <v>61</v>
      </c>
      <c r="E49" s="48">
        <v>27036.5</v>
      </c>
      <c r="F49" s="49">
        <v>44650</v>
      </c>
      <c r="G49" s="2"/>
      <c r="I49" s="2"/>
    </row>
    <row r="50" spans="2:12" ht="18.75" customHeight="1" x14ac:dyDescent="0.3">
      <c r="B50" s="41"/>
      <c r="C50" s="43"/>
      <c r="D50" s="10" t="s">
        <v>62</v>
      </c>
      <c r="E50" s="48">
        <v>15082.25</v>
      </c>
      <c r="F50" s="49">
        <v>44650</v>
      </c>
      <c r="G50" s="2"/>
      <c r="I50" s="2"/>
    </row>
    <row r="51" spans="2:12" ht="18.75" customHeight="1" x14ac:dyDescent="0.3">
      <c r="B51" s="41"/>
      <c r="C51" s="43"/>
      <c r="D51" s="10" t="s">
        <v>63</v>
      </c>
      <c r="E51" s="48">
        <v>13915</v>
      </c>
      <c r="F51" s="49">
        <v>44650</v>
      </c>
      <c r="G51" s="2"/>
      <c r="I51" s="2"/>
    </row>
    <row r="52" spans="2:12" ht="18.75" customHeight="1" x14ac:dyDescent="0.3">
      <c r="B52" s="41"/>
      <c r="C52" s="43"/>
      <c r="D52" s="10" t="s">
        <v>64</v>
      </c>
      <c r="E52" s="48">
        <v>29777.41</v>
      </c>
      <c r="F52" s="49">
        <v>44650</v>
      </c>
      <c r="G52" s="2"/>
      <c r="I52" s="2"/>
    </row>
    <row r="53" spans="2:12" ht="18.75" customHeight="1" x14ac:dyDescent="0.3">
      <c r="B53" s="41"/>
      <c r="C53" s="43"/>
      <c r="D53" s="10" t="s">
        <v>65</v>
      </c>
      <c r="E53" s="48">
        <v>26312</v>
      </c>
      <c r="F53" s="49">
        <v>44650</v>
      </c>
      <c r="G53" s="2"/>
      <c r="I53" s="2"/>
    </row>
    <row r="54" spans="2:12" ht="18.75" customHeight="1" x14ac:dyDescent="0.3">
      <c r="B54" s="41"/>
      <c r="C54" s="43"/>
      <c r="D54" s="10" t="s">
        <v>66</v>
      </c>
      <c r="E54" s="48">
        <v>150000</v>
      </c>
      <c r="F54" s="49">
        <v>44274</v>
      </c>
      <c r="G54" s="2"/>
      <c r="I54" s="2"/>
    </row>
    <row r="55" spans="2:12" ht="18.75" customHeight="1" x14ac:dyDescent="0.3">
      <c r="B55" s="24"/>
      <c r="C55" s="25"/>
      <c r="D55" s="2"/>
      <c r="E55" s="22"/>
      <c r="F55" s="26"/>
      <c r="G55" s="2"/>
      <c r="I55" s="2"/>
    </row>
    <row r="56" spans="2:12" ht="18.75" customHeight="1" x14ac:dyDescent="0.3">
      <c r="B56" s="24"/>
      <c r="C56" s="25"/>
      <c r="D56" s="2"/>
      <c r="E56" s="5" t="s">
        <v>48</v>
      </c>
      <c r="F56" s="5" t="s">
        <v>67</v>
      </c>
      <c r="G56" s="5" t="s">
        <v>68</v>
      </c>
      <c r="H56" s="27" t="s">
        <v>69</v>
      </c>
      <c r="I56" s="2"/>
    </row>
    <row r="57" spans="2:12" ht="18.75" customHeight="1" x14ac:dyDescent="0.3">
      <c r="B57" s="40" t="s">
        <v>41</v>
      </c>
      <c r="C57" s="42" t="s">
        <v>70</v>
      </c>
      <c r="D57" s="10" t="s">
        <v>51</v>
      </c>
      <c r="E57" s="48">
        <f>E39</f>
        <v>28060</v>
      </c>
      <c r="F57" s="11" t="s">
        <v>71</v>
      </c>
      <c r="G57" s="11" t="s">
        <v>72</v>
      </c>
      <c r="H57" s="28" t="str">
        <f t="shared" ref="H57:H71" si="0">IF(AND(F57=$K$57,G57=$K$58),$K$59,$L$59)</f>
        <v>High Quality</v>
      </c>
      <c r="I57" s="2"/>
      <c r="J57" s="29" t="s">
        <v>73</v>
      </c>
      <c r="K57" s="30" t="s">
        <v>71</v>
      </c>
      <c r="L57" s="30" t="s">
        <v>74</v>
      </c>
    </row>
    <row r="58" spans="2:12" ht="18.75" customHeight="1" x14ac:dyDescent="0.3">
      <c r="B58" s="41"/>
      <c r="C58" s="43"/>
      <c r="D58" s="10" t="s">
        <v>52</v>
      </c>
      <c r="E58" s="48">
        <f t="shared" ref="E58:E71" si="1">E40</f>
        <v>28980</v>
      </c>
      <c r="F58" s="11" t="s">
        <v>71</v>
      </c>
      <c r="G58" s="11" t="s">
        <v>72</v>
      </c>
      <c r="H58" s="28" t="str">
        <f t="shared" si="0"/>
        <v>High Quality</v>
      </c>
      <c r="I58" s="2"/>
      <c r="J58" s="29" t="s">
        <v>75</v>
      </c>
      <c r="K58" s="30" t="s">
        <v>72</v>
      </c>
      <c r="L58" s="30" t="s">
        <v>76</v>
      </c>
    </row>
    <row r="59" spans="2:12" ht="18.75" customHeight="1" x14ac:dyDescent="0.3">
      <c r="B59" s="41"/>
      <c r="C59" s="43"/>
      <c r="D59" s="10" t="s">
        <v>53</v>
      </c>
      <c r="E59" s="48">
        <f t="shared" si="1"/>
        <v>28842</v>
      </c>
      <c r="F59" s="11" t="s">
        <v>71</v>
      </c>
      <c r="G59" s="11" t="s">
        <v>72</v>
      </c>
      <c r="H59" s="28" t="str">
        <f t="shared" si="0"/>
        <v>High Quality</v>
      </c>
      <c r="I59" s="2"/>
      <c r="J59" s="29" t="s">
        <v>77</v>
      </c>
      <c r="K59" s="30" t="s">
        <v>78</v>
      </c>
      <c r="L59" s="30" t="s">
        <v>79</v>
      </c>
    </row>
    <row r="60" spans="2:12" ht="18.75" customHeight="1" x14ac:dyDescent="0.3">
      <c r="B60" s="41"/>
      <c r="C60" s="43"/>
      <c r="D60" s="10" t="s">
        <v>54</v>
      </c>
      <c r="E60" s="48">
        <f t="shared" si="1"/>
        <v>28198</v>
      </c>
      <c r="F60" s="11" t="s">
        <v>71</v>
      </c>
      <c r="G60" s="11" t="s">
        <v>72</v>
      </c>
      <c r="H60" s="28" t="str">
        <f t="shared" si="0"/>
        <v>High Quality</v>
      </c>
      <c r="I60" s="2"/>
    </row>
    <row r="61" spans="2:12" ht="18.75" customHeight="1" x14ac:dyDescent="0.3">
      <c r="B61" s="41"/>
      <c r="C61" s="43"/>
      <c r="D61" s="10" t="s">
        <v>55</v>
      </c>
      <c r="E61" s="48">
        <f t="shared" si="1"/>
        <v>13077.23</v>
      </c>
      <c r="F61" s="11" t="s">
        <v>71</v>
      </c>
      <c r="G61" s="11" t="s">
        <v>72</v>
      </c>
      <c r="H61" s="28" t="str">
        <f t="shared" si="0"/>
        <v>High Quality</v>
      </c>
      <c r="I61" s="2"/>
    </row>
    <row r="62" spans="2:12" ht="18.75" customHeight="1" x14ac:dyDescent="0.3">
      <c r="B62" s="41"/>
      <c r="C62" s="43"/>
      <c r="D62" s="10" t="s">
        <v>56</v>
      </c>
      <c r="E62" s="48">
        <f t="shared" si="1"/>
        <v>22246.75</v>
      </c>
      <c r="F62" s="11" t="s">
        <v>71</v>
      </c>
      <c r="G62" s="11" t="s">
        <v>72</v>
      </c>
      <c r="H62" s="28" t="str">
        <f t="shared" si="0"/>
        <v>High Quality</v>
      </c>
      <c r="I62" s="2"/>
    </row>
    <row r="63" spans="2:12" ht="18.75" customHeight="1" x14ac:dyDescent="0.3">
      <c r="B63" s="41"/>
      <c r="C63" s="43"/>
      <c r="D63" s="10" t="s">
        <v>57</v>
      </c>
      <c r="E63" s="48">
        <f t="shared" si="1"/>
        <v>5635</v>
      </c>
      <c r="F63" s="11" t="s">
        <v>71</v>
      </c>
      <c r="G63" s="11" t="s">
        <v>72</v>
      </c>
      <c r="H63" s="28" t="str">
        <f t="shared" si="0"/>
        <v>High Quality</v>
      </c>
      <c r="I63" s="2"/>
    </row>
    <row r="64" spans="2:12" ht="18.75" customHeight="1" x14ac:dyDescent="0.3">
      <c r="B64" s="41"/>
      <c r="C64" s="43"/>
      <c r="D64" s="10" t="s">
        <v>58</v>
      </c>
      <c r="E64" s="48">
        <f t="shared" si="1"/>
        <v>8326</v>
      </c>
      <c r="F64" s="11" t="s">
        <v>71</v>
      </c>
      <c r="G64" s="11" t="s">
        <v>72</v>
      </c>
      <c r="H64" s="28" t="str">
        <f t="shared" si="0"/>
        <v>High Quality</v>
      </c>
      <c r="I64" s="2"/>
    </row>
    <row r="65" spans="2:9" ht="18.75" customHeight="1" x14ac:dyDescent="0.3">
      <c r="B65" s="41"/>
      <c r="C65" s="43"/>
      <c r="D65" s="10" t="s">
        <v>59</v>
      </c>
      <c r="E65" s="48">
        <f>E47</f>
        <v>26034.92</v>
      </c>
      <c r="F65" s="11" t="s">
        <v>71</v>
      </c>
      <c r="G65" s="11" t="s">
        <v>72</v>
      </c>
      <c r="H65" s="28" t="str">
        <f t="shared" si="0"/>
        <v>High Quality</v>
      </c>
      <c r="I65" s="2"/>
    </row>
    <row r="66" spans="2:9" ht="18.75" customHeight="1" x14ac:dyDescent="0.3">
      <c r="B66" s="41"/>
      <c r="C66" s="43"/>
      <c r="D66" s="10" t="s">
        <v>60</v>
      </c>
      <c r="E66" s="48">
        <f t="shared" si="1"/>
        <v>12930.83</v>
      </c>
      <c r="F66" s="11" t="s">
        <v>71</v>
      </c>
      <c r="G66" s="11" t="s">
        <v>72</v>
      </c>
      <c r="H66" s="28" t="str">
        <f t="shared" si="0"/>
        <v>High Quality</v>
      </c>
      <c r="I66" s="2"/>
    </row>
    <row r="67" spans="2:9" ht="18.75" customHeight="1" x14ac:dyDescent="0.3">
      <c r="B67" s="18"/>
      <c r="C67" s="9"/>
      <c r="D67" s="10" t="s">
        <v>61</v>
      </c>
      <c r="E67" s="48">
        <f t="shared" si="1"/>
        <v>27036.5</v>
      </c>
      <c r="F67" s="11" t="s">
        <v>71</v>
      </c>
      <c r="G67" s="11" t="s">
        <v>72</v>
      </c>
      <c r="H67" s="28" t="str">
        <f t="shared" si="0"/>
        <v>High Quality</v>
      </c>
      <c r="I67" s="2"/>
    </row>
    <row r="68" spans="2:9" ht="18.75" customHeight="1" x14ac:dyDescent="0.3">
      <c r="B68" s="18"/>
      <c r="C68" s="9"/>
      <c r="D68" s="10" t="s">
        <v>62</v>
      </c>
      <c r="E68" s="48">
        <f t="shared" si="1"/>
        <v>15082.25</v>
      </c>
      <c r="F68" s="11" t="s">
        <v>71</v>
      </c>
      <c r="G68" s="11" t="s">
        <v>72</v>
      </c>
      <c r="H68" s="28" t="str">
        <f t="shared" si="0"/>
        <v>High Quality</v>
      </c>
      <c r="I68" s="2"/>
    </row>
    <row r="69" spans="2:9" ht="18.75" customHeight="1" x14ac:dyDescent="0.3">
      <c r="B69" s="18"/>
      <c r="C69" s="9"/>
      <c r="D69" s="10" t="s">
        <v>63</v>
      </c>
      <c r="E69" s="48">
        <f t="shared" si="1"/>
        <v>13915</v>
      </c>
      <c r="F69" s="11" t="s">
        <v>71</v>
      </c>
      <c r="G69" s="11" t="s">
        <v>72</v>
      </c>
      <c r="H69" s="28" t="str">
        <f t="shared" si="0"/>
        <v>High Quality</v>
      </c>
      <c r="I69" s="2"/>
    </row>
    <row r="70" spans="2:9" ht="18.75" customHeight="1" x14ac:dyDescent="0.3">
      <c r="B70" s="18"/>
      <c r="C70" s="9"/>
      <c r="D70" s="10" t="s">
        <v>64</v>
      </c>
      <c r="E70" s="48">
        <f t="shared" si="1"/>
        <v>29777.41</v>
      </c>
      <c r="F70" s="11" t="s">
        <v>71</v>
      </c>
      <c r="G70" s="11" t="s">
        <v>72</v>
      </c>
      <c r="H70" s="28" t="str">
        <f t="shared" si="0"/>
        <v>High Quality</v>
      </c>
      <c r="I70" s="2"/>
    </row>
    <row r="71" spans="2:9" ht="18.75" customHeight="1" x14ac:dyDescent="0.3">
      <c r="B71" s="18"/>
      <c r="C71" s="9"/>
      <c r="D71" s="10" t="s">
        <v>65</v>
      </c>
      <c r="E71" s="48">
        <f t="shared" si="1"/>
        <v>26312</v>
      </c>
      <c r="F71" s="11" t="s">
        <v>71</v>
      </c>
      <c r="G71" s="11" t="s">
        <v>72</v>
      </c>
      <c r="H71" s="28" t="str">
        <f t="shared" si="0"/>
        <v>High Quality</v>
      </c>
      <c r="I71" s="2"/>
    </row>
    <row r="72" spans="2:9" ht="18.75" customHeight="1" x14ac:dyDescent="0.3">
      <c r="B72" s="20"/>
      <c r="C72" s="21"/>
      <c r="D72" s="2"/>
      <c r="E72" s="22"/>
      <c r="F72" s="26"/>
      <c r="G72" s="26"/>
      <c r="H72" s="31"/>
      <c r="I72" s="2"/>
    </row>
    <row r="73" spans="2:9" ht="18.75" customHeight="1" x14ac:dyDescent="0.3">
      <c r="B73" s="3" t="s">
        <v>80</v>
      </c>
      <c r="C73" s="32">
        <v>1</v>
      </c>
      <c r="D73" s="32">
        <v>2</v>
      </c>
      <c r="E73" s="32">
        <v>3</v>
      </c>
      <c r="F73" s="32">
        <v>4</v>
      </c>
      <c r="G73" s="32">
        <v>5</v>
      </c>
      <c r="H73" s="33"/>
      <c r="I73" s="32">
        <v>6</v>
      </c>
    </row>
    <row r="74" spans="2:9" ht="18.75" customHeight="1" x14ac:dyDescent="0.3">
      <c r="B74" s="3" t="s">
        <v>81</v>
      </c>
      <c r="C74" s="34">
        <v>4.6500000000000004</v>
      </c>
      <c r="D74" s="34">
        <v>3.9800000000000004</v>
      </c>
      <c r="E74" s="34">
        <v>3.3100000000000005</v>
      </c>
      <c r="F74" s="34">
        <v>2.6400000000000006</v>
      </c>
      <c r="G74" s="34">
        <v>1.9700000000000004</v>
      </c>
      <c r="H74" s="33"/>
      <c r="I74" s="34">
        <v>1.3000000000000003</v>
      </c>
    </row>
    <row r="75" spans="2:9" ht="18.75" customHeight="1" x14ac:dyDescent="0.3">
      <c r="B75" s="24"/>
      <c r="C75" s="2"/>
      <c r="D75" s="2"/>
      <c r="E75" s="2"/>
      <c r="F75" s="23"/>
      <c r="G75" s="2"/>
      <c r="I75" s="2"/>
    </row>
    <row r="76" spans="2:9" ht="18.75" customHeight="1" x14ac:dyDescent="0.3">
      <c r="B76" s="46" t="s">
        <v>82</v>
      </c>
      <c r="C76" s="42" t="s">
        <v>83</v>
      </c>
      <c r="D76" s="10" t="s">
        <v>80</v>
      </c>
      <c r="E76" s="35">
        <v>5</v>
      </c>
      <c r="F76" s="12" t="s">
        <v>84</v>
      </c>
      <c r="G76" s="2"/>
      <c r="I76" s="2"/>
    </row>
    <row r="77" spans="2:9" ht="18.75" customHeight="1" x14ac:dyDescent="0.3">
      <c r="B77" s="47"/>
      <c r="C77" s="43"/>
      <c r="D77" s="10" t="s">
        <v>85</v>
      </c>
      <c r="E77" s="11">
        <v>3.31</v>
      </c>
      <c r="F77" s="12" t="s">
        <v>84</v>
      </c>
      <c r="G77" s="2"/>
      <c r="I77" s="2"/>
    </row>
    <row r="78" spans="2:9" ht="18.75" customHeight="1" x14ac:dyDescent="0.3">
      <c r="B78" s="1"/>
      <c r="C78" s="2"/>
      <c r="D78" s="2"/>
      <c r="E78" s="2"/>
      <c r="F78" s="2"/>
      <c r="G78" s="2"/>
      <c r="I78" s="2"/>
    </row>
    <row r="79" spans="2:9" ht="18.75" customHeight="1" x14ac:dyDescent="0.3">
      <c r="B79" s="36" t="s">
        <v>82</v>
      </c>
      <c r="C79" s="9" t="s">
        <v>83</v>
      </c>
      <c r="D79" s="10" t="s">
        <v>86</v>
      </c>
      <c r="E79" s="11">
        <v>4</v>
      </c>
      <c r="F79" s="12" t="s">
        <v>84</v>
      </c>
      <c r="G79" s="2"/>
      <c r="I79" s="2"/>
    </row>
    <row r="80" spans="2:9" ht="18.75" customHeight="1" x14ac:dyDescent="0.3">
      <c r="B80" s="13"/>
      <c r="C80" s="14"/>
      <c r="D80" s="14"/>
      <c r="E80" s="14"/>
      <c r="F80" s="14"/>
      <c r="G80" s="2"/>
      <c r="I80" s="2"/>
    </row>
  </sheetData>
  <mergeCells count="19">
    <mergeCell ref="B39:B54"/>
    <mergeCell ref="C39:C54"/>
    <mergeCell ref="B57:B66"/>
    <mergeCell ref="C57:C66"/>
    <mergeCell ref="B76:B77"/>
    <mergeCell ref="C76:C77"/>
    <mergeCell ref="B24:B26"/>
    <mergeCell ref="B28:B30"/>
    <mergeCell ref="B32:B33"/>
    <mergeCell ref="C32:C33"/>
    <mergeCell ref="B35:B36"/>
    <mergeCell ref="C35:C36"/>
    <mergeCell ref="B19:B20"/>
    <mergeCell ref="C19:C20"/>
    <mergeCell ref="B8:B10"/>
    <mergeCell ref="B12:B14"/>
    <mergeCell ref="C12:C14"/>
    <mergeCell ref="B16:B17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Ziphozinhle Luvuno</dc:creator>
  <cp:lastModifiedBy>Ziphozinhle Luvuno</cp:lastModifiedBy>
  <dcterms:created xsi:type="dcterms:W3CDTF">2022-05-25T18:09:53Z</dcterms:created>
  <dcterms:modified xsi:type="dcterms:W3CDTF">2022-06-20T19:09:34Z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3f6681-6027-45ac-a9c2-14713e76fe9d_Enabled">
    <vt:lpwstr>true</vt:lpwstr>
  </property>
  <property fmtid="{D5CDD505-2E9C-101B-9397-08002B2CF9AE}" pid="3" name="MSIP_Label_b63f6681-6027-45ac-a9c2-14713e76fe9d_SetDate">
    <vt:lpwstr>2022-05-25T22:07:10Z</vt:lpwstr>
  </property>
  <property fmtid="{D5CDD505-2E9C-101B-9397-08002B2CF9AE}" pid="4" name="MSIP_Label_b63f6681-6027-45ac-a9c2-14713e76fe9d_Method">
    <vt:lpwstr>Privileged</vt:lpwstr>
  </property>
  <property fmtid="{D5CDD505-2E9C-101B-9397-08002B2CF9AE}" pid="5" name="MSIP_Label_b63f6681-6027-45ac-a9c2-14713e76fe9d_Name">
    <vt:lpwstr>Confidential</vt:lpwstr>
  </property>
  <property fmtid="{D5CDD505-2E9C-101B-9397-08002B2CF9AE}" pid="6" name="MSIP_Label_b63f6681-6027-45ac-a9c2-14713e76fe9d_SiteId">
    <vt:lpwstr>f28e5d44-45ee-477d-953a-728a7c537813</vt:lpwstr>
  </property>
  <property fmtid="{D5CDD505-2E9C-101B-9397-08002B2CF9AE}" pid="7" name="MSIP_Label_b63f6681-6027-45ac-a9c2-14713e76fe9d_ActionId">
    <vt:lpwstr>7a03da48-904b-4b3b-a1dd-3e6ecb2c82d6</vt:lpwstr>
  </property>
  <property fmtid="{D5CDD505-2E9C-101B-9397-08002B2CF9AE}" pid="8" name="MSIP_Label_b63f6681-6027-45ac-a9c2-14713e76fe9d_ContentBits">
    <vt:lpwstr>0</vt:lpwstr>
  </property>
</Properties>
</file>