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drawings/drawing2.xml" ContentType="application/vnd.openxmlformats-officedocument.drawingml.chartshap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260" yWindow="1560" windowWidth="24560" windowHeight="1642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9" i="1"/>
  <c r="C10"/>
  <c r="C11"/>
  <c r="C15"/>
  <c r="C14"/>
  <c r="G12"/>
  <c r="D2"/>
  <c r="B9"/>
  <c r="D9"/>
  <c r="D3"/>
  <c r="B10"/>
  <c r="D10"/>
  <c r="D4"/>
  <c r="B11"/>
  <c r="D11"/>
  <c r="D12"/>
  <c r="C12"/>
  <c r="B12"/>
  <c r="E4"/>
  <c r="E3"/>
  <c r="E2"/>
</calcChain>
</file>

<file path=xl/sharedStrings.xml><?xml version="1.0" encoding="utf-8"?>
<sst xmlns="http://schemas.openxmlformats.org/spreadsheetml/2006/main" count="18" uniqueCount="18">
  <si>
    <t>Benchmark</t>
    <phoneticPr fontId="1" type="noConversion"/>
  </si>
  <si>
    <t>1 Core</t>
    <phoneticPr fontId="1" type="noConversion"/>
  </si>
  <si>
    <t>Mult factor</t>
    <phoneticPr fontId="1" type="noConversion"/>
  </si>
  <si>
    <t>Channelvocoder</t>
    <phoneticPr fontId="1" type="noConversion"/>
  </si>
  <si>
    <t>16 Core Dup</t>
    <phoneticPr fontId="1" type="noConversion"/>
  </si>
  <si>
    <t>16 Core Opt</t>
    <phoneticPr fontId="1" type="noConversion"/>
  </si>
  <si>
    <t>Dup Speedup</t>
    <phoneticPr fontId="1" type="noConversion"/>
  </si>
  <si>
    <t>Opt Speedup</t>
    <phoneticPr fontId="1" type="noConversion"/>
  </si>
  <si>
    <t>Filterbank</t>
    <phoneticPr fontId="1" type="noConversion"/>
  </si>
  <si>
    <t>FMRadio</t>
    <phoneticPr fontId="1" type="noConversion"/>
  </si>
  <si>
    <t>ChannelVocoder</t>
  </si>
  <si>
    <t>Filterbank</t>
  </si>
  <si>
    <t>FMRadio</t>
  </si>
  <si>
    <t>Geometric Mean</t>
  </si>
  <si>
    <t>Dup Speedup</t>
    <phoneticPr fontId="1" type="noConversion"/>
  </si>
  <si>
    <t>Raw CGSP</t>
    <phoneticPr fontId="1" type="noConversion"/>
  </si>
  <si>
    <t>Raw CGDTP</t>
    <phoneticPr fontId="1" type="noConversion"/>
  </si>
  <si>
    <t>SMP CGDTP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</si>
</sst>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colors>
    <mruColors>
      <color rgb="FFFF0000"/>
      <color rgb="FF00BF00"/>
      <color rgb="FFD70000"/>
      <color rgb="FFD73131"/>
      <color rgb="FFFF3131"/>
      <color rgb="FF3881D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32779304709553"/>
          <c:y val="0.102753316377039"/>
          <c:w val="0.856250309513198"/>
          <c:h val="0.74016083095996"/>
        </c:manualLayout>
      </c:layout>
      <c:barChart>
        <c:barDir val="col"/>
        <c:grouping val="clustered"/>
        <c:ser>
          <c:idx val="0"/>
          <c:order val="0"/>
          <c:tx>
            <c:v>DupDec</c:v>
          </c:tx>
          <c:spPr>
            <a:solidFill>
              <a:srgbClr val="D73131"/>
            </a:solidFill>
            <a:ln>
              <a:noFill/>
            </a:ln>
          </c:spPr>
          <c:cat>
            <c:strRef>
              <c:f>Sheet1!$A$9:$A$11</c:f>
              <c:strCache>
                <c:ptCount val="3"/>
                <c:pt idx="0">
                  <c:v>ChannelVocoder</c:v>
                </c:pt>
                <c:pt idx="1">
                  <c:v>Filterbank</c:v>
                </c:pt>
                <c:pt idx="2">
                  <c:v>FMRadio</c:v>
                </c:pt>
              </c:strCache>
            </c:strRef>
          </c:cat>
          <c:val>
            <c:numRef>
              <c:f>Sheet1!$B$9:$B$11</c:f>
              <c:numCache>
                <c:formatCode>General</c:formatCode>
                <c:ptCount val="3"/>
                <c:pt idx="0">
                  <c:v>6.647646219686163</c:v>
                </c:pt>
                <c:pt idx="1">
                  <c:v>7.573724007561436</c:v>
                </c:pt>
                <c:pt idx="2">
                  <c:v>1.204075774971297</c:v>
                </c:pt>
              </c:numCache>
            </c:numRef>
          </c:val>
        </c:ser>
        <c:ser>
          <c:idx val="1"/>
          <c:order val="1"/>
          <c:tx>
            <c:v>GenFiss + SR</c:v>
          </c:tx>
          <c:spPr>
            <a:solidFill>
              <a:srgbClr val="008000"/>
            </a:solidFill>
          </c:spPr>
          <c:cat>
            <c:strRef>
              <c:f>Sheet1!$A$9:$A$11</c:f>
              <c:strCache>
                <c:ptCount val="3"/>
                <c:pt idx="0">
                  <c:v>ChannelVocoder</c:v>
                </c:pt>
                <c:pt idx="1">
                  <c:v>Filterbank</c:v>
                </c:pt>
                <c:pt idx="2">
                  <c:v>FMRadio</c:v>
                </c:pt>
              </c:strCache>
            </c:strRef>
          </c:cat>
          <c:val>
            <c:numRef>
              <c:f>Sheet1!$C$9:$C$11</c:f>
              <c:numCache>
                <c:formatCode>General</c:formatCode>
                <c:ptCount val="3"/>
                <c:pt idx="0">
                  <c:v>15.01</c:v>
                </c:pt>
                <c:pt idx="1">
                  <c:v>20.37</c:v>
                </c:pt>
                <c:pt idx="2">
                  <c:v>18.3</c:v>
                </c:pt>
              </c:numCache>
            </c:numRef>
          </c:val>
        </c:ser>
        <c:axId val="639239672"/>
        <c:axId val="639242856"/>
      </c:barChart>
      <c:catAx>
        <c:axId val="639239672"/>
        <c:scaling>
          <c:orientation val="minMax"/>
        </c:scaling>
        <c:axPos val="b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39242856"/>
        <c:crosses val="autoZero"/>
        <c:auto val="1"/>
        <c:lblAlgn val="ctr"/>
        <c:lblOffset val="100"/>
      </c:catAx>
      <c:valAx>
        <c:axId val="639242856"/>
        <c:scaling>
          <c:orientation val="minMax"/>
          <c:max val="22.0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 16-core Speedup over single core</a:t>
                </a:r>
              </a:p>
            </c:rich>
          </c:tx>
          <c:layout>
            <c:manualLayout>
              <c:xMode val="edge"/>
              <c:yMode val="edge"/>
              <c:x val="0.0172955974842767"/>
              <c:y val="0.0724597035664659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39239672"/>
        <c:crosses val="autoZero"/>
        <c:crossBetween val="between"/>
        <c:majorUnit val="4.0"/>
      </c:valAx>
    </c:plotArea>
    <c:legend>
      <c:legendPos val="t"/>
      <c:layout/>
      <c:spPr>
        <a:ln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</c:chart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203200</xdr:colOff>
      <xdr:row>31</xdr:row>
      <xdr:rowOff>0</xdr:rowOff>
    </xdr:from>
    <xdr:to>
      <xdr:col>10</xdr:col>
      <xdr:colOff>673100</xdr:colOff>
      <xdr:row>59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0.57169</cdr:x>
      <cdr:y>0.09427</cdr:y>
    </cdr:from>
    <cdr:to>
      <cdr:x>0.62893</cdr:x>
      <cdr:y>0.14892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617694" y="407038"/>
          <a:ext cx="462339" cy="2359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/>
              <a:cs typeface="Arial"/>
            </a:rPr>
            <a:t>20.4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15"/>
  <sheetViews>
    <sheetView tabSelected="1" topLeftCell="A6" workbookViewId="0">
      <selection activeCell="N20" sqref="N20"/>
    </sheetView>
  </sheetViews>
  <sheetFormatPr baseColWidth="10" defaultRowHeight="12"/>
  <cols>
    <col min="1" max="1" width="13.5" bestFit="1" customWidth="1"/>
    <col min="2" max="2" width="11.33203125" customWidth="1"/>
    <col min="4" max="4" width="11.5" bestFit="1" customWidth="1"/>
    <col min="5" max="5" width="10.33203125" bestFit="1" customWidth="1"/>
    <col min="6" max="6" width="11.1640625" bestFit="1" customWidth="1"/>
    <col min="7" max="7" width="12.1640625" bestFit="1" customWidth="1"/>
  </cols>
  <sheetData>
    <row r="1" spans="1:7">
      <c r="A1" t="s">
        <v>0</v>
      </c>
      <c r="B1" t="s">
        <v>1</v>
      </c>
      <c r="C1" t="s">
        <v>4</v>
      </c>
      <c r="D1" t="s">
        <v>6</v>
      </c>
      <c r="E1" t="s">
        <v>5</v>
      </c>
      <c r="F1" t="s">
        <v>7</v>
      </c>
      <c r="G1" t="s">
        <v>2</v>
      </c>
    </row>
    <row r="2" spans="1:7">
      <c r="A2" t="s">
        <v>3</v>
      </c>
      <c r="B2">
        <v>7.01</v>
      </c>
      <c r="C2">
        <v>46.6</v>
      </c>
      <c r="D2">
        <f>C2/B2</f>
        <v>6.6476462196861634</v>
      </c>
      <c r="E2">
        <f>B2*F2</f>
        <v>105.2201</v>
      </c>
      <c r="F2">
        <v>15.01</v>
      </c>
    </row>
    <row r="3" spans="1:7">
      <c r="A3" t="s">
        <v>8</v>
      </c>
      <c r="B3">
        <v>10.58</v>
      </c>
      <c r="C3">
        <v>80.13</v>
      </c>
      <c r="D3">
        <f t="shared" ref="D3:D4" si="0">C3/B3</f>
        <v>7.5737240075614363</v>
      </c>
      <c r="E3">
        <f t="shared" ref="E3:E4" si="1">B3*F3</f>
        <v>215.5146</v>
      </c>
      <c r="F3">
        <v>20.37</v>
      </c>
    </row>
    <row r="4" spans="1:7">
      <c r="A4" t="s">
        <v>9</v>
      </c>
      <c r="B4">
        <v>34.840000000000003</v>
      </c>
      <c r="C4">
        <v>41.95</v>
      </c>
      <c r="D4">
        <f t="shared" si="0"/>
        <v>1.2040757749712974</v>
      </c>
      <c r="E4">
        <f t="shared" si="1"/>
        <v>637.57200000000012</v>
      </c>
      <c r="F4">
        <v>18.3</v>
      </c>
    </row>
    <row r="8" spans="1:7">
      <c r="B8" t="s">
        <v>14</v>
      </c>
      <c r="E8" t="s">
        <v>15</v>
      </c>
      <c r="F8" t="s">
        <v>16</v>
      </c>
      <c r="G8" t="s">
        <v>17</v>
      </c>
    </row>
    <row r="9" spans="1:7">
      <c r="A9" t="s">
        <v>10</v>
      </c>
      <c r="B9">
        <f>D2</f>
        <v>6.6476462196861634</v>
      </c>
      <c r="C9">
        <f>F2</f>
        <v>15.01</v>
      </c>
      <c r="D9">
        <f>C9/B9</f>
        <v>2.2579420600858366</v>
      </c>
      <c r="E9">
        <v>12.689343886187352</v>
      </c>
      <c r="F9">
        <v>12.3</v>
      </c>
      <c r="G9">
        <v>6.6476462196861634</v>
      </c>
    </row>
    <row r="10" spans="1:7">
      <c r="A10" t="s">
        <v>11</v>
      </c>
      <c r="B10">
        <f>D3</f>
        <v>7.5737240075614363</v>
      </c>
      <c r="C10">
        <f>F3</f>
        <v>20.37</v>
      </c>
      <c r="D10">
        <f>C10/B10</f>
        <v>2.6895619618120556</v>
      </c>
      <c r="E10">
        <v>14.76242211215849</v>
      </c>
      <c r="F10">
        <v>14.16216334574119</v>
      </c>
      <c r="G10">
        <v>7.5737240075614363</v>
      </c>
    </row>
    <row r="11" spans="1:7">
      <c r="A11" t="s">
        <v>12</v>
      </c>
      <c r="B11">
        <f>D4</f>
        <v>1.2040757749712974</v>
      </c>
      <c r="C11">
        <f>F4</f>
        <v>18.3</v>
      </c>
      <c r="D11">
        <f>C11/B11</f>
        <v>15.198379022646007</v>
      </c>
      <c r="E11">
        <v>15.520532741398439</v>
      </c>
      <c r="F11">
        <v>15.2</v>
      </c>
      <c r="G11">
        <v>1.2040757749712974</v>
      </c>
    </row>
    <row r="12" spans="1:7">
      <c r="A12" t="s">
        <v>13</v>
      </c>
      <c r="B12">
        <f>GEOMEAN(B9:B11)</f>
        <v>3.928352015501718</v>
      </c>
      <c r="C12">
        <f>GEOMEAN(C9:C11)</f>
        <v>17.753102899985187</v>
      </c>
      <c r="D12">
        <f>AVERAGE(D9:D11)</f>
        <v>6.7152943481812999</v>
      </c>
      <c r="E12">
        <v>14.939026396672451</v>
      </c>
      <c r="F12">
        <v>12.235214538691011</v>
      </c>
      <c r="G12">
        <f>GEOMEAN(G9:G11)</f>
        <v>3.928352015501718</v>
      </c>
    </row>
    <row r="14" spans="1:7">
      <c r="C14">
        <f>MIN(C9:C11)</f>
        <v>15.01</v>
      </c>
    </row>
    <row r="15" spans="1:7">
      <c r="C15">
        <f>STDEVP(C9:C11)</f>
        <v>2.2070241402294424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 CSAIL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cp:lastPrinted>2010-11-18T19:07:06Z</cp:lastPrinted>
  <dcterms:created xsi:type="dcterms:W3CDTF">2010-03-09T03:18:45Z</dcterms:created>
  <dcterms:modified xsi:type="dcterms:W3CDTF">2010-11-19T21:59:00Z</dcterms:modified>
</cp:coreProperties>
</file>