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autoCompressPictures="0"/>
  <bookViews>
    <workbookView xWindow="3520" yWindow="0" windowWidth="25280" windowHeight="17480" activeTab="1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3" i="2"/>
  <c r="D29" i="1"/>
  <c r="D25" i="1"/>
  <c r="D20" i="1"/>
  <c r="D11" i="1"/>
  <c r="D7" i="1"/>
  <c r="D3" i="1"/>
</calcChain>
</file>

<file path=xl/sharedStrings.xml><?xml version="1.0" encoding="utf-8"?>
<sst xmlns="http://schemas.openxmlformats.org/spreadsheetml/2006/main" count="23" uniqueCount="18">
  <si>
    <t>CoarseSerializedBeamFormer</t>
  </si>
  <si>
    <t>Detector</t>
  </si>
  <si>
    <t>Total</t>
  </si>
  <si>
    <t>FHRFeedback</t>
  </si>
  <si>
    <t>Inject_Hop</t>
  </si>
  <si>
    <t>Multiply</t>
  </si>
  <si>
    <t>FIRBankPipeline</t>
  </si>
  <si>
    <t>MPD</t>
  </si>
  <si>
    <t xml:space="preserve">CFARDetectFilter  </t>
  </si>
  <si>
    <t xml:space="preserve">CFARNoiseLevelMeanCalc </t>
  </si>
  <si>
    <t>WeightCalc</t>
  </si>
  <si>
    <t>ValueCreator</t>
  </si>
  <si>
    <t>MotionEstimation</t>
  </si>
  <si>
    <t>MPEGencoder Motion Estimation</t>
  </si>
  <si>
    <t>AssignPictureType</t>
  </si>
  <si>
    <t>MPEGencoder Preprocessing</t>
  </si>
  <si>
    <t>Cores</t>
  </si>
  <si>
    <t>Speedup over Sequential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</si>
</sst>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over Sequential State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0.03 Speedup over Sequential State</c:v>
                </c:pt>
              </c:strCache>
            </c:strRef>
          </c:tx>
          <c:marker>
            <c:symbol val="none"/>
          </c:marker>
          <c:xVal>
            <c:numRef>
              <c:f>Sheet2!$A$5:$A$7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xVal>
          <c:yVal>
            <c:numRef>
              <c:f>Sheet2!$B$5:$B$7</c:f>
              <c:numCache>
                <c:formatCode>General</c:formatCode>
                <c:ptCount val="3"/>
                <c:pt idx="0">
                  <c:v>1.21</c:v>
                </c:pt>
                <c:pt idx="1">
                  <c:v>1.45</c:v>
                </c:pt>
                <c:pt idx="2">
                  <c:v>1.93</c:v>
                </c:pt>
              </c:numCache>
            </c:numRef>
          </c:yVal>
          <c:smooth val="1"/>
        </c:ser>
        <c:ser>
          <c:idx val="1"/>
          <c:order val="1"/>
          <c:tx>
            <c:v>FIRBank</c:v>
          </c:tx>
          <c:marker>
            <c:symbol val="none"/>
          </c:marker>
          <c:xVal>
            <c:numRef>
              <c:f>Sheet2!$A$5:$A$7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xVal>
          <c:yVal>
            <c:numRef>
              <c:f>Sheet2!$C$5:$C$7</c:f>
              <c:numCache>
                <c:formatCode>General</c:formatCode>
                <c:ptCount val="3"/>
                <c:pt idx="0">
                  <c:v>1.23</c:v>
                </c:pt>
                <c:pt idx="1">
                  <c:v>1.42</c:v>
                </c:pt>
                <c:pt idx="2">
                  <c:v>1.66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177272"/>
        <c:axId val="429170600"/>
      </c:scatterChart>
      <c:valAx>
        <c:axId val="429177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9170600"/>
        <c:crosses val="autoZero"/>
        <c:crossBetween val="midCat"/>
      </c:valAx>
      <c:valAx>
        <c:axId val="429170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177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1</xdr:row>
      <xdr:rowOff>63500</xdr:rowOff>
    </xdr:from>
    <xdr:to>
      <xdr:col>16</xdr:col>
      <xdr:colOff>457200</xdr:colOff>
      <xdr:row>32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D11" sqref="D11"/>
    </sheetView>
  </sheetViews>
  <sheetFormatPr baseColWidth="10" defaultColWidth="8.83203125" defaultRowHeight="14" x14ac:dyDescent="0"/>
  <cols>
    <col min="2" max="2" width="21" bestFit="1" customWidth="1"/>
    <col min="4" max="4" width="8.83203125" style="1"/>
  </cols>
  <sheetData>
    <row r="1" spans="1:4">
      <c r="A1" t="s">
        <v>0</v>
      </c>
    </row>
    <row r="2" spans="1:4">
      <c r="B2" t="s">
        <v>1</v>
      </c>
      <c r="C2">
        <v>2688</v>
      </c>
    </row>
    <row r="3" spans="1:4">
      <c r="B3" t="s">
        <v>2</v>
      </c>
      <c r="C3">
        <v>848668</v>
      </c>
      <c r="D3" s="1">
        <f>C2/C3</f>
        <v>3.1673163121503345E-3</v>
      </c>
    </row>
    <row r="5" spans="1:4">
      <c r="A5" t="s">
        <v>3</v>
      </c>
    </row>
    <row r="6" spans="1:4">
      <c r="B6" t="s">
        <v>4</v>
      </c>
      <c r="C6">
        <v>117</v>
      </c>
    </row>
    <row r="7" spans="1:4">
      <c r="B7" t="s">
        <v>2</v>
      </c>
      <c r="C7">
        <v>390138</v>
      </c>
      <c r="D7" s="1">
        <f>C6/C7</f>
        <v>2.9989388370268982E-4</v>
      </c>
    </row>
    <row r="9" spans="1:4">
      <c r="A9" t="s">
        <v>6</v>
      </c>
    </row>
    <row r="10" spans="1:4">
      <c r="B10" t="s">
        <v>5</v>
      </c>
      <c r="C10">
        <v>75784</v>
      </c>
    </row>
    <row r="11" spans="1:4">
      <c r="B11" t="s">
        <v>2</v>
      </c>
      <c r="C11">
        <v>1925111</v>
      </c>
      <c r="D11" s="1">
        <f>C10/C11</f>
        <v>3.9366041750319852E-2</v>
      </c>
    </row>
    <row r="13" spans="1:4">
      <c r="A13" t="s">
        <v>7</v>
      </c>
    </row>
    <row r="14" spans="1:4">
      <c r="B14" t="s">
        <v>8</v>
      </c>
      <c r="C14">
        <v>126464</v>
      </c>
    </row>
    <row r="15" spans="1:4">
      <c r="B15" t="s">
        <v>9</v>
      </c>
      <c r="C15">
        <v>21088</v>
      </c>
    </row>
    <row r="16" spans="1:4">
      <c r="C16">
        <v>21088</v>
      </c>
    </row>
    <row r="17" spans="1:4">
      <c r="B17" t="s">
        <v>10</v>
      </c>
      <c r="C17">
        <v>106496</v>
      </c>
    </row>
    <row r="18" spans="1:4">
      <c r="C18">
        <v>106496</v>
      </c>
    </row>
    <row r="19" spans="1:4">
      <c r="B19" t="s">
        <v>11</v>
      </c>
      <c r="C19">
        <v>90112</v>
      </c>
    </row>
    <row r="20" spans="1:4">
      <c r="B20" t="s">
        <v>2</v>
      </c>
      <c r="C20">
        <v>15677783</v>
      </c>
      <c r="D20" s="1">
        <f>SUM(C14:C19)/C20</f>
        <v>3.0089968715602201E-2</v>
      </c>
    </row>
    <row r="22" spans="1:4">
      <c r="A22" t="s">
        <v>13</v>
      </c>
    </row>
    <row r="23" spans="1:4">
      <c r="B23" t="s">
        <v>12</v>
      </c>
      <c r="C23">
        <v>783896</v>
      </c>
    </row>
    <row r="24" spans="1:4">
      <c r="C24">
        <v>783896</v>
      </c>
    </row>
    <row r="25" spans="1:4">
      <c r="B25" t="s">
        <v>2</v>
      </c>
      <c r="C25">
        <v>1596217</v>
      </c>
      <c r="D25" s="1">
        <f>SUM(C23:C24)/C25</f>
        <v>0.98219227085039185</v>
      </c>
    </row>
    <row r="27" spans="1:4">
      <c r="A27" t="s">
        <v>15</v>
      </c>
    </row>
    <row r="28" spans="1:4">
      <c r="B28" t="s">
        <v>14</v>
      </c>
      <c r="C28">
        <v>1152025</v>
      </c>
    </row>
    <row r="29" spans="1:4">
      <c r="B29" t="s">
        <v>2</v>
      </c>
      <c r="C29">
        <v>42853105</v>
      </c>
      <c r="D29" s="1">
        <f>C28/C29</f>
        <v>2.6883116170928572E-2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2" sqref="C12"/>
    </sheetView>
  </sheetViews>
  <sheetFormatPr baseColWidth="10" defaultColWidth="8.83203125" defaultRowHeight="14" x14ac:dyDescent="0"/>
  <cols>
    <col min="2" max="2" width="24.5" customWidth="1"/>
  </cols>
  <sheetData>
    <row r="1" spans="1:3">
      <c r="A1">
        <v>0.03</v>
      </c>
    </row>
    <row r="2" spans="1:3">
      <c r="A2" t="s">
        <v>16</v>
      </c>
      <c r="B2" t="s">
        <v>17</v>
      </c>
    </row>
    <row r="3" spans="1:3">
      <c r="A3">
        <v>2</v>
      </c>
      <c r="B3">
        <f>1+$A$1*(A3-1)</f>
        <v>1.03</v>
      </c>
    </row>
    <row r="4" spans="1:3">
      <c r="A4">
        <v>4</v>
      </c>
      <c r="B4">
        <f t="shared" ref="B4:B12" si="0">1+$A$1*(A4-1)</f>
        <v>1.0900000000000001</v>
      </c>
    </row>
    <row r="5" spans="1:3">
      <c r="A5">
        <v>8</v>
      </c>
      <c r="B5">
        <f t="shared" si="0"/>
        <v>1.21</v>
      </c>
      <c r="C5">
        <v>1.23</v>
      </c>
    </row>
    <row r="6" spans="1:3">
      <c r="A6">
        <v>16</v>
      </c>
      <c r="B6">
        <f t="shared" si="0"/>
        <v>1.45</v>
      </c>
      <c r="C6">
        <v>1.42</v>
      </c>
    </row>
    <row r="7" spans="1:3">
      <c r="A7">
        <v>32</v>
      </c>
      <c r="B7">
        <f t="shared" si="0"/>
        <v>1.93</v>
      </c>
      <c r="C7">
        <v>1.66</v>
      </c>
    </row>
    <row r="8" spans="1:3">
      <c r="A8">
        <v>64</v>
      </c>
      <c r="B8">
        <f t="shared" si="0"/>
        <v>2.8899999999999997</v>
      </c>
    </row>
    <row r="9" spans="1:3">
      <c r="A9">
        <v>128</v>
      </c>
      <c r="B9">
        <f t="shared" si="0"/>
        <v>4.8100000000000005</v>
      </c>
    </row>
    <row r="10" spans="1:3">
      <c r="A10">
        <v>256</v>
      </c>
      <c r="B10">
        <f t="shared" si="0"/>
        <v>8.6499999999999986</v>
      </c>
    </row>
    <row r="11" spans="1:3">
      <c r="A11">
        <v>512</v>
      </c>
      <c r="B11">
        <f t="shared" si="0"/>
        <v>16.329999999999998</v>
      </c>
    </row>
    <row r="12" spans="1:3">
      <c r="A12">
        <v>1024</v>
      </c>
      <c r="B12">
        <f t="shared" si="0"/>
        <v>31.689999999999998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Massachusetts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Wong</dc:creator>
  <cp:lastModifiedBy>Michael Gordon</cp:lastModifiedBy>
  <dcterms:created xsi:type="dcterms:W3CDTF">2012-03-22T04:14:20Z</dcterms:created>
  <dcterms:modified xsi:type="dcterms:W3CDTF">2012-03-22T20:57:17Z</dcterms:modified>
</cp:coreProperties>
</file>