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360" yWindow="165" windowWidth="20730" windowHeight="11760" activeTab="1"/>
  </bookViews>
  <sheets>
    <sheet name="Induction Work%" sheetId="1" r:id="rId1"/>
    <sheet name="Speedups over stateful" sheetId="2" r:id="rId2"/>
    <sheet name="Mpeg-motionestimation" sheetId="5" r:id="rId3"/>
    <sheet name="FirBank" sheetId="7" r:id="rId4"/>
    <sheet name="Preprocessing" sheetId="8" r:id="rId5"/>
    <sheet name="Sheet1" sheetId="4" r:id="rId6"/>
    <sheet name="Sheet3" sheetId="3" r:id="rId7"/>
    <sheet name="Sheet2" sheetId="9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/>
  <c r="F4"/>
  <c r="F5"/>
  <c r="F6"/>
  <c r="F7"/>
  <c r="F8"/>
  <c r="E8"/>
  <c r="K8"/>
  <c r="I8"/>
  <c r="E3"/>
  <c r="H8"/>
  <c r="E7"/>
  <c r="K7"/>
  <c r="I7"/>
  <c r="H7"/>
  <c r="E6"/>
  <c r="K6"/>
  <c r="I6"/>
  <c r="H6"/>
  <c r="E5"/>
  <c r="K5"/>
  <c r="I5"/>
  <c r="H5"/>
  <c r="E4"/>
  <c r="K4"/>
  <c r="I4"/>
  <c r="H4"/>
  <c r="K3"/>
  <c r="I3"/>
  <c r="H3"/>
  <c r="F8" i="7"/>
  <c r="E8"/>
  <c r="K8"/>
  <c r="F3"/>
  <c r="I8"/>
  <c r="E3"/>
  <c r="H8"/>
  <c r="F7"/>
  <c r="E7"/>
  <c r="K7"/>
  <c r="I7"/>
  <c r="H7"/>
  <c r="F6"/>
  <c r="E6"/>
  <c r="K6"/>
  <c r="I6"/>
  <c r="H6"/>
  <c r="F5"/>
  <c r="E5"/>
  <c r="K5"/>
  <c r="I5"/>
  <c r="H5"/>
  <c r="F4"/>
  <c r="E4"/>
  <c r="K4"/>
  <c r="I4"/>
  <c r="H4"/>
  <c r="K3"/>
  <c r="I3"/>
  <c r="H3"/>
  <c r="E4" i="5"/>
  <c r="F4"/>
  <c r="K4"/>
  <c r="E5"/>
  <c r="F5"/>
  <c r="K5"/>
  <c r="E6"/>
  <c r="F6"/>
  <c r="K6"/>
  <c r="E7"/>
  <c r="F7"/>
  <c r="K7"/>
  <c r="E8"/>
  <c r="F8"/>
  <c r="K8"/>
  <c r="E3"/>
  <c r="F3"/>
  <c r="K3"/>
  <c r="I4"/>
  <c r="I5"/>
  <c r="I6"/>
  <c r="I7"/>
  <c r="I8"/>
  <c r="I3"/>
  <c r="H4"/>
  <c r="H5"/>
  <c r="H6"/>
  <c r="H7"/>
  <c r="H8"/>
  <c r="H3"/>
  <c r="I26" i="3"/>
  <c r="I27"/>
  <c r="I28"/>
  <c r="I29"/>
  <c r="I30"/>
  <c r="I25"/>
  <c r="G30"/>
  <c r="H27"/>
  <c r="H28"/>
  <c r="H29"/>
  <c r="H30"/>
  <c r="H26"/>
  <c r="G27"/>
  <c r="G28"/>
  <c r="G29"/>
  <c r="G26"/>
  <c r="D26"/>
  <c r="D27"/>
  <c r="D28"/>
  <c r="D29"/>
  <c r="D30"/>
  <c r="D25"/>
  <c r="E9"/>
  <c r="E10"/>
  <c r="E11"/>
  <c r="E12"/>
  <c r="E13"/>
  <c r="E14"/>
  <c r="D10"/>
  <c r="D11"/>
  <c r="D12"/>
  <c r="D13"/>
  <c r="D14"/>
  <c r="D9"/>
  <c r="J29" i="1"/>
  <c r="J25"/>
  <c r="J20"/>
  <c r="J11"/>
  <c r="J7"/>
  <c r="I2"/>
  <c r="H23" i="3"/>
  <c r="E23"/>
  <c r="D23"/>
  <c r="H22"/>
  <c r="E22"/>
  <c r="D22"/>
  <c r="H21"/>
  <c r="E21"/>
  <c r="D21"/>
  <c r="H20"/>
  <c r="E20"/>
  <c r="I7"/>
  <c r="G7"/>
  <c r="I6"/>
  <c r="G6"/>
  <c r="I5"/>
  <c r="G5"/>
  <c r="D2" i="2"/>
  <c r="C2"/>
  <c r="D3"/>
  <c r="C3"/>
  <c r="D4"/>
  <c r="C4"/>
  <c r="D5"/>
  <c r="C5"/>
  <c r="D6"/>
  <c r="C6"/>
  <c r="D7"/>
  <c r="C7"/>
  <c r="D8"/>
  <c r="C8"/>
  <c r="D9"/>
  <c r="C9"/>
  <c r="D10"/>
  <c r="C10"/>
  <c r="D11"/>
  <c r="C11"/>
  <c r="E3"/>
  <c r="E4"/>
  <c r="E5"/>
  <c r="E6"/>
  <c r="E7"/>
  <c r="E8"/>
  <c r="E9"/>
  <c r="E10"/>
  <c r="E11"/>
  <c r="E2"/>
  <c r="F3"/>
  <c r="F4"/>
  <c r="F5"/>
  <c r="F6"/>
  <c r="F7"/>
  <c r="F8"/>
  <c r="F9"/>
  <c r="F10"/>
  <c r="F11"/>
  <c r="F2"/>
  <c r="D29" i="1"/>
  <c r="D25"/>
  <c r="D20"/>
  <c r="D11"/>
  <c r="D7"/>
  <c r="D3"/>
</calcChain>
</file>

<file path=xl/sharedStrings.xml><?xml version="1.0" encoding="utf-8"?>
<sst xmlns="http://schemas.openxmlformats.org/spreadsheetml/2006/main" count="442" uniqueCount="104">
  <si>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</si>
  <si>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</si>
  <si>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</si>
  <si>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</si>
  <si>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</si>
  <si>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</si>
  <si>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</si>
  <si>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</si>
  <si>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</si>
  <si>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</si>
  <si>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</si>
  <si>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</si>
  <si>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</si>
  <si>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</si>
  <si>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</si>
  <si>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</si>
  <si>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</si>
  <si>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</si>
  <si>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</si>
  <si>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</si>
  <si>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</si>
  <si>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</si>
  <si>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</si>
  <si>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</si>
  <si>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</si>
  <si>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</si>
  <si>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</si>
  <si>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</si>
  <si>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</si>
  <si>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</si>
  <si>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</si>
  <si>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</si>
  <si>
    <t>Stateful</t>
  </si>
  <si>
    <t>Stateless</t>
  </si>
  <si>
    <t>Speedup</t>
  </si>
  <si>
    <t>MPEG</t>
  </si>
  <si>
    <t>motionestimation</t>
  </si>
  <si>
    <t>smp1</t>
  </si>
  <si>
    <t>iter()</t>
  </si>
  <si>
    <t>base</t>
  </si>
  <si>
    <t>smp2</t>
  </si>
  <si>
    <t>smp4</t>
  </si>
  <si>
    <t>Using iter()</t>
  </si>
  <si>
    <t>Base induction state</t>
  </si>
  <si>
    <t>FIRBank</t>
  </si>
  <si>
    <t>pipeline</t>
  </si>
  <si>
    <t>iter() vs base</t>
  </si>
  <si>
    <t>preprocessing</t>
  </si>
  <si>
    <t>==========================</t>
  </si>
  <si>
    <t>firbankpipeline</t>
  </si>
  <si>
    <t>['static</t>
  </si>
  <si>
    <t>inputs=655360</t>
  </si>
  <si>
    <t>outputs=655360</t>
  </si>
  <si>
    <t>ignored=327680</t>
  </si>
  <si>
    <t>seconds=0</t>
  </si>
  <si>
    <t>firbankpipeline-iter</t>
  </si>
  <si>
    <t>inputs=1310720</t>
  </si>
  <si>
    <t>inputs=1296384</t>
  </si>
  <si>
    <t>inputs=1245184</t>
  </si>
  <si>
    <t>inputs=1193984</t>
  </si>
  <si>
    <t>inputs=1241088</t>
  </si>
  <si>
    <t>inputs=1288192</t>
  </si>
  <si>
    <t>inputs=1277952</t>
  </si>
  <si>
    <t>inputs=1294336</t>
  </si>
  <si>
    <t>inputs=1284096</t>
  </si>
  <si>
    <t>inputs=1302528</t>
  </si>
  <si>
    <t>inputs=1318912</t>
  </si>
  <si>
    <t>inputs=1196032</t>
  </si>
  <si>
    <t>inputs=1236992</t>
  </si>
  <si>
    <t>inputs=1298432</t>
  </si>
  <si>
    <t>inputs=2564096</t>
  </si>
  <si>
    <t>inputs=2539520</t>
  </si>
  <si>
    <t>inputs=2543616</t>
  </si>
  <si>
    <t>inputs=2514944</t>
  </si>
  <si>
    <t>inputs=2236416</t>
  </si>
  <si>
    <t>inputs=2187264</t>
  </si>
  <si>
    <t>inputs=2498560</t>
  </si>
  <si>
    <t>inputs=2195456</t>
  </si>
  <si>
    <t>inputs=2285568</t>
  </si>
  <si>
    <t>inputs=4407296</t>
  </si>
  <si>
    <t>inputs=4349952</t>
  </si>
  <si>
    <t>inputs=4399104</t>
  </si>
  <si>
    <t>inputs=4194304</t>
  </si>
  <si>
    <t>inputs=4431872</t>
  </si>
  <si>
    <t>inputs=3407872</t>
  </si>
  <si>
    <t>inputs=3506176</t>
  </si>
  <si>
    <t>inputs=3194880</t>
  </si>
  <si>
    <t>inputs=3145728</t>
  </si>
  <si>
    <t>inputs=4210688</t>
  </si>
  <si>
    <t>inputs=4325376</t>
  </si>
  <si>
    <t>inputs=4259840</t>
  </si>
  <si>
    <t>inputs=3899392</t>
  </si>
  <si>
    <t>inputs=3850240</t>
  </si>
  <si>
    <t>inputs=4440064</t>
  </si>
  <si>
    <t>inputs=6782976</t>
  </si>
  <si>
    <t>inputs=6586368</t>
  </si>
  <si>
    <t>inputs=5996544</t>
  </si>
  <si>
    <t>inputs=6553600</t>
  </si>
  <si>
    <t>inputs=6062080</t>
  </si>
  <si>
    <t>inputs=6225920</t>
  </si>
  <si>
    <t>inputs=7700480</t>
  </si>
  <si>
    <t>inputs=8060928</t>
  </si>
  <si>
    <t>inputs=7602176</t>
  </si>
  <si>
    <t>inputs=8028160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</si>
</sst>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2"/>
          <c:order val="2"/>
          <c:tx>
            <c:strRef>
              <c:f>'Speedups over stateful'!$C$1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ser>
          <c:idx val="3"/>
          <c:order val="3"/>
          <c:tx>
            <c:strRef>
              <c:f>'Speedups over stateful'!$D$1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4"/>
          <c:order val="4"/>
          <c:tx>
            <c:strRef>
              <c:f>'Speedups over stateful'!$E$1</c:f>
              <c:strCache>
                <c:ptCount val="1"/>
                <c:pt idx="0">
                  <c:v>4%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1.0394000000000001</c:v>
                </c:pt>
                <c:pt idx="2">
                  <c:v>1.1182000000000001</c:v>
                </c:pt>
                <c:pt idx="3">
                  <c:v>1.2758</c:v>
                </c:pt>
                <c:pt idx="4">
                  <c:v>1.591</c:v>
                </c:pt>
                <c:pt idx="5">
                  <c:v>2.2214</c:v>
                </c:pt>
                <c:pt idx="6">
                  <c:v>3.4821999999999997</c:v>
                </c:pt>
                <c:pt idx="7">
                  <c:v>6.0038</c:v>
                </c:pt>
                <c:pt idx="8">
                  <c:v>11.046999999999999</c:v>
                </c:pt>
                <c:pt idx="9">
                  <c:v>21.133399999999998</c:v>
                </c:pt>
              </c:numCache>
            </c:numRef>
          </c:val>
        </c:ser>
        <c:ser>
          <c:idx val="5"/>
          <c:order val="5"/>
          <c:tx>
            <c:strRef>
              <c:f>'Speedups over stateful'!$F$1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marker val="1"/>
        <c:axId val="67273472"/>
        <c:axId val="67275776"/>
      </c:lineChart>
      <c:catAx>
        <c:axId val="6727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7275776"/>
        <c:crosses val="autoZero"/>
        <c:auto val="1"/>
        <c:lblAlgn val="ctr"/>
        <c:lblOffset val="100"/>
      </c:catAx>
      <c:valAx>
        <c:axId val="67275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72734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6"/>
          <c:w val="0.20229357798165093"/>
          <c:h val="0.1674343832021001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marker val="1"/>
        <c:axId val="67370368"/>
        <c:axId val="67376640"/>
      </c:lineChart>
      <c:catAx>
        <c:axId val="6737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376640"/>
        <c:crosses val="autoZero"/>
        <c:auto val="1"/>
        <c:lblAlgn val="ctr"/>
        <c:lblOffset val="100"/>
      </c:catAx>
      <c:valAx>
        <c:axId val="6737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3703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3"/>
          <c:h val="0.1674343832021001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'Mpeg-motionestimation'!$H$2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'Mpeg-motionestimation'!$H$3:$H$8</c:f>
              <c:numCache>
                <c:formatCode>0.00</c:formatCode>
                <c:ptCount val="6"/>
                <c:pt idx="0">
                  <c:v>1</c:v>
                </c:pt>
                <c:pt idx="1">
                  <c:v>2.6772067490940596</c:v>
                </c:pt>
                <c:pt idx="2">
                  <c:v>5.2702175611566178</c:v>
                </c:pt>
                <c:pt idx="3">
                  <c:v>9.9416298781992314</c:v>
                </c:pt>
                <c:pt idx="4">
                  <c:v>16.7254715226311</c:v>
                </c:pt>
                <c:pt idx="5">
                  <c:v>28.862103191902431</c:v>
                </c:pt>
              </c:numCache>
            </c:numRef>
          </c:yVal>
        </c:ser>
        <c:ser>
          <c:idx val="1"/>
          <c:order val="1"/>
          <c:tx>
            <c:strRef>
              <c:f>'Mpeg-motionestimation'!$I$2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'Mpeg-motionestimation'!$I$3:$I$8</c:f>
              <c:numCache>
                <c:formatCode>0.00</c:formatCode>
                <c:ptCount val="6"/>
                <c:pt idx="0">
                  <c:v>1</c:v>
                </c:pt>
                <c:pt idx="1">
                  <c:v>1.9942542564666486</c:v>
                </c:pt>
                <c:pt idx="2">
                  <c:v>2.0016707211033991</c:v>
                </c:pt>
                <c:pt idx="3">
                  <c:v>1.9932259008641109</c:v>
                </c:pt>
                <c:pt idx="4">
                  <c:v>1.7774554824344739</c:v>
                </c:pt>
                <c:pt idx="5">
                  <c:v>1.8261165712084637</c:v>
                </c:pt>
              </c:numCache>
            </c:numRef>
          </c:yVal>
        </c:ser>
        <c:axId val="68166784"/>
        <c:axId val="68168320"/>
      </c:scatterChart>
      <c:valAx>
        <c:axId val="6816678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68168320"/>
        <c:crosses val="autoZero"/>
        <c:crossBetween val="midCat"/>
      </c:valAx>
      <c:valAx>
        <c:axId val="68168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6816678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43"/>
          <c:y val="0.15702354913969091"/>
          <c:w val="0.31243066491688554"/>
          <c:h val="0.16743438320209986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FirBank!$H$2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FirBank!$H$3:$H$8</c:f>
              <c:numCache>
                <c:formatCode>0.00</c:formatCode>
                <c:ptCount val="6"/>
                <c:pt idx="0">
                  <c:v>1</c:v>
                </c:pt>
                <c:pt idx="1">
                  <c:v>1.8788540244153304</c:v>
                </c:pt>
                <c:pt idx="2">
                  <c:v>3.5793678141666594</c:v>
                </c:pt>
                <c:pt idx="3">
                  <c:v>6.4389441812658426</c:v>
                </c:pt>
                <c:pt idx="4">
                  <c:v>9.4741007025400634</c:v>
                </c:pt>
                <c:pt idx="5">
                  <c:v>14.527941800131842</c:v>
                </c:pt>
              </c:numCache>
            </c:numRef>
          </c:yVal>
        </c:ser>
        <c:ser>
          <c:idx val="1"/>
          <c:order val="1"/>
          <c:tx>
            <c:strRef>
              <c:f>FirBank!$I$2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FirBank!$I$3:$I$8</c:f>
              <c:numCache>
                <c:formatCode>0.00</c:formatCode>
                <c:ptCount val="6"/>
                <c:pt idx="0">
                  <c:v>1</c:v>
                </c:pt>
                <c:pt idx="1">
                  <c:v>1.7219992428973245</c:v>
                </c:pt>
                <c:pt idx="2">
                  <c:v>3.0584231974285254</c:v>
                </c:pt>
                <c:pt idx="3">
                  <c:v>4.7389450942550519</c:v>
                </c:pt>
                <c:pt idx="4">
                  <c:v>6.2106376362397349</c:v>
                </c:pt>
                <c:pt idx="5">
                  <c:v>7.9526618952288892</c:v>
                </c:pt>
              </c:numCache>
            </c:numRef>
          </c:yVal>
        </c:ser>
        <c:axId val="68038016"/>
        <c:axId val="68052096"/>
      </c:scatterChart>
      <c:valAx>
        <c:axId val="68038016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68052096"/>
        <c:crosses val="autoZero"/>
        <c:crossBetween val="midCat"/>
      </c:valAx>
      <c:valAx>
        <c:axId val="68052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6803801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48"/>
          <c:y val="0.15702354913969091"/>
          <c:w val="0.31243066491688576"/>
          <c:h val="0.16743438320209994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Preprocessing!$H$2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Preprocessing!$H$3:$H$8</c:f>
              <c:numCache>
                <c:formatCode>0.00</c:formatCode>
                <c:ptCount val="6"/>
                <c:pt idx="0">
                  <c:v>1</c:v>
                </c:pt>
                <c:pt idx="1">
                  <c:v>1.8788540244153304</c:v>
                </c:pt>
                <c:pt idx="2">
                  <c:v>3.5793678141666594</c:v>
                </c:pt>
                <c:pt idx="3">
                  <c:v>6.4389441812658426</c:v>
                </c:pt>
                <c:pt idx="4">
                  <c:v>9.4741007025400634</c:v>
                </c:pt>
                <c:pt idx="5">
                  <c:v>14.527941800131842</c:v>
                </c:pt>
              </c:numCache>
            </c:numRef>
          </c:yVal>
        </c:ser>
        <c:ser>
          <c:idx val="1"/>
          <c:order val="1"/>
          <c:tx>
            <c:strRef>
              <c:f>Preprocessing!$I$2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Preprocessing!$I$3:$I$8</c:f>
              <c:numCache>
                <c:formatCode>0.00</c:formatCode>
                <c:ptCount val="6"/>
                <c:pt idx="0">
                  <c:v>1</c:v>
                </c:pt>
                <c:pt idx="1">
                  <c:v>1.7219992428973245</c:v>
                </c:pt>
                <c:pt idx="2">
                  <c:v>3.0584231974285254</c:v>
                </c:pt>
                <c:pt idx="3">
                  <c:v>4.7389450942550519</c:v>
                </c:pt>
                <c:pt idx="4">
                  <c:v>6.2106376362397349</c:v>
                </c:pt>
                <c:pt idx="5">
                  <c:v>7.9526618952288892</c:v>
                </c:pt>
              </c:numCache>
            </c:numRef>
          </c:yVal>
        </c:ser>
        <c:axId val="68224896"/>
        <c:axId val="68226432"/>
      </c:scatterChart>
      <c:valAx>
        <c:axId val="68224896"/>
        <c:scaling>
          <c:logBase val="2"/>
          <c:orientation val="minMax"/>
        </c:scaling>
        <c:axPos val="b"/>
        <c:numFmt formatCode="General" sourceLinked="1"/>
        <c:tickLblPos val="nextTo"/>
        <c:crossAx val="68226432"/>
        <c:crosses val="autoZero"/>
        <c:crossBetween val="midCat"/>
      </c:valAx>
      <c:valAx>
        <c:axId val="6822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6822489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54"/>
          <c:y val="0.15702354913969091"/>
          <c:w val="0.31243066491688593"/>
          <c:h val="0.16743438320210002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marker val="1"/>
        <c:axId val="68571136"/>
        <c:axId val="68573056"/>
      </c:lineChart>
      <c:catAx>
        <c:axId val="6857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majorTickMark val="none"/>
        <c:tickLblPos val="nextTo"/>
        <c:crossAx val="68573056"/>
        <c:crosses val="autoZero"/>
        <c:auto val="1"/>
        <c:lblAlgn val="ctr"/>
        <c:lblOffset val="100"/>
      </c:catAx>
      <c:valAx>
        <c:axId val="6857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</c:title>
        <c:numFmt formatCode="General" sourceLinked="1"/>
        <c:majorTickMark val="none"/>
        <c:tickLblPos val="nextTo"/>
        <c:crossAx val="6857113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3"/>
          <c:h val="0.16743438320210016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marker val="1"/>
        <c:axId val="68615552"/>
        <c:axId val="81806848"/>
      </c:lineChart>
      <c:catAx>
        <c:axId val="6861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81806848"/>
        <c:crosses val="autoZero"/>
        <c:auto val="1"/>
        <c:lblAlgn val="ctr"/>
        <c:lblOffset val="100"/>
      </c:catAx>
      <c:valAx>
        <c:axId val="81806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86155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6"/>
          <c:w val="0.20229357798165093"/>
          <c:h val="0.1674343832021001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</xdr:row>
      <xdr:rowOff>82550</xdr:rowOff>
    </xdr:from>
    <xdr:to>
      <xdr:col>17</xdr:col>
      <xdr:colOff>114300</xdr:colOff>
      <xdr:row>28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5</xdr:row>
      <xdr:rowOff>88900</xdr:rowOff>
    </xdr:from>
    <xdr:to>
      <xdr:col>17</xdr:col>
      <xdr:colOff>152400</xdr:colOff>
      <xdr:row>28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22</xdr:row>
      <xdr:rowOff>117475</xdr:rowOff>
    </xdr:from>
    <xdr:to>
      <xdr:col>15</xdr:col>
      <xdr:colOff>161925</xdr:colOff>
      <xdr:row>37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22</xdr:row>
      <xdr:rowOff>117474</xdr:rowOff>
    </xdr:from>
    <xdr:to>
      <xdr:col>23</xdr:col>
      <xdr:colOff>495300</xdr:colOff>
      <xdr:row>49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14" workbookViewId="0">
      <selection activeCell="D33" sqref="D33"/>
    </sheetView>
  </sheetViews>
  <sheetFormatPr defaultColWidth="8.85546875" defaultRowHeight="15"/>
  <cols>
    <col min="4" max="4" width="8.85546875" style="1"/>
    <col min="7" max="7" width="30.85546875" bestFit="1" customWidth="1"/>
    <col min="10" max="10" width="8.8554687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J11"/>
  <sheetViews>
    <sheetView tabSelected="1" workbookViewId="0">
      <selection activeCell="C1" sqref="C1"/>
    </sheetView>
  </sheetViews>
  <sheetFormatPr defaultColWidth="8.85546875" defaultRowHeight="15"/>
  <sheetData>
    <row r="1" spans="2:10">
      <c r="C1" s="2">
        <v>0.1</v>
      </c>
      <c r="D1" s="2">
        <v>0.05</v>
      </c>
      <c r="E1" s="2">
        <v>3.9399999999999998E-2</v>
      </c>
      <c r="F1" s="2">
        <v>0.01</v>
      </c>
      <c r="J1" s="2"/>
    </row>
    <row r="2" spans="2:10">
      <c r="B2">
        <v>1</v>
      </c>
      <c r="C2" s="3">
        <f t="shared" ref="C2:F11" si="0">1+C$1*($B2-1)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J2" s="3"/>
    </row>
    <row r="3" spans="2:10">
      <c r="B3">
        <v>2</v>
      </c>
      <c r="C3" s="3">
        <f t="shared" si="0"/>
        <v>1.1000000000000001</v>
      </c>
      <c r="D3" s="3">
        <f t="shared" si="0"/>
        <v>1.05</v>
      </c>
      <c r="E3" s="3">
        <f t="shared" si="0"/>
        <v>1.0394000000000001</v>
      </c>
      <c r="F3" s="3">
        <f t="shared" si="0"/>
        <v>1.01</v>
      </c>
      <c r="J3" s="3"/>
    </row>
    <row r="4" spans="2:10">
      <c r="B4">
        <v>4</v>
      </c>
      <c r="C4" s="3">
        <f t="shared" si="0"/>
        <v>1.3</v>
      </c>
      <c r="D4" s="3">
        <f t="shared" si="0"/>
        <v>1.1499999999999999</v>
      </c>
      <c r="E4" s="3">
        <f t="shared" si="0"/>
        <v>1.1182000000000001</v>
      </c>
      <c r="F4" s="3">
        <f t="shared" si="0"/>
        <v>1.03</v>
      </c>
      <c r="J4" s="3"/>
    </row>
    <row r="5" spans="2:10">
      <c r="B5">
        <v>8</v>
      </c>
      <c r="C5" s="3">
        <f t="shared" si="0"/>
        <v>1.7000000000000002</v>
      </c>
      <c r="D5" s="3">
        <f t="shared" si="0"/>
        <v>1.35</v>
      </c>
      <c r="E5" s="3">
        <f t="shared" si="0"/>
        <v>1.2758</v>
      </c>
      <c r="F5" s="3">
        <f t="shared" si="0"/>
        <v>1.07</v>
      </c>
      <c r="J5" s="3"/>
    </row>
    <row r="6" spans="2:10">
      <c r="B6">
        <v>16</v>
      </c>
      <c r="C6" s="3">
        <f t="shared" si="0"/>
        <v>2.5</v>
      </c>
      <c r="D6" s="3">
        <f t="shared" si="0"/>
        <v>1.75</v>
      </c>
      <c r="E6" s="3">
        <f t="shared" si="0"/>
        <v>1.591</v>
      </c>
      <c r="F6" s="3">
        <f t="shared" si="0"/>
        <v>1.1499999999999999</v>
      </c>
      <c r="J6" s="3"/>
    </row>
    <row r="7" spans="2:10">
      <c r="B7">
        <v>32</v>
      </c>
      <c r="C7" s="3">
        <f t="shared" si="0"/>
        <v>4.0999999999999996</v>
      </c>
      <c r="D7" s="3">
        <f t="shared" si="0"/>
        <v>2.5499999999999998</v>
      </c>
      <c r="E7" s="3">
        <f t="shared" si="0"/>
        <v>2.2214</v>
      </c>
      <c r="F7" s="3">
        <f t="shared" si="0"/>
        <v>1.31</v>
      </c>
      <c r="J7" s="3"/>
    </row>
    <row r="8" spans="2:10">
      <c r="B8">
        <v>64</v>
      </c>
      <c r="C8" s="3">
        <f t="shared" si="0"/>
        <v>7.3000000000000007</v>
      </c>
      <c r="D8" s="3">
        <f t="shared" si="0"/>
        <v>4.1500000000000004</v>
      </c>
      <c r="E8" s="3">
        <f t="shared" si="0"/>
        <v>3.4821999999999997</v>
      </c>
      <c r="F8" s="3">
        <f t="shared" si="0"/>
        <v>1.63</v>
      </c>
      <c r="J8" s="3"/>
    </row>
    <row r="9" spans="2:10">
      <c r="B9">
        <v>128</v>
      </c>
      <c r="C9" s="3">
        <f t="shared" si="0"/>
        <v>13.700000000000001</v>
      </c>
      <c r="D9" s="3">
        <f t="shared" si="0"/>
        <v>7.3500000000000005</v>
      </c>
      <c r="E9" s="3">
        <f t="shared" si="0"/>
        <v>6.0038</v>
      </c>
      <c r="F9" s="3">
        <f t="shared" si="0"/>
        <v>2.27</v>
      </c>
      <c r="J9" s="3"/>
    </row>
    <row r="10" spans="2:10">
      <c r="B10">
        <v>256</v>
      </c>
      <c r="C10" s="3">
        <f t="shared" si="0"/>
        <v>26.5</v>
      </c>
      <c r="D10" s="3">
        <f t="shared" si="0"/>
        <v>13.75</v>
      </c>
      <c r="E10" s="3">
        <f t="shared" si="0"/>
        <v>11.046999999999999</v>
      </c>
      <c r="F10" s="3">
        <f t="shared" si="0"/>
        <v>3.5500000000000003</v>
      </c>
      <c r="J10" s="3"/>
    </row>
    <row r="11" spans="2:10">
      <c r="B11">
        <v>512</v>
      </c>
      <c r="C11" s="3">
        <f t="shared" si="0"/>
        <v>52.1</v>
      </c>
      <c r="D11" s="3">
        <f t="shared" si="0"/>
        <v>26.55</v>
      </c>
      <c r="E11" s="3">
        <f t="shared" si="0"/>
        <v>21.133399999999998</v>
      </c>
      <c r="F11" s="3">
        <f t="shared" si="0"/>
        <v>6.11</v>
      </c>
      <c r="J11" s="3"/>
    </row>
  </sheetData>
  <phoneticPr fontId="2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K6" sqref="K6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35</v>
      </c>
      <c r="B1" s="7" t="s">
        <v>36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898892627</v>
      </c>
      <c r="C3" s="7">
        <v>892939801</v>
      </c>
      <c r="E3" s="8">
        <f>AVERAGE(B3:B7)</f>
        <v>898751953</v>
      </c>
      <c r="F3" s="8">
        <f>AVERAGE(C3:C7)</f>
        <v>887999980.20000005</v>
      </c>
      <c r="G3" s="7">
        <v>1</v>
      </c>
      <c r="H3" s="9">
        <f>$E$3/E3</f>
        <v>1</v>
      </c>
      <c r="I3" s="9">
        <f>$F$3/F3</f>
        <v>1</v>
      </c>
      <c r="K3" s="9">
        <f>F3/E3</f>
        <v>0.98803677392398392</v>
      </c>
    </row>
    <row r="4" spans="1:11">
      <c r="B4" s="7">
        <v>900598028</v>
      </c>
      <c r="C4" s="7">
        <v>885067828</v>
      </c>
      <c r="E4" s="8">
        <f>AVERAGE(B8:B12)</f>
        <v>335705097.60000002</v>
      </c>
      <c r="F4" s="8">
        <f>AVERAGE(C8:C12)</f>
        <v>445279220.19999999</v>
      </c>
      <c r="G4" s="7">
        <v>2</v>
      </c>
      <c r="H4" s="9">
        <f t="shared" ref="H4:H8" si="0">$E$3/E4</f>
        <v>2.6772067490940596</v>
      </c>
      <c r="I4" s="9">
        <f t="shared" ref="I4:I8" si="1">$F$3/F4</f>
        <v>1.9942542564666486</v>
      </c>
      <c r="K4" s="9">
        <f t="shared" ref="K4:K8" si="2">F4/E4</f>
        <v>1.3263999366806158</v>
      </c>
    </row>
    <row r="5" spans="1:11">
      <c r="B5" s="7">
        <v>898385189</v>
      </c>
      <c r="C5" s="7">
        <v>886788898</v>
      </c>
      <c r="E5" s="8">
        <f>AVERAGE(B13:B17)</f>
        <v>170534127.40000001</v>
      </c>
      <c r="F5" s="8">
        <f>AVERAGE(C13:C17)</f>
        <v>443629399.60000002</v>
      </c>
      <c r="G5" s="7">
        <v>4</v>
      </c>
      <c r="H5" s="9">
        <f t="shared" si="0"/>
        <v>5.2702175611566178</v>
      </c>
      <c r="I5" s="9">
        <f t="shared" si="1"/>
        <v>2.0016707211033991</v>
      </c>
      <c r="K5" s="9">
        <f t="shared" si="2"/>
        <v>2.6014112621542052</v>
      </c>
    </row>
    <row r="6" spans="1:11">
      <c r="B6" s="7">
        <v>897468078</v>
      </c>
      <c r="C6" s="7">
        <v>887552471</v>
      </c>
      <c r="E6" s="8">
        <f>AVERAGE(B18:B22)</f>
        <v>90402878</v>
      </c>
      <c r="F6" s="8">
        <f>AVERAGE(C18:C22)</f>
        <v>445508951</v>
      </c>
      <c r="G6" s="7">
        <v>8</v>
      </c>
      <c r="H6" s="9">
        <f t="shared" si="0"/>
        <v>9.9416298781992314</v>
      </c>
      <c r="I6" s="9">
        <f t="shared" si="1"/>
        <v>1.9932259008641109</v>
      </c>
      <c r="K6" s="9">
        <f t="shared" si="2"/>
        <v>4.9280394701593462</v>
      </c>
    </row>
    <row r="7" spans="1:11">
      <c r="B7" s="7">
        <v>898415843</v>
      </c>
      <c r="C7" s="7">
        <v>887650903</v>
      </c>
      <c r="E7" s="8">
        <f>AVERAGE(B23:B27)</f>
        <v>53735522.600000001</v>
      </c>
      <c r="F7" s="8">
        <f>AVERAGE(C23:C27)</f>
        <v>499590560.19999999</v>
      </c>
      <c r="G7" s="7">
        <v>16</v>
      </c>
      <c r="H7" s="9">
        <f t="shared" si="0"/>
        <v>16.7254715226311</v>
      </c>
      <c r="I7" s="9">
        <f t="shared" si="1"/>
        <v>1.7774554824344739</v>
      </c>
      <c r="K7" s="9">
        <f t="shared" si="2"/>
        <v>9.2972122727620032</v>
      </c>
    </row>
    <row r="8" spans="1:11">
      <c r="A8" s="7" t="s">
        <v>40</v>
      </c>
      <c r="B8" s="7">
        <v>335811213</v>
      </c>
      <c r="C8" s="7">
        <v>447983673</v>
      </c>
      <c r="E8" s="8">
        <f>AVERAGE(B28:B32)</f>
        <v>31139517</v>
      </c>
      <c r="F8" s="8">
        <f>AVERAGE(C28:C32)</f>
        <v>486277817.19999999</v>
      </c>
      <c r="G8" s="7">
        <v>32</v>
      </c>
      <c r="H8" s="9">
        <f t="shared" si="0"/>
        <v>28.862103191902431</v>
      </c>
      <c r="I8" s="9">
        <f t="shared" si="1"/>
        <v>1.8261165712084637</v>
      </c>
      <c r="K8" s="9">
        <f t="shared" si="2"/>
        <v>15.616100185497418</v>
      </c>
    </row>
    <row r="9" spans="1:11">
      <c r="B9" s="7">
        <v>336049738</v>
      </c>
      <c r="C9" s="7">
        <v>445401913</v>
      </c>
    </row>
    <row r="10" spans="1:11">
      <c r="B10" s="7">
        <v>335465859</v>
      </c>
      <c r="C10" s="7">
        <v>445088545</v>
      </c>
    </row>
    <row r="11" spans="1:11">
      <c r="B11" s="7">
        <v>335832412</v>
      </c>
      <c r="C11" s="7">
        <v>445208379</v>
      </c>
    </row>
    <row r="12" spans="1:11">
      <c r="B12" s="7">
        <v>335366266</v>
      </c>
      <c r="C12" s="7">
        <v>442713591</v>
      </c>
    </row>
    <row r="13" spans="1:11">
      <c r="A13" s="7" t="s">
        <v>41</v>
      </c>
      <c r="B13" s="7">
        <v>170488827</v>
      </c>
      <c r="C13" s="7">
        <v>442627111</v>
      </c>
    </row>
    <row r="14" spans="1:11">
      <c r="B14" s="7">
        <v>170614866</v>
      </c>
      <c r="C14" s="7">
        <v>445106079</v>
      </c>
    </row>
    <row r="15" spans="1:11">
      <c r="B15" s="7">
        <v>170589519</v>
      </c>
      <c r="C15" s="7">
        <v>442496200</v>
      </c>
    </row>
    <row r="16" spans="1:11">
      <c r="B16" s="7">
        <v>170507181</v>
      </c>
      <c r="C16" s="7">
        <v>443089963</v>
      </c>
    </row>
    <row r="17" spans="1:3">
      <c r="B17" s="7">
        <v>170470244</v>
      </c>
      <c r="C17" s="7">
        <v>444827645</v>
      </c>
    </row>
    <row r="18" spans="1:3">
      <c r="A18" s="7" t="s">
        <v>21</v>
      </c>
      <c r="B18" s="7">
        <v>90416084</v>
      </c>
      <c r="C18" s="7">
        <v>446529318</v>
      </c>
    </row>
    <row r="19" spans="1:3">
      <c r="B19" s="7">
        <v>90469462</v>
      </c>
      <c r="C19" s="7">
        <v>444147318</v>
      </c>
    </row>
    <row r="20" spans="1:3">
      <c r="B20" s="7">
        <v>90390030</v>
      </c>
      <c r="C20" s="7">
        <v>443508348</v>
      </c>
    </row>
    <row r="21" spans="1:3">
      <c r="B21" s="7">
        <v>90367891</v>
      </c>
      <c r="C21" s="7">
        <v>446834268</v>
      </c>
    </row>
    <row r="22" spans="1:3">
      <c r="B22" s="7">
        <v>90370923</v>
      </c>
      <c r="C22" s="7">
        <v>446525503</v>
      </c>
    </row>
    <row r="23" spans="1:3">
      <c r="A23" s="7" t="s">
        <v>22</v>
      </c>
      <c r="B23" s="7">
        <v>53725858</v>
      </c>
      <c r="C23" s="7">
        <v>499130603</v>
      </c>
    </row>
    <row r="24" spans="1:3">
      <c r="B24" s="7">
        <v>53751436</v>
      </c>
      <c r="C24" s="7">
        <v>500768589</v>
      </c>
    </row>
    <row r="25" spans="1:3">
      <c r="B25" s="7">
        <v>53737713</v>
      </c>
      <c r="C25" s="7">
        <v>499220190</v>
      </c>
    </row>
    <row r="26" spans="1:3">
      <c r="B26" s="7">
        <v>53729174</v>
      </c>
      <c r="C26" s="7">
        <v>499040583</v>
      </c>
    </row>
    <row r="27" spans="1:3">
      <c r="B27" s="7">
        <v>53733432</v>
      </c>
      <c r="C27" s="7">
        <v>499792836</v>
      </c>
    </row>
    <row r="28" spans="1:3">
      <c r="A28" s="7" t="s">
        <v>23</v>
      </c>
      <c r="B28" s="7">
        <v>31021284</v>
      </c>
      <c r="C28" s="7">
        <v>485768823</v>
      </c>
    </row>
    <row r="29" spans="1:3">
      <c r="B29" s="7">
        <v>31607613</v>
      </c>
      <c r="C29" s="7">
        <v>486731080</v>
      </c>
    </row>
    <row r="30" spans="1:3">
      <c r="B30" s="7">
        <v>31061222</v>
      </c>
      <c r="C30" s="7">
        <v>487156787</v>
      </c>
    </row>
    <row r="31" spans="1:3">
      <c r="B31" s="7">
        <v>30988499</v>
      </c>
      <c r="C31" s="7">
        <v>485909019</v>
      </c>
    </row>
    <row r="32" spans="1:3">
      <c r="B32" s="7">
        <v>31018967</v>
      </c>
      <c r="C32" s="7">
        <v>485823377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I32" sqref="I32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44</v>
      </c>
      <c r="B1" s="7" t="s">
        <v>45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126300912</v>
      </c>
      <c r="C3" s="7">
        <v>127139945</v>
      </c>
      <c r="E3" s="8">
        <f>AVERAGE(B3:B7)</f>
        <v>124817968.40000001</v>
      </c>
      <c r="F3" s="8">
        <f>AVERAGE(C3:C7)</f>
        <v>126462668</v>
      </c>
      <c r="G3" s="7">
        <v>1</v>
      </c>
      <c r="H3" s="9">
        <f>$E$3/E3</f>
        <v>1</v>
      </c>
      <c r="I3" s="9">
        <f>$F$3/F3</f>
        <v>1</v>
      </c>
      <c r="K3" s="9">
        <f>F3/E3</f>
        <v>1.0131767855308242</v>
      </c>
    </row>
    <row r="4" spans="1:11">
      <c r="B4" s="7">
        <v>125486972</v>
      </c>
      <c r="C4" s="7">
        <v>126889306</v>
      </c>
      <c r="E4" s="8">
        <f>AVERAGE(B8:B12)</f>
        <v>66433031.399999999</v>
      </c>
      <c r="F4" s="8">
        <f>AVERAGE(C8:C12)</f>
        <v>73439444.599999994</v>
      </c>
      <c r="G4" s="7">
        <v>2</v>
      </c>
      <c r="H4" s="9">
        <f t="shared" ref="H4:H8" si="0">$E$3/E4</f>
        <v>1.8788540244153304</v>
      </c>
      <c r="I4" s="9">
        <f t="shared" ref="I4:I8" si="1">$F$3/F4</f>
        <v>1.7219992428973245</v>
      </c>
      <c r="K4" s="9">
        <f t="shared" ref="K4:K8" si="2">F4/E4</f>
        <v>1.1054658059755496</v>
      </c>
    </row>
    <row r="5" spans="1:11">
      <c r="B5" s="7">
        <v>124613480</v>
      </c>
      <c r="C5" s="7">
        <v>125974129</v>
      </c>
      <c r="E5" s="8">
        <f>AVERAGE(B13:B17)</f>
        <v>34871512.200000003</v>
      </c>
      <c r="F5" s="8">
        <f>AVERAGE(C13:C17)</f>
        <v>41348976.200000003</v>
      </c>
      <c r="G5" s="7">
        <v>4</v>
      </c>
      <c r="H5" s="9">
        <f t="shared" si="0"/>
        <v>3.5793678141666594</v>
      </c>
      <c r="I5" s="9">
        <f t="shared" si="1"/>
        <v>3.0584231974285254</v>
      </c>
      <c r="K5" s="9">
        <f t="shared" si="2"/>
        <v>1.185752311596054</v>
      </c>
    </row>
    <row r="6" spans="1:11">
      <c r="B6" s="7">
        <v>125211437</v>
      </c>
      <c r="C6" s="7">
        <v>126380308</v>
      </c>
      <c r="E6" s="8">
        <f>AVERAGE(B18:B22)</f>
        <v>19384850.199999999</v>
      </c>
      <c r="F6" s="8">
        <f>AVERAGE(C18:C22)</f>
        <v>26685826.800000001</v>
      </c>
      <c r="G6" s="7">
        <v>8</v>
      </c>
      <c r="H6" s="9">
        <f t="shared" si="0"/>
        <v>6.4389441812658426</v>
      </c>
      <c r="I6" s="9">
        <f t="shared" si="1"/>
        <v>4.7389450942550519</v>
      </c>
      <c r="K6" s="9">
        <f t="shared" si="2"/>
        <v>1.3766331194037291</v>
      </c>
    </row>
    <row r="7" spans="1:11">
      <c r="B7" s="7">
        <v>122477041</v>
      </c>
      <c r="C7" s="7">
        <v>125929652</v>
      </c>
      <c r="E7" s="8">
        <f>AVERAGE(B23:B27)</f>
        <v>13174650.800000001</v>
      </c>
      <c r="F7" s="8">
        <f>AVERAGE(C23:C27)</f>
        <v>20362268</v>
      </c>
      <c r="G7" s="7">
        <v>16</v>
      </c>
      <c r="H7" s="9">
        <f t="shared" si="0"/>
        <v>9.4741007025400634</v>
      </c>
      <c r="I7" s="9">
        <f t="shared" si="1"/>
        <v>6.2106376362397349</v>
      </c>
      <c r="K7" s="9">
        <f t="shared" si="2"/>
        <v>1.5455641526377306</v>
      </c>
    </row>
    <row r="8" spans="1:11">
      <c r="A8" s="7" t="s">
        <v>40</v>
      </c>
      <c r="B8" s="7">
        <v>67709109</v>
      </c>
      <c r="C8" s="7">
        <v>74097758</v>
      </c>
      <c r="E8" s="8">
        <f>AVERAGE(B28:B32)</f>
        <v>8591579.5999999996</v>
      </c>
      <c r="F8" s="8">
        <f>AVERAGE(C28:C32)</f>
        <v>15901929.4</v>
      </c>
      <c r="G8" s="7">
        <v>32</v>
      </c>
      <c r="H8" s="9">
        <f t="shared" si="0"/>
        <v>14.527941800131842</v>
      </c>
      <c r="I8" s="9">
        <f t="shared" si="1"/>
        <v>7.9526618952288892</v>
      </c>
      <c r="K8" s="9">
        <f t="shared" si="2"/>
        <v>1.8508737787868486</v>
      </c>
    </row>
    <row r="9" spans="1:11">
      <c r="B9" s="7">
        <v>65857958</v>
      </c>
      <c r="C9" s="7">
        <v>73448895</v>
      </c>
    </row>
    <row r="10" spans="1:11">
      <c r="B10" s="7">
        <v>67250596</v>
      </c>
      <c r="C10" s="7">
        <v>73132928</v>
      </c>
    </row>
    <row r="11" spans="1:11">
      <c r="B11" s="7">
        <v>65889344</v>
      </c>
      <c r="C11" s="7">
        <v>73273955</v>
      </c>
    </row>
    <row r="12" spans="1:11">
      <c r="B12" s="7">
        <v>65458150</v>
      </c>
      <c r="C12" s="7">
        <v>73243687</v>
      </c>
    </row>
    <row r="13" spans="1:11">
      <c r="A13" s="7" t="s">
        <v>41</v>
      </c>
      <c r="B13" s="7">
        <v>35568951</v>
      </c>
      <c r="C13" s="7">
        <v>43073099</v>
      </c>
    </row>
    <row r="14" spans="1:11">
      <c r="B14" s="7">
        <v>34136726</v>
      </c>
      <c r="C14" s="7">
        <v>40760901</v>
      </c>
    </row>
    <row r="15" spans="1:11">
      <c r="B15" s="7">
        <v>33828560</v>
      </c>
      <c r="C15" s="7">
        <v>40794617</v>
      </c>
    </row>
    <row r="16" spans="1:11">
      <c r="B16" s="7">
        <v>36178894</v>
      </c>
      <c r="C16" s="7">
        <v>41087950</v>
      </c>
    </row>
    <row r="17" spans="1:3">
      <c r="B17" s="7">
        <v>34644430</v>
      </c>
      <c r="C17" s="7">
        <v>41028314</v>
      </c>
    </row>
    <row r="18" spans="1:3">
      <c r="A18" s="7" t="s">
        <v>21</v>
      </c>
      <c r="B18" s="7">
        <v>20230493</v>
      </c>
      <c r="C18" s="7">
        <v>27690241</v>
      </c>
    </row>
    <row r="19" spans="1:3">
      <c r="B19" s="7">
        <v>18920871</v>
      </c>
      <c r="C19" s="7">
        <v>26647203</v>
      </c>
    </row>
    <row r="20" spans="1:3">
      <c r="B20" s="7">
        <v>19212352</v>
      </c>
      <c r="C20" s="7">
        <v>26742960</v>
      </c>
    </row>
    <row r="21" spans="1:3">
      <c r="B21" s="7">
        <v>19541949</v>
      </c>
      <c r="C21" s="7">
        <v>26148259</v>
      </c>
    </row>
    <row r="22" spans="1:3">
      <c r="B22" s="7">
        <v>19018586</v>
      </c>
      <c r="C22" s="7">
        <v>26200471</v>
      </c>
    </row>
    <row r="23" spans="1:3">
      <c r="A23" s="7" t="s">
        <v>22</v>
      </c>
      <c r="B23" s="7">
        <v>13862748</v>
      </c>
      <c r="C23" s="7">
        <v>20958379</v>
      </c>
    </row>
    <row r="24" spans="1:3">
      <c r="B24" s="7">
        <v>13092113</v>
      </c>
      <c r="C24" s="7">
        <v>20320169</v>
      </c>
    </row>
    <row r="25" spans="1:3">
      <c r="B25" s="7">
        <v>13008592</v>
      </c>
      <c r="C25" s="7">
        <v>20381749</v>
      </c>
    </row>
    <row r="26" spans="1:3">
      <c r="B26" s="7">
        <v>12896840</v>
      </c>
      <c r="C26" s="7">
        <v>19969621</v>
      </c>
    </row>
    <row r="27" spans="1:3">
      <c r="B27" s="7">
        <v>13012961</v>
      </c>
      <c r="C27" s="7">
        <v>20181422</v>
      </c>
    </row>
    <row r="28" spans="1:3">
      <c r="A28" s="7" t="s">
        <v>23</v>
      </c>
      <c r="B28" s="7">
        <v>8865024</v>
      </c>
      <c r="C28" s="7">
        <v>16169432</v>
      </c>
    </row>
    <row r="29" spans="1:3">
      <c r="B29" s="7">
        <v>8499758</v>
      </c>
      <c r="C29" s="7">
        <v>15970930</v>
      </c>
    </row>
    <row r="30" spans="1:3">
      <c r="B30" s="7">
        <v>8491923</v>
      </c>
      <c r="C30" s="7">
        <v>15817005</v>
      </c>
    </row>
    <row r="31" spans="1:3">
      <c r="B31" s="7">
        <v>8528232</v>
      </c>
      <c r="C31" s="7">
        <v>15930286</v>
      </c>
    </row>
    <row r="32" spans="1:3">
      <c r="B32" s="7">
        <v>8572961</v>
      </c>
      <c r="C32" s="7">
        <v>15621994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E8" sqref="E3:F8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35</v>
      </c>
      <c r="B1" s="7" t="s">
        <v>47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126300912</v>
      </c>
      <c r="C3" s="7">
        <v>127139945</v>
      </c>
      <c r="E3" s="8">
        <f>AVERAGE(B3:B7)</f>
        <v>124817968.40000001</v>
      </c>
      <c r="F3" s="8">
        <f>AVERAGE(C3:C7)</f>
        <v>126462668</v>
      </c>
      <c r="G3" s="7">
        <v>1</v>
      </c>
      <c r="H3" s="9">
        <f>$E$3/E3</f>
        <v>1</v>
      </c>
      <c r="I3" s="9">
        <f>$F$3/F3</f>
        <v>1</v>
      </c>
      <c r="K3" s="9">
        <f>F3/E3</f>
        <v>1.0131767855308242</v>
      </c>
    </row>
    <row r="4" spans="1:11">
      <c r="B4" s="7">
        <v>125486972</v>
      </c>
      <c r="C4" s="7">
        <v>126889306</v>
      </c>
      <c r="E4" s="8">
        <f>AVERAGE(B8:B12)</f>
        <v>66433031.399999999</v>
      </c>
      <c r="F4" s="8">
        <f>AVERAGE(C8:C12)</f>
        <v>73439444.599999994</v>
      </c>
      <c r="G4" s="7">
        <v>2</v>
      </c>
      <c r="H4" s="9">
        <f t="shared" ref="H4:H8" si="0">$E$3/E4</f>
        <v>1.8788540244153304</v>
      </c>
      <c r="I4" s="9">
        <f t="shared" ref="I4:I8" si="1">$F$3/F4</f>
        <v>1.7219992428973245</v>
      </c>
      <c r="K4" s="9">
        <f t="shared" ref="K4:K8" si="2">F4/E4</f>
        <v>1.1054658059755496</v>
      </c>
    </row>
    <row r="5" spans="1:11">
      <c r="B5" s="7">
        <v>124613480</v>
      </c>
      <c r="C5" s="7">
        <v>125974129</v>
      </c>
      <c r="E5" s="8">
        <f>AVERAGE(B13:B17)</f>
        <v>34871512.200000003</v>
      </c>
      <c r="F5" s="8">
        <f>AVERAGE(C13:C17)</f>
        <v>41348976.200000003</v>
      </c>
      <c r="G5" s="7">
        <v>4</v>
      </c>
      <c r="H5" s="9">
        <f t="shared" si="0"/>
        <v>3.5793678141666594</v>
      </c>
      <c r="I5" s="9">
        <f t="shared" si="1"/>
        <v>3.0584231974285254</v>
      </c>
      <c r="K5" s="9">
        <f t="shared" si="2"/>
        <v>1.185752311596054</v>
      </c>
    </row>
    <row r="6" spans="1:11">
      <c r="B6" s="7">
        <v>125211437</v>
      </c>
      <c r="C6" s="7">
        <v>126380308</v>
      </c>
      <c r="E6" s="8">
        <f>AVERAGE(B18:B22)</f>
        <v>19384850.199999999</v>
      </c>
      <c r="F6" s="8">
        <f>AVERAGE(C18:C22)</f>
        <v>26685826.800000001</v>
      </c>
      <c r="G6" s="7">
        <v>8</v>
      </c>
      <c r="H6" s="9">
        <f t="shared" si="0"/>
        <v>6.4389441812658426</v>
      </c>
      <c r="I6" s="9">
        <f t="shared" si="1"/>
        <v>4.7389450942550519</v>
      </c>
      <c r="K6" s="9">
        <f t="shared" si="2"/>
        <v>1.3766331194037291</v>
      </c>
    </row>
    <row r="7" spans="1:11">
      <c r="B7" s="7">
        <v>122477041</v>
      </c>
      <c r="C7" s="7">
        <v>125929652</v>
      </c>
      <c r="E7" s="8">
        <f>AVERAGE(B23:B27)</f>
        <v>13174650.800000001</v>
      </c>
      <c r="F7" s="8">
        <f>AVERAGE(C23:C27)</f>
        <v>20362268</v>
      </c>
      <c r="G7" s="7">
        <v>16</v>
      </c>
      <c r="H7" s="9">
        <f t="shared" si="0"/>
        <v>9.4741007025400634</v>
      </c>
      <c r="I7" s="9">
        <f t="shared" si="1"/>
        <v>6.2106376362397349</v>
      </c>
      <c r="K7" s="9">
        <f t="shared" si="2"/>
        <v>1.5455641526377306</v>
      </c>
    </row>
    <row r="8" spans="1:11">
      <c r="A8" s="7" t="s">
        <v>40</v>
      </c>
      <c r="B8" s="7">
        <v>67709109</v>
      </c>
      <c r="C8" s="7">
        <v>74097758</v>
      </c>
      <c r="E8" s="8">
        <f>AVERAGE(B28:B32)</f>
        <v>8591579.5999999996</v>
      </c>
      <c r="F8" s="8">
        <f>AVERAGE(C28:C32)</f>
        <v>15901929.4</v>
      </c>
      <c r="G8" s="7">
        <v>32</v>
      </c>
      <c r="H8" s="9">
        <f t="shared" si="0"/>
        <v>14.527941800131842</v>
      </c>
      <c r="I8" s="9">
        <f t="shared" si="1"/>
        <v>7.9526618952288892</v>
      </c>
      <c r="K8" s="9">
        <f t="shared" si="2"/>
        <v>1.8508737787868486</v>
      </c>
    </row>
    <row r="9" spans="1:11">
      <c r="B9" s="7">
        <v>65857958</v>
      </c>
      <c r="C9" s="7">
        <v>73448895</v>
      </c>
    </row>
    <row r="10" spans="1:11">
      <c r="B10" s="7">
        <v>67250596</v>
      </c>
      <c r="C10" s="7">
        <v>73132928</v>
      </c>
    </row>
    <row r="11" spans="1:11">
      <c r="B11" s="7">
        <v>65889344</v>
      </c>
      <c r="C11" s="7">
        <v>73273955</v>
      </c>
    </row>
    <row r="12" spans="1:11">
      <c r="B12" s="7">
        <v>65458150</v>
      </c>
      <c r="C12" s="7">
        <v>73243687</v>
      </c>
    </row>
    <row r="13" spans="1:11">
      <c r="A13" s="7" t="s">
        <v>41</v>
      </c>
      <c r="B13" s="7">
        <v>35568951</v>
      </c>
      <c r="C13" s="7">
        <v>43073099</v>
      </c>
    </row>
    <row r="14" spans="1:11">
      <c r="B14" s="7">
        <v>34136726</v>
      </c>
      <c r="C14" s="7">
        <v>40760901</v>
      </c>
    </row>
    <row r="15" spans="1:11">
      <c r="B15" s="7">
        <v>33828560</v>
      </c>
      <c r="C15" s="7">
        <v>40794617</v>
      </c>
    </row>
    <row r="16" spans="1:11">
      <c r="B16" s="7">
        <v>36178894</v>
      </c>
      <c r="C16" s="7">
        <v>41087950</v>
      </c>
    </row>
    <row r="17" spans="1:3">
      <c r="B17" s="7">
        <v>34644430</v>
      </c>
      <c r="C17" s="7">
        <v>41028314</v>
      </c>
    </row>
    <row r="18" spans="1:3">
      <c r="A18" s="7" t="s">
        <v>21</v>
      </c>
      <c r="B18" s="7">
        <v>20230493</v>
      </c>
      <c r="C18" s="7">
        <v>27690241</v>
      </c>
    </row>
    <row r="19" spans="1:3">
      <c r="B19" s="7">
        <v>18920871</v>
      </c>
      <c r="C19" s="7">
        <v>26647203</v>
      </c>
    </row>
    <row r="20" spans="1:3">
      <c r="B20" s="7">
        <v>19212352</v>
      </c>
      <c r="C20" s="7">
        <v>26742960</v>
      </c>
    </row>
    <row r="21" spans="1:3">
      <c r="B21" s="7">
        <v>19541949</v>
      </c>
      <c r="C21" s="7">
        <v>26148259</v>
      </c>
    </row>
    <row r="22" spans="1:3">
      <c r="B22" s="7">
        <v>19018586</v>
      </c>
      <c r="C22" s="7">
        <v>26200471</v>
      </c>
    </row>
    <row r="23" spans="1:3">
      <c r="A23" s="7" t="s">
        <v>22</v>
      </c>
      <c r="B23" s="7">
        <v>13862748</v>
      </c>
      <c r="C23" s="7">
        <v>20958379</v>
      </c>
    </row>
    <row r="24" spans="1:3">
      <c r="B24" s="7">
        <v>13092113</v>
      </c>
      <c r="C24" s="7">
        <v>20320169</v>
      </c>
    </row>
    <row r="25" spans="1:3">
      <c r="B25" s="7">
        <v>13008592</v>
      </c>
      <c r="C25" s="7">
        <v>20381749</v>
      </c>
    </row>
    <row r="26" spans="1:3">
      <c r="B26" s="7">
        <v>12896840</v>
      </c>
      <c r="C26" s="7">
        <v>19969621</v>
      </c>
    </row>
    <row r="27" spans="1:3">
      <c r="B27" s="7">
        <v>13012961</v>
      </c>
      <c r="C27" s="7">
        <v>20181422</v>
      </c>
    </row>
    <row r="28" spans="1:3">
      <c r="A28" s="7" t="s">
        <v>23</v>
      </c>
      <c r="B28" s="7">
        <v>8865024</v>
      </c>
      <c r="C28" s="7">
        <v>16169432</v>
      </c>
    </row>
    <row r="29" spans="1:3">
      <c r="B29" s="7">
        <v>8499758</v>
      </c>
      <c r="C29" s="7">
        <v>15970930</v>
      </c>
    </row>
    <row r="30" spans="1:3">
      <c r="B30" s="7">
        <v>8491923</v>
      </c>
      <c r="C30" s="7">
        <v>15817005</v>
      </c>
    </row>
    <row r="31" spans="1:3">
      <c r="B31" s="7">
        <v>8528232</v>
      </c>
      <c r="C31" s="7">
        <v>15930286</v>
      </c>
    </row>
    <row r="32" spans="1:3">
      <c r="B32" s="7">
        <v>8572961</v>
      </c>
      <c r="C32" s="7">
        <v>15621994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D4" sqref="D4"/>
    </sheetView>
  </sheetViews>
  <sheetFormatPr defaultColWidth="8.85546875"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6" workbookViewId="0">
      <selection activeCell="E19" sqref="E19"/>
    </sheetView>
  </sheetViews>
  <sheetFormatPr defaultColWidth="8.85546875" defaultRowHeight="15"/>
  <sheetData>
    <row r="1" spans="1:10">
      <c r="A1" t="s">
        <v>16</v>
      </c>
    </row>
    <row r="2" spans="1:10">
      <c r="A2" t="s">
        <v>17</v>
      </c>
    </row>
    <row r="3" spans="1:10">
      <c r="D3" t="s">
        <v>18</v>
      </c>
      <c r="F3" t="s">
        <v>19</v>
      </c>
    </row>
    <row r="4" spans="1:10">
      <c r="A4" t="s">
        <v>20</v>
      </c>
      <c r="B4">
        <v>12480</v>
      </c>
      <c r="D4">
        <v>892380711</v>
      </c>
      <c r="F4">
        <v>895932942</v>
      </c>
    </row>
    <row r="5" spans="1:10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10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10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8" spans="1:10">
      <c r="B8" t="s">
        <v>32</v>
      </c>
      <c r="C8" t="s">
        <v>33</v>
      </c>
      <c r="D8" t="s">
        <v>32</v>
      </c>
      <c r="E8" t="s">
        <v>33</v>
      </c>
      <c r="I8" t="s">
        <v>32</v>
      </c>
      <c r="J8" t="s">
        <v>33</v>
      </c>
    </row>
    <row r="9" spans="1:10">
      <c r="A9">
        <v>1</v>
      </c>
      <c r="B9">
        <v>898699167</v>
      </c>
      <c r="C9">
        <v>895932942</v>
      </c>
      <c r="D9">
        <f>B$9/B9</f>
        <v>1</v>
      </c>
      <c r="E9">
        <f>C$9/C9</f>
        <v>1</v>
      </c>
      <c r="H9">
        <v>1</v>
      </c>
      <c r="I9">
        <v>1</v>
      </c>
      <c r="J9">
        <v>1</v>
      </c>
    </row>
    <row r="10" spans="1:10">
      <c r="A10">
        <v>2</v>
      </c>
      <c r="B10">
        <v>445568481</v>
      </c>
      <c r="C10">
        <v>335376176</v>
      </c>
      <c r="D10">
        <f t="shared" ref="D10:E14" si="0">B$9/B10</f>
        <v>2.0169720375710329</v>
      </c>
      <c r="E10">
        <f t="shared" si="0"/>
        <v>2.6714269113736928</v>
      </c>
      <c r="H10">
        <v>2</v>
      </c>
      <c r="I10">
        <v>2.0169720375710329</v>
      </c>
      <c r="J10">
        <v>2.6714269113736928</v>
      </c>
    </row>
    <row r="11" spans="1:10">
      <c r="A11">
        <v>4</v>
      </c>
      <c r="B11">
        <v>442067824</v>
      </c>
      <c r="C11">
        <v>170498879</v>
      </c>
      <c r="D11">
        <f t="shared" si="0"/>
        <v>2.0329440828066239</v>
      </c>
      <c r="E11">
        <f t="shared" si="0"/>
        <v>5.2547732117347232</v>
      </c>
      <c r="H11">
        <v>4</v>
      </c>
      <c r="I11">
        <v>2.0329440828066239</v>
      </c>
      <c r="J11">
        <v>5.2547732117347232</v>
      </c>
    </row>
    <row r="12" spans="1:10">
      <c r="A12">
        <v>8</v>
      </c>
      <c r="B12">
        <v>447814897</v>
      </c>
      <c r="C12">
        <v>90210347</v>
      </c>
      <c r="D12">
        <f t="shared" si="0"/>
        <v>2.0068541109743387</v>
      </c>
      <c r="E12">
        <f t="shared" si="0"/>
        <v>9.9315984451317991</v>
      </c>
      <c r="H12">
        <v>8</v>
      </c>
      <c r="I12">
        <v>2.0068541109743387</v>
      </c>
      <c r="J12">
        <v>9.9315984451317991</v>
      </c>
    </row>
    <row r="13" spans="1:10">
      <c r="A13">
        <v>16</v>
      </c>
      <c r="B13">
        <v>503809718</v>
      </c>
      <c r="C13">
        <v>53778669</v>
      </c>
      <c r="D13">
        <f t="shared" si="0"/>
        <v>1.7838067327633407</v>
      </c>
      <c r="E13">
        <f t="shared" si="0"/>
        <v>16.659633989825966</v>
      </c>
      <c r="H13">
        <v>16</v>
      </c>
      <c r="I13">
        <v>1.7838067327633407</v>
      </c>
      <c r="J13">
        <v>16.659633989825966</v>
      </c>
    </row>
    <row r="14" spans="1:10">
      <c r="A14">
        <v>32</v>
      </c>
      <c r="B14">
        <v>487096749</v>
      </c>
      <c r="C14">
        <v>31031889</v>
      </c>
      <c r="D14">
        <f t="shared" si="0"/>
        <v>1.845011630328085</v>
      </c>
      <c r="E14">
        <f t="shared" si="0"/>
        <v>28.871363325642214</v>
      </c>
      <c r="H14">
        <v>32</v>
      </c>
      <c r="I14">
        <v>1.845011630328085</v>
      </c>
      <c r="J14">
        <v>28.871363325642214</v>
      </c>
    </row>
    <row r="18" spans="1:9">
      <c r="A18" t="s">
        <v>5</v>
      </c>
    </row>
    <row r="19" spans="1:9">
      <c r="C19" t="s">
        <v>19</v>
      </c>
      <c r="G19" t="s">
        <v>24</v>
      </c>
      <c r="H19" t="s">
        <v>25</v>
      </c>
    </row>
    <row r="20" spans="1:9">
      <c r="A20">
        <v>1</v>
      </c>
      <c r="B20">
        <v>819200</v>
      </c>
      <c r="C20">
        <v>1143014592</v>
      </c>
      <c r="E20">
        <f>C20/B20</f>
        <v>1395.281484375</v>
      </c>
      <c r="G20">
        <v>1150428809</v>
      </c>
      <c r="H20">
        <f>G20/C20</f>
        <v>1.006486546236498</v>
      </c>
    </row>
    <row r="21" spans="1:9">
      <c r="A21">
        <v>8</v>
      </c>
      <c r="B21">
        <v>819200</v>
      </c>
      <c r="C21">
        <v>158540952</v>
      </c>
      <c r="D21">
        <f>C20/C21</f>
        <v>7.2095857731445943</v>
      </c>
      <c r="E21">
        <f>C21/B21</f>
        <v>193.531435546875</v>
      </c>
      <c r="G21">
        <v>194801953</v>
      </c>
      <c r="H21">
        <f>G21/C21</f>
        <v>1.2287169374383471</v>
      </c>
    </row>
    <row r="22" spans="1:9">
      <c r="A22">
        <v>16</v>
      </c>
      <c r="B22">
        <v>819200</v>
      </c>
      <c r="C22">
        <v>95956544</v>
      </c>
      <c r="D22">
        <f>C20/C22</f>
        <v>11.911794072116646</v>
      </c>
      <c r="E22">
        <f>C22/B22</f>
        <v>117.13445312499999</v>
      </c>
      <c r="G22">
        <v>136098734</v>
      </c>
      <c r="H22">
        <f>G22/C22</f>
        <v>1.4183371797967212</v>
      </c>
    </row>
    <row r="23" spans="1:9">
      <c r="A23">
        <v>32</v>
      </c>
      <c r="B23">
        <v>819200</v>
      </c>
      <c r="C23">
        <v>58306587</v>
      </c>
      <c r="D23">
        <f>C20/C23</f>
        <v>19.603524246754489</v>
      </c>
      <c r="E23">
        <f>C23/B23</f>
        <v>71.175032958984374</v>
      </c>
      <c r="G23">
        <v>92521478</v>
      </c>
      <c r="H23">
        <f>G23/C23</f>
        <v>1.5868100460073233</v>
      </c>
    </row>
    <row r="25" spans="1:9">
      <c r="A25">
        <v>1</v>
      </c>
      <c r="C25">
        <v>312652676</v>
      </c>
      <c r="D25">
        <f>$C$25/C25</f>
        <v>1</v>
      </c>
      <c r="F25">
        <v>327214802</v>
      </c>
      <c r="G25">
        <v>1</v>
      </c>
      <c r="I25">
        <f>F25/C25</f>
        <v>1.0465760478570156</v>
      </c>
    </row>
    <row r="26" spans="1:9">
      <c r="A26">
        <v>2</v>
      </c>
      <c r="C26">
        <v>164694287</v>
      </c>
      <c r="D26">
        <f t="shared" ref="D26:D30" si="1">$C$25/C26</f>
        <v>1.8983820367733824</v>
      </c>
      <c r="F26">
        <v>179931029</v>
      </c>
      <c r="G26">
        <f>$F$25/F26</f>
        <v>1.8185568315735026</v>
      </c>
      <c r="H26">
        <f>F26/C26</f>
        <v>1.0925153038247162</v>
      </c>
      <c r="I26">
        <f t="shared" ref="I26:I30" si="2">F26/C26</f>
        <v>1.0925153038247162</v>
      </c>
    </row>
    <row r="27" spans="1:9">
      <c r="A27">
        <v>4</v>
      </c>
      <c r="C27">
        <v>88153564</v>
      </c>
      <c r="D27">
        <f t="shared" si="1"/>
        <v>3.5466821965360356</v>
      </c>
      <c r="F27">
        <v>103036751</v>
      </c>
      <c r="G27">
        <f t="shared" ref="G27:G30" si="3">$F$25/F27</f>
        <v>3.1757096261701809</v>
      </c>
      <c r="H27">
        <f t="shared" ref="H27:H30" si="4">F27/C27</f>
        <v>1.168832504605259</v>
      </c>
      <c r="I27">
        <f t="shared" si="2"/>
        <v>1.168832504605259</v>
      </c>
    </row>
    <row r="28" spans="1:9">
      <c r="A28">
        <v>8</v>
      </c>
      <c r="C28">
        <v>48712518</v>
      </c>
      <c r="D28">
        <f t="shared" si="1"/>
        <v>6.4183230273581833</v>
      </c>
      <c r="F28">
        <v>65760809</v>
      </c>
      <c r="G28">
        <f t="shared" si="3"/>
        <v>4.9758329767506355</v>
      </c>
      <c r="H28">
        <f t="shared" si="4"/>
        <v>1.3499776176628768</v>
      </c>
      <c r="I28">
        <f t="shared" si="2"/>
        <v>1.3499776176628768</v>
      </c>
    </row>
    <row r="29" spans="1:9">
      <c r="A29">
        <v>16</v>
      </c>
      <c r="C29">
        <v>32884427</v>
      </c>
      <c r="D29">
        <f t="shared" si="1"/>
        <v>9.507621221437125</v>
      </c>
      <c r="F29">
        <v>51805147</v>
      </c>
      <c r="G29">
        <f t="shared" si="3"/>
        <v>6.3162604673238354</v>
      </c>
      <c r="H29">
        <f t="shared" si="4"/>
        <v>1.5753702200740793</v>
      </c>
      <c r="I29">
        <f t="shared" si="2"/>
        <v>1.5753702200740793</v>
      </c>
    </row>
    <row r="30" spans="1:9">
      <c r="A30">
        <v>32</v>
      </c>
      <c r="C30">
        <v>21982426</v>
      </c>
      <c r="D30">
        <f t="shared" si="1"/>
        <v>14.222846741301439</v>
      </c>
      <c r="F30">
        <v>40508303</v>
      </c>
      <c r="G30">
        <f t="shared" si="3"/>
        <v>8.0777217944676671</v>
      </c>
      <c r="H30">
        <f t="shared" si="4"/>
        <v>1.8427585290176798</v>
      </c>
      <c r="I30">
        <f t="shared" si="2"/>
        <v>1.8427585290176798</v>
      </c>
    </row>
    <row r="31" spans="1:9">
      <c r="B31" t="s">
        <v>32</v>
      </c>
      <c r="C31" t="s">
        <v>33</v>
      </c>
    </row>
    <row r="32" spans="1:9">
      <c r="A32">
        <v>1</v>
      </c>
      <c r="B32">
        <v>1</v>
      </c>
      <c r="C32">
        <v>1</v>
      </c>
      <c r="D32">
        <v>1.0465760478570156</v>
      </c>
    </row>
    <row r="33" spans="1:4">
      <c r="A33">
        <v>2</v>
      </c>
      <c r="B33">
        <v>1.8185568315735026</v>
      </c>
      <c r="C33">
        <v>1.8983820367733824</v>
      </c>
      <c r="D33">
        <v>1.0925153038247162</v>
      </c>
    </row>
    <row r="34" spans="1:4">
      <c r="A34">
        <v>4</v>
      </c>
      <c r="B34">
        <v>3.1757096261701809</v>
      </c>
      <c r="C34">
        <v>3.5466821965360356</v>
      </c>
      <c r="D34">
        <v>1.168832504605259</v>
      </c>
    </row>
    <row r="35" spans="1:4">
      <c r="A35">
        <v>8</v>
      </c>
      <c r="B35">
        <v>4.9758329767506355</v>
      </c>
      <c r="C35">
        <v>6.4183230273581833</v>
      </c>
      <c r="D35">
        <v>1.3499776176628768</v>
      </c>
    </row>
    <row r="36" spans="1:4">
      <c r="A36">
        <v>16</v>
      </c>
      <c r="B36">
        <v>6.3162604673238354</v>
      </c>
      <c r="C36">
        <v>9.5076212214371267</v>
      </c>
      <c r="D36">
        <v>1.5753702200740793</v>
      </c>
    </row>
    <row r="37" spans="1:4">
      <c r="A37">
        <v>32</v>
      </c>
      <c r="B37">
        <v>8.0777217944676671</v>
      </c>
      <c r="C37">
        <v>14.222846741301439</v>
      </c>
      <c r="D37">
        <v>1.8427585290176798</v>
      </c>
    </row>
    <row r="39" spans="1:4">
      <c r="B39" t="s">
        <v>34</v>
      </c>
    </row>
    <row r="40" spans="1:4">
      <c r="A40">
        <v>1</v>
      </c>
      <c r="B40">
        <v>1.0465760478570156</v>
      </c>
    </row>
    <row r="41" spans="1:4">
      <c r="A41">
        <v>2</v>
      </c>
      <c r="B41">
        <v>1.0925153038247162</v>
      </c>
    </row>
    <row r="42" spans="1:4">
      <c r="A42">
        <v>4</v>
      </c>
      <c r="B42">
        <v>1.168832504605259</v>
      </c>
    </row>
    <row r="43" spans="1:4">
      <c r="A43">
        <v>8</v>
      </c>
      <c r="B43">
        <v>1.3499776176628768</v>
      </c>
    </row>
    <row r="44" spans="1:4">
      <c r="A44">
        <v>16</v>
      </c>
      <c r="B44">
        <v>1.5753702200740793</v>
      </c>
    </row>
    <row r="45" spans="1:4">
      <c r="A45">
        <v>32</v>
      </c>
      <c r="B45">
        <v>1.8427585290176798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I84"/>
  <sheetViews>
    <sheetView topLeftCell="A18" workbookViewId="0">
      <selection activeCell="I30" sqref="H1:I30"/>
    </sheetView>
  </sheetViews>
  <sheetFormatPr defaultRowHeight="15"/>
  <sheetData>
    <row r="1" spans="1:9">
      <c r="A1" t="s">
        <v>48</v>
      </c>
      <c r="H1">
        <v>126300912</v>
      </c>
      <c r="I1">
        <v>127139945</v>
      </c>
    </row>
    <row r="2" spans="1:9">
      <c r="A2" t="s">
        <v>49</v>
      </c>
      <c r="B2">
        <v>1</v>
      </c>
      <c r="H2">
        <v>125486972</v>
      </c>
      <c r="I2">
        <v>126889306</v>
      </c>
    </row>
    <row r="3" spans="1:9">
      <c r="A3" t="s">
        <v>50</v>
      </c>
      <c r="B3" t="s">
        <v>51</v>
      </c>
      <c r="C3" t="s">
        <v>52</v>
      </c>
      <c r="D3" t="s">
        <v>53</v>
      </c>
      <c r="E3" t="s">
        <v>54</v>
      </c>
      <c r="H3">
        <v>124613480</v>
      </c>
      <c r="I3">
        <v>125974129</v>
      </c>
    </row>
    <row r="4" spans="1:9">
      <c r="A4" t="s">
        <v>50</v>
      </c>
      <c r="B4" t="s">
        <v>51</v>
      </c>
      <c r="C4" t="s">
        <v>52</v>
      </c>
      <c r="D4" t="s">
        <v>53</v>
      </c>
      <c r="E4" t="s">
        <v>54</v>
      </c>
      <c r="H4">
        <v>125211437</v>
      </c>
      <c r="I4">
        <v>126380308</v>
      </c>
    </row>
    <row r="5" spans="1:9">
      <c r="A5" t="s">
        <v>50</v>
      </c>
      <c r="B5" t="s">
        <v>51</v>
      </c>
      <c r="C5" t="s">
        <v>52</v>
      </c>
      <c r="D5" t="s">
        <v>53</v>
      </c>
      <c r="E5" t="s">
        <v>54</v>
      </c>
      <c r="H5">
        <v>122477041</v>
      </c>
      <c r="I5">
        <v>125929652</v>
      </c>
    </row>
    <row r="6" spans="1:9">
      <c r="A6" t="s">
        <v>50</v>
      </c>
      <c r="B6" t="s">
        <v>51</v>
      </c>
      <c r="C6" t="s">
        <v>52</v>
      </c>
      <c r="D6" t="s">
        <v>53</v>
      </c>
      <c r="E6" t="s">
        <v>54</v>
      </c>
      <c r="H6">
        <v>67709109</v>
      </c>
      <c r="I6">
        <v>74097758</v>
      </c>
    </row>
    <row r="7" spans="1:9">
      <c r="A7" t="s">
        <v>50</v>
      </c>
      <c r="B7" t="s">
        <v>51</v>
      </c>
      <c r="C7" t="s">
        <v>52</v>
      </c>
      <c r="D7" t="s">
        <v>53</v>
      </c>
      <c r="E7" t="s">
        <v>54</v>
      </c>
      <c r="H7">
        <v>65857958</v>
      </c>
      <c r="I7">
        <v>73448895</v>
      </c>
    </row>
    <row r="8" spans="1:9">
      <c r="A8" t="s">
        <v>48</v>
      </c>
      <c r="H8">
        <v>67250596</v>
      </c>
      <c r="I8">
        <v>73132928</v>
      </c>
    </row>
    <row r="9" spans="1:9">
      <c r="A9" t="s">
        <v>55</v>
      </c>
      <c r="B9">
        <v>1</v>
      </c>
      <c r="H9">
        <v>65889344</v>
      </c>
      <c r="I9">
        <v>73273955</v>
      </c>
    </row>
    <row r="10" spans="1:9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H10">
        <v>65458150</v>
      </c>
      <c r="I10">
        <v>73243687</v>
      </c>
    </row>
    <row r="11" spans="1:9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H11">
        <v>35568951</v>
      </c>
      <c r="I11">
        <v>43073099</v>
      </c>
    </row>
    <row r="12" spans="1:9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H12">
        <v>34136726</v>
      </c>
      <c r="I12">
        <v>40760901</v>
      </c>
    </row>
    <row r="13" spans="1:9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H13">
        <v>33828560</v>
      </c>
      <c r="I13">
        <v>40794617</v>
      </c>
    </row>
    <row r="14" spans="1:9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H14">
        <v>36178894</v>
      </c>
      <c r="I14">
        <v>41087950</v>
      </c>
    </row>
    <row r="15" spans="1:9">
      <c r="A15" t="s">
        <v>48</v>
      </c>
      <c r="H15">
        <v>34644430</v>
      </c>
      <c r="I15">
        <v>41028314</v>
      </c>
    </row>
    <row r="16" spans="1:9">
      <c r="A16" t="s">
        <v>49</v>
      </c>
      <c r="B16">
        <v>2</v>
      </c>
      <c r="H16">
        <v>20230493</v>
      </c>
      <c r="I16">
        <v>27690241</v>
      </c>
    </row>
    <row r="17" spans="1:9">
      <c r="A17" t="s">
        <v>50</v>
      </c>
      <c r="B17" t="s">
        <v>56</v>
      </c>
      <c r="C17" t="s">
        <v>52</v>
      </c>
      <c r="D17" t="s">
        <v>53</v>
      </c>
      <c r="E17" t="s">
        <v>54</v>
      </c>
      <c r="H17">
        <v>18920871</v>
      </c>
      <c r="I17">
        <v>26647203</v>
      </c>
    </row>
    <row r="18" spans="1:9">
      <c r="A18" t="s">
        <v>50</v>
      </c>
      <c r="B18" t="s">
        <v>57</v>
      </c>
      <c r="C18" t="s">
        <v>52</v>
      </c>
      <c r="D18" t="s">
        <v>53</v>
      </c>
      <c r="E18" t="s">
        <v>54</v>
      </c>
      <c r="H18">
        <v>19212352</v>
      </c>
      <c r="I18">
        <v>26742960</v>
      </c>
    </row>
    <row r="19" spans="1:9">
      <c r="A19" t="s">
        <v>50</v>
      </c>
      <c r="B19" t="s">
        <v>58</v>
      </c>
      <c r="C19" t="s">
        <v>52</v>
      </c>
      <c r="D19" t="s">
        <v>53</v>
      </c>
      <c r="E19" t="s">
        <v>54</v>
      </c>
      <c r="H19">
        <v>19541949</v>
      </c>
      <c r="I19">
        <v>26148259</v>
      </c>
    </row>
    <row r="20" spans="1:9">
      <c r="A20" t="s">
        <v>50</v>
      </c>
      <c r="B20" t="s">
        <v>59</v>
      </c>
      <c r="C20" t="s">
        <v>52</v>
      </c>
      <c r="D20" t="s">
        <v>53</v>
      </c>
      <c r="E20" t="s">
        <v>54</v>
      </c>
      <c r="H20">
        <v>19018586</v>
      </c>
      <c r="I20">
        <v>26200471</v>
      </c>
    </row>
    <row r="21" spans="1:9">
      <c r="A21" t="s">
        <v>50</v>
      </c>
      <c r="B21" t="s">
        <v>60</v>
      </c>
      <c r="C21" t="s">
        <v>52</v>
      </c>
      <c r="D21" t="s">
        <v>53</v>
      </c>
      <c r="E21" t="s">
        <v>54</v>
      </c>
      <c r="H21">
        <v>13862748</v>
      </c>
      <c r="I21">
        <v>20958379</v>
      </c>
    </row>
    <row r="22" spans="1:9">
      <c r="A22" t="s">
        <v>48</v>
      </c>
      <c r="H22">
        <v>13092113</v>
      </c>
      <c r="I22">
        <v>20320169</v>
      </c>
    </row>
    <row r="23" spans="1:9">
      <c r="A23" t="s">
        <v>55</v>
      </c>
      <c r="B23">
        <v>2</v>
      </c>
      <c r="H23">
        <v>13008592</v>
      </c>
      <c r="I23">
        <v>20381749</v>
      </c>
    </row>
    <row r="24" spans="1:9">
      <c r="A24" t="s">
        <v>50</v>
      </c>
      <c r="B24" t="s">
        <v>61</v>
      </c>
      <c r="C24" t="s">
        <v>52</v>
      </c>
      <c r="D24" t="s">
        <v>53</v>
      </c>
      <c r="E24" t="s">
        <v>54</v>
      </c>
      <c r="H24">
        <v>12896840</v>
      </c>
      <c r="I24">
        <v>19969621</v>
      </c>
    </row>
    <row r="25" spans="1:9">
      <c r="A25" t="s">
        <v>50</v>
      </c>
      <c r="B25" t="s">
        <v>62</v>
      </c>
      <c r="C25" t="s">
        <v>52</v>
      </c>
      <c r="D25" t="s">
        <v>53</v>
      </c>
      <c r="E25" t="s">
        <v>54</v>
      </c>
      <c r="H25">
        <v>13012961</v>
      </c>
      <c r="I25">
        <v>20181422</v>
      </c>
    </row>
    <row r="26" spans="1:9">
      <c r="A26" t="s">
        <v>50</v>
      </c>
      <c r="B26" t="s">
        <v>63</v>
      </c>
      <c r="C26" t="s">
        <v>52</v>
      </c>
      <c r="D26" t="s">
        <v>53</v>
      </c>
      <c r="E26" t="s">
        <v>54</v>
      </c>
      <c r="H26">
        <v>8865024</v>
      </c>
      <c r="I26">
        <v>16169432</v>
      </c>
    </row>
    <row r="27" spans="1:9">
      <c r="A27" t="s">
        <v>50</v>
      </c>
      <c r="B27" t="s">
        <v>64</v>
      </c>
      <c r="C27" t="s">
        <v>52</v>
      </c>
      <c r="D27" t="s">
        <v>53</v>
      </c>
      <c r="E27" t="s">
        <v>54</v>
      </c>
      <c r="H27">
        <v>8499758</v>
      </c>
      <c r="I27">
        <v>15970930</v>
      </c>
    </row>
    <row r="28" spans="1:9">
      <c r="A28" t="s">
        <v>50</v>
      </c>
      <c r="B28" t="s">
        <v>65</v>
      </c>
      <c r="C28" t="s">
        <v>52</v>
      </c>
      <c r="D28" t="s">
        <v>53</v>
      </c>
      <c r="E28" t="s">
        <v>54</v>
      </c>
      <c r="H28">
        <v>8491923</v>
      </c>
      <c r="I28">
        <v>15817005</v>
      </c>
    </row>
    <row r="29" spans="1:9">
      <c r="A29" t="s">
        <v>48</v>
      </c>
      <c r="H29">
        <v>8528232</v>
      </c>
      <c r="I29">
        <v>15930286</v>
      </c>
    </row>
    <row r="30" spans="1:9">
      <c r="A30" t="s">
        <v>49</v>
      </c>
      <c r="B30">
        <v>4</v>
      </c>
      <c r="H30">
        <v>8572961</v>
      </c>
      <c r="I30">
        <v>15621994</v>
      </c>
    </row>
    <row r="31" spans="1:9">
      <c r="A31" t="s">
        <v>50</v>
      </c>
      <c r="B31" t="s">
        <v>62</v>
      </c>
      <c r="C31" t="s">
        <v>52</v>
      </c>
      <c r="D31" t="s">
        <v>53</v>
      </c>
      <c r="E31" t="s">
        <v>54</v>
      </c>
    </row>
    <row r="32" spans="1:9">
      <c r="A32" t="s">
        <v>50</v>
      </c>
      <c r="B32" t="s">
        <v>66</v>
      </c>
      <c r="C32" t="s">
        <v>52</v>
      </c>
      <c r="D32" t="s">
        <v>53</v>
      </c>
      <c r="E32" t="s">
        <v>54</v>
      </c>
    </row>
    <row r="33" spans="1:5">
      <c r="A33" t="s">
        <v>50</v>
      </c>
      <c r="B33" t="s">
        <v>67</v>
      </c>
      <c r="C33" t="s">
        <v>52</v>
      </c>
      <c r="D33" t="s">
        <v>53</v>
      </c>
      <c r="E33" t="s">
        <v>54</v>
      </c>
    </row>
    <row r="34" spans="1:5">
      <c r="A34" t="s">
        <v>50</v>
      </c>
      <c r="B34" t="s">
        <v>68</v>
      </c>
      <c r="C34" t="s">
        <v>52</v>
      </c>
      <c r="D34" t="s">
        <v>53</v>
      </c>
      <c r="E34" t="s">
        <v>54</v>
      </c>
    </row>
    <row r="35" spans="1:5">
      <c r="A35" t="s">
        <v>50</v>
      </c>
      <c r="B35" t="s">
        <v>69</v>
      </c>
      <c r="C35" t="s">
        <v>52</v>
      </c>
      <c r="D35" t="s">
        <v>53</v>
      </c>
      <c r="E35" t="s">
        <v>54</v>
      </c>
    </row>
    <row r="36" spans="1:5">
      <c r="A36" t="s">
        <v>48</v>
      </c>
    </row>
    <row r="37" spans="1:5">
      <c r="A37" t="s">
        <v>55</v>
      </c>
      <c r="B37">
        <v>4</v>
      </c>
    </row>
    <row r="38" spans="1:5">
      <c r="A38" t="s">
        <v>50</v>
      </c>
      <c r="B38" t="s">
        <v>70</v>
      </c>
      <c r="C38" t="s">
        <v>52</v>
      </c>
      <c r="D38" t="s">
        <v>53</v>
      </c>
      <c r="E38" t="s">
        <v>54</v>
      </c>
    </row>
    <row r="39" spans="1:5">
      <c r="A39" t="s">
        <v>50</v>
      </c>
      <c r="B39" t="s">
        <v>71</v>
      </c>
      <c r="C39" t="s">
        <v>52</v>
      </c>
      <c r="D39" t="s">
        <v>53</v>
      </c>
      <c r="E39" t="s">
        <v>54</v>
      </c>
    </row>
    <row r="40" spans="1:5">
      <c r="A40" t="s">
        <v>50</v>
      </c>
      <c r="B40" t="s">
        <v>72</v>
      </c>
      <c r="C40" t="s">
        <v>52</v>
      </c>
      <c r="D40" t="s">
        <v>53</v>
      </c>
      <c r="E40" t="s">
        <v>54</v>
      </c>
    </row>
    <row r="41" spans="1:5">
      <c r="A41" t="s">
        <v>50</v>
      </c>
      <c r="B41" t="s">
        <v>72</v>
      </c>
      <c r="C41" t="s">
        <v>52</v>
      </c>
      <c r="D41" t="s">
        <v>53</v>
      </c>
      <c r="E41" t="s">
        <v>54</v>
      </c>
    </row>
    <row r="42" spans="1:5">
      <c r="A42" t="s">
        <v>50</v>
      </c>
      <c r="B42" t="s">
        <v>73</v>
      </c>
      <c r="C42" t="s">
        <v>52</v>
      </c>
      <c r="D42" t="s">
        <v>53</v>
      </c>
      <c r="E42" t="s">
        <v>54</v>
      </c>
    </row>
    <row r="43" spans="1:5">
      <c r="A43" t="s">
        <v>48</v>
      </c>
    </row>
    <row r="44" spans="1:5">
      <c r="A44" t="s">
        <v>49</v>
      </c>
      <c r="B44">
        <v>8</v>
      </c>
    </row>
    <row r="45" spans="1:5">
      <c r="A45" t="s">
        <v>50</v>
      </c>
      <c r="B45" t="s">
        <v>74</v>
      </c>
      <c r="C45" t="s">
        <v>52</v>
      </c>
      <c r="D45" t="s">
        <v>53</v>
      </c>
      <c r="E45" t="s">
        <v>54</v>
      </c>
    </row>
    <row r="46" spans="1:5">
      <c r="A46" t="s">
        <v>50</v>
      </c>
      <c r="B46" t="s">
        <v>75</v>
      </c>
      <c r="C46" t="s">
        <v>52</v>
      </c>
      <c r="D46" t="s">
        <v>53</v>
      </c>
      <c r="E46" t="s">
        <v>54</v>
      </c>
    </row>
    <row r="47" spans="1:5">
      <c r="A47" t="s">
        <v>50</v>
      </c>
      <c r="B47" t="s">
        <v>76</v>
      </c>
      <c r="C47" t="s">
        <v>52</v>
      </c>
      <c r="D47" t="s">
        <v>53</v>
      </c>
      <c r="E47" t="s">
        <v>54</v>
      </c>
    </row>
    <row r="48" spans="1:5">
      <c r="A48" t="s">
        <v>50</v>
      </c>
      <c r="B48" t="s">
        <v>77</v>
      </c>
      <c r="C48" t="s">
        <v>52</v>
      </c>
      <c r="D48" t="s">
        <v>53</v>
      </c>
      <c r="E48" t="s">
        <v>54</v>
      </c>
    </row>
    <row r="49" spans="1:5">
      <c r="A49" t="s">
        <v>50</v>
      </c>
      <c r="B49" t="s">
        <v>78</v>
      </c>
      <c r="C49" t="s">
        <v>52</v>
      </c>
      <c r="D49" t="s">
        <v>53</v>
      </c>
      <c r="E49" t="s">
        <v>54</v>
      </c>
    </row>
    <row r="50" spans="1:5">
      <c r="A50" t="s">
        <v>48</v>
      </c>
    </row>
    <row r="51" spans="1:5">
      <c r="A51" t="s">
        <v>55</v>
      </c>
      <c r="B51">
        <v>8</v>
      </c>
    </row>
    <row r="52" spans="1:5">
      <c r="A52" t="s">
        <v>50</v>
      </c>
      <c r="B52" t="s">
        <v>79</v>
      </c>
      <c r="C52" t="s">
        <v>52</v>
      </c>
      <c r="D52" t="s">
        <v>53</v>
      </c>
      <c r="E52" t="s">
        <v>54</v>
      </c>
    </row>
    <row r="53" spans="1:5">
      <c r="A53" t="s">
        <v>50</v>
      </c>
      <c r="B53" t="s">
        <v>80</v>
      </c>
      <c r="C53" t="s">
        <v>52</v>
      </c>
      <c r="D53" t="s">
        <v>53</v>
      </c>
      <c r="E53" t="s">
        <v>54</v>
      </c>
    </row>
    <row r="54" spans="1:5">
      <c r="A54" t="s">
        <v>50</v>
      </c>
      <c r="B54" t="s">
        <v>81</v>
      </c>
      <c r="C54" t="s">
        <v>52</v>
      </c>
      <c r="D54" t="s">
        <v>53</v>
      </c>
      <c r="E54" t="s">
        <v>54</v>
      </c>
    </row>
    <row r="55" spans="1:5">
      <c r="A55" t="s">
        <v>50</v>
      </c>
      <c r="B55" t="s">
        <v>82</v>
      </c>
      <c r="C55" t="s">
        <v>52</v>
      </c>
      <c r="D55" t="s">
        <v>53</v>
      </c>
      <c r="E55" t="s">
        <v>54</v>
      </c>
    </row>
    <row r="56" spans="1:5">
      <c r="A56" t="s">
        <v>50</v>
      </c>
      <c r="B56" t="s">
        <v>83</v>
      </c>
      <c r="C56" t="s">
        <v>52</v>
      </c>
      <c r="D56" t="s">
        <v>53</v>
      </c>
      <c r="E56" t="s">
        <v>54</v>
      </c>
    </row>
    <row r="57" spans="1:5">
      <c r="A57" t="s">
        <v>48</v>
      </c>
    </row>
    <row r="58" spans="1:5">
      <c r="A58" t="s">
        <v>49</v>
      </c>
      <c r="B58">
        <v>16</v>
      </c>
    </row>
    <row r="59" spans="1:5">
      <c r="A59" t="s">
        <v>50</v>
      </c>
      <c r="B59" t="s">
        <v>84</v>
      </c>
      <c r="C59" t="s">
        <v>52</v>
      </c>
      <c r="D59" t="s">
        <v>53</v>
      </c>
      <c r="E59" t="s">
        <v>54</v>
      </c>
    </row>
    <row r="60" spans="1:5">
      <c r="A60" t="s">
        <v>50</v>
      </c>
      <c r="B60" t="s">
        <v>85</v>
      </c>
      <c r="C60" t="s">
        <v>52</v>
      </c>
      <c r="D60" t="s">
        <v>53</v>
      </c>
      <c r="E60" t="s">
        <v>54</v>
      </c>
    </row>
    <row r="61" spans="1:5">
      <c r="A61" t="s">
        <v>50</v>
      </c>
      <c r="B61" t="s">
        <v>86</v>
      </c>
      <c r="C61" t="s">
        <v>52</v>
      </c>
      <c r="D61" t="s">
        <v>53</v>
      </c>
      <c r="E61" t="s">
        <v>54</v>
      </c>
    </row>
    <row r="62" spans="1:5">
      <c r="A62" t="s">
        <v>50</v>
      </c>
      <c r="B62" t="s">
        <v>87</v>
      </c>
      <c r="C62" t="s">
        <v>52</v>
      </c>
      <c r="D62" t="s">
        <v>53</v>
      </c>
      <c r="E62" t="s">
        <v>54</v>
      </c>
    </row>
    <row r="63" spans="1:5">
      <c r="A63" t="s">
        <v>50</v>
      </c>
      <c r="B63" t="s">
        <v>88</v>
      </c>
      <c r="C63" t="s">
        <v>52</v>
      </c>
      <c r="D63" t="s">
        <v>53</v>
      </c>
      <c r="E63" t="s">
        <v>54</v>
      </c>
    </row>
    <row r="64" spans="1:5">
      <c r="A64" t="s">
        <v>48</v>
      </c>
    </row>
    <row r="65" spans="1:5">
      <c r="A65" t="s">
        <v>55</v>
      </c>
      <c r="B65">
        <v>16</v>
      </c>
    </row>
    <row r="66" spans="1:5">
      <c r="A66" t="s">
        <v>50</v>
      </c>
      <c r="B66" t="s">
        <v>89</v>
      </c>
      <c r="C66" t="s">
        <v>52</v>
      </c>
      <c r="D66" t="s">
        <v>53</v>
      </c>
      <c r="E66" t="s">
        <v>54</v>
      </c>
    </row>
    <row r="67" spans="1:5">
      <c r="A67" t="s">
        <v>50</v>
      </c>
      <c r="B67" t="s">
        <v>90</v>
      </c>
      <c r="C67" t="s">
        <v>52</v>
      </c>
      <c r="D67" t="s">
        <v>53</v>
      </c>
      <c r="E67" t="s">
        <v>54</v>
      </c>
    </row>
    <row r="68" spans="1:5">
      <c r="A68" t="s">
        <v>50</v>
      </c>
      <c r="B68" t="s">
        <v>91</v>
      </c>
      <c r="C68" t="s">
        <v>52</v>
      </c>
      <c r="D68" t="s">
        <v>53</v>
      </c>
      <c r="E68" t="s">
        <v>54</v>
      </c>
    </row>
    <row r="69" spans="1:5">
      <c r="A69" t="s">
        <v>50</v>
      </c>
      <c r="B69" t="s">
        <v>92</v>
      </c>
      <c r="C69" t="s">
        <v>52</v>
      </c>
      <c r="D69" t="s">
        <v>53</v>
      </c>
      <c r="E69" t="s">
        <v>54</v>
      </c>
    </row>
    <row r="70" spans="1:5">
      <c r="A70" t="s">
        <v>50</v>
      </c>
      <c r="B70" t="s">
        <v>93</v>
      </c>
      <c r="C70" t="s">
        <v>52</v>
      </c>
      <c r="D70" t="s">
        <v>53</v>
      </c>
      <c r="E70" t="s">
        <v>54</v>
      </c>
    </row>
    <row r="71" spans="1:5">
      <c r="A71" t="s">
        <v>48</v>
      </c>
    </row>
    <row r="72" spans="1:5">
      <c r="A72" t="s">
        <v>49</v>
      </c>
      <c r="B72">
        <v>32</v>
      </c>
    </row>
    <row r="73" spans="1:5">
      <c r="A73" t="s">
        <v>50</v>
      </c>
      <c r="B73" t="s">
        <v>94</v>
      </c>
      <c r="C73" t="s">
        <v>52</v>
      </c>
      <c r="D73" t="s">
        <v>53</v>
      </c>
      <c r="E73" t="s">
        <v>54</v>
      </c>
    </row>
    <row r="74" spans="1:5">
      <c r="A74" t="s">
        <v>50</v>
      </c>
      <c r="B74" t="s">
        <v>95</v>
      </c>
      <c r="C74" t="s">
        <v>52</v>
      </c>
      <c r="D74" t="s">
        <v>53</v>
      </c>
      <c r="E74" t="s">
        <v>54</v>
      </c>
    </row>
    <row r="75" spans="1:5">
      <c r="A75" t="s">
        <v>50</v>
      </c>
      <c r="B75" t="s">
        <v>96</v>
      </c>
      <c r="C75" t="s">
        <v>52</v>
      </c>
      <c r="D75" t="s">
        <v>53</v>
      </c>
      <c r="E75" t="s">
        <v>54</v>
      </c>
    </row>
    <row r="76" spans="1:5">
      <c r="A76" t="s">
        <v>50</v>
      </c>
      <c r="B76" t="s">
        <v>97</v>
      </c>
      <c r="C76" t="s">
        <v>52</v>
      </c>
      <c r="D76" t="s">
        <v>53</v>
      </c>
      <c r="E76" t="s">
        <v>54</v>
      </c>
    </row>
    <row r="77" spans="1:5">
      <c r="A77" t="s">
        <v>50</v>
      </c>
      <c r="B77" t="s">
        <v>98</v>
      </c>
      <c r="C77" t="s">
        <v>52</v>
      </c>
      <c r="D77" t="s">
        <v>53</v>
      </c>
      <c r="E77" t="s">
        <v>54</v>
      </c>
    </row>
    <row r="78" spans="1:5">
      <c r="A78" t="s">
        <v>48</v>
      </c>
    </row>
    <row r="79" spans="1:5">
      <c r="A79" t="s">
        <v>55</v>
      </c>
      <c r="B79">
        <v>32</v>
      </c>
    </row>
    <row r="80" spans="1:5">
      <c r="A80" t="s">
        <v>50</v>
      </c>
      <c r="B80" t="s">
        <v>99</v>
      </c>
      <c r="C80" t="s">
        <v>52</v>
      </c>
      <c r="D80" t="s">
        <v>53</v>
      </c>
      <c r="E80" t="s">
        <v>54</v>
      </c>
    </row>
    <row r="81" spans="1:5">
      <c r="A81" t="s">
        <v>50</v>
      </c>
      <c r="B81" t="s">
        <v>100</v>
      </c>
      <c r="C81" t="s">
        <v>52</v>
      </c>
      <c r="D81" t="s">
        <v>53</v>
      </c>
      <c r="E81" t="s">
        <v>54</v>
      </c>
    </row>
    <row r="82" spans="1:5">
      <c r="A82" t="s">
        <v>50</v>
      </c>
      <c r="B82" t="s">
        <v>101</v>
      </c>
      <c r="C82" t="s">
        <v>52</v>
      </c>
      <c r="D82" t="s">
        <v>53</v>
      </c>
      <c r="E82" t="s">
        <v>54</v>
      </c>
    </row>
    <row r="83" spans="1:5">
      <c r="A83" t="s">
        <v>50</v>
      </c>
      <c r="B83" t="s">
        <v>102</v>
      </c>
      <c r="C83" t="s">
        <v>52</v>
      </c>
      <c r="D83" t="s">
        <v>53</v>
      </c>
      <c r="E83" t="s">
        <v>54</v>
      </c>
    </row>
    <row r="84" spans="1:5">
      <c r="A84" t="s">
        <v>50</v>
      </c>
      <c r="B84" t="s">
        <v>103</v>
      </c>
      <c r="C84" t="s">
        <v>52</v>
      </c>
      <c r="D84" t="s">
        <v>53</v>
      </c>
      <c r="E8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Induction Work%</vt:lpstr>
      <vt:lpstr>Speedups over stateful</vt:lpstr>
      <vt:lpstr>Mpeg-motionestimation</vt:lpstr>
      <vt:lpstr>FirBank</vt:lpstr>
      <vt:lpstr>Preprocessing</vt:lpstr>
      <vt:lpstr>Sheet1</vt:lpstr>
      <vt:lpstr>Sheet3</vt:lpstr>
      <vt:lpstr>Sheet2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cp:lastPrinted>2012-03-23T22:00:22Z</cp:lastPrinted>
  <dcterms:created xsi:type="dcterms:W3CDTF">2012-03-23T14:35:42Z</dcterms:created>
  <dcterms:modified xsi:type="dcterms:W3CDTF">2012-04-10T18:31:42Z</dcterms:modified>
</cp:coreProperties>
</file>