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never"/>
  <mc:AlternateContent xmlns:mc="http://schemas.openxmlformats.org/markup-compatibility/2006">
    <mc:Choice Requires="x15">
      <x15ac:absPath xmlns:x15ac="http://schemas.microsoft.com/office/spreadsheetml/2010/11/ac" url="F:\翻译\RK356X\"/>
    </mc:Choice>
  </mc:AlternateContent>
  <bookViews>
    <workbookView xWindow="0" yWindow="0" windowWidth="10395" windowHeight="1050" tabRatio="852"/>
  </bookViews>
  <sheets>
    <sheet name="Title Page" sheetId="1" r:id="rId1"/>
    <sheet name="Statement" sheetId="12" r:id="rId2"/>
    <sheet name="Change history" sheetId="5" r:id="rId3"/>
    <sheet name="RK3566 Tablet Scenario(Android)" sheetId="20" r:id="rId4"/>
    <sheet name="RK3568 NVR Scenario（Linux）" sheetId="21" r:id="rId5"/>
    <sheet name="RK3568 EVB1 Scenario（Android） " sheetId="17" r:id="rId6"/>
    <sheet name="SOC Limit Power Reference" sheetId="15" r:id="rId7"/>
    <sheet name="Chip Thermal Characteristics" sheetId="16" r:id="rId8"/>
  </sheets>
  <definedNames>
    <definedName name="_xlnm.Print_Area" localSheetId="0">'Title Page'!$A$1:$C$29</definedName>
  </definedNames>
  <calcPr calcId="162913" concurrentCalc="0"/>
</workbook>
</file>

<file path=xl/calcChain.xml><?xml version="1.0" encoding="utf-8"?>
<calcChain xmlns="http://schemas.openxmlformats.org/spreadsheetml/2006/main">
  <c r="E20" i="15" l="1"/>
  <c r="E18" i="15"/>
  <c r="E19" i="15"/>
  <c r="E17" i="15"/>
  <c r="D22" i="20"/>
  <c r="D21" i="20"/>
  <c r="D20" i="20"/>
  <c r="D19" i="20"/>
  <c r="D18" i="20"/>
  <c r="D17" i="20"/>
  <c r="D16" i="20"/>
  <c r="D15" i="20"/>
  <c r="D14" i="20"/>
  <c r="D13" i="20"/>
  <c r="D12" i="20"/>
  <c r="D11" i="20"/>
  <c r="D10" i="20"/>
  <c r="D9" i="20"/>
  <c r="D8" i="20"/>
  <c r="D7" i="20"/>
  <c r="D12" i="17"/>
  <c r="D11" i="17"/>
  <c r="D10" i="17"/>
  <c r="D9" i="17"/>
  <c r="D8" i="17"/>
  <c r="D7" i="17"/>
</calcChain>
</file>

<file path=xl/comments1.xml><?xml version="1.0" encoding="utf-8"?>
<comments xmlns="http://schemas.openxmlformats.org/spreadsheetml/2006/main">
  <authors>
    <author>陈炜</author>
  </authors>
  <commentList>
    <comment ref="B15" authorId="0" shapeId="0">
      <text>
        <r>
          <rPr>
            <b/>
            <sz val="9"/>
            <color indexed="81"/>
            <rFont val="宋体"/>
            <family val="3"/>
            <charset val="134"/>
          </rPr>
          <t>陈炜:</t>
        </r>
        <r>
          <rPr>
            <sz val="9"/>
            <color indexed="81"/>
            <rFont val="宋体"/>
            <family val="3"/>
            <charset val="134"/>
          </rPr>
          <t xml:space="preserve">
iqiyi_10040.apk，播放“厉害了，我的国”，横屏全屏，超清720p，测试功耗1分钟</t>
        </r>
      </text>
    </comment>
    <comment ref="B17" authorId="0" shapeId="0">
      <text>
        <r>
          <rPr>
            <b/>
            <sz val="9"/>
            <color indexed="81"/>
            <rFont val="宋体"/>
            <family val="3"/>
            <charset val="134"/>
          </rPr>
          <t>陈炜:</t>
        </r>
        <r>
          <rPr>
            <sz val="9"/>
            <color indexed="81"/>
            <rFont val="宋体"/>
            <family val="3"/>
            <charset val="134"/>
          </rPr>
          <t xml:space="preserve">
fish3-v1.70.apk，测试功耗1分钟</t>
        </r>
      </text>
    </comment>
    <comment ref="B18" authorId="0" shapeId="0">
      <text>
        <r>
          <rPr>
            <b/>
            <sz val="9"/>
            <color indexed="81"/>
            <rFont val="宋体"/>
            <family val="3"/>
            <charset val="134"/>
          </rPr>
          <t>陈炜:</t>
        </r>
        <r>
          <rPr>
            <sz val="9"/>
            <color indexed="81"/>
            <rFont val="宋体"/>
            <family val="3"/>
            <charset val="134"/>
          </rPr>
          <t xml:space="preserve">
jlkt2zjskb_1419837820801.apk，测试功耗1分钟</t>
        </r>
      </text>
    </comment>
    <comment ref="B19" authorId="0" shapeId="0">
      <text>
        <r>
          <rPr>
            <b/>
            <sz val="9"/>
            <color indexed="81"/>
            <rFont val="宋体"/>
            <family val="3"/>
            <charset val="134"/>
          </rPr>
          <t>陈炜:</t>
        </r>
        <r>
          <rPr>
            <sz val="9"/>
            <color indexed="81"/>
            <rFont val="宋体"/>
            <family val="3"/>
            <charset val="134"/>
          </rPr>
          <t xml:space="preserve">
3.happyelements_v1.79.apk，测试功耗1分钟</t>
        </r>
      </text>
    </comment>
  </commentList>
</comments>
</file>

<file path=xl/sharedStrings.xml><?xml version="1.0" encoding="utf-8"?>
<sst xmlns="http://schemas.openxmlformats.org/spreadsheetml/2006/main" count="304" uniqueCount="190">
  <si>
    <t xml:space="preserve"> Status:     Official Release</t>
  </si>
  <si>
    <t>Rockchip Confidential</t>
  </si>
  <si>
    <t>V1.0</t>
  </si>
  <si>
    <t>Revision History</t>
    <phoneticPr fontId="23" type="noConversion"/>
  </si>
  <si>
    <t>Revision</t>
    <phoneticPr fontId="23" type="noConversion"/>
  </si>
  <si>
    <t>Description</t>
    <phoneticPr fontId="23" type="noConversion"/>
  </si>
  <si>
    <t>Editor</t>
    <phoneticPr fontId="23" type="noConversion"/>
  </si>
  <si>
    <t xml:space="preserve">Release Date </t>
    <phoneticPr fontId="23" type="noConversion"/>
  </si>
  <si>
    <t>First edition</t>
    <phoneticPr fontId="23" type="noConversion"/>
  </si>
  <si>
    <t xml:space="preserve">RK356X </t>
    <phoneticPr fontId="23" type="noConversion"/>
  </si>
  <si>
    <t>Revision:   V1.0</t>
    <phoneticPr fontId="23" type="noConversion"/>
  </si>
  <si>
    <t>Wayne</t>
    <phoneticPr fontId="23" type="noConversion"/>
  </si>
  <si>
    <t>Revision Record</t>
    <phoneticPr fontId="23" type="noConversion"/>
  </si>
  <si>
    <t>VDD_CPU</t>
  </si>
  <si>
    <t>VDD_LOGIC</t>
  </si>
  <si>
    <t>VCC_DDR</t>
  </si>
  <si>
    <t>VCC_3V3</t>
  </si>
  <si>
    <t>VCCA1V8_PMU</t>
  </si>
  <si>
    <t>VDDA_0V9</t>
  </si>
  <si>
    <t>VCCA0V9_PMU</t>
  </si>
  <si>
    <t>VCCIO_ACODEC</t>
  </si>
  <si>
    <t>VCCIO_SD</t>
  </si>
  <si>
    <t>VCC3V3_PMU</t>
  </si>
  <si>
    <t>VCC_1V8</t>
  </si>
  <si>
    <t>VCC1V8_DVP</t>
  </si>
  <si>
    <t>VCC2V8_DVP</t>
  </si>
  <si>
    <t>VCC_WL</t>
  </si>
  <si>
    <t>VCC_MIDU</t>
  </si>
  <si>
    <t>VDD_NPU</t>
  </si>
  <si>
    <t>VCCA_1V8</t>
  </si>
  <si>
    <t>VCCA_0V9</t>
  </si>
  <si>
    <t>VDD_GPU</t>
  </si>
  <si>
    <t>VDDA0V9_PMU</t>
  </si>
  <si>
    <t>VDDA0V9_IMAGE</t>
  </si>
  <si>
    <t>VCCA1V8_IMAGE</t>
  </si>
  <si>
    <t>Benchmark Antutu8.4.6
(CPU:Max 2G/GPU:800M/DDR:1560MHZ)</t>
    <phoneticPr fontId="23" type="noConversion"/>
  </si>
  <si>
    <t>VBAT</t>
    <phoneticPr fontId="23" type="noConversion"/>
  </si>
  <si>
    <t>VDD_GPU_NPU</t>
    <phoneticPr fontId="23" type="noConversion"/>
  </si>
  <si>
    <t>NA</t>
    <phoneticPr fontId="23" type="noConversion"/>
  </si>
  <si>
    <t>4GB LPDDR4+32GB EMMC</t>
    <phoneticPr fontId="23" type="noConversion"/>
  </si>
  <si>
    <t>1920*1200</t>
    <phoneticPr fontId="23" type="noConversion"/>
  </si>
  <si>
    <t>RK3566_RK817_TABLET(S863)</t>
    <phoneticPr fontId="23" type="noConversion"/>
  </si>
  <si>
    <t>RK_EVB1_RK3568_DDR4P216SD6_V10</t>
    <phoneticPr fontId="23" type="noConversion"/>
  </si>
  <si>
    <t>VDD_LOG</t>
  </si>
  <si>
    <t>VDD_CPU</t>
    <phoneticPr fontId="23" type="noConversion"/>
  </si>
  <si>
    <t>VDD_NPU</t>
    <phoneticPr fontId="23" type="noConversion"/>
  </si>
  <si>
    <t>&gt;=4A</t>
    <phoneticPr fontId="23" type="noConversion"/>
  </si>
  <si>
    <t>&gt;=2A</t>
    <phoneticPr fontId="23" type="noConversion"/>
  </si>
  <si>
    <t>RK356X CPU</t>
    <phoneticPr fontId="23" type="noConversion"/>
  </si>
  <si>
    <t>RK356X NPU</t>
    <phoneticPr fontId="23" type="noConversion"/>
  </si>
  <si>
    <t>RK356X GPU</t>
    <phoneticPr fontId="23" type="noConversion"/>
  </si>
  <si>
    <t xml:space="preserve">   Date:      2020/04/30</t>
    <phoneticPr fontId="23" type="noConversion"/>
  </si>
  <si>
    <t>Power Consumption Test Report</t>
    <phoneticPr fontId="23" type="noConversion"/>
  </si>
  <si>
    <t xml:space="preserve">
IMPORTANT NOTICE: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phoneticPr fontId="23" type="noConversion"/>
  </si>
  <si>
    <t xml:space="preserve">RK3566
Android Tablet Scenario Power Consumption </t>
    <phoneticPr fontId="23" type="noConversion"/>
  </si>
  <si>
    <t>Scenario</t>
  </si>
  <si>
    <t>Scenario</t>
    <phoneticPr fontId="23" type="noConversion"/>
  </si>
  <si>
    <t>Scenario1</t>
  </si>
  <si>
    <t>Scenario2</t>
  </si>
  <si>
    <t>Scenario3</t>
  </si>
  <si>
    <t>Scenario4</t>
  </si>
  <si>
    <t>Scenario5</t>
  </si>
  <si>
    <t>Scenario6</t>
  </si>
  <si>
    <t>Wow Fish 3</t>
    <phoneticPr fontId="23" type="noConversion"/>
  </si>
  <si>
    <t>Riptide GP 2</t>
    <phoneticPr fontId="23" type="noConversion"/>
  </si>
  <si>
    <t>Anipop</t>
    <phoneticPr fontId="23" type="noConversion"/>
  </si>
  <si>
    <t>Primary standby</t>
    <phoneticPr fontId="23" type="noConversion"/>
  </si>
  <si>
    <t>Secondary Standby</t>
    <phoneticPr fontId="23" type="noConversion"/>
  </si>
  <si>
    <t>Primary Standby - Music</t>
    <phoneticPr fontId="23" type="noConversion"/>
  </si>
  <si>
    <t>Landscape-remove screen</t>
    <phoneticPr fontId="23" type="noConversion"/>
  </si>
  <si>
    <t>Portrait-remove screen</t>
    <phoneticPr fontId="23" type="noConversion"/>
  </si>
  <si>
    <t>Landscape-full screen-remove screen</t>
    <phoneticPr fontId="23" type="noConversion"/>
  </si>
  <si>
    <t>No projectiles-remove screen</t>
    <phoneticPr fontId="23" type="noConversion"/>
  </si>
  <si>
    <t>Stop going-remove screen</t>
    <phoneticPr fontId="23" type="noConversion"/>
  </si>
  <si>
    <t>NVR Scenario</t>
    <phoneticPr fontId="23" type="noConversion"/>
  </si>
  <si>
    <t xml:space="preserve">Test Conditions </t>
    <phoneticPr fontId="23" type="noConversion"/>
  </si>
  <si>
    <t>Average Current
(mA)</t>
    <phoneticPr fontId="23" type="noConversion"/>
  </si>
  <si>
    <t xml:space="preserve">RK3568
NVR
scenario power consumption </t>
    <phoneticPr fontId="23" type="noConversion"/>
  </si>
  <si>
    <t>Test method</t>
    <phoneticPr fontId="23" type="noConversion"/>
  </si>
  <si>
    <t>Heat dissipation</t>
    <phoneticPr fontId="23" type="noConversion"/>
  </si>
  <si>
    <t>Environment</t>
    <phoneticPr fontId="23" type="noConversion"/>
  </si>
  <si>
    <t>Mainboard</t>
    <phoneticPr fontId="23" type="noConversion"/>
  </si>
  <si>
    <r>
      <t xml:space="preserve">Room temperature 23 </t>
    </r>
    <r>
      <rPr>
        <sz val="16"/>
        <rFont val="宋体"/>
        <family val="3"/>
        <charset val="134"/>
      </rPr>
      <t>℃</t>
    </r>
    <r>
      <rPr>
        <sz val="16"/>
        <rFont val="Times New Roman"/>
        <family val="1"/>
      </rPr>
      <t>, complete machine, no back cover, no heat sink</t>
    </r>
    <phoneticPr fontId="23" type="noConversion"/>
  </si>
  <si>
    <t>bare board,no heat sink</t>
    <phoneticPr fontId="23" type="noConversion"/>
  </si>
  <si>
    <t>Voltage
(V)</t>
    <phoneticPr fontId="23" type="noConversion"/>
  </si>
  <si>
    <t>Voltage
(V)</t>
    <phoneticPr fontId="23" type="noConversion"/>
  </si>
  <si>
    <r>
      <t xml:space="preserve">SOC  Junction Temperature
</t>
    </r>
    <r>
      <rPr>
        <b/>
        <sz val="16"/>
        <rFont val="宋体"/>
        <family val="3"/>
        <charset val="134"/>
      </rPr>
      <t>（</t>
    </r>
    <r>
      <rPr>
        <b/>
        <sz val="16"/>
        <rFont val="微软雅黑"/>
        <family val="2"/>
        <charset val="134"/>
      </rPr>
      <t>℃</t>
    </r>
    <r>
      <rPr>
        <b/>
        <sz val="16"/>
        <rFont val="宋体"/>
        <family val="3"/>
        <charset val="134"/>
      </rPr>
      <t>）</t>
    </r>
    <phoneticPr fontId="23" type="noConversion"/>
  </si>
  <si>
    <r>
      <t xml:space="preserve">peak current
</t>
    </r>
    <r>
      <rPr>
        <sz val="12"/>
        <color rgb="FF000000"/>
        <rFont val="宋体"/>
        <family val="3"/>
        <charset val="134"/>
      </rPr>
      <t>（</t>
    </r>
    <r>
      <rPr>
        <sz val="12"/>
        <color rgb="FF000000"/>
        <rFont val="Times New Roman"/>
        <family val="1"/>
      </rPr>
      <t>mA</t>
    </r>
    <r>
      <rPr>
        <sz val="12"/>
        <color rgb="FF000000"/>
        <rFont val="宋体"/>
        <family val="3"/>
        <charset val="134"/>
      </rPr>
      <t>）</t>
    </r>
    <phoneticPr fontId="23" type="noConversion"/>
  </si>
  <si>
    <t>Voltage
(V)</t>
    <phoneticPr fontId="23" type="noConversion"/>
  </si>
  <si>
    <r>
      <rPr>
        <b/>
        <sz val="20"/>
        <color rgb="FFFF0000"/>
        <rFont val="等线"/>
        <family val="3"/>
        <charset val="134"/>
      </rPr>
      <t>∽</t>
    </r>
    <r>
      <rPr>
        <b/>
        <sz val="20"/>
        <color rgb="FFFF0000"/>
        <rFont val="Times New Roman"/>
        <family val="1"/>
      </rPr>
      <t>2.7</t>
    </r>
    <phoneticPr fontId="23" type="noConversion"/>
  </si>
  <si>
    <t>VDD_LOG/GPU
Combined power supply</t>
    <phoneticPr fontId="23" type="noConversion"/>
  </si>
  <si>
    <t>Service scenario description:
HDIM display 64 channels 576P</t>
    <phoneticPr fontId="23" type="noConversion"/>
  </si>
  <si>
    <t>Service scenario description:
4 channels 1080P (8Mbps) + 16 channels 576P (1Mbps) + 2 channels 1080P no output display after passing VPSS + IPerf3 Analog two channels transceiver 400M+32 channels *8Mbps Write disk (add encapsulation MP4, write 2M each time, write once every 2 seconds, rest time sleep)</t>
    <phoneticPr fontId="23" type="noConversion"/>
  </si>
  <si>
    <t>Service scenario description:
Dual screen different display HDMI-3840x2160p60, VGA-1920x1080p60,
4ch 1080P (displayed on VGA) + 16ch 576P (displayed on HDMI)
+2 channels of vpss output uncompressed RGB data to AI without display+wbc write-back encoding 1080P with icon overlay+RGN4 channel icon overlay+2 screen ARGB1555 UI</t>
    <phoneticPr fontId="23" type="noConversion"/>
  </si>
  <si>
    <t>SOC operating status:
CPU up to 1.8G; GPU 600M; DDR 1560M; VPU 400M; NPU 1G;</t>
    <phoneticPr fontId="23" type="noConversion"/>
  </si>
  <si>
    <r>
      <t xml:space="preserve">SOC Power Consumption
</t>
    </r>
    <r>
      <rPr>
        <b/>
        <sz val="16"/>
        <rFont val="宋体"/>
        <family val="3"/>
        <charset val="134"/>
      </rPr>
      <t>（</t>
    </r>
    <r>
      <rPr>
        <b/>
        <sz val="16"/>
        <rFont val="Times New Roman"/>
        <family val="1"/>
      </rPr>
      <t>W</t>
    </r>
    <r>
      <rPr>
        <b/>
        <sz val="16"/>
        <rFont val="宋体"/>
        <family val="3"/>
        <charset val="134"/>
      </rPr>
      <t>）</t>
    </r>
    <phoneticPr fontId="23" type="noConversion"/>
  </si>
  <si>
    <r>
      <rPr>
        <b/>
        <sz val="20"/>
        <color rgb="FFFF0000"/>
        <rFont val="等线"/>
        <family val="3"/>
        <charset val="134"/>
      </rPr>
      <t>∽</t>
    </r>
    <r>
      <rPr>
        <b/>
        <sz val="20"/>
        <color rgb="FFFF0000"/>
        <rFont val="Times New Roman"/>
        <family val="1"/>
      </rPr>
      <t>2.4</t>
    </r>
    <phoneticPr fontId="23" type="noConversion"/>
  </si>
  <si>
    <r>
      <t>SOC operating status</t>
    </r>
    <r>
      <rPr>
        <sz val="10"/>
        <rFont val="宋体"/>
        <family val="3"/>
        <charset val="134"/>
      </rPr>
      <t xml:space="preserve">：
</t>
    </r>
    <r>
      <rPr>
        <sz val="10"/>
        <rFont val="Times New Roman"/>
        <family val="1"/>
      </rPr>
      <t>CPU up to 1.8G; GPU 700M; DDR 1560M; VPU 400M; NPU 1G;</t>
    </r>
    <phoneticPr fontId="23" type="noConversion"/>
  </si>
  <si>
    <r>
      <t xml:space="preserve">RK3568 NVR DEMO
</t>
    </r>
    <r>
      <rPr>
        <sz val="16"/>
        <rFont val="宋体"/>
        <family val="3"/>
        <charset val="134"/>
      </rPr>
      <t>（</t>
    </r>
    <r>
      <rPr>
        <sz val="16"/>
        <rFont val="Times New Roman"/>
        <family val="1"/>
      </rPr>
      <t>Discrete power supply scheme, long-term high load operation</t>
    </r>
    <r>
      <rPr>
        <sz val="16"/>
        <rFont val="宋体"/>
        <family val="3"/>
        <charset val="134"/>
      </rPr>
      <t>）</t>
    </r>
    <phoneticPr fontId="23" type="noConversion"/>
  </si>
  <si>
    <r>
      <t xml:space="preserve">peak current
</t>
    </r>
    <r>
      <rPr>
        <sz val="12"/>
        <color rgb="FF000000"/>
        <rFont val="宋体"/>
        <family val="3"/>
        <charset val="134"/>
      </rPr>
      <t>（</t>
    </r>
    <r>
      <rPr>
        <sz val="12"/>
        <color rgb="FF000000"/>
        <rFont val="Times New Roman"/>
        <family val="1"/>
      </rPr>
      <t>mA</t>
    </r>
    <r>
      <rPr>
        <sz val="12"/>
        <color rgb="FF000000"/>
        <rFont val="宋体"/>
        <family val="3"/>
        <charset val="134"/>
      </rPr>
      <t>）</t>
    </r>
    <phoneticPr fontId="23" type="noConversion"/>
  </si>
  <si>
    <r>
      <t>CPU up to 1.8G; GPU 700M</t>
    </r>
    <r>
      <rPr>
        <sz val="12"/>
        <rFont val="宋体"/>
        <family val="3"/>
        <charset val="134"/>
      </rPr>
      <t>（</t>
    </r>
    <r>
      <rPr>
        <sz val="12"/>
        <rFont val="Times New Roman"/>
        <family val="1"/>
      </rPr>
      <t>load 30%-49%); DDR 1560M; VPU 400M; NPU 1G, frame rate:18-23</t>
    </r>
    <r>
      <rPr>
        <sz val="12"/>
        <rFont val="宋体"/>
        <family val="3"/>
        <charset val="134"/>
      </rPr>
      <t>；</t>
    </r>
    <phoneticPr fontId="23" type="noConversion"/>
  </si>
  <si>
    <r>
      <rPr>
        <b/>
        <sz val="20"/>
        <color rgb="FFFF0000"/>
        <rFont val="等线"/>
        <family val="3"/>
        <charset val="134"/>
      </rPr>
      <t>∽</t>
    </r>
    <r>
      <rPr>
        <b/>
        <sz val="20"/>
        <color rgb="FFFF0000"/>
        <rFont val="Times New Roman"/>
        <family val="1"/>
      </rPr>
      <t>2.5</t>
    </r>
    <phoneticPr fontId="23" type="noConversion"/>
  </si>
  <si>
    <t xml:space="preserve">RK3568
Android
Scenario Power Consumption </t>
    <phoneticPr fontId="23" type="noConversion"/>
  </si>
  <si>
    <r>
      <rPr>
        <b/>
        <sz val="28"/>
        <color theme="1"/>
        <rFont val="Times New Roman"/>
        <family val="1"/>
      </rPr>
      <t>The Power Consumption Data of RK3568 NVR DEMO Board in Different Application Scenarios</t>
    </r>
    <r>
      <rPr>
        <b/>
        <sz val="22"/>
        <color rgb="FFFF0000"/>
        <rFont val="Times New Roman"/>
        <family val="1"/>
      </rPr>
      <t xml:space="preserve">
</t>
    </r>
    <r>
      <rPr>
        <b/>
        <i/>
        <sz val="16"/>
        <color rgb="FFFF0000"/>
        <rFont val="Times New Roman"/>
        <family val="1"/>
      </rPr>
      <t>Note: the following data are test data on the internal r&amp;d board and are for design reference only and do not represent the final capability of the chip. Power consumption is strongly related to the actual application scenario of the product. For further optimization, discuss with technical support personnel.
In the test data, some power supplies are combined with the peripheral power supply, so it is not easy to split.</t>
    </r>
    <phoneticPr fontId="23" type="noConversion"/>
  </si>
  <si>
    <t>Static Desktop</t>
    <phoneticPr fontId="23" type="noConversion"/>
  </si>
  <si>
    <t>Static Desktop</t>
    <phoneticPr fontId="23" type="noConversion"/>
  </si>
  <si>
    <t>1080p Local Video</t>
    <phoneticPr fontId="23" type="noConversion"/>
  </si>
  <si>
    <t>4k Local Video</t>
    <phoneticPr fontId="23" type="noConversion"/>
  </si>
  <si>
    <t>Fishing Joy</t>
    <phoneticPr fontId="23" type="noConversion"/>
  </si>
  <si>
    <t>Iqiyi plays videos online</t>
    <phoneticPr fontId="23" type="noConversion"/>
  </si>
  <si>
    <t>Test Conditions</t>
    <phoneticPr fontId="23" type="noConversion"/>
  </si>
  <si>
    <t>Test Conditions</t>
    <phoneticPr fontId="23" type="noConversion"/>
  </si>
  <si>
    <t>Landscape-remove screen</t>
    <phoneticPr fontId="23" type="noConversion"/>
  </si>
  <si>
    <t>No move operation-remove screen</t>
    <phoneticPr fontId="23" type="noConversion"/>
  </si>
  <si>
    <r>
      <t xml:space="preserve">VCC_DDR
</t>
    </r>
    <r>
      <rPr>
        <b/>
        <sz val="18"/>
        <color rgb="FF000000"/>
        <rFont val="宋体"/>
        <family val="3"/>
        <charset val="134"/>
      </rPr>
      <t>（</t>
    </r>
    <r>
      <rPr>
        <b/>
        <sz val="18"/>
        <color rgb="FF000000"/>
        <rFont val="Times New Roman"/>
        <family val="1"/>
      </rPr>
      <t>Estimate the controller power consumption</t>
    </r>
    <r>
      <rPr>
        <b/>
        <sz val="18"/>
        <color rgb="FF000000"/>
        <rFont val="宋体"/>
        <family val="3"/>
        <charset val="134"/>
      </rPr>
      <t>）</t>
    </r>
    <phoneticPr fontId="23" type="noConversion"/>
  </si>
  <si>
    <t>Mainboard:</t>
    <phoneticPr fontId="23" type="noConversion"/>
  </si>
  <si>
    <t>Environment:</t>
    <phoneticPr fontId="23" type="noConversion"/>
  </si>
  <si>
    <t>Configuration:</t>
    <phoneticPr fontId="23" type="noConversion"/>
  </si>
  <si>
    <t>LCD resolution:</t>
    <phoneticPr fontId="23" type="noConversion"/>
  </si>
  <si>
    <t>Voltage
(V)</t>
    <phoneticPr fontId="23" type="noConversion"/>
  </si>
  <si>
    <t>Average Current
(mA)</t>
    <phoneticPr fontId="23" type="noConversion"/>
  </si>
  <si>
    <t>1080P Video
24fps</t>
    <phoneticPr fontId="23" type="noConversion"/>
  </si>
  <si>
    <t>4K Video
30fps</t>
    <phoneticPr fontId="23" type="noConversion"/>
  </si>
  <si>
    <t>Online Video
24fps</t>
    <phoneticPr fontId="23" type="noConversion"/>
  </si>
  <si>
    <t>4K Video
60fps</t>
    <phoneticPr fontId="23" type="noConversion"/>
  </si>
  <si>
    <r>
      <rPr>
        <b/>
        <sz val="16"/>
        <color rgb="FFFF0000"/>
        <rFont val="Times New Roman"/>
        <family val="1"/>
      </rPr>
      <t xml:space="preserve">Complete Machine
</t>
    </r>
    <r>
      <rPr>
        <b/>
        <sz val="16"/>
        <rFont val="Times New Roman"/>
        <family val="1"/>
      </rPr>
      <t xml:space="preserve">Power Consumption Reference
</t>
    </r>
    <r>
      <rPr>
        <b/>
        <sz val="16"/>
        <rFont val="宋体"/>
        <family val="3"/>
        <charset val="134"/>
      </rPr>
      <t>（</t>
    </r>
    <r>
      <rPr>
        <b/>
        <sz val="16"/>
        <rFont val="Times New Roman"/>
        <family val="1"/>
      </rPr>
      <t>mW</t>
    </r>
    <r>
      <rPr>
        <b/>
        <sz val="16"/>
        <rFont val="宋体"/>
        <family val="3"/>
        <charset val="134"/>
      </rPr>
      <t>）</t>
    </r>
    <phoneticPr fontId="23" type="noConversion"/>
  </si>
  <si>
    <r>
      <t xml:space="preserve">SOC Junction Temperature
</t>
    </r>
    <r>
      <rPr>
        <b/>
        <sz val="16"/>
        <rFont val="宋体"/>
        <family val="3"/>
        <charset val="134"/>
      </rPr>
      <t>（℃）</t>
    </r>
    <phoneticPr fontId="23" type="noConversion"/>
  </si>
  <si>
    <t>Voltage
(V)</t>
    <phoneticPr fontId="23" type="noConversion"/>
  </si>
  <si>
    <t>Voltage
(V)</t>
    <phoneticPr fontId="23" type="noConversion"/>
  </si>
  <si>
    <t>Average Current
(mA)</t>
    <phoneticPr fontId="23" type="noConversion"/>
  </si>
  <si>
    <t>Average Current
(mA)</t>
    <phoneticPr fontId="23" type="noConversion"/>
  </si>
  <si>
    <t>Average Current
(mA)</t>
    <phoneticPr fontId="23" type="noConversion"/>
  </si>
  <si>
    <t>Voltage
(V)</t>
    <phoneticPr fontId="23" type="noConversion"/>
  </si>
  <si>
    <t>Scenario 1</t>
    <phoneticPr fontId="23" type="noConversion"/>
  </si>
  <si>
    <t>Scenario 2</t>
    <phoneticPr fontId="23" type="noConversion"/>
  </si>
  <si>
    <t>Scenario 3</t>
    <phoneticPr fontId="23" type="noConversion"/>
  </si>
  <si>
    <t>Scenario 4</t>
    <phoneticPr fontId="23" type="noConversion"/>
  </si>
  <si>
    <t>Scenario 5</t>
    <phoneticPr fontId="23" type="noConversion"/>
  </si>
  <si>
    <t>Scenario 6</t>
    <phoneticPr fontId="23" type="noConversion"/>
  </si>
  <si>
    <t>Scenario 7</t>
    <phoneticPr fontId="23" type="noConversion"/>
  </si>
  <si>
    <t>Scenario 8</t>
    <phoneticPr fontId="23" type="noConversion"/>
  </si>
  <si>
    <t>Scenario 9</t>
    <phoneticPr fontId="23" type="noConversion"/>
  </si>
  <si>
    <t>Scenario 10</t>
    <phoneticPr fontId="23" type="noConversion"/>
  </si>
  <si>
    <t>Scenario 11</t>
    <phoneticPr fontId="23" type="noConversion"/>
  </si>
  <si>
    <t>Scenario 12</t>
    <phoneticPr fontId="23" type="noConversion"/>
  </si>
  <si>
    <t>Scenario 13</t>
    <phoneticPr fontId="23" type="noConversion"/>
  </si>
  <si>
    <t>Scenario 14</t>
    <phoneticPr fontId="23" type="noConversion"/>
  </si>
  <si>
    <t>Scenario 15</t>
    <phoneticPr fontId="23" type="noConversion"/>
  </si>
  <si>
    <t>Scenario 16</t>
    <phoneticPr fontId="23" type="noConversion"/>
  </si>
  <si>
    <t>Ferry.mp3</t>
    <phoneticPr fontId="23" type="noConversion"/>
  </si>
  <si>
    <r>
      <rPr>
        <b/>
        <sz val="28"/>
        <color theme="1"/>
        <rFont val="Times New Roman"/>
        <family val="1"/>
      </rPr>
      <t>The Power Consumption Data of RK3566 Tablet Prototype in Different Application Scenarios</t>
    </r>
    <r>
      <rPr>
        <b/>
        <sz val="22"/>
        <color rgb="FFFF0000"/>
        <rFont val="Times New Roman"/>
        <family val="1"/>
      </rPr>
      <t xml:space="preserve">
</t>
    </r>
    <r>
      <rPr>
        <b/>
        <i/>
        <sz val="16"/>
        <color rgb="FFFF0000"/>
        <rFont val="Times New Roman"/>
        <family val="1"/>
      </rPr>
      <t>Note: The following data is the test data on the internal R&amp;D board, which is for design reference only and does not represent the final capability of the chip.
Power consumption is strongly related to the actual application scenarios of the product. If you need in-depth optimization, you can discuss further with technical support personnel.</t>
    </r>
    <phoneticPr fontId="23" type="noConversion"/>
  </si>
  <si>
    <r>
      <t>Room temperature 20</t>
    </r>
    <r>
      <rPr>
        <sz val="16"/>
        <rFont val="宋体"/>
        <family val="3"/>
        <charset val="134"/>
      </rPr>
      <t>℃</t>
    </r>
    <phoneticPr fontId="23" type="noConversion"/>
  </si>
  <si>
    <t>bare board, no heat sink</t>
    <phoneticPr fontId="23" type="noConversion"/>
  </si>
  <si>
    <t>Record 15 minutes in different scenarios</t>
    <phoneticPr fontId="23" type="noConversion"/>
  </si>
  <si>
    <t>Record 15 minutes in different scenarios</t>
    <phoneticPr fontId="23" type="noConversion"/>
  </si>
  <si>
    <r>
      <t xml:space="preserve">VCC_1V8
</t>
    </r>
    <r>
      <rPr>
        <b/>
        <sz val="18"/>
        <color rgb="FF000000"/>
        <rFont val="宋体"/>
        <family val="3"/>
        <charset val="134"/>
      </rPr>
      <t>（预估控制器功耗）</t>
    </r>
    <phoneticPr fontId="23" type="noConversion"/>
  </si>
  <si>
    <r>
      <t xml:space="preserve">VCC_3V3
</t>
    </r>
    <r>
      <rPr>
        <b/>
        <sz val="18"/>
        <rFont val="宋体"/>
        <family val="3"/>
        <charset val="134"/>
      </rPr>
      <t>（预估控制器功耗）</t>
    </r>
    <phoneticPr fontId="23" type="noConversion"/>
  </si>
  <si>
    <r>
      <t xml:space="preserve">VCC_DDR
</t>
    </r>
    <r>
      <rPr>
        <b/>
        <sz val="18"/>
        <color rgb="FF000000"/>
        <rFont val="宋体"/>
        <family val="3"/>
        <charset val="134"/>
      </rPr>
      <t>（</t>
    </r>
    <r>
      <rPr>
        <b/>
        <sz val="18"/>
        <color rgb="FF000000"/>
        <rFont val="Times New Roman"/>
        <family val="1"/>
      </rPr>
      <t>Estimate the controller power consumption</t>
    </r>
    <r>
      <rPr>
        <b/>
        <sz val="18"/>
        <color rgb="FF000000"/>
        <rFont val="宋体"/>
        <family val="3"/>
        <charset val="134"/>
      </rPr>
      <t>）</t>
    </r>
    <phoneticPr fontId="23" type="noConversion"/>
  </si>
  <si>
    <r>
      <t xml:space="preserve">peak current
</t>
    </r>
    <r>
      <rPr>
        <sz val="12"/>
        <color rgb="FF000000"/>
        <rFont val="宋体"/>
        <family val="3"/>
        <charset val="134"/>
      </rPr>
      <t>（</t>
    </r>
    <r>
      <rPr>
        <sz val="12"/>
        <color rgb="FF000000"/>
        <rFont val="Times New Roman"/>
        <family val="1"/>
      </rPr>
      <t>mA</t>
    </r>
    <r>
      <rPr>
        <sz val="12"/>
        <color rgb="FF000000"/>
        <rFont val="宋体"/>
        <family val="3"/>
        <charset val="134"/>
      </rPr>
      <t>）</t>
    </r>
    <phoneticPr fontId="23" type="noConversion"/>
  </si>
  <si>
    <r>
      <t xml:space="preserve">peak current
</t>
    </r>
    <r>
      <rPr>
        <sz val="12"/>
        <color rgb="FF000000"/>
        <rFont val="宋体"/>
        <family val="3"/>
        <charset val="134"/>
      </rPr>
      <t>（</t>
    </r>
    <r>
      <rPr>
        <sz val="12"/>
        <color rgb="FF000000"/>
        <rFont val="Times New Roman"/>
        <family val="1"/>
      </rPr>
      <t>mA</t>
    </r>
    <r>
      <rPr>
        <sz val="12"/>
        <color rgb="FF000000"/>
        <rFont val="宋体"/>
        <family val="3"/>
        <charset val="134"/>
      </rPr>
      <t>）</t>
    </r>
    <phoneticPr fontId="23" type="noConversion"/>
  </si>
  <si>
    <r>
      <rPr>
        <b/>
        <sz val="28"/>
        <color theme="1"/>
        <rFont val="Times New Roman"/>
        <family val="1"/>
      </rPr>
      <t>The Power Consumption Data of RK3568 DDR4 EVB1 Board in Different Application Scenarios</t>
    </r>
    <r>
      <rPr>
        <b/>
        <sz val="22"/>
        <color rgb="FFFF0000"/>
        <rFont val="Times New Roman"/>
        <family val="1"/>
      </rPr>
      <t xml:space="preserve">
</t>
    </r>
    <r>
      <rPr>
        <b/>
        <i/>
        <sz val="16"/>
        <color rgb="FFFF0000"/>
        <rFont val="Times New Roman"/>
        <family val="1"/>
      </rPr>
      <t>Note: The following data is the test data on the internal R&amp;D board, which is for design reference only and does not represent the final capability of the chip. Power consumption is strongly related to the actual application scenarios of the product. If you need in-depth optimization, you can discuss further with technical support personnel. Some power supplies in the test data are combined with peripherals for power supply, it is not easy to split, so only estimates are made.
This board is a development board, not a product form. There are many peripherals and the power supply is complicated. Therefore, some power supplies cannot be completely turned off. The product form can be further optimized. For extreme power consumption, please refer to the RK3566 tablet prototype, such as two-pole standby and other scenarios.</t>
    </r>
    <phoneticPr fontId="23" type="noConversion"/>
  </si>
  <si>
    <r>
      <t>Room temperature 20</t>
    </r>
    <r>
      <rPr>
        <sz val="16"/>
        <rFont val="宋体"/>
        <family val="3"/>
        <charset val="134"/>
      </rPr>
      <t>℃</t>
    </r>
    <phoneticPr fontId="23" type="noConversion"/>
  </si>
  <si>
    <r>
      <t xml:space="preserve">SOC power consumption
</t>
    </r>
    <r>
      <rPr>
        <b/>
        <sz val="16"/>
        <rFont val="宋体"/>
        <family val="3"/>
        <charset val="134"/>
      </rPr>
      <t>（</t>
    </r>
    <r>
      <rPr>
        <b/>
        <sz val="16"/>
        <rFont val="Times New Roman"/>
        <family val="1"/>
      </rPr>
      <t>W</t>
    </r>
    <r>
      <rPr>
        <b/>
        <sz val="16"/>
        <rFont val="宋体"/>
        <family val="3"/>
        <charset val="134"/>
      </rPr>
      <t>）</t>
    </r>
    <phoneticPr fontId="23" type="noConversion"/>
  </si>
  <si>
    <r>
      <t xml:space="preserve">peak current
</t>
    </r>
    <r>
      <rPr>
        <sz val="12"/>
        <color rgb="FF000000"/>
        <rFont val="宋体"/>
        <family val="3"/>
        <charset val="134"/>
      </rPr>
      <t>（</t>
    </r>
    <r>
      <rPr>
        <sz val="12"/>
        <color rgb="FF000000"/>
        <rFont val="Times New Roman"/>
        <family val="1"/>
      </rPr>
      <t>mA</t>
    </r>
    <r>
      <rPr>
        <sz val="12"/>
        <color rgb="FF000000"/>
        <rFont val="宋体"/>
        <family val="3"/>
        <charset val="134"/>
      </rPr>
      <t>）</t>
    </r>
    <phoneticPr fontId="23" type="noConversion"/>
  </si>
  <si>
    <r>
      <t xml:space="preserve">peak current
</t>
    </r>
    <r>
      <rPr>
        <sz val="12"/>
        <color rgb="FF000000"/>
        <rFont val="宋体"/>
        <family val="3"/>
        <charset val="134"/>
      </rPr>
      <t>（</t>
    </r>
    <r>
      <rPr>
        <sz val="12"/>
        <color rgb="FF000000"/>
        <rFont val="Times New Roman"/>
        <family val="1"/>
      </rPr>
      <t>mA</t>
    </r>
    <r>
      <rPr>
        <sz val="12"/>
        <color rgb="FF000000"/>
        <rFont val="宋体"/>
        <family val="3"/>
        <charset val="134"/>
      </rPr>
      <t>）</t>
    </r>
    <phoneticPr fontId="23" type="noConversion"/>
  </si>
  <si>
    <t>CPU Single Core at Full Load</t>
    <phoneticPr fontId="23" type="noConversion"/>
  </si>
  <si>
    <t>CPU dual-core at full load</t>
    <phoneticPr fontId="23" type="noConversion"/>
  </si>
  <si>
    <t>CPU quad-core at full load</t>
    <phoneticPr fontId="23" type="noConversion"/>
  </si>
  <si>
    <t>NPU full load</t>
    <phoneticPr fontId="23" type="noConversion"/>
  </si>
  <si>
    <t>GPU full load</t>
    <phoneticPr fontId="23" type="noConversion"/>
  </si>
  <si>
    <t>Core module
Limit current</t>
    <phoneticPr fontId="23" type="noConversion"/>
  </si>
  <si>
    <t>Power Network</t>
    <phoneticPr fontId="23" type="noConversion"/>
  </si>
  <si>
    <t>Peak Power
(W)</t>
    <phoneticPr fontId="23" type="noConversion"/>
  </si>
  <si>
    <t>BUCK
Selection Suggestions</t>
    <phoneticPr fontId="23" type="noConversion"/>
  </si>
  <si>
    <t>Heat Dissipation Design Suggestions</t>
    <phoneticPr fontId="23" type="noConversion"/>
  </si>
  <si>
    <t>1. RK3566 is FCCSP 15.5*14.4 package, RK3568 is FCBGA 19*19 package, and it comes with a heat sink, so RK3568 has lower overall thermal resistance and better heat dissipation.</t>
    <phoneticPr fontId="23" type="noConversion"/>
  </si>
  <si>
    <t>2. The heat dissipation design is generally considered based on the average power consumption, and does not consider the peak power in a very short time (ms level)</t>
    <phoneticPr fontId="23" type="noConversion"/>
  </si>
  <si>
    <t>3. The thermal design power (TPD) of the RK356X chip limitation is considered as 6W (special scenes need to be constructed, without considering the bandwidth conflicts during actual calls).It is recommended that if the structural space and cost are appropriate, sufficient heat dissipation design can be carried out in 6W TPD.</t>
    <phoneticPr fontId="23" type="noConversion"/>
  </si>
  <si>
    <t>4. For limited products, heat dissipation design can be considered according to the actual application environment and scenarios. For example, NVR products with back-end AI processing are considered as &gt;=4W, and ordinary tablets are considered as &gt;=3W. The specific situation depends on the customer's choice.</t>
    <phoneticPr fontId="23" type="noConversion"/>
  </si>
  <si>
    <t>5. The standard SDK software has a thermal management strategy. When the temperature is too high, the frequency and voltage will be reduced to ensure that the junction temperature of the chip does not exceed the tolerance limit. So if the heat dissipation is too poor, it will affect the product performance.</t>
    <phoneticPr fontId="23" type="noConversion"/>
  </si>
  <si>
    <r>
      <rPr>
        <b/>
        <sz val="18"/>
        <color rgb="FFFF0000"/>
        <rFont val="Times New Roman"/>
        <family val="1"/>
      </rPr>
      <t xml:space="preserve">The Power Consumption Reference of RK3568 Core Module Running in Different Frequency </t>
    </r>
    <r>
      <rPr>
        <i/>
        <sz val="12"/>
        <color rgb="FFFF0000"/>
        <rFont val="Times New Roman"/>
        <family val="1"/>
      </rPr>
      <t xml:space="preserve">
Note: This data is only applicable to development evaluation. The experimental test at the following frequency does not characterize the long-term stable operation of the actual chip. Customers are subject to the actual specifications of the chip actually obtained. The overall performance of RK3566 is weaker than RK3568, please refer to the low frequency data.</t>
    </r>
    <phoneticPr fontId="23" type="noConversion"/>
  </si>
  <si>
    <r>
      <t>Test scenarios: RK3568 EVB</t>
    </r>
    <r>
      <rPr>
        <b/>
        <sz val="12"/>
        <rFont val="宋体"/>
        <family val="3"/>
        <charset val="134"/>
      </rPr>
      <t>，</t>
    </r>
    <r>
      <rPr>
        <b/>
        <sz val="12"/>
        <rFont val="Times New Roman"/>
        <family val="1"/>
      </rPr>
      <t>running while 1</t>
    </r>
    <phoneticPr fontId="23" type="noConversion"/>
  </si>
  <si>
    <r>
      <t>Test scenarios</t>
    </r>
    <r>
      <rPr>
        <b/>
        <sz val="12"/>
        <rFont val="宋体"/>
        <family val="3"/>
        <charset val="134"/>
      </rPr>
      <t>：</t>
    </r>
    <r>
      <rPr>
        <b/>
        <sz val="12"/>
        <rFont val="Times New Roman"/>
        <family val="1"/>
      </rPr>
      <t>RK3568 EVB</t>
    </r>
    <r>
      <rPr>
        <b/>
        <sz val="12"/>
        <rFont val="宋体"/>
        <family val="3"/>
        <charset val="134"/>
      </rPr>
      <t>，</t>
    </r>
    <r>
      <rPr>
        <b/>
        <sz val="12"/>
        <rFont val="Times New Roman"/>
        <family val="1"/>
      </rPr>
      <t>running vgg16_max_pool</t>
    </r>
    <phoneticPr fontId="23" type="noConversion"/>
  </si>
  <si>
    <r>
      <t>Test scenarios</t>
    </r>
    <r>
      <rPr>
        <b/>
        <sz val="12"/>
        <rFont val="宋体"/>
        <family val="3"/>
        <charset val="134"/>
      </rPr>
      <t>：</t>
    </r>
    <r>
      <rPr>
        <b/>
        <sz val="12"/>
        <rFont val="Times New Roman"/>
        <family val="1"/>
      </rPr>
      <t>RK3568 EVB</t>
    </r>
    <r>
      <rPr>
        <b/>
        <sz val="12"/>
        <rFont val="宋体"/>
        <family val="3"/>
        <charset val="134"/>
      </rPr>
      <t>，</t>
    </r>
    <r>
      <rPr>
        <b/>
        <sz val="12"/>
        <rFont val="Times New Roman"/>
        <family val="1"/>
      </rPr>
      <t>running compute_particles</t>
    </r>
    <phoneticPr fontId="23" type="noConversion"/>
  </si>
  <si>
    <r>
      <t xml:space="preserve">Frequency
</t>
    </r>
    <r>
      <rPr>
        <b/>
        <sz val="16"/>
        <rFont val="宋体"/>
        <family val="3"/>
        <charset val="134"/>
      </rPr>
      <t>（</t>
    </r>
    <r>
      <rPr>
        <b/>
        <sz val="16"/>
        <rFont val="Times New Roman"/>
        <family val="1"/>
      </rPr>
      <t>MHz</t>
    </r>
    <r>
      <rPr>
        <b/>
        <sz val="16"/>
        <rFont val="宋体"/>
        <family val="3"/>
        <charset val="134"/>
      </rPr>
      <t>）</t>
    </r>
    <phoneticPr fontId="23" type="noConversion"/>
  </si>
  <si>
    <r>
      <t xml:space="preserve">Frequency
</t>
    </r>
    <r>
      <rPr>
        <b/>
        <sz val="16"/>
        <rFont val="宋体"/>
        <family val="3"/>
        <charset val="134"/>
      </rPr>
      <t>（</t>
    </r>
    <r>
      <rPr>
        <b/>
        <sz val="16"/>
        <rFont val="Times New Roman"/>
        <family val="1"/>
      </rPr>
      <t>MHz</t>
    </r>
    <r>
      <rPr>
        <b/>
        <sz val="16"/>
        <rFont val="宋体"/>
        <family val="3"/>
        <charset val="134"/>
      </rPr>
      <t>）</t>
    </r>
    <phoneticPr fontId="23" type="noConversion"/>
  </si>
  <si>
    <r>
      <t xml:space="preserve">Average Voltage
</t>
    </r>
    <r>
      <rPr>
        <b/>
        <sz val="11"/>
        <rFont val="宋体"/>
        <family val="3"/>
        <charset val="134"/>
      </rPr>
      <t>（</t>
    </r>
    <r>
      <rPr>
        <b/>
        <sz val="11"/>
        <rFont val="Times New Roman"/>
        <family val="1"/>
      </rPr>
      <t>mV)</t>
    </r>
    <phoneticPr fontId="23" type="noConversion"/>
  </si>
  <si>
    <r>
      <rPr>
        <b/>
        <sz val="18"/>
        <color rgb="FFFF0000"/>
        <rFont val="Times New Roman"/>
        <family val="1"/>
      </rPr>
      <t>RK356X core module limit current reference</t>
    </r>
    <r>
      <rPr>
        <i/>
        <sz val="12"/>
        <color rgb="FFFF0000"/>
        <rFont val="Times New Roman"/>
        <family val="1"/>
      </rPr>
      <t xml:space="preserve">
Note: This data is used for core power design selection and heat dissipation design evaluation. The power and heat dissipation need to consider the margin. For more detailed data, please refer to the Hardware Design Guide.</t>
    </r>
    <phoneticPr fontId="23" type="noConversion"/>
  </si>
  <si>
    <r>
      <t xml:space="preserve">Voltage
</t>
    </r>
    <r>
      <rPr>
        <b/>
        <sz val="12"/>
        <color indexed="8"/>
        <rFont val="宋体"/>
        <family val="3"/>
        <charset val="134"/>
      </rPr>
      <t>（</t>
    </r>
    <r>
      <rPr>
        <b/>
        <sz val="12"/>
        <color indexed="8"/>
        <rFont val="Times New Roman"/>
        <family val="1"/>
      </rPr>
      <t>V</t>
    </r>
    <r>
      <rPr>
        <b/>
        <sz val="12"/>
        <color indexed="8"/>
        <rFont val="宋体"/>
        <family val="3"/>
        <charset val="134"/>
      </rPr>
      <t>）</t>
    </r>
    <phoneticPr fontId="23" type="noConversion"/>
  </si>
  <si>
    <r>
      <t xml:space="preserve">Peak Current
</t>
    </r>
    <r>
      <rPr>
        <b/>
        <sz val="12"/>
        <color indexed="8"/>
        <rFont val="宋体"/>
        <family val="3"/>
        <charset val="134"/>
      </rPr>
      <t>（</t>
    </r>
    <r>
      <rPr>
        <b/>
        <sz val="12"/>
        <color indexed="8"/>
        <rFont val="Times New Roman"/>
        <family val="1"/>
      </rPr>
      <t>A</t>
    </r>
    <r>
      <rPr>
        <b/>
        <sz val="12"/>
        <color indexed="8"/>
        <rFont val="宋体"/>
        <family val="3"/>
        <charset val="134"/>
      </rPr>
      <t>）</t>
    </r>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</si>
</sst>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F400]h:mm:ss\ AM/PM"/>
    <numFmt numFmtId="177" formatCode="0.00_ "/>
    <numFmt numFmtId="178" formatCode="0.0_ "/>
  </numFmts>
  <fonts count="73">
    <font>
      <sz val="10"/>
      <name val="Arial"/>
      <charset val="134"/>
    </font>
    <font>
      <sz val="10"/>
      <name val="微软雅黑"/>
      <family val="2"/>
      <charset val="134"/>
    </font>
    <font>
      <b/>
      <i/>
      <sz val="12"/>
      <color indexed="10"/>
      <name val="微软雅黑"/>
      <family val="2"/>
      <charset val="134"/>
    </font>
    <font>
      <sz val="11"/>
      <color indexed="8"/>
      <name val="Calibri"/>
      <family val="2"/>
    </font>
    <font>
      <sz val="11"/>
      <color theme="1"/>
      <name val="宋体"/>
      <family val="3"/>
      <charset val="134"/>
      <scheme val="minor"/>
    </font>
    <font>
      <sz val="11"/>
      <color indexed="9"/>
      <name val="Calibri"/>
      <family val="2"/>
    </font>
    <font>
      <sz val="12"/>
      <color indexed="8"/>
      <name val="新細明體"/>
      <family val="1"/>
    </font>
    <font>
      <b/>
      <sz val="18"/>
      <color indexed="56"/>
      <name val="Cambria"/>
      <family val="1"/>
    </font>
    <font>
      <sz val="11"/>
      <color indexed="17"/>
      <name val="Calibri"/>
      <family val="2"/>
    </font>
    <font>
      <i/>
      <sz val="11"/>
      <color indexed="23"/>
      <name val="Calibri"/>
      <family val="2"/>
    </font>
    <font>
      <sz val="11"/>
      <color indexed="62"/>
      <name val="Calibri"/>
      <family val="2"/>
    </font>
    <font>
      <b/>
      <sz val="11"/>
      <color indexed="56"/>
      <name val="Calibri"/>
      <family val="2"/>
    </font>
    <font>
      <b/>
      <sz val="10"/>
      <name val="Arial"/>
      <family val="2"/>
    </font>
    <font>
      <sz val="11"/>
      <color indexed="52"/>
      <name val="Calibri"/>
      <family val="2"/>
    </font>
    <font>
      <sz val="11"/>
      <color indexed="10"/>
      <name val="Calibri"/>
      <family val="2"/>
    </font>
    <font>
      <b/>
      <sz val="13"/>
      <color indexed="56"/>
      <name val="Calibri"/>
      <family val="2"/>
    </font>
    <font>
      <sz val="11"/>
      <color indexed="60"/>
      <name val="Calibri"/>
      <family val="2"/>
    </font>
    <font>
      <b/>
      <sz val="11"/>
      <color indexed="52"/>
      <name val="Calibri"/>
      <family val="2"/>
    </font>
    <font>
      <b/>
      <sz val="15"/>
      <color indexed="56"/>
      <name val="Calibri"/>
      <family val="2"/>
    </font>
    <font>
      <b/>
      <sz val="11"/>
      <color indexed="9"/>
      <name val="Calibri"/>
      <family val="2"/>
    </font>
    <font>
      <b/>
      <sz val="11"/>
      <color indexed="63"/>
      <name val="Calibri"/>
      <family val="2"/>
    </font>
    <font>
      <b/>
      <sz val="11"/>
      <color indexed="8"/>
      <name val="Calibri"/>
      <family val="2"/>
    </font>
    <font>
      <sz val="10"/>
      <name val="Arial"/>
      <family val="2"/>
    </font>
    <font>
      <sz val="9"/>
      <name val="Arial"/>
      <family val="2"/>
    </font>
    <font>
      <sz val="10"/>
      <name val="Times New Roman"/>
      <family val="1"/>
    </font>
    <font>
      <b/>
      <sz val="24"/>
      <color indexed="48"/>
      <name val="Times New Roman"/>
      <family val="1"/>
    </font>
    <font>
      <b/>
      <sz val="12"/>
      <color rgb="FF3366FF"/>
      <name val="Times New Roman"/>
      <family val="1"/>
    </font>
    <font>
      <b/>
      <i/>
      <sz val="14"/>
      <color rgb="FF0066FF"/>
      <name val="Times New Roman"/>
      <family val="1"/>
    </font>
    <font>
      <sz val="10"/>
      <name val="宋体"/>
      <family val="3"/>
      <charset val="134"/>
      <scheme val="major"/>
    </font>
    <font>
      <b/>
      <sz val="16"/>
      <color rgb="FF0071C5"/>
      <name val="宋体"/>
      <family val="3"/>
      <charset val="134"/>
      <scheme val="major"/>
    </font>
    <font>
      <b/>
      <sz val="11"/>
      <name val="宋体"/>
      <family val="3"/>
      <charset val="134"/>
      <scheme val="major"/>
    </font>
    <font>
      <b/>
      <sz val="10"/>
      <color rgb="FF0071C5"/>
      <name val="宋体"/>
      <family val="3"/>
      <charset val="134"/>
      <scheme val="major"/>
    </font>
    <font>
      <sz val="9"/>
      <name val="宋体"/>
      <family val="3"/>
      <charset val="134"/>
      <scheme val="major"/>
    </font>
    <font>
      <sz val="12"/>
      <name val="宋体"/>
      <family val="3"/>
      <charset val="134"/>
    </font>
    <font>
      <b/>
      <sz val="12"/>
      <name val="宋体"/>
      <family val="3"/>
      <charset val="134"/>
    </font>
    <font>
      <b/>
      <sz val="18"/>
      <name val="宋体"/>
      <family val="3"/>
      <charset val="134"/>
    </font>
    <font>
      <sz val="12"/>
      <color rgb="FF000000"/>
      <name val="宋体"/>
      <family val="3"/>
      <charset val="134"/>
    </font>
    <font>
      <sz val="11"/>
      <color rgb="FF000000"/>
      <name val="Droid Sans Fallback"/>
      <family val="1"/>
    </font>
    <font>
      <u/>
      <sz val="11"/>
      <color theme="10"/>
      <name val="宋体"/>
      <family val="3"/>
      <charset val="134"/>
      <scheme val="minor"/>
    </font>
    <font>
      <sz val="10"/>
      <name val="宋体"/>
      <family val="3"/>
      <charset val="134"/>
    </font>
    <font>
      <b/>
      <sz val="11"/>
      <name val="宋体"/>
      <family val="3"/>
      <charset val="134"/>
    </font>
    <font>
      <b/>
      <sz val="16"/>
      <name val="宋体"/>
      <family val="3"/>
      <charset val="134"/>
    </font>
    <font>
      <b/>
      <sz val="18"/>
      <color rgb="FF000000"/>
      <name val="宋体"/>
      <family val="3"/>
      <charset val="134"/>
    </font>
    <font>
      <sz val="16"/>
      <name val="宋体"/>
      <family val="3"/>
      <charset val="134"/>
    </font>
    <font>
      <b/>
      <sz val="20"/>
      <color rgb="FFFF0000"/>
      <name val="等线"/>
      <family val="3"/>
      <charset val="134"/>
    </font>
    <font>
      <b/>
      <sz val="16"/>
      <name val="微软雅黑"/>
      <family val="2"/>
      <charset val="134"/>
    </font>
    <font>
      <sz val="16"/>
      <name val="Times New Roman"/>
      <family val="1"/>
    </font>
    <font>
      <sz val="16"/>
      <color rgb="FF000000"/>
      <name val="Times New Roman"/>
      <family val="1"/>
    </font>
    <font>
      <sz val="9"/>
      <color indexed="81"/>
      <name val="宋体"/>
      <family val="3"/>
      <charset val="134"/>
    </font>
    <font>
      <b/>
      <sz val="9"/>
      <color indexed="81"/>
      <name val="宋体"/>
      <family val="3"/>
      <charset val="134"/>
    </font>
    <font>
      <b/>
      <sz val="18"/>
      <color rgb="FFFF0000"/>
      <name val="Times New Roman"/>
      <family val="1"/>
    </font>
    <font>
      <b/>
      <sz val="16"/>
      <name val="Times New Roman"/>
      <family val="1"/>
    </font>
    <font>
      <b/>
      <sz val="22"/>
      <color rgb="FFFF0000"/>
      <name val="Times New Roman"/>
      <family val="1"/>
    </font>
    <font>
      <b/>
      <sz val="28"/>
      <color theme="1"/>
      <name val="Times New Roman"/>
      <family val="1"/>
    </font>
    <font>
      <b/>
      <i/>
      <sz val="16"/>
      <color rgb="FFFF0000"/>
      <name val="Times New Roman"/>
      <family val="1"/>
    </font>
    <font>
      <b/>
      <sz val="14"/>
      <color rgb="FF000000"/>
      <name val="Times New Roman"/>
      <family val="1"/>
    </font>
    <font>
      <sz val="12"/>
      <name val="Times New Roman"/>
      <family val="1"/>
    </font>
    <font>
      <sz val="12"/>
      <color rgb="FF000000"/>
      <name val="Times New Roman"/>
      <family val="1"/>
    </font>
    <font>
      <b/>
      <sz val="14"/>
      <name val="Times New Roman"/>
      <family val="1"/>
    </font>
    <font>
      <b/>
      <sz val="16"/>
      <color rgb="FFFF0000"/>
      <name val="Times New Roman"/>
      <family val="1"/>
    </font>
    <font>
      <b/>
      <sz val="18"/>
      <color rgb="FF000000"/>
      <name val="Times New Roman"/>
      <family val="1"/>
    </font>
    <font>
      <b/>
      <sz val="20"/>
      <color rgb="FFFF0000"/>
      <name val="Times New Roman"/>
      <family val="1"/>
    </font>
    <font>
      <b/>
      <sz val="18"/>
      <name val="Times New Roman"/>
      <family val="1"/>
    </font>
    <font>
      <b/>
      <sz val="14"/>
      <color rgb="FFFF0000"/>
      <name val="Times New Roman"/>
      <family val="1"/>
    </font>
    <font>
      <sz val="14"/>
      <name val="Times New Roman"/>
      <family val="1"/>
    </font>
    <font>
      <sz val="14"/>
      <color rgb="FFFF0000"/>
      <name val="Times New Roman"/>
      <family val="1"/>
    </font>
    <font>
      <i/>
      <sz val="12"/>
      <color rgb="FFFF0000"/>
      <name val="Times New Roman"/>
      <family val="1"/>
    </font>
    <font>
      <b/>
      <sz val="12"/>
      <name val="Times New Roman"/>
      <family val="1"/>
    </font>
    <font>
      <b/>
      <sz val="11"/>
      <name val="Times New Roman"/>
      <family val="1"/>
    </font>
    <font>
      <b/>
      <sz val="12"/>
      <color indexed="8"/>
      <name val="Times New Roman"/>
      <family val="1"/>
    </font>
    <font>
      <b/>
      <sz val="12"/>
      <color indexed="8"/>
      <name val="宋体"/>
      <family val="3"/>
      <charset val="134"/>
    </font>
    <font>
      <sz val="11"/>
      <color theme="1"/>
      <name val="Times New Roman"/>
      <family val="1"/>
    </font>
    <font>
      <sz val="11"/>
      <color indexed="8"/>
      <name val="Times New Roman"/>
      <family val="1"/>
    </font>
  </fonts>
  <fills count="32">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indexed="9"/>
        <bgColor indexed="64"/>
      </patternFill>
    </fill>
    <fill>
      <patternFill patternType="solid">
        <fgColor theme="0"/>
        <bgColor indexed="64"/>
      </patternFill>
    </fill>
    <fill>
      <patternFill patternType="solid">
        <fgColor indexed="47"/>
        <bgColor indexed="64"/>
      </patternFill>
    </fill>
    <fill>
      <patternFill patternType="solid">
        <fgColor indexed="46"/>
        <bgColor indexed="64"/>
      </patternFill>
    </fill>
    <fill>
      <patternFill patternType="solid">
        <fgColor indexed="49"/>
        <bgColor indexed="64"/>
      </patternFill>
    </fill>
    <fill>
      <patternFill patternType="solid">
        <fgColor indexed="42"/>
        <bgColor indexed="64"/>
      </patternFill>
    </fill>
    <fill>
      <patternFill patternType="solid">
        <fgColor indexed="36"/>
        <bgColor indexed="64"/>
      </patternFill>
    </fill>
    <fill>
      <patternFill patternType="solid">
        <fgColor indexed="29"/>
        <bgColor indexed="64"/>
      </patternFill>
    </fill>
    <fill>
      <patternFill patternType="solid">
        <fgColor indexed="51"/>
        <bgColor indexed="64"/>
      </patternFill>
    </fill>
    <fill>
      <patternFill patternType="solid">
        <fgColor indexed="62"/>
        <bgColor indexed="64"/>
      </patternFill>
    </fill>
    <fill>
      <patternFill patternType="solid">
        <fgColor indexed="44"/>
        <bgColor indexed="64"/>
      </patternFill>
    </fill>
    <fill>
      <patternFill patternType="solid">
        <fgColor indexed="45"/>
        <bgColor indexed="64"/>
      </patternFill>
    </fill>
    <fill>
      <patternFill patternType="solid">
        <fgColor indexed="30"/>
        <bgColor indexed="64"/>
      </patternFill>
    </fill>
    <fill>
      <patternFill patternType="solid">
        <fgColor indexed="26"/>
        <bgColor indexed="64"/>
      </patternFill>
    </fill>
    <fill>
      <patternFill patternType="solid">
        <fgColor indexed="27"/>
        <bgColor indexed="64"/>
      </patternFill>
    </fill>
    <fill>
      <patternFill patternType="solid">
        <fgColor indexed="31"/>
        <bgColor indexed="64"/>
      </patternFill>
    </fill>
    <fill>
      <patternFill patternType="solid">
        <fgColor indexed="11"/>
        <bgColor indexed="64"/>
      </patternFill>
    </fill>
    <fill>
      <patternFill patternType="solid">
        <fgColor indexed="5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7" tint="0.59999389629810485"/>
        <bgColor indexed="64"/>
      </patternFill>
    </fill>
  </fills>
  <borders count="61">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bottom style="dashed">
        <color auto="1"/>
      </bottom>
      <diagonal/>
    </border>
    <border>
      <left/>
      <right/>
      <top/>
      <bottom style="dashed">
        <color auto="1"/>
      </bottom>
      <diagonal/>
    </border>
    <border>
      <left/>
      <right style="thin">
        <color auto="1"/>
      </right>
      <top/>
      <bottom style="dashed">
        <color auto="1"/>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bottom style="thick">
        <color indexed="22"/>
      </bottom>
      <diagonal/>
    </border>
    <border>
      <left/>
      <right/>
      <top/>
      <bottom style="thick">
        <color indexed="62"/>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auto="1"/>
      </bottom>
      <diagonal/>
    </border>
    <border>
      <left style="thin">
        <color indexed="64"/>
      </left>
      <right/>
      <top style="thin">
        <color indexed="64"/>
      </top>
      <bottom style="thin">
        <color indexed="64"/>
      </bottom>
      <diagonal/>
    </border>
    <border>
      <left/>
      <right/>
      <top style="thin">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auto="1"/>
      </bottom>
      <diagonal/>
    </border>
  </borders>
  <cellStyleXfs count="90">
    <xf numFmtId="176" fontId="0" fillId="0" borderId="0">
      <alignment vertical="center"/>
    </xf>
    <xf numFmtId="176" fontId="3" fillId="0" borderId="0">
      <alignment vertical="center"/>
    </xf>
    <xf numFmtId="176" fontId="22" fillId="0" borderId="0">
      <alignment vertical="center"/>
    </xf>
    <xf numFmtId="0" fontId="3" fillId="8" borderId="0" applyNumberFormat="0" applyBorder="0" applyAlignment="0" applyProtection="0">
      <alignment vertical="center"/>
    </xf>
    <xf numFmtId="0" fontId="3" fillId="13" borderId="0" applyNumberFormat="0" applyBorder="0" applyAlignment="0" applyProtection="0">
      <alignment vertical="center"/>
    </xf>
    <xf numFmtId="0" fontId="10" fillId="7" borderId="16" applyNumberFormat="0" applyAlignment="0" applyProtection="0">
      <alignment vertical="center"/>
    </xf>
    <xf numFmtId="176" fontId="3" fillId="0" borderId="0">
      <alignment vertical="center"/>
    </xf>
    <xf numFmtId="176" fontId="3" fillId="0" borderId="0">
      <alignment vertical="center"/>
    </xf>
    <xf numFmtId="0" fontId="11" fillId="0" borderId="17" applyNumberFormat="0" applyFill="0" applyAlignment="0" applyProtection="0">
      <alignment vertical="center"/>
    </xf>
    <xf numFmtId="176" fontId="3" fillId="0" borderId="0">
      <alignment vertical="center"/>
    </xf>
    <xf numFmtId="0" fontId="3" fillId="16" borderId="0" applyNumberFormat="0" applyBorder="0" applyAlignment="0" applyProtection="0">
      <alignment vertical="center"/>
    </xf>
    <xf numFmtId="0" fontId="3" fillId="10" borderId="0" applyNumberFormat="0" applyBorder="0" applyAlignment="0" applyProtection="0">
      <alignment vertical="center"/>
    </xf>
    <xf numFmtId="176" fontId="3" fillId="0" borderId="0">
      <alignment vertical="center"/>
    </xf>
    <xf numFmtId="0" fontId="5" fillId="17" borderId="0" applyNumberFormat="0" applyBorder="0" applyAlignment="0" applyProtection="0">
      <alignment vertical="center"/>
    </xf>
    <xf numFmtId="0" fontId="3" fillId="19" borderId="0" applyNumberFormat="0" applyBorder="0" applyAlignment="0" applyProtection="0">
      <alignment vertical="center"/>
    </xf>
    <xf numFmtId="0" fontId="5" fillId="12" borderId="0" applyNumberFormat="0" applyBorder="0" applyAlignment="0" applyProtection="0">
      <alignment vertical="center"/>
    </xf>
    <xf numFmtId="0" fontId="3" fillId="7" borderId="0" applyNumberFormat="0" applyBorder="0" applyAlignment="0" applyProtection="0">
      <alignment vertical="center"/>
    </xf>
    <xf numFmtId="0" fontId="5" fillId="21" borderId="0" applyNumberFormat="0" applyBorder="0" applyAlignment="0" applyProtection="0">
      <alignment vertical="center"/>
    </xf>
    <xf numFmtId="0" fontId="3" fillId="20" borderId="0" applyNumberFormat="0" applyBorder="0" applyAlignment="0" applyProtection="0">
      <alignment vertical="center"/>
    </xf>
    <xf numFmtId="0" fontId="3" fillId="15" borderId="0" applyNumberFormat="0" applyBorder="0" applyAlignment="0" applyProtection="0">
      <alignment vertical="center"/>
    </xf>
    <xf numFmtId="0" fontId="3" fillId="12" borderId="0" applyNumberFormat="0" applyBorder="0" applyAlignment="0" applyProtection="0">
      <alignment vertical="center"/>
    </xf>
    <xf numFmtId="0" fontId="3" fillId="21" borderId="0" applyNumberFormat="0" applyBorder="0" applyAlignment="0" applyProtection="0">
      <alignment vertical="center"/>
    </xf>
    <xf numFmtId="0" fontId="3" fillId="8" borderId="0" applyNumberFormat="0" applyBorder="0" applyAlignment="0" applyProtection="0">
      <alignment vertical="center"/>
    </xf>
    <xf numFmtId="0" fontId="3" fillId="15" borderId="0" applyNumberFormat="0" applyBorder="0" applyAlignment="0" applyProtection="0">
      <alignment vertical="center"/>
    </xf>
    <xf numFmtId="0" fontId="5" fillId="11" borderId="0" applyNumberFormat="0" applyBorder="0" applyAlignment="0" applyProtection="0">
      <alignment vertical="center"/>
    </xf>
    <xf numFmtId="0" fontId="5" fillId="9" borderId="0" applyNumberFormat="0" applyBorder="0" applyAlignment="0" applyProtection="0">
      <alignment vertical="center"/>
    </xf>
    <xf numFmtId="0" fontId="5" fillId="22" borderId="0" applyNumberFormat="0" applyBorder="0" applyAlignment="0" applyProtection="0">
      <alignment vertical="center"/>
    </xf>
    <xf numFmtId="0" fontId="5" fillId="14"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5" fillId="11" borderId="0" applyNumberFormat="0" applyBorder="0" applyAlignment="0" applyProtection="0">
      <alignment vertical="center"/>
    </xf>
    <xf numFmtId="0" fontId="5" fillId="9" borderId="0" applyNumberFormat="0" applyBorder="0" applyAlignment="0" applyProtection="0">
      <alignment vertical="center"/>
    </xf>
    <xf numFmtId="0" fontId="5" fillId="25" borderId="0" applyNumberFormat="0" applyBorder="0" applyAlignment="0" applyProtection="0">
      <alignment vertical="center"/>
    </xf>
    <xf numFmtId="0" fontId="16" fillId="12" borderId="0" applyNumberFormat="0" applyBorder="0" applyAlignment="0" applyProtection="0">
      <alignment vertical="center"/>
    </xf>
    <xf numFmtId="0" fontId="17" fillId="26" borderId="16" applyNumberFormat="0" applyAlignment="0" applyProtection="0">
      <alignment vertical="center"/>
    </xf>
    <xf numFmtId="0" fontId="19" fillId="27" borderId="22" applyNumberFormat="0" applyAlignment="0" applyProtection="0">
      <alignment vertical="center"/>
    </xf>
    <xf numFmtId="0" fontId="12"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10" borderId="0" applyNumberFormat="0" applyBorder="0" applyAlignment="0" applyProtection="0">
      <alignment vertical="center"/>
    </xf>
    <xf numFmtId="176" fontId="3" fillId="0" borderId="0">
      <alignment vertical="center"/>
    </xf>
    <xf numFmtId="0" fontId="18" fillId="0" borderId="21" applyNumberFormat="0" applyFill="0" applyAlignment="0" applyProtection="0">
      <alignment vertical="center"/>
    </xf>
    <xf numFmtId="176" fontId="3" fillId="0" borderId="0">
      <alignment vertical="center"/>
    </xf>
    <xf numFmtId="0" fontId="15" fillId="0" borderId="20" applyNumberFormat="0" applyFill="0" applyAlignment="0" applyProtection="0">
      <alignment vertical="center"/>
    </xf>
    <xf numFmtId="0" fontId="11" fillId="0" borderId="0" applyNumberFormat="0" applyFill="0" applyBorder="0" applyAlignment="0" applyProtection="0">
      <alignment vertical="center"/>
    </xf>
    <xf numFmtId="0" fontId="13" fillId="0" borderId="19" applyNumberFormat="0" applyFill="0" applyAlignment="0" applyProtection="0">
      <alignment vertical="center"/>
    </xf>
    <xf numFmtId="0" fontId="16" fillId="28" borderId="0" applyNumberFormat="0" applyBorder="0" applyAlignment="0" applyProtection="0">
      <alignment vertical="center"/>
    </xf>
    <xf numFmtId="176" fontId="3" fillId="0" borderId="0">
      <alignment vertical="center"/>
    </xf>
    <xf numFmtId="176" fontId="22" fillId="0" borderId="0">
      <alignment vertical="center"/>
    </xf>
    <xf numFmtId="176" fontId="22" fillId="0" borderId="0">
      <alignment vertical="center"/>
    </xf>
    <xf numFmtId="176" fontId="3" fillId="0" borderId="0">
      <alignment vertical="center"/>
    </xf>
    <xf numFmtId="176" fontId="3" fillId="0" borderId="0">
      <alignment vertical="center"/>
    </xf>
    <xf numFmtId="176" fontId="3" fillId="0" borderId="0">
      <alignment vertical="center"/>
    </xf>
    <xf numFmtId="176" fontId="3" fillId="0" borderId="0">
      <alignment vertical="center"/>
    </xf>
    <xf numFmtId="176" fontId="3" fillId="0" borderId="0">
      <alignment vertical="center"/>
    </xf>
    <xf numFmtId="176" fontId="3" fillId="0" borderId="0">
      <alignment vertical="center"/>
    </xf>
    <xf numFmtId="176" fontId="3" fillId="0" borderId="0">
      <alignment vertical="center"/>
    </xf>
    <xf numFmtId="176" fontId="3" fillId="0" borderId="0">
      <alignment vertical="center"/>
    </xf>
    <xf numFmtId="176" fontId="3" fillId="0" borderId="0">
      <alignment vertical="center"/>
    </xf>
    <xf numFmtId="176" fontId="3" fillId="0" borderId="0">
      <alignment vertical="center"/>
    </xf>
    <xf numFmtId="176" fontId="22" fillId="0" borderId="0">
      <alignment vertical="center"/>
    </xf>
    <xf numFmtId="176" fontId="3" fillId="0" borderId="0">
      <alignment vertical="center"/>
    </xf>
    <xf numFmtId="0" fontId="22" fillId="18" borderId="18" applyNumberFormat="0" applyFont="0" applyAlignment="0" applyProtection="0">
      <alignment vertical="center"/>
    </xf>
    <xf numFmtId="176" fontId="3" fillId="0" borderId="0">
      <alignment vertical="center"/>
    </xf>
    <xf numFmtId="176" fontId="3" fillId="0" borderId="0">
      <alignment vertical="center"/>
    </xf>
    <xf numFmtId="176" fontId="3" fillId="0" borderId="0">
      <alignment vertical="center"/>
    </xf>
    <xf numFmtId="176" fontId="3" fillId="0" borderId="0">
      <alignment vertical="center"/>
    </xf>
    <xf numFmtId="176" fontId="3" fillId="0" borderId="0">
      <alignment vertical="center"/>
    </xf>
    <xf numFmtId="176" fontId="3" fillId="0" borderId="0">
      <alignment vertical="center"/>
    </xf>
    <xf numFmtId="176" fontId="22" fillId="0" borderId="0">
      <alignment vertical="center"/>
    </xf>
    <xf numFmtId="176" fontId="3" fillId="0" borderId="0">
      <alignment vertical="center"/>
    </xf>
    <xf numFmtId="176" fontId="3" fillId="0" borderId="0">
      <alignment vertical="center"/>
    </xf>
    <xf numFmtId="176" fontId="3" fillId="0" borderId="0">
      <alignment vertical="center"/>
    </xf>
    <xf numFmtId="176" fontId="22" fillId="0" borderId="0">
      <alignment vertical="center"/>
    </xf>
    <xf numFmtId="176" fontId="22" fillId="0" borderId="0">
      <alignment vertical="center"/>
    </xf>
    <xf numFmtId="176" fontId="22" fillId="0" borderId="0">
      <alignment vertical="center"/>
    </xf>
    <xf numFmtId="0" fontId="22" fillId="0" borderId="0">
      <alignment vertical="center"/>
    </xf>
    <xf numFmtId="0" fontId="20" fillId="26" borderId="23" applyNumberFormat="0" applyAlignment="0" applyProtection="0">
      <alignment vertical="center"/>
    </xf>
    <xf numFmtId="9" fontId="22" fillId="0" borderId="0" applyFont="0" applyFill="0" applyBorder="0" applyAlignment="0" applyProtection="0">
      <alignment vertical="center"/>
    </xf>
    <xf numFmtId="0" fontId="4" fillId="0" borderId="0">
      <alignment vertical="center"/>
    </xf>
    <xf numFmtId="0" fontId="7" fillId="0" borderId="0" applyNumberFormat="0" applyFill="0" applyBorder="0" applyAlignment="0" applyProtection="0">
      <alignment vertical="center"/>
    </xf>
    <xf numFmtId="0" fontId="21" fillId="0" borderId="24" applyNumberFormat="0" applyFill="0" applyAlignment="0" applyProtection="0">
      <alignment vertical="center"/>
    </xf>
    <xf numFmtId="0" fontId="14" fillId="0" borderId="0" applyNumberFormat="0" applyFill="0" applyBorder="0" applyAlignment="0" applyProtection="0">
      <alignment vertical="center"/>
    </xf>
    <xf numFmtId="0" fontId="6" fillId="0" borderId="0">
      <alignment vertical="center"/>
    </xf>
    <xf numFmtId="176" fontId="22" fillId="0" borderId="0">
      <alignment vertical="center"/>
    </xf>
    <xf numFmtId="0" fontId="33" fillId="0" borderId="0">
      <alignment vertical="center"/>
    </xf>
    <xf numFmtId="0" fontId="33" fillId="0" borderId="0"/>
    <xf numFmtId="0" fontId="4" fillId="0" borderId="0"/>
    <xf numFmtId="0" fontId="33" fillId="0" borderId="0">
      <alignment vertical="center"/>
    </xf>
    <xf numFmtId="0" fontId="37" fillId="0" borderId="0">
      <alignment vertical="center"/>
    </xf>
    <xf numFmtId="0" fontId="38" fillId="0" borderId="0" applyNumberFormat="0" applyFill="0" applyBorder="0" applyAlignment="0" applyProtection="0">
      <alignment vertical="center"/>
    </xf>
  </cellStyleXfs>
  <cellXfs count="157">
    <xf numFmtId="176" fontId="0" fillId="0" borderId="0" xfId="0" applyAlignment="1"/>
    <xf numFmtId="176" fontId="0" fillId="5" borderId="0" xfId="0" applyFill="1" applyAlignment="1" applyProtection="1"/>
    <xf numFmtId="176" fontId="0" fillId="5" borderId="0" xfId="0" applyFill="1" applyBorder="1" applyAlignment="1" applyProtection="1"/>
    <xf numFmtId="176" fontId="0" fillId="6" borderId="5" xfId="0" applyFill="1" applyBorder="1" applyAlignment="1"/>
    <xf numFmtId="176" fontId="0" fillId="6" borderId="6" xfId="0" applyFill="1" applyBorder="1" applyAlignment="1"/>
    <xf numFmtId="176" fontId="0" fillId="6" borderId="7" xfId="0" applyFill="1" applyBorder="1" applyAlignment="1"/>
    <xf numFmtId="176" fontId="0" fillId="6" borderId="8" xfId="0" applyFill="1" applyBorder="1" applyAlignment="1"/>
    <xf numFmtId="176" fontId="0" fillId="6" borderId="0" xfId="0" applyFill="1" applyAlignment="1"/>
    <xf numFmtId="176" fontId="0" fillId="6" borderId="9" xfId="0" applyFill="1" applyBorder="1" applyAlignment="1"/>
    <xf numFmtId="176" fontId="2" fillId="6" borderId="8" xfId="0" applyFont="1" applyFill="1" applyBorder="1" applyAlignment="1"/>
    <xf numFmtId="176" fontId="0" fillId="6" borderId="10" xfId="0" applyFill="1" applyBorder="1" applyAlignment="1"/>
    <xf numFmtId="176" fontId="0" fillId="6" borderId="12" xfId="0" applyFill="1" applyBorder="1" applyAlignment="1"/>
    <xf numFmtId="176" fontId="0" fillId="6" borderId="11" xfId="0" applyFill="1" applyBorder="1" applyAlignment="1"/>
    <xf numFmtId="176" fontId="24" fillId="6" borderId="8" xfId="0" applyFont="1" applyFill="1" applyBorder="1" applyAlignment="1"/>
    <xf numFmtId="176" fontId="24" fillId="6" borderId="0" xfId="0" applyFont="1" applyFill="1" applyAlignment="1"/>
    <xf numFmtId="176" fontId="24" fillId="6" borderId="9" xfId="0" applyFont="1" applyFill="1" applyBorder="1" applyAlignment="1"/>
    <xf numFmtId="176" fontId="26" fillId="6" borderId="13" xfId="0" applyFont="1" applyFill="1" applyBorder="1" applyAlignment="1"/>
    <xf numFmtId="176" fontId="24" fillId="6" borderId="14" xfId="0" applyFont="1" applyFill="1" applyBorder="1" applyAlignment="1"/>
    <xf numFmtId="176" fontId="24" fillId="6" borderId="15" xfId="0" applyFont="1" applyFill="1" applyBorder="1" applyAlignment="1"/>
    <xf numFmtId="176" fontId="24" fillId="6" borderId="0" xfId="0" applyFont="1" applyFill="1" applyBorder="1" applyAlignment="1"/>
    <xf numFmtId="176" fontId="27" fillId="6" borderId="8" xfId="0" applyFont="1" applyFill="1" applyBorder="1" applyAlignment="1">
      <alignment horizontal="left"/>
    </xf>
    <xf numFmtId="176" fontId="27" fillId="6" borderId="0" xfId="0" applyFont="1" applyFill="1" applyAlignment="1">
      <alignment horizontal="right"/>
    </xf>
    <xf numFmtId="176" fontId="28" fillId="0" borderId="0" xfId="0" applyFont="1" applyAlignment="1"/>
    <xf numFmtId="176" fontId="28" fillId="0" borderId="0" xfId="0" applyFont="1" applyAlignment="1">
      <alignment horizontal="center"/>
    </xf>
    <xf numFmtId="176" fontId="31" fillId="5" borderId="3" xfId="0" applyFont="1" applyFill="1" applyBorder="1" applyAlignment="1">
      <alignment horizontal="center" vertical="center" wrapText="1"/>
    </xf>
    <xf numFmtId="176" fontId="31" fillId="5" borderId="2" xfId="0" applyFont="1" applyFill="1" applyBorder="1" applyAlignment="1">
      <alignment horizontal="center" vertical="center" wrapText="1"/>
    </xf>
    <xf numFmtId="2" fontId="32" fillId="5" borderId="3" xfId="0" applyNumberFormat="1" applyFont="1" applyFill="1" applyBorder="1" applyAlignment="1">
      <alignment horizontal="center" vertical="center" wrapText="1"/>
    </xf>
    <xf numFmtId="49" fontId="32" fillId="5" borderId="2" xfId="0" applyNumberFormat="1" applyFont="1" applyFill="1" applyBorder="1" applyAlignment="1">
      <alignment horizontal="left" vertical="center" wrapText="1"/>
    </xf>
    <xf numFmtId="49" fontId="32" fillId="5" borderId="2" xfId="0" applyNumberFormat="1" applyFont="1" applyFill="1" applyBorder="1" applyAlignment="1">
      <alignment horizontal="center" vertical="center" wrapText="1"/>
    </xf>
    <xf numFmtId="58" fontId="32" fillId="5" borderId="2" xfId="0" applyNumberFormat="1" applyFont="1" applyFill="1" applyBorder="1" applyAlignment="1">
      <alignment horizontal="center" vertical="center" wrapText="1"/>
    </xf>
    <xf numFmtId="2" fontId="32" fillId="5" borderId="3" xfId="0" applyNumberFormat="1" applyFont="1" applyFill="1" applyBorder="1" applyAlignment="1">
      <alignment horizontal="center" vertical="center" wrapText="1"/>
    </xf>
    <xf numFmtId="2" fontId="32" fillId="5" borderId="3" xfId="0" applyNumberFormat="1" applyFont="1" applyFill="1" applyBorder="1" applyAlignment="1">
      <alignment horizontal="center" vertical="center" wrapText="1"/>
    </xf>
    <xf numFmtId="0" fontId="32" fillId="5" borderId="2" xfId="0" applyNumberFormat="1" applyFont="1" applyFill="1" applyBorder="1" applyAlignment="1">
      <alignment horizontal="center" vertical="center" wrapText="1"/>
    </xf>
    <xf numFmtId="177" fontId="46" fillId="0" borderId="27" xfId="88" applyNumberFormat="1" applyFont="1" applyFill="1" applyBorder="1" applyAlignment="1">
      <alignment horizontal="center" vertical="center"/>
    </xf>
    <xf numFmtId="177" fontId="47" fillId="0" borderId="27" xfId="88" applyNumberFormat="1" applyFont="1" applyFill="1" applyBorder="1" applyAlignment="1">
      <alignment horizontal="center" vertical="center" wrapText="1"/>
    </xf>
    <xf numFmtId="178" fontId="46" fillId="0" borderId="27" xfId="88" applyNumberFormat="1" applyFont="1" applyFill="1" applyBorder="1" applyAlignment="1">
      <alignment horizontal="center" vertical="center"/>
    </xf>
    <xf numFmtId="0" fontId="51" fillId="2" borderId="27" xfId="78" applyFont="1" applyFill="1" applyBorder="1" applyAlignment="1">
      <alignment horizontal="center" vertical="center" wrapText="1"/>
    </xf>
    <xf numFmtId="176" fontId="24" fillId="0" borderId="0" xfId="0" applyFont="1" applyAlignment="1"/>
    <xf numFmtId="177" fontId="56" fillId="29" borderId="27" xfId="88" applyNumberFormat="1" applyFont="1" applyFill="1" applyBorder="1" applyAlignment="1">
      <alignment horizontal="center" vertical="center" wrapText="1"/>
    </xf>
    <xf numFmtId="177" fontId="57" fillId="29" borderId="27" xfId="88" applyNumberFormat="1" applyFont="1" applyFill="1" applyBorder="1" applyAlignment="1">
      <alignment horizontal="center" vertical="center" wrapText="1"/>
    </xf>
    <xf numFmtId="0" fontId="56" fillId="0" borderId="25" xfId="84" applyFont="1" applyBorder="1" applyAlignment="1">
      <alignment horizontal="center" vertical="center"/>
    </xf>
    <xf numFmtId="0" fontId="56" fillId="0" borderId="27" xfId="84" applyFont="1" applyBorder="1" applyAlignment="1">
      <alignment horizontal="center" vertical="center"/>
    </xf>
    <xf numFmtId="0" fontId="56" fillId="0" borderId="25" xfId="84" applyFont="1" applyBorder="1" applyAlignment="1">
      <alignment horizontal="center" vertical="center" wrapText="1"/>
    </xf>
    <xf numFmtId="0" fontId="56" fillId="0" borderId="28" xfId="84" applyFont="1" applyBorder="1" applyAlignment="1">
      <alignment horizontal="center" vertical="center" wrapText="1"/>
    </xf>
    <xf numFmtId="0" fontId="46" fillId="2" borderId="27" xfId="78" applyFont="1" applyFill="1" applyBorder="1" applyAlignment="1">
      <alignment horizontal="left" vertical="center" wrapText="1"/>
    </xf>
    <xf numFmtId="176" fontId="58" fillId="29" borderId="27" xfId="0" applyFont="1" applyFill="1" applyBorder="1" applyAlignment="1">
      <alignment horizontal="center" vertical="center"/>
    </xf>
    <xf numFmtId="177" fontId="61" fillId="0" borderId="27" xfId="88" applyNumberFormat="1" applyFont="1" applyFill="1" applyBorder="1" applyAlignment="1">
      <alignment horizontal="center" vertical="center" wrapText="1"/>
    </xf>
    <xf numFmtId="177" fontId="46" fillId="0" borderId="27" xfId="88" applyNumberFormat="1" applyFont="1" applyFill="1" applyBorder="1" applyAlignment="1">
      <alignment horizontal="center" vertical="center" wrapText="1"/>
    </xf>
    <xf numFmtId="176" fontId="25" fillId="6" borderId="8" xfId="0" applyFont="1" applyFill="1" applyBorder="1" applyAlignment="1">
      <alignment horizontal="left" vertical="center" wrapText="1"/>
    </xf>
    <xf numFmtId="176" fontId="25" fillId="6" borderId="0" xfId="0" applyFont="1" applyFill="1" applyAlignment="1">
      <alignment horizontal="left" vertical="center"/>
    </xf>
    <xf numFmtId="176" fontId="25" fillId="6" borderId="9" xfId="0" applyFont="1" applyFill="1" applyBorder="1" applyAlignment="1">
      <alignment horizontal="left" vertical="center"/>
    </xf>
    <xf numFmtId="176" fontId="25" fillId="6" borderId="8" xfId="0" applyFont="1" applyFill="1" applyBorder="1" applyAlignment="1">
      <alignment horizontal="left" wrapText="1"/>
    </xf>
    <xf numFmtId="176" fontId="25" fillId="6" borderId="0" xfId="0" applyFont="1" applyFill="1" applyAlignment="1">
      <alignment horizontal="left"/>
    </xf>
    <xf numFmtId="176" fontId="25" fillId="6" borderId="9" xfId="0" applyFont="1" applyFill="1" applyBorder="1" applyAlignment="1">
      <alignment horizontal="left"/>
    </xf>
    <xf numFmtId="176" fontId="1" fillId="5" borderId="0" xfId="0" applyFont="1" applyFill="1" applyBorder="1" applyAlignment="1" applyProtection="1">
      <alignment horizontal="left" vertical="top" wrapText="1"/>
    </xf>
    <xf numFmtId="176" fontId="30" fillId="3" borderId="3" xfId="0" applyFont="1" applyFill="1" applyBorder="1" applyAlignment="1">
      <alignment horizontal="center" vertical="top"/>
    </xf>
    <xf numFmtId="176" fontId="30" fillId="3" borderId="1" xfId="0" applyFont="1" applyFill="1" applyBorder="1" applyAlignment="1">
      <alignment horizontal="center" vertical="top"/>
    </xf>
    <xf numFmtId="176" fontId="30" fillId="3" borderId="4" xfId="0" applyFont="1" applyFill="1" applyBorder="1" applyAlignment="1">
      <alignment horizontal="center" vertical="top"/>
    </xf>
    <xf numFmtId="176" fontId="29" fillId="5" borderId="2" xfId="0" applyFont="1" applyFill="1" applyBorder="1" applyAlignment="1">
      <alignment horizontal="center" vertical="center"/>
    </xf>
    <xf numFmtId="0" fontId="46" fillId="2" borderId="30" xfId="78" applyFont="1" applyFill="1" applyBorder="1" applyAlignment="1">
      <alignment horizontal="left" vertical="center" wrapText="1"/>
    </xf>
    <xf numFmtId="0" fontId="46" fillId="2" borderId="29" xfId="78" applyFont="1" applyFill="1" applyBorder="1" applyAlignment="1">
      <alignment horizontal="left" vertical="center" wrapText="1"/>
    </xf>
    <xf numFmtId="176" fontId="51" fillId="29" borderId="27" xfId="0" applyFont="1" applyFill="1" applyBorder="1" applyAlignment="1">
      <alignment horizontal="center" vertical="center"/>
    </xf>
    <xf numFmtId="0" fontId="51" fillId="29" borderId="27" xfId="88" applyFont="1" applyFill="1" applyBorder="1" applyAlignment="1">
      <alignment horizontal="center" vertical="center"/>
    </xf>
    <xf numFmtId="0" fontId="51" fillId="29" borderId="26" xfId="88" applyFont="1" applyFill="1" applyBorder="1" applyAlignment="1">
      <alignment horizontal="center" vertical="center" wrapText="1"/>
    </xf>
    <xf numFmtId="0" fontId="51" fillId="29" borderId="25" xfId="88" applyFont="1" applyFill="1" applyBorder="1" applyAlignment="1">
      <alignment horizontal="center" vertical="center"/>
    </xf>
    <xf numFmtId="176" fontId="50" fillId="0" borderId="27" xfId="0" applyFont="1" applyFill="1" applyBorder="1" applyAlignment="1">
      <alignment horizontal="center" vertical="center" wrapText="1"/>
    </xf>
    <xf numFmtId="176" fontId="50" fillId="0" borderId="27" xfId="0" applyFont="1" applyFill="1" applyBorder="1" applyAlignment="1">
      <alignment horizontal="center" vertical="center"/>
    </xf>
    <xf numFmtId="177" fontId="55" fillId="29" borderId="27" xfId="88" applyNumberFormat="1" applyFont="1" applyFill="1" applyBorder="1" applyAlignment="1">
      <alignment horizontal="center" vertical="center"/>
    </xf>
    <xf numFmtId="0" fontId="52" fillId="2" borderId="27" xfId="78" applyFont="1" applyFill="1" applyBorder="1" applyAlignment="1">
      <alignment horizontal="left" vertical="center" wrapText="1"/>
    </xf>
    <xf numFmtId="176" fontId="51" fillId="29" borderId="27" xfId="0" applyFont="1" applyFill="1" applyBorder="1" applyAlignment="1">
      <alignment horizontal="center" vertical="center" wrapText="1"/>
    </xf>
    <xf numFmtId="0" fontId="56" fillId="0" borderId="26" xfId="84" applyFont="1" applyBorder="1" applyAlignment="1">
      <alignment horizontal="center" vertical="center" wrapText="1"/>
    </xf>
    <xf numFmtId="0" fontId="56" fillId="0" borderId="25" xfId="84" applyFont="1" applyBorder="1" applyAlignment="1">
      <alignment horizontal="center" vertical="center" wrapText="1"/>
    </xf>
    <xf numFmtId="0" fontId="56" fillId="0" borderId="26" xfId="84" applyFont="1" applyBorder="1" applyAlignment="1">
      <alignment horizontal="center" vertical="center"/>
    </xf>
    <xf numFmtId="0" fontId="56" fillId="0" borderId="25" xfId="84" applyFont="1" applyBorder="1" applyAlignment="1">
      <alignment horizontal="center" vertical="center"/>
    </xf>
    <xf numFmtId="0" fontId="52" fillId="2" borderId="5" xfId="78" applyFont="1" applyFill="1" applyBorder="1" applyAlignment="1">
      <alignment horizontal="left" vertical="center" wrapText="1"/>
    </xf>
    <xf numFmtId="0" fontId="52" fillId="2" borderId="6" xfId="78" applyFont="1" applyFill="1" applyBorder="1" applyAlignment="1">
      <alignment horizontal="left" vertical="center" wrapText="1"/>
    </xf>
    <xf numFmtId="0" fontId="52" fillId="2" borderId="7" xfId="78" applyFont="1" applyFill="1" applyBorder="1" applyAlignment="1">
      <alignment horizontal="left" vertical="center" wrapText="1"/>
    </xf>
    <xf numFmtId="0" fontId="52" fillId="2" borderId="8" xfId="78" applyFont="1" applyFill="1" applyBorder="1" applyAlignment="1">
      <alignment horizontal="left" vertical="center" wrapText="1"/>
    </xf>
    <xf numFmtId="0" fontId="52" fillId="2" borderId="0" xfId="78" applyFont="1" applyFill="1" applyBorder="1" applyAlignment="1">
      <alignment horizontal="left" vertical="center" wrapText="1"/>
    </xf>
    <xf numFmtId="0" fontId="52" fillId="2" borderId="9" xfId="78" applyFont="1" applyFill="1" applyBorder="1" applyAlignment="1">
      <alignment horizontal="left" vertical="center" wrapText="1"/>
    </xf>
    <xf numFmtId="0" fontId="52" fillId="2" borderId="10" xfId="78" applyFont="1" applyFill="1" applyBorder="1" applyAlignment="1">
      <alignment horizontal="left" vertical="center" wrapText="1"/>
    </xf>
    <xf numFmtId="0" fontId="52" fillId="2" borderId="12" xfId="78" applyFont="1" applyFill="1" applyBorder="1" applyAlignment="1">
      <alignment horizontal="left" vertical="center" wrapText="1"/>
    </xf>
    <xf numFmtId="0" fontId="52" fillId="2" borderId="11" xfId="78" applyFont="1" applyFill="1" applyBorder="1" applyAlignment="1">
      <alignment horizontal="left" vertical="center" wrapText="1"/>
    </xf>
    <xf numFmtId="177" fontId="60" fillId="29" borderId="27" xfId="88" applyNumberFormat="1" applyFont="1" applyFill="1" applyBorder="1" applyAlignment="1">
      <alignment horizontal="center" vertical="center"/>
    </xf>
    <xf numFmtId="177" fontId="60" fillId="29" borderId="27" xfId="88" applyNumberFormat="1" applyFont="1" applyFill="1" applyBorder="1" applyAlignment="1">
      <alignment horizontal="center" vertical="center" wrapText="1"/>
    </xf>
    <xf numFmtId="176" fontId="58" fillId="29" borderId="27" xfId="0" applyFont="1" applyFill="1" applyBorder="1" applyAlignment="1">
      <alignment horizontal="center" vertical="center"/>
    </xf>
    <xf numFmtId="0" fontId="56" fillId="4" borderId="27" xfId="88" applyFont="1" applyFill="1" applyBorder="1" applyAlignment="1">
      <alignment horizontal="left" vertical="center" wrapText="1"/>
    </xf>
    <xf numFmtId="177" fontId="61" fillId="0" borderId="27" xfId="88" applyNumberFormat="1" applyFont="1" applyFill="1" applyBorder="1" applyAlignment="1">
      <alignment horizontal="center" vertical="center" wrapText="1"/>
    </xf>
    <xf numFmtId="178" fontId="61" fillId="0" borderId="27" xfId="88" applyNumberFormat="1" applyFont="1" applyFill="1" applyBorder="1" applyAlignment="1">
      <alignment horizontal="center" vertical="center" wrapText="1"/>
    </xf>
    <xf numFmtId="177" fontId="46" fillId="0" borderId="27" xfId="88" applyNumberFormat="1" applyFont="1" applyFill="1" applyBorder="1" applyAlignment="1">
      <alignment horizontal="center" vertical="center" wrapText="1"/>
    </xf>
    <xf numFmtId="176" fontId="24" fillId="4" borderId="27" xfId="0" applyFont="1" applyFill="1" applyBorder="1" applyAlignment="1">
      <alignment horizontal="left" vertical="center" wrapText="1"/>
    </xf>
    <xf numFmtId="176" fontId="24" fillId="4" borderId="27" xfId="0" applyFont="1" applyFill="1" applyBorder="1" applyAlignment="1">
      <alignment horizontal="left" vertical="center"/>
    </xf>
    <xf numFmtId="0" fontId="46" fillId="2" borderId="27" xfId="78" applyFont="1" applyFill="1" applyBorder="1" applyAlignment="1">
      <alignment vertical="center" wrapText="1"/>
    </xf>
    <xf numFmtId="177" fontId="62" fillId="29" borderId="27" xfId="88" applyNumberFormat="1" applyFont="1" applyFill="1" applyBorder="1" applyAlignment="1">
      <alignment horizontal="center" vertical="center" wrapText="1"/>
    </xf>
    <xf numFmtId="177" fontId="62" fillId="29" borderId="27" xfId="88" applyNumberFormat="1" applyFont="1" applyFill="1" applyBorder="1" applyAlignment="1">
      <alignment horizontal="center" vertical="center"/>
    </xf>
    <xf numFmtId="0" fontId="56" fillId="4" borderId="27" xfId="88" applyFont="1" applyFill="1" applyBorder="1" applyAlignment="1">
      <alignment horizontal="center" vertical="center" wrapText="1"/>
    </xf>
    <xf numFmtId="176" fontId="63" fillId="0" borderId="55" xfId="0" applyFont="1" applyBorder="1" applyAlignment="1">
      <alignment horizontal="left"/>
    </xf>
    <xf numFmtId="176" fontId="63" fillId="0" borderId="54" xfId="0" applyFont="1" applyBorder="1" applyAlignment="1">
      <alignment horizontal="left"/>
    </xf>
    <xf numFmtId="176" fontId="63" fillId="0" borderId="47" xfId="0" applyFont="1" applyBorder="1" applyAlignment="1">
      <alignment horizontal="left"/>
    </xf>
    <xf numFmtId="176" fontId="64" fillId="0" borderId="55" xfId="0" applyFont="1" applyBorder="1" applyAlignment="1">
      <alignment horizontal="left"/>
    </xf>
    <xf numFmtId="176" fontId="64" fillId="0" borderId="54" xfId="0" applyFont="1" applyBorder="1" applyAlignment="1">
      <alignment horizontal="left"/>
    </xf>
    <xf numFmtId="176" fontId="64" fillId="0" borderId="47" xfId="0" applyFont="1" applyBorder="1" applyAlignment="1">
      <alignment horizontal="left"/>
    </xf>
    <xf numFmtId="176" fontId="64" fillId="0" borderId="55" xfId="0" applyFont="1" applyBorder="1" applyAlignment="1">
      <alignment horizontal="left" wrapText="1"/>
    </xf>
    <xf numFmtId="176" fontId="64" fillId="0" borderId="54" xfId="0" applyFont="1" applyBorder="1" applyAlignment="1">
      <alignment horizontal="left" wrapText="1"/>
    </xf>
    <xf numFmtId="176" fontId="64" fillId="0" borderId="47" xfId="0" applyFont="1" applyBorder="1" applyAlignment="1">
      <alignment horizontal="left" wrapText="1"/>
    </xf>
    <xf numFmtId="176" fontId="65" fillId="0" borderId="38" xfId="0" applyFont="1" applyBorder="1" applyAlignment="1">
      <alignment horizontal="left" wrapText="1"/>
    </xf>
    <xf numFmtId="176" fontId="64" fillId="0" borderId="41" xfId="0" applyFont="1" applyBorder="1" applyAlignment="1">
      <alignment horizontal="left" wrapText="1"/>
    </xf>
    <xf numFmtId="176" fontId="64" fillId="0" borderId="45" xfId="0" applyFont="1" applyBorder="1" applyAlignment="1">
      <alignment horizontal="left" wrapText="1"/>
    </xf>
    <xf numFmtId="0" fontId="51" fillId="0" borderId="37" xfId="87" applyFont="1" applyFill="1" applyBorder="1" applyAlignment="1">
      <alignment horizontal="center" vertical="center" wrapText="1"/>
    </xf>
    <xf numFmtId="0" fontId="51" fillId="0" borderId="42" xfId="87" applyFont="1" applyFill="1" applyBorder="1" applyAlignment="1">
      <alignment horizontal="center" vertical="center" wrapText="1"/>
    </xf>
    <xf numFmtId="0" fontId="51" fillId="0" borderId="43" xfId="87" applyFont="1" applyFill="1" applyBorder="1" applyAlignment="1">
      <alignment horizontal="center" vertical="center" wrapText="1"/>
    </xf>
    <xf numFmtId="0" fontId="67" fillId="0" borderId="53" xfId="87" applyFont="1" applyFill="1" applyBorder="1" applyAlignment="1">
      <alignment horizontal="center" vertical="center" wrapText="1"/>
    </xf>
    <xf numFmtId="0" fontId="67" fillId="0" borderId="54" xfId="87" applyFont="1" applyFill="1" applyBorder="1" applyAlignment="1">
      <alignment horizontal="center" vertical="center" wrapText="1"/>
    </xf>
    <xf numFmtId="0" fontId="67" fillId="0" borderId="51" xfId="87" applyFont="1" applyFill="1" applyBorder="1" applyAlignment="1">
      <alignment horizontal="center" vertical="center" wrapText="1"/>
    </xf>
    <xf numFmtId="0" fontId="67" fillId="0" borderId="53" xfId="87" applyFont="1" applyFill="1" applyBorder="1" applyAlignment="1">
      <alignment horizontal="left" vertical="center" wrapText="1"/>
    </xf>
    <xf numFmtId="0" fontId="67" fillId="0" borderId="54" xfId="87" applyFont="1" applyFill="1" applyBorder="1" applyAlignment="1">
      <alignment horizontal="left" vertical="center" wrapText="1"/>
    </xf>
    <xf numFmtId="0" fontId="67" fillId="0" borderId="51" xfId="87" applyFont="1" applyFill="1" applyBorder="1" applyAlignment="1">
      <alignment horizontal="left" vertical="center" wrapText="1"/>
    </xf>
    <xf numFmtId="0" fontId="51" fillId="31" borderId="59" xfId="87" applyFont="1" applyFill="1" applyBorder="1" applyAlignment="1">
      <alignment horizontal="center" vertical="center" wrapText="1"/>
    </xf>
    <xf numFmtId="0" fontId="58" fillId="3" borderId="55" xfId="87" applyNumberFormat="1" applyFont="1" applyFill="1" applyBorder="1" applyAlignment="1">
      <alignment horizontal="center" vertical="center" wrapText="1"/>
    </xf>
    <xf numFmtId="0" fontId="58" fillId="3" borderId="47" xfId="87" applyNumberFormat="1" applyFont="1" applyFill="1" applyBorder="1" applyAlignment="1">
      <alignment horizontal="center" vertical="center" wrapText="1"/>
    </xf>
    <xf numFmtId="0" fontId="58" fillId="3" borderId="51" xfId="87" applyNumberFormat="1" applyFont="1" applyFill="1" applyBorder="1" applyAlignment="1">
      <alignment horizontal="center" vertical="center" wrapText="1"/>
    </xf>
    <xf numFmtId="0" fontId="51" fillId="31" borderId="39" xfId="87" applyFont="1" applyFill="1" applyBorder="1" applyAlignment="1">
      <alignment horizontal="center" vertical="center" wrapText="1"/>
    </xf>
    <xf numFmtId="0" fontId="68" fillId="2" borderId="46" xfId="87" applyFont="1" applyFill="1" applyBorder="1" applyAlignment="1">
      <alignment horizontal="center" vertical="center" wrapText="1"/>
    </xf>
    <xf numFmtId="0" fontId="51" fillId="31" borderId="60" xfId="87" applyFont="1" applyFill="1" applyBorder="1" applyAlignment="1">
      <alignment horizontal="center" vertical="center" wrapText="1"/>
    </xf>
    <xf numFmtId="0" fontId="67" fillId="30" borderId="39" xfId="87" applyFont="1" applyFill="1" applyBorder="1" applyAlignment="1">
      <alignment horizontal="center" vertical="center"/>
    </xf>
    <xf numFmtId="0" fontId="56" fillId="0" borderId="25" xfId="87" applyFont="1" applyFill="1" applyBorder="1" applyAlignment="1">
      <alignment horizontal="center" vertical="center"/>
    </xf>
    <xf numFmtId="177" fontId="56" fillId="0" borderId="25" xfId="87" applyNumberFormat="1" applyFont="1" applyFill="1" applyBorder="1" applyAlignment="1">
      <alignment horizontal="center" vertical="center"/>
    </xf>
    <xf numFmtId="177" fontId="56" fillId="0" borderId="40" xfId="87" applyNumberFormat="1" applyFont="1" applyFill="1" applyBorder="1" applyAlignment="1">
      <alignment horizontal="center" vertical="center"/>
    </xf>
    <xf numFmtId="0" fontId="67" fillId="30" borderId="31" xfId="87" applyNumberFormat="1" applyFont="1" applyFill="1" applyBorder="1" applyAlignment="1">
      <alignment horizontal="center" vertical="center"/>
    </xf>
    <xf numFmtId="0" fontId="56" fillId="0" borderId="32" xfId="87" applyFont="1" applyFill="1" applyBorder="1" applyAlignment="1">
      <alignment horizontal="center" vertical="center"/>
    </xf>
    <xf numFmtId="177" fontId="56" fillId="0" borderId="33" xfId="87" applyNumberFormat="1" applyFont="1" applyFill="1" applyBorder="1" applyAlignment="1">
      <alignment horizontal="center" vertical="center"/>
    </xf>
    <xf numFmtId="0" fontId="67" fillId="30" borderId="50" xfId="87" applyNumberFormat="1" applyFont="1" applyFill="1" applyBorder="1" applyAlignment="1">
      <alignment horizontal="center" vertical="center"/>
    </xf>
    <xf numFmtId="0" fontId="56" fillId="0" borderId="46" xfId="87" applyFont="1" applyFill="1" applyBorder="1" applyAlignment="1">
      <alignment horizontal="center" vertical="center"/>
    </xf>
    <xf numFmtId="177" fontId="56" fillId="0" borderId="52" xfId="87" applyNumberFormat="1" applyFont="1" applyFill="1" applyBorder="1" applyAlignment="1">
      <alignment horizontal="center" vertical="center"/>
    </xf>
    <xf numFmtId="0" fontId="67" fillId="30" borderId="50" xfId="87" applyFont="1" applyFill="1" applyBorder="1" applyAlignment="1">
      <alignment horizontal="center" vertical="center"/>
    </xf>
    <xf numFmtId="177" fontId="56" fillId="0" borderId="46" xfId="87" applyNumberFormat="1" applyFont="1" applyFill="1" applyBorder="1" applyAlignment="1">
      <alignment horizontal="center" vertical="center"/>
    </xf>
    <xf numFmtId="0" fontId="67" fillId="30" borderId="39" xfId="87" applyNumberFormat="1" applyFont="1" applyFill="1" applyBorder="1" applyAlignment="1">
      <alignment horizontal="center" vertical="center"/>
    </xf>
    <xf numFmtId="176" fontId="24" fillId="0" borderId="48" xfId="0" applyFont="1" applyBorder="1" applyAlignment="1">
      <alignment horizontal="center"/>
    </xf>
    <xf numFmtId="176" fontId="24" fillId="0" borderId="56" xfId="0" applyFont="1" applyBorder="1" applyAlignment="1">
      <alignment horizontal="center"/>
    </xf>
    <xf numFmtId="176" fontId="24" fillId="0" borderId="49" xfId="0" applyFont="1" applyBorder="1" applyAlignment="1">
      <alignment horizontal="center"/>
    </xf>
    <xf numFmtId="0" fontId="67" fillId="30" borderId="34" xfId="87" applyFont="1" applyFill="1" applyBorder="1" applyAlignment="1">
      <alignment horizontal="center" vertical="center"/>
    </xf>
    <xf numFmtId="0" fontId="56" fillId="0" borderId="35" xfId="87" applyFont="1" applyFill="1" applyBorder="1" applyAlignment="1">
      <alignment horizontal="center" vertical="center"/>
    </xf>
    <xf numFmtId="177" fontId="56" fillId="0" borderId="35" xfId="87" applyNumberFormat="1" applyFont="1" applyFill="1" applyBorder="1" applyAlignment="1">
      <alignment horizontal="center" vertical="center"/>
    </xf>
    <xf numFmtId="177" fontId="56" fillId="0" borderId="36" xfId="87" applyNumberFormat="1" applyFont="1" applyFill="1" applyBorder="1" applyAlignment="1">
      <alignment horizontal="center" vertical="center"/>
    </xf>
    <xf numFmtId="176" fontId="24" fillId="0" borderId="44" xfId="0" applyFont="1" applyBorder="1" applyAlignment="1">
      <alignment horizontal="center"/>
    </xf>
    <xf numFmtId="176" fontId="24" fillId="0" borderId="57" xfId="0" applyFont="1" applyBorder="1" applyAlignment="1">
      <alignment horizontal="center"/>
    </xf>
    <xf numFmtId="176" fontId="24" fillId="0" borderId="58" xfId="0" applyFont="1" applyBorder="1" applyAlignment="1">
      <alignment horizontal="center"/>
    </xf>
    <xf numFmtId="176" fontId="65" fillId="0" borderId="46" xfId="0" applyFont="1" applyBorder="1" applyAlignment="1">
      <alignment horizontal="left" wrapText="1"/>
    </xf>
    <xf numFmtId="176" fontId="64" fillId="0" borderId="46" xfId="0" applyFont="1" applyBorder="1" applyAlignment="1">
      <alignment horizontal="left" wrapText="1"/>
    </xf>
    <xf numFmtId="176" fontId="69" fillId="3" borderId="46" xfId="0" applyFont="1" applyFill="1" applyBorder="1" applyAlignment="1">
      <alignment horizontal="center" vertical="center" wrapText="1"/>
    </xf>
    <xf numFmtId="176" fontId="69" fillId="2" borderId="46" xfId="0" applyFont="1" applyFill="1" applyBorder="1" applyAlignment="1">
      <alignment horizontal="center" vertical="center" wrapText="1"/>
    </xf>
    <xf numFmtId="176" fontId="67" fillId="2" borderId="46" xfId="0" applyFont="1" applyFill="1" applyBorder="1" applyAlignment="1">
      <alignment horizontal="center" vertical="center" wrapText="1"/>
    </xf>
    <xf numFmtId="176" fontId="69" fillId="3" borderId="46" xfId="0" applyFont="1" applyFill="1" applyBorder="1" applyAlignment="1">
      <alignment horizontal="center" vertical="center"/>
    </xf>
    <xf numFmtId="176" fontId="71" fillId="0" borderId="46" xfId="0" applyFont="1" applyFill="1" applyBorder="1" applyAlignment="1">
      <alignment horizontal="center" vertical="center"/>
    </xf>
    <xf numFmtId="177" fontId="71" fillId="0" borderId="46" xfId="0" applyNumberFormat="1" applyFont="1" applyFill="1" applyBorder="1" applyAlignment="1">
      <alignment horizontal="center" vertical="center"/>
    </xf>
    <xf numFmtId="177" fontId="72" fillId="0" borderId="46" xfId="0" applyNumberFormat="1" applyFont="1" applyFill="1" applyBorder="1" applyAlignment="1">
      <alignment horizontal="center" vertical="center"/>
    </xf>
    <xf numFmtId="176" fontId="24" fillId="0" borderId="46" xfId="0" applyFont="1" applyBorder="1" applyAlignment="1">
      <alignment horizontal="center"/>
    </xf>
  </cellXfs>
  <cellStyles count="90">
    <cellStyle name="20% - Accent1" xfId="18"/>
    <cellStyle name="20% - Accent2" xfId="10"/>
    <cellStyle name="20% - Accent3" xfId="11"/>
    <cellStyle name="20% - Accent4" xfId="3"/>
    <cellStyle name="20% - Accent5" xfId="14"/>
    <cellStyle name="20% - Accent6" xfId="16"/>
    <cellStyle name="40% - Accent1" xfId="19"/>
    <cellStyle name="40% - Accent2" xfId="20"/>
    <cellStyle name="40% - Accent3" xfId="21"/>
    <cellStyle name="40% - Accent4" xfId="22"/>
    <cellStyle name="40% - Accent5" xfId="23"/>
    <cellStyle name="40% - Accent6" xfId="4"/>
    <cellStyle name="60% - Accent1" xfId="13"/>
    <cellStyle name="60% - Accent2" xfId="15"/>
    <cellStyle name="60% - Accent3" xfId="17"/>
    <cellStyle name="60% - Accent4" xfId="24"/>
    <cellStyle name="60% - Accent5" xfId="25"/>
    <cellStyle name="60% - Accent6" xfId="26"/>
    <cellStyle name="Accent1" xfId="27"/>
    <cellStyle name="Accent2" xfId="28"/>
    <cellStyle name="Accent3" xfId="29"/>
    <cellStyle name="Accent4" xfId="30"/>
    <cellStyle name="Accent5" xfId="31"/>
    <cellStyle name="Accent6" xfId="32"/>
    <cellStyle name="Bad" xfId="33"/>
    <cellStyle name="Calculation" xfId="34"/>
    <cellStyle name="Check Cell" xfId="35"/>
    <cellStyle name="Explanatory Text" xfId="37"/>
    <cellStyle name="Good" xfId="38"/>
    <cellStyle name="Heading 1" xfId="40"/>
    <cellStyle name="Heading 2" xfId="42"/>
    <cellStyle name="Heading 3" xfId="8"/>
    <cellStyle name="Heading 4" xfId="43"/>
    <cellStyle name="Input" xfId="5"/>
    <cellStyle name="Linked Cell" xfId="44"/>
    <cellStyle name="Neutral" xfId="45"/>
    <cellStyle name="Normal 2" xfId="46"/>
    <cellStyle name="Normal 2 2" xfId="47"/>
    <cellStyle name="Normal 2 2 2" xfId="48"/>
    <cellStyle name="Normal 2 3" xfId="49"/>
    <cellStyle name="Normal 2 3 2" xfId="50"/>
    <cellStyle name="Normal 2 3 2 2" xfId="6"/>
    <cellStyle name="Normal 2 3 3" xfId="51"/>
    <cellStyle name="Normal 2 4" xfId="52"/>
    <cellStyle name="Normal 2 4 2" xfId="53"/>
    <cellStyle name="Normal 2 5" xfId="54"/>
    <cellStyle name="Normal 3" xfId="55"/>
    <cellStyle name="Normal 3 2" xfId="56"/>
    <cellStyle name="Normal 3 2 2" xfId="1"/>
    <cellStyle name="Normal 3 2 2 2" xfId="41"/>
    <cellStyle name="Normal 3 2 2 2 2" xfId="57"/>
    <cellStyle name="Normal 3 2 2 3" xfId="7"/>
    <cellStyle name="Normal 3 2 3" xfId="12"/>
    <cellStyle name="Normal 3 2 3 2" xfId="58"/>
    <cellStyle name="Normal 3 2 4" xfId="9"/>
    <cellStyle name="Normal 3 3" xfId="59"/>
    <cellStyle name="Normal 3 4" xfId="60"/>
    <cellStyle name="Normal 3 4 2" xfId="62"/>
    <cellStyle name="Normal 3 4 2 2" xfId="63"/>
    <cellStyle name="Normal 3 4 3" xfId="64"/>
    <cellStyle name="Normal 3 5" xfId="65"/>
    <cellStyle name="Normal 3 5 2" xfId="66"/>
    <cellStyle name="Normal 3 6" xfId="67"/>
    <cellStyle name="Normal 4" xfId="68"/>
    <cellStyle name="Normal 5" xfId="69"/>
    <cellStyle name="Normal 5 2" xfId="70"/>
    <cellStyle name="Normal 5 2 2" xfId="71"/>
    <cellStyle name="Normal 5 3" xfId="39"/>
    <cellStyle name="Normal 6" xfId="72"/>
    <cellStyle name="Normal 7" xfId="73"/>
    <cellStyle name="Normal 7 2" xfId="2"/>
    <cellStyle name="Normal 8" xfId="74"/>
    <cellStyle name="Normal 9" xfId="75"/>
    <cellStyle name="Note" xfId="61"/>
    <cellStyle name="Output" xfId="76"/>
    <cellStyle name="Percent 2" xfId="77"/>
    <cellStyle name="RowLevel_1" xfId="36"/>
    <cellStyle name="Title" xfId="79"/>
    <cellStyle name="Total" xfId="80"/>
    <cellStyle name="Warning Text" xfId="81"/>
    <cellStyle name="常规" xfId="0" builtinId="0"/>
    <cellStyle name="常规 2" xfId="78"/>
    <cellStyle name="常规 2 2" xfId="85"/>
    <cellStyle name="常规 2 3" xfId="86"/>
    <cellStyle name="常规 2 4" xfId="87"/>
    <cellStyle name="常规 3" xfId="83"/>
    <cellStyle name="常规 3 2" xfId="88"/>
    <cellStyle name="常规 4" xfId="84"/>
    <cellStyle name="超链接 2" xfId="89"/>
    <cellStyle name="一般_Sheet1" xfId="82"/>
  </cellStyles>
  <dxfs count="0"/>
  <tableStyles count="0" defaultTableStyle="TableStyleMedium2"/>
  <colors>
    <mruColors>
      <color rgb="FF3366FF"/>
      <color rgb="FF0099FF"/>
      <color rgb="FFFF9999"/>
      <color rgb="FF3399FF"/>
      <color rgb="FF0066FF"/>
      <color rgb="FFFFFF66"/>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xdr:col>
      <xdr:colOff>522757</xdr:colOff>
      <xdr:row>0</xdr:row>
      <xdr:rowOff>25212</xdr:rowOff>
    </xdr:from>
    <xdr:to>
      <xdr:col>2</xdr:col>
      <xdr:colOff>2032001</xdr:colOff>
      <xdr:row>3</xdr:row>
      <xdr:rowOff>123264</xdr:rowOff>
    </xdr:to>
    <xdr:pic>
      <xdr:nvPicPr>
        <xdr:cNvPr id="1151" name="图片 2" descr="rId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676404" y="25212"/>
          <a:ext cx="1509244" cy="568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22</xdr:row>
      <xdr:rowOff>63499</xdr:rowOff>
    </xdr:from>
    <xdr:to>
      <xdr:col>16</xdr:col>
      <xdr:colOff>293108</xdr:colOff>
      <xdr:row>104</xdr:row>
      <xdr:rowOff>36286</xdr:rowOff>
    </xdr:to>
    <xdr:pic>
      <xdr:nvPicPr>
        <xdr:cNvPr id="2" name="图片 1"/>
        <xdr:cNvPicPr>
          <a:picLocks noChangeAspect="1"/>
        </xdr:cNvPicPr>
      </xdr:nvPicPr>
      <xdr:blipFill>
        <a:blip xmlns:r="http://schemas.openxmlformats.org/officeDocument/2006/relationships" r:embed="rId1"/>
        <a:stretch>
          <a:fillRect/>
        </a:stretch>
      </xdr:blipFill>
      <xdr:spPr>
        <a:xfrm>
          <a:off x="0" y="6123213"/>
          <a:ext cx="19550390" cy="133622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xdr:row>
      <xdr:rowOff>79373</xdr:rowOff>
    </xdr:from>
    <xdr:to>
      <xdr:col>10</xdr:col>
      <xdr:colOff>471146</xdr:colOff>
      <xdr:row>95</xdr:row>
      <xdr:rowOff>154213</xdr:rowOff>
    </xdr:to>
    <xdr:pic>
      <xdr:nvPicPr>
        <xdr:cNvPr id="2" name="图片 1"/>
        <xdr:cNvPicPr>
          <a:picLocks noChangeAspect="1"/>
        </xdr:cNvPicPr>
      </xdr:nvPicPr>
      <xdr:blipFill>
        <a:blip xmlns:r="http://schemas.openxmlformats.org/officeDocument/2006/relationships" r:embed="rId1"/>
        <a:stretch>
          <a:fillRect/>
        </a:stretch>
      </xdr:blipFill>
      <xdr:spPr>
        <a:xfrm>
          <a:off x="0" y="7127873"/>
          <a:ext cx="15418193" cy="134642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233795</xdr:colOff>
      <xdr:row>13</xdr:row>
      <xdr:rowOff>67828</xdr:rowOff>
    </xdr:from>
    <xdr:to>
      <xdr:col>17</xdr:col>
      <xdr:colOff>280585</xdr:colOff>
      <xdr:row>117</xdr:row>
      <xdr:rowOff>69271</xdr:rowOff>
    </xdr:to>
    <xdr:pic>
      <xdr:nvPicPr>
        <xdr:cNvPr id="5" name="图片 4"/>
        <xdr:cNvPicPr>
          <a:picLocks noChangeAspect="1"/>
        </xdr:cNvPicPr>
      </xdr:nvPicPr>
      <xdr:blipFill>
        <a:blip xmlns:r="http://schemas.openxmlformats.org/officeDocument/2006/relationships" r:embed="rId1"/>
        <a:stretch>
          <a:fillRect/>
        </a:stretch>
      </xdr:blipFill>
      <xdr:spPr>
        <a:xfrm>
          <a:off x="233795" y="6718010"/>
          <a:ext cx="20986945" cy="168116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17</xdr:row>
      <xdr:rowOff>139700</xdr:rowOff>
    </xdr:from>
    <xdr:to>
      <xdr:col>6</xdr:col>
      <xdr:colOff>247650</xdr:colOff>
      <xdr:row>41</xdr:row>
      <xdr:rowOff>157321</xdr:rowOff>
    </xdr:to>
    <xdr:pic>
      <xdr:nvPicPr>
        <xdr:cNvPr id="2" name="图片 1"/>
        <xdr:cNvPicPr>
          <a:picLocks noChangeAspect="1"/>
        </xdr:cNvPicPr>
      </xdr:nvPicPr>
      <xdr:blipFill>
        <a:blip xmlns:r="http://schemas.openxmlformats.org/officeDocument/2006/relationships" r:embed="rId1"/>
        <a:stretch>
          <a:fillRect/>
        </a:stretch>
      </xdr:blipFill>
      <xdr:spPr>
        <a:xfrm>
          <a:off x="0" y="4267200"/>
          <a:ext cx="6267450" cy="3827621"/>
        </a:xfrm>
        <a:prstGeom prst="rect">
          <a:avLst/>
        </a:prstGeom>
      </xdr:spPr>
    </xdr:pic>
    <xdr:clientData/>
  </xdr:twoCellAnchor>
  <xdr:twoCellAnchor editAs="oneCell">
    <xdr:from>
      <xdr:col>6</xdr:col>
      <xdr:colOff>304799</xdr:colOff>
      <xdr:row>16</xdr:row>
      <xdr:rowOff>120174</xdr:rowOff>
    </xdr:from>
    <xdr:to>
      <xdr:col>12</xdr:col>
      <xdr:colOff>322209</xdr:colOff>
      <xdr:row>40</xdr:row>
      <xdr:rowOff>107950</xdr:rowOff>
    </xdr:to>
    <xdr:pic>
      <xdr:nvPicPr>
        <xdr:cNvPr id="3" name="图片 2"/>
        <xdr:cNvPicPr>
          <a:picLocks noChangeAspect="1"/>
        </xdr:cNvPicPr>
      </xdr:nvPicPr>
      <xdr:blipFill>
        <a:blip xmlns:r="http://schemas.openxmlformats.org/officeDocument/2006/relationships" r:embed="rId2"/>
        <a:stretch>
          <a:fillRect/>
        </a:stretch>
      </xdr:blipFill>
      <xdr:spPr>
        <a:xfrm>
          <a:off x="6324599" y="3784124"/>
          <a:ext cx="6037210" cy="3797776"/>
        </a:xfrm>
        <a:prstGeom prst="rect">
          <a:avLst/>
        </a:prstGeom>
      </xdr:spPr>
    </xdr:pic>
    <xdr:clientData/>
  </xdr:twoCellAnchor>
  <xdr:twoCellAnchor editAs="oneCell">
    <xdr:from>
      <xdr:col>0</xdr:col>
      <xdr:colOff>25401</xdr:colOff>
      <xdr:row>6</xdr:row>
      <xdr:rowOff>74961</xdr:rowOff>
    </xdr:from>
    <xdr:to>
      <xdr:col>1</xdr:col>
      <xdr:colOff>800100</xdr:colOff>
      <xdr:row>17</xdr:row>
      <xdr:rowOff>100723</xdr:rowOff>
    </xdr:to>
    <xdr:pic>
      <xdr:nvPicPr>
        <xdr:cNvPr id="4" name="图片 3"/>
        <xdr:cNvPicPr>
          <a:picLocks noChangeAspect="1"/>
        </xdr:cNvPicPr>
      </xdr:nvPicPr>
      <xdr:blipFill>
        <a:blip xmlns:r="http://schemas.openxmlformats.org/officeDocument/2006/relationships" r:embed="rId3"/>
        <a:stretch>
          <a:fillRect/>
        </a:stretch>
      </xdr:blipFill>
      <xdr:spPr>
        <a:xfrm>
          <a:off x="25401" y="2456211"/>
          <a:ext cx="1777999" cy="1772012"/>
        </a:xfrm>
        <a:prstGeom prst="rect">
          <a:avLst/>
        </a:prstGeom>
      </xdr:spPr>
    </xdr:pic>
    <xdr:clientData/>
  </xdr:twoCellAnchor>
  <xdr:twoCellAnchor editAs="oneCell">
    <xdr:from>
      <xdr:col>1</xdr:col>
      <xdr:colOff>812801</xdr:colOff>
      <xdr:row>6</xdr:row>
      <xdr:rowOff>50800</xdr:rowOff>
    </xdr:from>
    <xdr:to>
      <xdr:col>3</xdr:col>
      <xdr:colOff>374650</xdr:colOff>
      <xdr:row>15</xdr:row>
      <xdr:rowOff>108613</xdr:rowOff>
    </xdr:to>
    <xdr:pic>
      <xdr:nvPicPr>
        <xdr:cNvPr id="5" name="图片 4"/>
        <xdr:cNvPicPr>
          <a:picLocks noChangeAspect="1"/>
        </xdr:cNvPicPr>
      </xdr:nvPicPr>
      <xdr:blipFill>
        <a:blip xmlns:r="http://schemas.openxmlformats.org/officeDocument/2006/relationships" r:embed="rId4"/>
        <a:stretch>
          <a:fillRect/>
        </a:stretch>
      </xdr:blipFill>
      <xdr:spPr>
        <a:xfrm>
          <a:off x="1816101" y="1428750"/>
          <a:ext cx="1568449" cy="1486563"/>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9525" cmpd="sng">
          <a:noFill/>
        </a:ln>
      </a:spPr>
      <a:bodyPr vertOverflow="clip" horzOverflow="clip" wrap="none" rtlCol="0" anchor="t">
        <a:spAutoFit/>
      </a:bodyPr>
      <a:lstStyle>
        <a:defPPr algn="ctr">
          <a:defRPr lang="en-US" altLang="zh-CN" sz="5500" b="1">
            <a:ln w="12700" cmpd="sng">
              <a:solidFill>
                <a:schemeClr val="accent5"/>
              </a:solidFill>
              <a:prstDash val="sysDot"/>
            </a:ln>
            <a:solidFill>
              <a:srgbClr val="FFFFFF">
                <a:alpha val="0"/>
              </a:srgbClr>
            </a:solidFill>
            <a:effectLst>
              <a:outerShdw blurRad="38100" dist="22860" dir="5400000" algn="tl" rotWithShape="0">
                <a:srgbClr val="000000">
                  <a:alpha val="30000"/>
                </a:srgbClr>
              </a:outerShdw>
            </a:effectLst>
          </a:defRPr>
        </a:defPPr>
      </a:lstStyle>
      <a:style>
        <a:lnRef idx="0">
          <a:scrgbClr r="0" g="0" b="0"/>
        </a:lnRef>
        <a:fillRef idx="0">
          <a:scrgbClr r="0" g="0" b="0"/>
        </a:fillRef>
        <a:effectRef idx="0">
          <a:scrgbClr r="0" g="0" b="0"/>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66FF"/>
  </sheetPr>
  <dimension ref="A1:D33"/>
  <sheetViews>
    <sheetView tabSelected="1" zoomScale="85" zoomScaleNormal="85" workbookViewId="0">
      <selection activeCell="C7" sqref="C7"/>
    </sheetView>
  </sheetViews>
  <sheetFormatPr defaultColWidth="0" defaultRowHeight="12.75" zeroHeight="1"/>
  <cols>
    <col min="1" max="3" width="29.7109375" customWidth="1"/>
    <col min="4" max="4" width="18" hidden="1" customWidth="1"/>
    <col min="5" max="5" width="9.140625" hidden="1" customWidth="1"/>
    <col min="6" max="16384" width="9.140625" hidden="1"/>
  </cols>
  <sheetData>
    <row r="1" spans="1:3">
      <c r="A1" s="3"/>
      <c r="B1" s="4"/>
      <c r="C1" s="5"/>
    </row>
    <row r="2" spans="1:3">
      <c r="A2" s="6"/>
      <c r="B2" s="7"/>
      <c r="C2" s="8"/>
    </row>
    <row r="3" spans="1:3">
      <c r="A3" s="6"/>
      <c r="B3" s="7"/>
      <c r="C3" s="8"/>
    </row>
    <row r="4" spans="1:3">
      <c r="A4" s="6"/>
      <c r="B4" s="7"/>
      <c r="C4" s="8"/>
    </row>
    <row r="5" spans="1:3" ht="24.75" customHeight="1">
      <c r="A5" s="6"/>
      <c r="B5" s="7"/>
      <c r="C5" s="8"/>
    </row>
    <row r="6" spans="1:3" ht="24.75" customHeight="1">
      <c r="A6" s="6"/>
      <c r="B6" s="7"/>
      <c r="C6" s="8"/>
    </row>
    <row r="7" spans="1:3" ht="24.75" customHeight="1">
      <c r="A7" s="6"/>
      <c r="B7" s="7"/>
      <c r="C7" s="8"/>
    </row>
    <row r="8" spans="1:3" ht="24.75" customHeight="1">
      <c r="A8" s="6"/>
      <c r="B8" s="7"/>
      <c r="C8" s="8"/>
    </row>
    <row r="9" spans="1:3" ht="24.75" customHeight="1">
      <c r="A9" s="13"/>
      <c r="B9" s="14"/>
      <c r="C9" s="15"/>
    </row>
    <row r="10" spans="1:3">
      <c r="A10" s="13"/>
      <c r="B10" s="14"/>
      <c r="C10" s="15"/>
    </row>
    <row r="11" spans="1:3" ht="30">
      <c r="A11" s="48" t="s">
        <v>9</v>
      </c>
      <c r="B11" s="49"/>
      <c r="C11" s="50"/>
    </row>
    <row r="12" spans="1:3" ht="30">
      <c r="A12" s="51" t="s">
        <v>52</v>
      </c>
      <c r="B12" s="52"/>
      <c r="C12" s="53"/>
    </row>
    <row r="13" spans="1:3" ht="15" customHeight="1">
      <c r="A13" s="16"/>
      <c r="B13" s="17"/>
      <c r="C13" s="18"/>
    </row>
    <row r="14" spans="1:3" ht="20.100000000000001" customHeight="1">
      <c r="A14" s="13"/>
      <c r="B14" s="19"/>
      <c r="C14" s="15"/>
    </row>
    <row r="15" spans="1:3" ht="20.100000000000001" customHeight="1">
      <c r="A15" s="20" t="s">
        <v>10</v>
      </c>
      <c r="B15" s="21"/>
      <c r="C15" s="15"/>
    </row>
    <row r="16" spans="1:3" ht="20.100000000000001" customHeight="1">
      <c r="A16" s="20" t="s">
        <v>51</v>
      </c>
      <c r="B16" s="21"/>
      <c r="C16" s="15"/>
    </row>
    <row r="17" spans="1:3" ht="20.100000000000001" customHeight="1">
      <c r="A17" s="20" t="s">
        <v>0</v>
      </c>
      <c r="B17" s="14"/>
      <c r="C17" s="15"/>
    </row>
    <row r="18" spans="1:3" ht="20.100000000000001" customHeight="1">
      <c r="A18" s="13"/>
      <c r="B18" s="14"/>
      <c r="C18" s="15"/>
    </row>
    <row r="19" spans="1:3" ht="18.75" customHeight="1">
      <c r="A19" s="13"/>
      <c r="B19" s="14"/>
      <c r="C19" s="15"/>
    </row>
    <row r="20" spans="1:3" ht="18.75" customHeight="1">
      <c r="A20" s="13"/>
      <c r="B20" s="14"/>
      <c r="C20" s="15"/>
    </row>
    <row r="21" spans="1:3" ht="18.75" customHeight="1">
      <c r="A21" s="6"/>
      <c r="B21" s="7"/>
      <c r="C21" s="8"/>
    </row>
    <row r="22" spans="1:3" ht="18.75" customHeight="1">
      <c r="A22" s="6"/>
      <c r="B22" s="7"/>
      <c r="C22" s="8"/>
    </row>
    <row r="23" spans="1:3" ht="18.75" customHeight="1">
      <c r="A23" s="6"/>
      <c r="B23" s="7"/>
      <c r="C23" s="8"/>
    </row>
    <row r="24" spans="1:3" ht="18.75" customHeight="1">
      <c r="A24" s="6"/>
      <c r="B24" s="7"/>
      <c r="C24" s="8"/>
    </row>
    <row r="25" spans="1:3" ht="18.75" customHeight="1">
      <c r="A25" s="6"/>
      <c r="B25" s="7"/>
      <c r="C25" s="8"/>
    </row>
    <row r="26" spans="1:3" ht="18.75" customHeight="1">
      <c r="A26" s="6"/>
      <c r="B26" s="7"/>
      <c r="C26" s="8"/>
    </row>
    <row r="27" spans="1:3" ht="18.75" customHeight="1">
      <c r="A27" s="6"/>
      <c r="B27" s="7"/>
      <c r="C27" s="8"/>
    </row>
    <row r="28" spans="1:3" ht="18.75" customHeight="1">
      <c r="A28" s="9" t="s">
        <v>1</v>
      </c>
      <c r="B28" s="7"/>
      <c r="C28" s="8"/>
    </row>
    <row r="29" spans="1:3" ht="18.75" customHeight="1">
      <c r="A29" s="10"/>
      <c r="B29" s="11"/>
      <c r="C29" s="12"/>
    </row>
    <row r="30" spans="1:3" hidden="1"/>
    <row r="31" spans="1:3" hidden="1"/>
    <row r="32" spans="1:3" hidden="1"/>
    <row r="33" hidden="1"/>
  </sheetData>
  <mergeCells count="2">
    <mergeCell ref="A11:C11"/>
    <mergeCell ref="A12:C12"/>
  </mergeCells>
  <phoneticPr fontId="23" type="noConversion"/>
  <pageMargins left="0.75" right="0.75" top="1" bottom="1" header="0.50902777777777797" footer="0.50902777777777797"/>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zoomScale="115" zoomScaleNormal="115" workbookViewId="0">
      <selection activeCell="A14" sqref="A14:C29"/>
    </sheetView>
  </sheetViews>
  <sheetFormatPr defaultColWidth="0" defaultRowHeight="12.75" customHeight="1" zeroHeight="1"/>
  <cols>
    <col min="1" max="2" width="27.5703125" customWidth="1"/>
    <col min="3" max="3" width="32.42578125" customWidth="1"/>
    <col min="4" max="4" width="18" hidden="1" customWidth="1"/>
    <col min="5" max="5" width="9.140625" hidden="1" customWidth="1"/>
    <col min="6" max="16384" width="9.140625" hidden="1"/>
  </cols>
  <sheetData>
    <row r="1" spans="1:3">
      <c r="A1" s="1"/>
      <c r="B1" s="1"/>
      <c r="C1" s="1"/>
    </row>
    <row r="2" spans="1:3">
      <c r="A2" s="1"/>
      <c r="B2" s="1"/>
      <c r="C2" s="1"/>
    </row>
    <row r="3" spans="1:3">
      <c r="A3" s="1"/>
      <c r="B3" s="1"/>
      <c r="C3" s="1"/>
    </row>
    <row r="4" spans="1:3">
      <c r="A4" s="1"/>
      <c r="B4" s="1"/>
      <c r="C4" s="1"/>
    </row>
    <row r="5" spans="1:3">
      <c r="A5" s="1"/>
      <c r="B5" s="1"/>
      <c r="C5" s="1"/>
    </row>
    <row r="6" spans="1:3">
      <c r="A6" s="1"/>
      <c r="B6" s="1"/>
      <c r="C6" s="1"/>
    </row>
    <row r="7" spans="1:3">
      <c r="A7" s="1"/>
      <c r="B7" s="1"/>
      <c r="C7" s="1"/>
    </row>
    <row r="8" spans="1:3">
      <c r="A8" s="1"/>
      <c r="B8" s="1"/>
      <c r="C8" s="1"/>
    </row>
    <row r="9" spans="1:3">
      <c r="A9" s="1"/>
      <c r="B9" s="1"/>
      <c r="C9" s="1"/>
    </row>
    <row r="10" spans="1:3">
      <c r="A10" s="1"/>
      <c r="B10" s="1"/>
      <c r="C10" s="1"/>
    </row>
    <row r="11" spans="1:3">
      <c r="A11" s="1"/>
      <c r="B11" s="1"/>
      <c r="C11" s="1"/>
    </row>
    <row r="12" spans="1:3">
      <c r="A12" s="1"/>
      <c r="B12" s="1"/>
      <c r="C12" s="1"/>
    </row>
    <row r="13" spans="1:3">
      <c r="A13" s="2"/>
      <c r="B13" s="2"/>
      <c r="C13" s="2"/>
    </row>
    <row r="14" spans="1:3" ht="12.6" customHeight="1">
      <c r="A14" s="54" t="s">
        <v>53</v>
      </c>
      <c r="B14" s="54"/>
      <c r="C14" s="54"/>
    </row>
    <row r="15" spans="1:3">
      <c r="A15" s="54"/>
      <c r="B15" s="54"/>
      <c r="C15" s="54"/>
    </row>
    <row r="16" spans="1:3">
      <c r="A16" s="54"/>
      <c r="B16" s="54"/>
      <c r="C16" s="54"/>
    </row>
    <row r="17" spans="1:3">
      <c r="A17" s="54"/>
      <c r="B17" s="54"/>
      <c r="C17" s="54"/>
    </row>
    <row r="18" spans="1:3">
      <c r="A18" s="54"/>
      <c r="B18" s="54"/>
      <c r="C18" s="54"/>
    </row>
    <row r="19" spans="1:3">
      <c r="A19" s="54"/>
      <c r="B19" s="54"/>
      <c r="C19" s="54"/>
    </row>
    <row r="20" spans="1:3">
      <c r="A20" s="54"/>
      <c r="B20" s="54"/>
      <c r="C20" s="54"/>
    </row>
    <row r="21" spans="1:3">
      <c r="A21" s="54"/>
      <c r="B21" s="54"/>
      <c r="C21" s="54"/>
    </row>
    <row r="22" spans="1:3">
      <c r="A22" s="54"/>
      <c r="B22" s="54"/>
      <c r="C22" s="54"/>
    </row>
    <row r="23" spans="1:3">
      <c r="A23" s="54"/>
      <c r="B23" s="54"/>
      <c r="C23" s="54"/>
    </row>
    <row r="24" spans="1:3">
      <c r="A24" s="54"/>
      <c r="B24" s="54"/>
      <c r="C24" s="54"/>
    </row>
    <row r="25" spans="1:3">
      <c r="A25" s="54"/>
      <c r="B25" s="54"/>
      <c r="C25" s="54"/>
    </row>
    <row r="26" spans="1:3">
      <c r="A26" s="54"/>
      <c r="B26" s="54"/>
      <c r="C26" s="54"/>
    </row>
    <row r="27" spans="1:3">
      <c r="A27" s="54"/>
      <c r="B27" s="54"/>
      <c r="C27" s="54"/>
    </row>
    <row r="28" spans="1:3">
      <c r="A28" s="54"/>
      <c r="B28" s="54"/>
      <c r="C28" s="54"/>
    </row>
    <row r="29" spans="1:3">
      <c r="A29" s="54"/>
      <c r="B29" s="54"/>
      <c r="C29" s="54"/>
    </row>
  </sheetData>
  <mergeCells count="1">
    <mergeCell ref="A14:C29"/>
  </mergeCells>
  <phoneticPr fontId="2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E14"/>
  <sheetViews>
    <sheetView zoomScale="115" zoomScaleNormal="115" workbookViewId="0">
      <selection activeCell="C15" sqref="C15"/>
    </sheetView>
  </sheetViews>
  <sheetFormatPr defaultColWidth="0" defaultRowHeight="12.75" customHeight="1"/>
  <cols>
    <col min="1" max="1" width="9.140625" style="23" customWidth="1"/>
    <col min="2" max="2" width="27.5703125" style="22" customWidth="1"/>
    <col min="3" max="3" width="10.42578125" style="23" customWidth="1"/>
    <col min="4" max="4" width="14.28515625" style="23" customWidth="1"/>
    <col min="5" max="5" width="18" style="22" hidden="1" customWidth="1"/>
    <col min="6" max="6" width="9.140625" style="22" hidden="1" customWidth="1"/>
    <col min="7" max="16384" width="9.140625" style="22" hidden="1"/>
  </cols>
  <sheetData>
    <row r="1" spans="1:4" ht="15" customHeight="1">
      <c r="A1" s="58" t="s">
        <v>3</v>
      </c>
      <c r="B1" s="58"/>
      <c r="C1" s="58"/>
      <c r="D1" s="58"/>
    </row>
    <row r="2" spans="1:4" ht="14.25" customHeight="1">
      <c r="A2" s="58"/>
      <c r="B2" s="58"/>
      <c r="C2" s="58"/>
      <c r="D2" s="58"/>
    </row>
    <row r="3" spans="1:4" ht="15.95" customHeight="1">
      <c r="A3" s="55" t="s">
        <v>12</v>
      </c>
      <c r="B3" s="56"/>
      <c r="C3" s="56"/>
      <c r="D3" s="57"/>
    </row>
    <row r="4" spans="1:4" ht="24">
      <c r="A4" s="24" t="s">
        <v>4</v>
      </c>
      <c r="B4" s="25" t="s">
        <v>5</v>
      </c>
      <c r="C4" s="25" t="s">
        <v>6</v>
      </c>
      <c r="D4" s="25" t="s">
        <v>7</v>
      </c>
    </row>
    <row r="5" spans="1:4" ht="12">
      <c r="A5" s="26" t="s">
        <v>2</v>
      </c>
      <c r="B5" s="27" t="s">
        <v>8</v>
      </c>
      <c r="C5" s="28" t="s">
        <v>11</v>
      </c>
      <c r="D5" s="32">
        <v>20210430</v>
      </c>
    </row>
    <row r="6" spans="1:4" ht="12">
      <c r="A6" s="30"/>
      <c r="B6" s="27"/>
      <c r="C6" s="28"/>
      <c r="D6" s="29"/>
    </row>
    <row r="7" spans="1:4" ht="12">
      <c r="A7" s="31"/>
      <c r="B7" s="27"/>
      <c r="C7" s="28"/>
      <c r="D7" s="29"/>
    </row>
    <row r="8" spans="1:4" ht="12">
      <c r="A8" s="26"/>
      <c r="B8" s="27"/>
      <c r="C8" s="28"/>
      <c r="D8" s="29"/>
    </row>
    <row r="9" spans="1:4" ht="12">
      <c r="A9" s="26"/>
      <c r="B9" s="27"/>
      <c r="C9" s="28"/>
      <c r="D9" s="29"/>
    </row>
    <row r="10" spans="1:4" ht="24.75" customHeight="1">
      <c r="A10" s="26"/>
      <c r="B10" s="27"/>
      <c r="C10" s="28"/>
      <c r="D10" s="29"/>
    </row>
    <row r="11" spans="1:4" ht="24.75" customHeight="1">
      <c r="A11" s="26"/>
      <c r="B11" s="27"/>
      <c r="C11" s="28"/>
      <c r="D11" s="29"/>
    </row>
    <row r="12" spans="1:4" ht="24.75" customHeight="1">
      <c r="A12" s="26"/>
      <c r="B12" s="27"/>
      <c r="C12" s="28"/>
      <c r="D12" s="29"/>
    </row>
    <row r="13" spans="1:4" ht="24.75" customHeight="1">
      <c r="A13" s="26"/>
      <c r="B13" s="27"/>
      <c r="C13" s="28"/>
      <c r="D13" s="29"/>
    </row>
    <row r="14" spans="1:4" ht="20.100000000000001" customHeight="1">
      <c r="A14" s="26"/>
      <c r="B14" s="27"/>
      <c r="C14" s="28"/>
      <c r="D14" s="29"/>
    </row>
  </sheetData>
  <mergeCells count="2">
    <mergeCell ref="A3:D3"/>
    <mergeCell ref="A1:D2"/>
  </mergeCells>
  <phoneticPr fontId="23" type="noConversion"/>
  <pageMargins left="0.69930555555555596" right="0.69930555555555596"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99FF"/>
  </sheetPr>
  <dimension ref="A1:AM22"/>
  <sheetViews>
    <sheetView zoomScale="85" zoomScaleNormal="85" workbookViewId="0">
      <selection activeCell="E1" sqref="E1:AM4"/>
    </sheetView>
  </sheetViews>
  <sheetFormatPr defaultRowHeight="12.75"/>
  <cols>
    <col min="1" max="1" width="25.42578125" style="37" customWidth="1"/>
    <col min="2" max="2" width="24.140625" style="37" customWidth="1"/>
    <col min="3" max="3" width="34.5703125" style="37" customWidth="1"/>
    <col min="4" max="4" width="28.140625" style="37" customWidth="1"/>
    <col min="5" max="5" width="20.140625" style="37" customWidth="1"/>
    <col min="6" max="6" width="11.5703125" style="37" bestFit="1" customWidth="1"/>
    <col min="7" max="7" width="14.7109375" style="37" customWidth="1"/>
    <col min="8" max="8" width="14.7109375" style="37" bestFit="1" customWidth="1"/>
    <col min="9" max="9" width="11.5703125" style="37" bestFit="1" customWidth="1"/>
    <col min="10" max="11" width="14.7109375" style="37" bestFit="1" customWidth="1"/>
    <col min="12" max="12" width="11.5703125" style="37" bestFit="1" customWidth="1"/>
    <col min="13" max="13" width="13.28515625" style="37" bestFit="1" customWidth="1"/>
    <col min="14" max="14" width="11.28515625" style="37" bestFit="1" customWidth="1"/>
    <col min="15" max="15" width="11.42578125" style="37" bestFit="1" customWidth="1"/>
    <col min="16" max="17" width="13.140625" style="37" bestFit="1" customWidth="1"/>
    <col min="18" max="18" width="10.7109375" style="37" bestFit="1" customWidth="1"/>
    <col min="19" max="19" width="11.5703125" style="37" bestFit="1" customWidth="1"/>
    <col min="20" max="20" width="13.140625" style="37" bestFit="1" customWidth="1"/>
    <col min="21" max="21" width="10.7109375" style="37" bestFit="1" customWidth="1"/>
    <col min="22" max="23" width="11.28515625" style="37" bestFit="1" customWidth="1"/>
    <col min="24" max="24" width="10.7109375" style="37" bestFit="1" customWidth="1"/>
    <col min="25" max="26" width="13.140625" style="37" bestFit="1" customWidth="1"/>
    <col min="27" max="28" width="10.7109375" style="37" bestFit="1" customWidth="1"/>
    <col min="29" max="29" width="8.5703125" style="37" bestFit="1" customWidth="1"/>
    <col min="30" max="30" width="16" style="37" bestFit="1" customWidth="1"/>
    <col min="31" max="31" width="11.5703125" style="37" bestFit="1" customWidth="1"/>
    <col min="32" max="32" width="8.5703125" style="37" bestFit="1" customWidth="1"/>
    <col min="33" max="33" width="10.7109375" style="37" bestFit="1" customWidth="1"/>
    <col min="34" max="34" width="11.5703125" style="37" bestFit="1" customWidth="1"/>
    <col min="35" max="35" width="8.5703125" style="37" bestFit="1" customWidth="1"/>
    <col min="36" max="37" width="10.7109375" style="37" bestFit="1" customWidth="1"/>
    <col min="38" max="38" width="8.5703125" style="37" bestFit="1" customWidth="1"/>
    <col min="39" max="39" width="10.7109375" style="37" bestFit="1" customWidth="1"/>
    <col min="40" max="40" width="10.5703125" style="37" bestFit="1" customWidth="1"/>
    <col min="41" max="41" width="8.42578125" style="37" bestFit="1" customWidth="1"/>
    <col min="42" max="43" width="10.5703125" style="37" bestFit="1" customWidth="1"/>
    <col min="44" max="44" width="8.42578125" style="37" bestFit="1" customWidth="1"/>
    <col min="45" max="46" width="10.5703125" style="37" bestFit="1" customWidth="1"/>
    <col min="47" max="16384" width="9.140625" style="37"/>
  </cols>
  <sheetData>
    <row r="1" spans="1:39" ht="25.5" customHeight="1">
      <c r="A1" s="65" t="s">
        <v>54</v>
      </c>
      <c r="B1" s="36" t="s">
        <v>115</v>
      </c>
      <c r="C1" s="59" t="s">
        <v>41</v>
      </c>
      <c r="D1" s="60"/>
      <c r="E1" s="68" t="s">
        <v>150</v>
      </c>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row>
    <row r="2" spans="1:39" ht="51" customHeight="1">
      <c r="A2" s="66"/>
      <c r="B2" s="36" t="s">
        <v>116</v>
      </c>
      <c r="C2" s="59" t="s">
        <v>82</v>
      </c>
      <c r="D2" s="60"/>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row>
    <row r="3" spans="1:39" ht="20.25">
      <c r="A3" s="66"/>
      <c r="B3" s="36" t="s">
        <v>117</v>
      </c>
      <c r="C3" s="59" t="s">
        <v>39</v>
      </c>
      <c r="D3" s="60"/>
      <c r="E3" s="68"/>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row>
    <row r="4" spans="1:39" ht="20.25">
      <c r="A4" s="66"/>
      <c r="B4" s="36" t="s">
        <v>118</v>
      </c>
      <c r="C4" s="59" t="s">
        <v>40</v>
      </c>
      <c r="D4" s="60"/>
      <c r="E4" s="68"/>
      <c r="F4" s="68"/>
      <c r="G4" s="68"/>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row>
    <row r="5" spans="1:39" ht="18.75">
      <c r="A5" s="61" t="s">
        <v>56</v>
      </c>
      <c r="B5" s="62" t="s">
        <v>110</v>
      </c>
      <c r="C5" s="62"/>
      <c r="D5" s="63" t="s">
        <v>125</v>
      </c>
      <c r="E5" s="69" t="s">
        <v>126</v>
      </c>
      <c r="F5" s="67" t="s">
        <v>36</v>
      </c>
      <c r="G5" s="67"/>
      <c r="H5" s="67" t="s">
        <v>13</v>
      </c>
      <c r="I5" s="67"/>
      <c r="J5" s="67" t="s">
        <v>37</v>
      </c>
      <c r="K5" s="67"/>
      <c r="L5" s="67" t="s">
        <v>14</v>
      </c>
      <c r="M5" s="67"/>
      <c r="N5" s="67" t="s">
        <v>15</v>
      </c>
      <c r="O5" s="67"/>
      <c r="P5" s="67" t="s">
        <v>16</v>
      </c>
      <c r="Q5" s="67"/>
      <c r="R5" s="67" t="s">
        <v>17</v>
      </c>
      <c r="S5" s="67"/>
      <c r="T5" s="67" t="s">
        <v>18</v>
      </c>
      <c r="U5" s="67"/>
      <c r="V5" s="67" t="s">
        <v>19</v>
      </c>
      <c r="W5" s="67"/>
      <c r="X5" s="67" t="s">
        <v>20</v>
      </c>
      <c r="Y5" s="67"/>
      <c r="Z5" s="67" t="s">
        <v>21</v>
      </c>
      <c r="AA5" s="67"/>
      <c r="AB5" s="67" t="s">
        <v>22</v>
      </c>
      <c r="AC5" s="67"/>
      <c r="AD5" s="67" t="s">
        <v>23</v>
      </c>
      <c r="AE5" s="67"/>
      <c r="AF5" s="67" t="s">
        <v>24</v>
      </c>
      <c r="AG5" s="67"/>
      <c r="AH5" s="67" t="s">
        <v>25</v>
      </c>
      <c r="AI5" s="67"/>
      <c r="AJ5" s="67" t="s">
        <v>26</v>
      </c>
      <c r="AK5" s="67"/>
      <c r="AL5" s="67" t="s">
        <v>27</v>
      </c>
      <c r="AM5" s="67"/>
    </row>
    <row r="6" spans="1:39" ht="66.75" customHeight="1">
      <c r="A6" s="61"/>
      <c r="B6" s="62"/>
      <c r="C6" s="62"/>
      <c r="D6" s="64"/>
      <c r="E6" s="61"/>
      <c r="F6" s="38" t="s">
        <v>127</v>
      </c>
      <c r="G6" s="39" t="s">
        <v>76</v>
      </c>
      <c r="H6" s="38" t="s">
        <v>128</v>
      </c>
      <c r="I6" s="39" t="s">
        <v>76</v>
      </c>
      <c r="J6" s="38" t="s">
        <v>84</v>
      </c>
      <c r="K6" s="39" t="s">
        <v>76</v>
      </c>
      <c r="L6" s="38" t="s">
        <v>119</v>
      </c>
      <c r="M6" s="39" t="s">
        <v>76</v>
      </c>
      <c r="N6" s="38" t="s">
        <v>119</v>
      </c>
      <c r="O6" s="39" t="s">
        <v>120</v>
      </c>
      <c r="P6" s="38" t="s">
        <v>119</v>
      </c>
      <c r="Q6" s="39" t="s">
        <v>120</v>
      </c>
      <c r="R6" s="38" t="s">
        <v>84</v>
      </c>
      <c r="S6" s="39" t="s">
        <v>120</v>
      </c>
      <c r="T6" s="38" t="s">
        <v>127</v>
      </c>
      <c r="U6" s="39" t="s">
        <v>129</v>
      </c>
      <c r="V6" s="38" t="s">
        <v>128</v>
      </c>
      <c r="W6" s="39" t="s">
        <v>120</v>
      </c>
      <c r="X6" s="38" t="s">
        <v>119</v>
      </c>
      <c r="Y6" s="39" t="s">
        <v>130</v>
      </c>
      <c r="Z6" s="38" t="s">
        <v>84</v>
      </c>
      <c r="AA6" s="39" t="s">
        <v>76</v>
      </c>
      <c r="AB6" s="38" t="s">
        <v>128</v>
      </c>
      <c r="AC6" s="39" t="s">
        <v>76</v>
      </c>
      <c r="AD6" s="38" t="s">
        <v>128</v>
      </c>
      <c r="AE6" s="39" t="s">
        <v>131</v>
      </c>
      <c r="AF6" s="38" t="s">
        <v>128</v>
      </c>
      <c r="AG6" s="39" t="s">
        <v>131</v>
      </c>
      <c r="AH6" s="38" t="s">
        <v>132</v>
      </c>
      <c r="AI6" s="39" t="s">
        <v>76</v>
      </c>
      <c r="AJ6" s="38" t="s">
        <v>132</v>
      </c>
      <c r="AK6" s="39" t="s">
        <v>76</v>
      </c>
      <c r="AL6" s="38" t="s">
        <v>132</v>
      </c>
      <c r="AM6" s="39" t="s">
        <v>76</v>
      </c>
    </row>
    <row r="7" spans="1:39" ht="20.25">
      <c r="A7" s="45" t="s">
        <v>133</v>
      </c>
      <c r="B7" s="72" t="s">
        <v>104</v>
      </c>
      <c r="C7" s="40" t="s">
        <v>69</v>
      </c>
      <c r="D7" s="33">
        <f>F7*G7</f>
        <v>534.53790000000004</v>
      </c>
      <c r="E7" s="35">
        <v>32.5</v>
      </c>
      <c r="F7" s="33">
        <v>3.8</v>
      </c>
      <c r="G7" s="33">
        <v>140.66786842105265</v>
      </c>
      <c r="H7" s="33">
        <v>0.83499999999999996</v>
      </c>
      <c r="I7" s="33">
        <v>20.3</v>
      </c>
      <c r="J7" s="33">
        <v>0.82499999999999996</v>
      </c>
      <c r="K7" s="33">
        <v>7.8</v>
      </c>
      <c r="L7" s="33">
        <v>0.90500000000000003</v>
      </c>
      <c r="M7" s="33">
        <v>231.3</v>
      </c>
      <c r="N7" s="33">
        <v>1.1120000000000001</v>
      </c>
      <c r="O7" s="33">
        <v>52.5</v>
      </c>
      <c r="P7" s="33">
        <v>3.2930000000000001</v>
      </c>
      <c r="Q7" s="33">
        <v>1.1000000000000001</v>
      </c>
      <c r="R7" s="33">
        <v>1.8009999999999999</v>
      </c>
      <c r="S7" s="33">
        <v>11.1</v>
      </c>
      <c r="T7" s="33">
        <v>0.90400000000000003</v>
      </c>
      <c r="U7" s="33">
        <v>30.9</v>
      </c>
      <c r="V7" s="33">
        <v>0.89700000000000002</v>
      </c>
      <c r="W7" s="33">
        <v>5.9</v>
      </c>
      <c r="X7" s="33">
        <v>3.2679999999999998</v>
      </c>
      <c r="Y7" s="33">
        <v>0.5</v>
      </c>
      <c r="Z7" s="33">
        <v>3.282</v>
      </c>
      <c r="AA7" s="33">
        <v>0.5</v>
      </c>
      <c r="AB7" s="33">
        <v>3.302</v>
      </c>
      <c r="AC7" s="33">
        <v>0.3</v>
      </c>
      <c r="AD7" s="33">
        <v>1.8109999999999999</v>
      </c>
      <c r="AE7" s="33">
        <v>16.3</v>
      </c>
      <c r="AF7" s="33">
        <v>1.798</v>
      </c>
      <c r="AG7" s="33">
        <v>0.4</v>
      </c>
      <c r="AH7" s="33">
        <v>2.7770000000000001</v>
      </c>
      <c r="AI7" s="33">
        <v>0.1</v>
      </c>
      <c r="AJ7" s="33">
        <v>3.7709999999999999</v>
      </c>
      <c r="AK7" s="33">
        <v>0.1</v>
      </c>
      <c r="AL7" s="33">
        <v>3.7719999999999998</v>
      </c>
      <c r="AM7" s="33">
        <v>0.2</v>
      </c>
    </row>
    <row r="8" spans="1:39" ht="20.25">
      <c r="A8" s="45" t="s">
        <v>134</v>
      </c>
      <c r="B8" s="73"/>
      <c r="C8" s="41" t="s">
        <v>70</v>
      </c>
      <c r="D8" s="33">
        <f t="shared" ref="D8:D22" si="0">F8*G8</f>
        <v>528.42599999999993</v>
      </c>
      <c r="E8" s="35">
        <v>31.875</v>
      </c>
      <c r="F8" s="33">
        <v>3.8</v>
      </c>
      <c r="G8" s="33">
        <v>139.0594736842105</v>
      </c>
      <c r="H8" s="33">
        <v>0.83199999999999996</v>
      </c>
      <c r="I8" s="33">
        <v>17.100000000000001</v>
      </c>
      <c r="J8" s="33">
        <v>0.82499999999999996</v>
      </c>
      <c r="K8" s="33">
        <v>7.5</v>
      </c>
      <c r="L8" s="33">
        <v>0.90500000000000003</v>
      </c>
      <c r="M8" s="33">
        <v>229.99999999999997</v>
      </c>
      <c r="N8" s="33">
        <v>1.1120000000000001</v>
      </c>
      <c r="O8" s="33">
        <v>52.7</v>
      </c>
      <c r="P8" s="33">
        <v>3.2930000000000001</v>
      </c>
      <c r="Q8" s="33">
        <v>1.1000000000000001</v>
      </c>
      <c r="R8" s="33">
        <v>1.8009999999999999</v>
      </c>
      <c r="S8" s="33">
        <v>11</v>
      </c>
      <c r="T8" s="33">
        <v>0.90400000000000003</v>
      </c>
      <c r="U8" s="33">
        <v>30.9</v>
      </c>
      <c r="V8" s="33">
        <v>0.89700000000000002</v>
      </c>
      <c r="W8" s="33">
        <v>5.9</v>
      </c>
      <c r="X8" s="33">
        <v>3.2669999999999999</v>
      </c>
      <c r="Y8" s="33">
        <v>0.5</v>
      </c>
      <c r="Z8" s="33">
        <v>3.282</v>
      </c>
      <c r="AA8" s="33">
        <v>0.5</v>
      </c>
      <c r="AB8" s="33">
        <v>3.302</v>
      </c>
      <c r="AC8" s="33">
        <v>0.3</v>
      </c>
      <c r="AD8" s="33">
        <v>1.8109999999999999</v>
      </c>
      <c r="AE8" s="33">
        <v>16.2</v>
      </c>
      <c r="AF8" s="33">
        <v>1.798</v>
      </c>
      <c r="AG8" s="33">
        <v>0.4</v>
      </c>
      <c r="AH8" s="33">
        <v>2.7770000000000001</v>
      </c>
      <c r="AI8" s="33">
        <v>0.1</v>
      </c>
      <c r="AJ8" s="33">
        <v>3.7759999999999998</v>
      </c>
      <c r="AK8" s="33">
        <v>0.1</v>
      </c>
      <c r="AL8" s="33">
        <v>3.7770000000000001</v>
      </c>
      <c r="AM8" s="33">
        <v>0.2</v>
      </c>
    </row>
    <row r="9" spans="1:39" ht="20.25">
      <c r="A9" s="45" t="s">
        <v>135</v>
      </c>
      <c r="B9" s="70" t="s">
        <v>121</v>
      </c>
      <c r="C9" s="40" t="s">
        <v>69</v>
      </c>
      <c r="D9" s="33">
        <f t="shared" si="0"/>
        <v>843.05430000000001</v>
      </c>
      <c r="E9" s="35">
        <v>36.110999999999997</v>
      </c>
      <c r="F9" s="33">
        <v>3.8</v>
      </c>
      <c r="G9" s="33">
        <v>221.85639473684211</v>
      </c>
      <c r="H9" s="33">
        <v>0.83899999999999997</v>
      </c>
      <c r="I9" s="33">
        <v>112.9</v>
      </c>
      <c r="J9" s="33">
        <v>0.82499999999999996</v>
      </c>
      <c r="K9" s="33">
        <v>8.5</v>
      </c>
      <c r="L9" s="33">
        <v>0.90600000000000003</v>
      </c>
      <c r="M9" s="33">
        <v>275.3</v>
      </c>
      <c r="N9" s="33">
        <v>1.1120000000000001</v>
      </c>
      <c r="O9" s="33">
        <v>82.7</v>
      </c>
      <c r="P9" s="33">
        <v>3.2949999999999999</v>
      </c>
      <c r="Q9" s="33">
        <v>1.4</v>
      </c>
      <c r="R9" s="33">
        <v>1.8009999999999999</v>
      </c>
      <c r="S9" s="33">
        <v>12</v>
      </c>
      <c r="T9" s="33">
        <v>0.90500000000000003</v>
      </c>
      <c r="U9" s="33">
        <v>31.5</v>
      </c>
      <c r="V9" s="33">
        <v>0.89700000000000002</v>
      </c>
      <c r="W9" s="33">
        <v>5.9</v>
      </c>
      <c r="X9" s="33">
        <v>3.2690000000000001</v>
      </c>
      <c r="Y9" s="33">
        <v>7.5</v>
      </c>
      <c r="Z9" s="33">
        <v>3.2829999999999999</v>
      </c>
      <c r="AA9" s="33">
        <v>0.5</v>
      </c>
      <c r="AB9" s="33">
        <v>3.3029999999999999</v>
      </c>
      <c r="AC9" s="33">
        <v>0.7</v>
      </c>
      <c r="AD9" s="33">
        <v>1.8129999999999999</v>
      </c>
      <c r="AE9" s="33">
        <v>23.6</v>
      </c>
      <c r="AF9" s="33">
        <v>1.798</v>
      </c>
      <c r="AG9" s="33">
        <v>0.4</v>
      </c>
      <c r="AH9" s="33">
        <v>2.778</v>
      </c>
      <c r="AI9" s="33">
        <v>0.1</v>
      </c>
      <c r="AJ9" s="33">
        <v>3.794</v>
      </c>
      <c r="AK9" s="33">
        <v>0.1</v>
      </c>
      <c r="AL9" s="33">
        <v>3.7909999999999999</v>
      </c>
      <c r="AM9" s="33">
        <v>8.8000000000000007</v>
      </c>
    </row>
    <row r="10" spans="1:39" ht="20.25">
      <c r="A10" s="45" t="s">
        <v>136</v>
      </c>
      <c r="B10" s="71"/>
      <c r="C10" s="41" t="s">
        <v>70</v>
      </c>
      <c r="D10" s="33">
        <f t="shared" si="0"/>
        <v>844.32039999999995</v>
      </c>
      <c r="E10" s="35">
        <v>36.110999999999997</v>
      </c>
      <c r="F10" s="33">
        <v>3.8</v>
      </c>
      <c r="G10" s="33">
        <v>222.18957894736843</v>
      </c>
      <c r="H10" s="33">
        <v>0.83899999999999997</v>
      </c>
      <c r="I10" s="33">
        <v>112.4</v>
      </c>
      <c r="J10" s="33">
        <v>0.82499999999999996</v>
      </c>
      <c r="K10" s="33">
        <v>8.6</v>
      </c>
      <c r="L10" s="33">
        <v>0.90600000000000003</v>
      </c>
      <c r="M10" s="33">
        <v>277.3</v>
      </c>
      <c r="N10" s="33">
        <v>1.1120000000000001</v>
      </c>
      <c r="O10" s="33">
        <v>83.2</v>
      </c>
      <c r="P10" s="33">
        <v>3.2949999999999999</v>
      </c>
      <c r="Q10" s="33">
        <v>1.4</v>
      </c>
      <c r="R10" s="33">
        <v>1.8009999999999999</v>
      </c>
      <c r="S10" s="33">
        <v>11.8</v>
      </c>
      <c r="T10" s="33">
        <v>0.90500000000000003</v>
      </c>
      <c r="U10" s="33">
        <v>31.5</v>
      </c>
      <c r="V10" s="33">
        <v>0.89700000000000002</v>
      </c>
      <c r="W10" s="33">
        <v>5.9</v>
      </c>
      <c r="X10" s="33">
        <v>3.2690000000000001</v>
      </c>
      <c r="Y10" s="33">
        <v>7.5</v>
      </c>
      <c r="Z10" s="33">
        <v>3.2839999999999998</v>
      </c>
      <c r="AA10" s="33">
        <v>0.5</v>
      </c>
      <c r="AB10" s="33">
        <v>3.3029999999999999</v>
      </c>
      <c r="AC10" s="33">
        <v>0.7</v>
      </c>
      <c r="AD10" s="33">
        <v>1.8129999999999999</v>
      </c>
      <c r="AE10" s="33">
        <v>23.5</v>
      </c>
      <c r="AF10" s="33">
        <v>1.7989999999999999</v>
      </c>
      <c r="AG10" s="33">
        <v>0.4</v>
      </c>
      <c r="AH10" s="33">
        <v>2.778</v>
      </c>
      <c r="AI10" s="33">
        <v>0.2</v>
      </c>
      <c r="AJ10" s="33">
        <v>3.798</v>
      </c>
      <c r="AK10" s="33">
        <v>0.1</v>
      </c>
      <c r="AL10" s="33">
        <v>3.7949999999999999</v>
      </c>
      <c r="AM10" s="33">
        <v>8.8000000000000007</v>
      </c>
    </row>
    <row r="11" spans="1:39" ht="20.25">
      <c r="A11" s="45" t="s">
        <v>137</v>
      </c>
      <c r="B11" s="70" t="s">
        <v>122</v>
      </c>
      <c r="C11" s="40" t="s">
        <v>69</v>
      </c>
      <c r="D11" s="33">
        <f t="shared" si="0"/>
        <v>1392.0185999999999</v>
      </c>
      <c r="E11" s="35">
        <v>39.444000000000003</v>
      </c>
      <c r="F11" s="33">
        <v>3.8</v>
      </c>
      <c r="G11" s="33">
        <v>366.32068421052628</v>
      </c>
      <c r="H11" s="33">
        <v>0.84</v>
      </c>
      <c r="I11" s="33">
        <v>130.19999999999999</v>
      </c>
      <c r="J11" s="33">
        <v>0.82699999999999996</v>
      </c>
      <c r="K11" s="33">
        <v>72.7</v>
      </c>
      <c r="L11" s="33">
        <v>0.90900000000000003</v>
      </c>
      <c r="M11" s="33">
        <v>517</v>
      </c>
      <c r="N11" s="33">
        <v>1.113</v>
      </c>
      <c r="O11" s="33">
        <v>205.4</v>
      </c>
      <c r="P11" s="33">
        <v>3.2949999999999999</v>
      </c>
      <c r="Q11" s="33">
        <v>2.2000000000000002</v>
      </c>
      <c r="R11" s="33">
        <v>1.802</v>
      </c>
      <c r="S11" s="33">
        <v>14.4</v>
      </c>
      <c r="T11" s="33">
        <v>0.90700000000000003</v>
      </c>
      <c r="U11" s="33">
        <v>31.5</v>
      </c>
      <c r="V11" s="33">
        <v>0.89800000000000002</v>
      </c>
      <c r="W11" s="33">
        <v>6</v>
      </c>
      <c r="X11" s="33">
        <v>3.2690000000000001</v>
      </c>
      <c r="Y11" s="33">
        <v>7.5</v>
      </c>
      <c r="Z11" s="33">
        <v>3.2839999999999998</v>
      </c>
      <c r="AA11" s="33">
        <v>0.5</v>
      </c>
      <c r="AB11" s="33">
        <v>3.3039999999999998</v>
      </c>
      <c r="AC11" s="33">
        <v>0.7</v>
      </c>
      <c r="AD11" s="33">
        <v>1.8129999999999999</v>
      </c>
      <c r="AE11" s="33">
        <v>28</v>
      </c>
      <c r="AF11" s="33">
        <v>1.7989999999999999</v>
      </c>
      <c r="AG11" s="33">
        <v>0.4</v>
      </c>
      <c r="AH11" s="33">
        <v>2.7789999999999999</v>
      </c>
      <c r="AI11" s="33">
        <v>0.1</v>
      </c>
      <c r="AJ11" s="33">
        <v>3.762</v>
      </c>
      <c r="AK11" s="33">
        <v>0.1</v>
      </c>
      <c r="AL11" s="33">
        <v>3.7589999999999999</v>
      </c>
      <c r="AM11" s="33">
        <v>8.8000000000000007</v>
      </c>
    </row>
    <row r="12" spans="1:39" ht="20.25">
      <c r="A12" s="45" t="s">
        <v>138</v>
      </c>
      <c r="B12" s="71"/>
      <c r="C12" s="41" t="s">
        <v>70</v>
      </c>
      <c r="D12" s="33">
        <f t="shared" si="0"/>
        <v>1252.9602</v>
      </c>
      <c r="E12" s="35">
        <v>39.444000000000003</v>
      </c>
      <c r="F12" s="33">
        <v>3.8</v>
      </c>
      <c r="G12" s="33">
        <v>329.72636842105265</v>
      </c>
      <c r="H12" s="33">
        <v>0.84099999999999997</v>
      </c>
      <c r="I12" s="33">
        <v>116.8</v>
      </c>
      <c r="J12" s="33">
        <v>0.82699999999999996</v>
      </c>
      <c r="K12" s="33">
        <v>21.3</v>
      </c>
      <c r="L12" s="33">
        <v>0.90800000000000003</v>
      </c>
      <c r="M12" s="33">
        <v>495.6</v>
      </c>
      <c r="N12" s="33">
        <v>1.113</v>
      </c>
      <c r="O12" s="33">
        <v>179.3</v>
      </c>
      <c r="P12" s="33">
        <v>3.2959999999999998</v>
      </c>
      <c r="Q12" s="33">
        <v>2</v>
      </c>
      <c r="R12" s="33">
        <v>1.802</v>
      </c>
      <c r="S12" s="33">
        <v>13.5</v>
      </c>
      <c r="T12" s="33">
        <v>0.90700000000000003</v>
      </c>
      <c r="U12" s="33">
        <v>30</v>
      </c>
      <c r="V12" s="33">
        <v>0.89800000000000002</v>
      </c>
      <c r="W12" s="33">
        <v>6</v>
      </c>
      <c r="X12" s="33">
        <v>3.27</v>
      </c>
      <c r="Y12" s="33">
        <v>7.5</v>
      </c>
      <c r="Z12" s="33">
        <v>3.2839999999999998</v>
      </c>
      <c r="AA12" s="33">
        <v>0.5</v>
      </c>
      <c r="AB12" s="33">
        <v>3.3039999999999998</v>
      </c>
      <c r="AC12" s="33">
        <v>0.7</v>
      </c>
      <c r="AD12" s="33">
        <v>1.8129999999999999</v>
      </c>
      <c r="AE12" s="33">
        <v>25.8</v>
      </c>
      <c r="AF12" s="33">
        <v>1.7989999999999999</v>
      </c>
      <c r="AG12" s="33">
        <v>0.4</v>
      </c>
      <c r="AH12" s="33">
        <v>2.7789999999999999</v>
      </c>
      <c r="AI12" s="33">
        <v>0.1</v>
      </c>
      <c r="AJ12" s="33">
        <v>3.7690000000000001</v>
      </c>
      <c r="AK12" s="33">
        <v>0.1</v>
      </c>
      <c r="AL12" s="33">
        <v>3.766</v>
      </c>
      <c r="AM12" s="33">
        <v>8.9</v>
      </c>
    </row>
    <row r="13" spans="1:39" ht="20.25">
      <c r="A13" s="45" t="s">
        <v>139</v>
      </c>
      <c r="B13" s="70" t="s">
        <v>124</v>
      </c>
      <c r="C13" s="40" t="s">
        <v>112</v>
      </c>
      <c r="D13" s="33">
        <f t="shared" si="0"/>
        <v>1711.4915999999998</v>
      </c>
      <c r="E13" s="35">
        <v>41.25</v>
      </c>
      <c r="F13" s="33">
        <v>3.8</v>
      </c>
      <c r="G13" s="33">
        <v>450.39252631578944</v>
      </c>
      <c r="H13" s="33">
        <v>0.877</v>
      </c>
      <c r="I13" s="33">
        <v>213.2</v>
      </c>
      <c r="J13" s="33">
        <v>0.82699999999999996</v>
      </c>
      <c r="K13" s="33">
        <v>134.1</v>
      </c>
      <c r="L13" s="33">
        <v>0.90900000000000003</v>
      </c>
      <c r="M13" s="33">
        <v>586.70000000000005</v>
      </c>
      <c r="N13" s="33">
        <v>1.113</v>
      </c>
      <c r="O13" s="33">
        <v>264.3</v>
      </c>
      <c r="P13" s="33">
        <v>3.2949999999999999</v>
      </c>
      <c r="Q13" s="33">
        <v>1.9</v>
      </c>
      <c r="R13" s="33">
        <v>1.8009999999999999</v>
      </c>
      <c r="S13" s="33">
        <v>15.6</v>
      </c>
      <c r="T13" s="33">
        <v>0.90800000000000003</v>
      </c>
      <c r="U13" s="33">
        <v>30.5</v>
      </c>
      <c r="V13" s="33">
        <v>0.89800000000000002</v>
      </c>
      <c r="W13" s="33">
        <v>6</v>
      </c>
      <c r="X13" s="33">
        <v>3.2690000000000001</v>
      </c>
      <c r="Y13" s="33">
        <v>7.5</v>
      </c>
      <c r="Z13" s="33">
        <v>3.2839999999999998</v>
      </c>
      <c r="AA13" s="33">
        <v>0.5</v>
      </c>
      <c r="AB13" s="33">
        <v>3.3039999999999998</v>
      </c>
      <c r="AC13" s="33">
        <v>0.7</v>
      </c>
      <c r="AD13" s="33">
        <v>1.8129999999999999</v>
      </c>
      <c r="AE13" s="33">
        <v>23.9</v>
      </c>
      <c r="AF13" s="33">
        <v>1.7989999999999999</v>
      </c>
      <c r="AG13" s="33">
        <v>0.4</v>
      </c>
      <c r="AH13" s="33">
        <v>2.7789999999999999</v>
      </c>
      <c r="AI13" s="33">
        <v>0.1</v>
      </c>
      <c r="AJ13" s="33">
        <v>3.782</v>
      </c>
      <c r="AK13" s="33">
        <v>0.1</v>
      </c>
      <c r="AL13" s="33">
        <v>3.78</v>
      </c>
      <c r="AM13" s="33">
        <v>8.8000000000000007</v>
      </c>
    </row>
    <row r="14" spans="1:39" ht="20.25">
      <c r="A14" s="45" t="s">
        <v>140</v>
      </c>
      <c r="B14" s="71"/>
      <c r="C14" s="41" t="s">
        <v>70</v>
      </c>
      <c r="D14" s="33">
        <f t="shared" si="0"/>
        <v>1394.6304</v>
      </c>
      <c r="E14" s="35">
        <v>41.25</v>
      </c>
      <c r="F14" s="33">
        <v>3.8</v>
      </c>
      <c r="G14" s="33">
        <v>367.00800000000004</v>
      </c>
      <c r="H14" s="33">
        <v>0.84299999999999997</v>
      </c>
      <c r="I14" s="33">
        <v>149</v>
      </c>
      <c r="J14" s="33">
        <v>0.82599999999999996</v>
      </c>
      <c r="K14" s="33">
        <v>10.4</v>
      </c>
      <c r="L14" s="33">
        <v>0.90900000000000003</v>
      </c>
      <c r="M14" s="33">
        <v>549</v>
      </c>
      <c r="N14" s="33">
        <v>1.113</v>
      </c>
      <c r="O14" s="33">
        <v>223</v>
      </c>
      <c r="P14" s="33">
        <v>3.2959999999999998</v>
      </c>
      <c r="Q14" s="33">
        <v>1.8</v>
      </c>
      <c r="R14" s="33">
        <v>1.802</v>
      </c>
      <c r="S14" s="33">
        <v>14.5</v>
      </c>
      <c r="T14" s="33">
        <v>0.90700000000000003</v>
      </c>
      <c r="U14" s="33">
        <v>30.4</v>
      </c>
      <c r="V14" s="33">
        <v>0.89800000000000002</v>
      </c>
      <c r="W14" s="33">
        <v>6</v>
      </c>
      <c r="X14" s="33">
        <v>3.27</v>
      </c>
      <c r="Y14" s="33">
        <v>7.5</v>
      </c>
      <c r="Z14" s="33">
        <v>3.2850000000000001</v>
      </c>
      <c r="AA14" s="33">
        <v>0.5</v>
      </c>
      <c r="AB14" s="33">
        <v>3.3039999999999998</v>
      </c>
      <c r="AC14" s="33">
        <v>0.7</v>
      </c>
      <c r="AD14" s="33">
        <v>1.8129999999999999</v>
      </c>
      <c r="AE14" s="33">
        <v>23.6</v>
      </c>
      <c r="AF14" s="33">
        <v>1.7989999999999999</v>
      </c>
      <c r="AG14" s="33">
        <v>0.4</v>
      </c>
      <c r="AH14" s="33">
        <v>2.7789999999999999</v>
      </c>
      <c r="AI14" s="33">
        <v>0.1</v>
      </c>
      <c r="AJ14" s="33">
        <v>3.7909999999999999</v>
      </c>
      <c r="AK14" s="33">
        <v>0.1</v>
      </c>
      <c r="AL14" s="33">
        <v>3.7879999999999998</v>
      </c>
      <c r="AM14" s="33">
        <v>8.6999999999999993</v>
      </c>
    </row>
    <row r="15" spans="1:39" ht="20.25">
      <c r="A15" s="45" t="s">
        <v>141</v>
      </c>
      <c r="B15" s="70" t="s">
        <v>123</v>
      </c>
      <c r="C15" s="41" t="s">
        <v>70</v>
      </c>
      <c r="D15" s="33">
        <f t="shared" si="0"/>
        <v>1053.8054999999999</v>
      </c>
      <c r="E15" s="35">
        <v>40</v>
      </c>
      <c r="F15" s="33">
        <v>3.8</v>
      </c>
      <c r="G15" s="33">
        <v>277.31723684210527</v>
      </c>
      <c r="H15" s="33">
        <v>0.86899999999999999</v>
      </c>
      <c r="I15" s="33">
        <v>173.7</v>
      </c>
      <c r="J15" s="33">
        <v>0.82599999999999996</v>
      </c>
      <c r="K15" s="33">
        <v>10</v>
      </c>
      <c r="L15" s="33">
        <v>0.90700000000000003</v>
      </c>
      <c r="M15" s="33">
        <v>387.5</v>
      </c>
      <c r="N15" s="33">
        <v>1.113</v>
      </c>
      <c r="O15" s="33">
        <v>112.7</v>
      </c>
      <c r="P15" s="33">
        <v>3.2959999999999998</v>
      </c>
      <c r="Q15" s="33">
        <v>1.2</v>
      </c>
      <c r="R15" s="33">
        <v>1.8009999999999999</v>
      </c>
      <c r="S15" s="33">
        <v>16.899999999999999</v>
      </c>
      <c r="T15" s="33">
        <v>0.90600000000000003</v>
      </c>
      <c r="U15" s="33">
        <v>25.4</v>
      </c>
      <c r="V15" s="33">
        <v>0.89800000000000002</v>
      </c>
      <c r="W15" s="33">
        <v>6</v>
      </c>
      <c r="X15" s="33">
        <v>3.27</v>
      </c>
      <c r="Y15" s="33">
        <v>7.5</v>
      </c>
      <c r="Z15" s="33">
        <v>3.2850000000000001</v>
      </c>
      <c r="AA15" s="33">
        <v>0.5</v>
      </c>
      <c r="AB15" s="33">
        <v>3.3039999999999998</v>
      </c>
      <c r="AC15" s="33">
        <v>0.7</v>
      </c>
      <c r="AD15" s="33">
        <v>1.8129999999999999</v>
      </c>
      <c r="AE15" s="33">
        <v>20.2</v>
      </c>
      <c r="AF15" s="33">
        <v>1.7989999999999999</v>
      </c>
      <c r="AG15" s="33">
        <v>0.4</v>
      </c>
      <c r="AH15" s="33">
        <v>2.7789999999999999</v>
      </c>
      <c r="AI15" s="33">
        <v>0.2</v>
      </c>
      <c r="AJ15" s="33">
        <v>3.806</v>
      </c>
      <c r="AK15" s="33">
        <v>57.2</v>
      </c>
      <c r="AL15" s="33">
        <v>3.8069999999999999</v>
      </c>
      <c r="AM15" s="33">
        <v>8.6</v>
      </c>
    </row>
    <row r="16" spans="1:39" ht="20.25">
      <c r="A16" s="45" t="s">
        <v>142</v>
      </c>
      <c r="B16" s="71"/>
      <c r="C16" s="40" t="s">
        <v>71</v>
      </c>
      <c r="D16" s="33">
        <f t="shared" si="0"/>
        <v>1260.008</v>
      </c>
      <c r="E16" s="35">
        <v>42.5</v>
      </c>
      <c r="F16" s="33">
        <v>3.8</v>
      </c>
      <c r="G16" s="33">
        <v>331.58105263157898</v>
      </c>
      <c r="H16" s="33">
        <v>0.97599999999999998</v>
      </c>
      <c r="I16" s="33">
        <v>298.7</v>
      </c>
      <c r="J16" s="33">
        <v>0.82599999999999996</v>
      </c>
      <c r="K16" s="33">
        <v>50.2</v>
      </c>
      <c r="L16" s="33">
        <v>0.90700000000000003</v>
      </c>
      <c r="M16" s="33">
        <v>358.3</v>
      </c>
      <c r="N16" s="33">
        <v>1.113</v>
      </c>
      <c r="O16" s="33">
        <v>129.80000000000001</v>
      </c>
      <c r="P16" s="33">
        <v>3.2959999999999998</v>
      </c>
      <c r="Q16" s="33">
        <v>1.2</v>
      </c>
      <c r="R16" s="33">
        <v>1.8009999999999999</v>
      </c>
      <c r="S16" s="33">
        <v>17.3</v>
      </c>
      <c r="T16" s="33">
        <v>0.90600000000000003</v>
      </c>
      <c r="U16" s="33">
        <v>28.2</v>
      </c>
      <c r="V16" s="33">
        <v>0.89800000000000002</v>
      </c>
      <c r="W16" s="33">
        <v>6</v>
      </c>
      <c r="X16" s="33">
        <v>3.27</v>
      </c>
      <c r="Y16" s="33">
        <v>7.5</v>
      </c>
      <c r="Z16" s="33">
        <v>3.2850000000000001</v>
      </c>
      <c r="AA16" s="33">
        <v>0.5</v>
      </c>
      <c r="AB16" s="33">
        <v>3.3039999999999998</v>
      </c>
      <c r="AC16" s="33">
        <v>0.7</v>
      </c>
      <c r="AD16" s="33">
        <v>1.8120000000000001</v>
      </c>
      <c r="AE16" s="33">
        <v>18</v>
      </c>
      <c r="AF16" s="33">
        <v>1.7989999999999999</v>
      </c>
      <c r="AG16" s="33">
        <v>0.4</v>
      </c>
      <c r="AH16" s="33">
        <v>2.7789999999999999</v>
      </c>
      <c r="AI16" s="33">
        <v>0.2</v>
      </c>
      <c r="AJ16" s="33">
        <v>3.7850000000000001</v>
      </c>
      <c r="AK16" s="33">
        <v>61.7</v>
      </c>
      <c r="AL16" s="33">
        <v>3.7869999999999999</v>
      </c>
      <c r="AM16" s="33">
        <v>8.8000000000000007</v>
      </c>
    </row>
    <row r="17" spans="1:39" ht="20.25">
      <c r="A17" s="45" t="s">
        <v>143</v>
      </c>
      <c r="B17" s="42" t="s">
        <v>63</v>
      </c>
      <c r="C17" s="40" t="s">
        <v>72</v>
      </c>
      <c r="D17" s="33">
        <f t="shared" si="0"/>
        <v>1736.0589000000002</v>
      </c>
      <c r="E17" s="35">
        <v>45.555</v>
      </c>
      <c r="F17" s="33">
        <v>3.8</v>
      </c>
      <c r="G17" s="33">
        <v>456.85760526315795</v>
      </c>
      <c r="H17" s="33">
        <v>0.96699999999999997</v>
      </c>
      <c r="I17" s="33">
        <v>302.7</v>
      </c>
      <c r="J17" s="33">
        <v>1.004</v>
      </c>
      <c r="K17" s="33">
        <v>304.89999999999998</v>
      </c>
      <c r="L17" s="33">
        <v>0.90800000000000003</v>
      </c>
      <c r="M17" s="33">
        <v>405.4</v>
      </c>
      <c r="N17" s="33">
        <v>1.113</v>
      </c>
      <c r="O17" s="33">
        <v>170.7</v>
      </c>
      <c r="P17" s="33">
        <v>3.2959999999999998</v>
      </c>
      <c r="Q17" s="33">
        <v>1.2</v>
      </c>
      <c r="R17" s="33">
        <v>1.802</v>
      </c>
      <c r="S17" s="33">
        <v>14.1</v>
      </c>
      <c r="T17" s="33">
        <v>0.90600000000000003</v>
      </c>
      <c r="U17" s="33">
        <v>30.8</v>
      </c>
      <c r="V17" s="33">
        <v>0.89800000000000002</v>
      </c>
      <c r="W17" s="33">
        <v>6.1</v>
      </c>
      <c r="X17" s="33">
        <v>3.27</v>
      </c>
      <c r="Y17" s="33">
        <v>7.5</v>
      </c>
      <c r="Z17" s="33">
        <v>3.2850000000000001</v>
      </c>
      <c r="AA17" s="33">
        <v>0.5</v>
      </c>
      <c r="AB17" s="33">
        <v>3.3039999999999998</v>
      </c>
      <c r="AC17" s="33">
        <v>0.7</v>
      </c>
      <c r="AD17" s="33">
        <v>1.8129999999999999</v>
      </c>
      <c r="AE17" s="33">
        <v>19.100000000000001</v>
      </c>
      <c r="AF17" s="33">
        <v>1.7989999999999999</v>
      </c>
      <c r="AG17" s="33">
        <v>0.4</v>
      </c>
      <c r="AH17" s="33">
        <v>2.78</v>
      </c>
      <c r="AI17" s="33">
        <v>0.2</v>
      </c>
      <c r="AJ17" s="33">
        <v>3.7719999999999998</v>
      </c>
      <c r="AK17" s="33">
        <v>0.1</v>
      </c>
      <c r="AL17" s="33">
        <v>3.77</v>
      </c>
      <c r="AM17" s="33">
        <v>8.6999999999999993</v>
      </c>
    </row>
    <row r="18" spans="1:39" ht="20.25">
      <c r="A18" s="45" t="s">
        <v>144</v>
      </c>
      <c r="B18" s="42" t="s">
        <v>64</v>
      </c>
      <c r="C18" s="40" t="s">
        <v>73</v>
      </c>
      <c r="D18" s="33">
        <f t="shared" si="0"/>
        <v>2359.3009999999999</v>
      </c>
      <c r="E18" s="35">
        <v>55</v>
      </c>
      <c r="F18" s="33">
        <v>3.8</v>
      </c>
      <c r="G18" s="33">
        <v>620.86868421052634</v>
      </c>
      <c r="H18" s="33">
        <v>1.054</v>
      </c>
      <c r="I18" s="33">
        <v>472.5</v>
      </c>
      <c r="J18" s="33">
        <v>1.008</v>
      </c>
      <c r="K18" s="33">
        <v>588.29999999999995</v>
      </c>
      <c r="L18" s="33">
        <v>0.90800000000000003</v>
      </c>
      <c r="M18" s="33">
        <v>393.5</v>
      </c>
      <c r="N18" s="33">
        <v>1.1140000000000001</v>
      </c>
      <c r="O18" s="33">
        <v>180.6</v>
      </c>
      <c r="P18" s="33">
        <v>3.2970000000000002</v>
      </c>
      <c r="Q18" s="33">
        <v>1.2</v>
      </c>
      <c r="R18" s="33">
        <v>1.802</v>
      </c>
      <c r="S18" s="33">
        <v>14.2</v>
      </c>
      <c r="T18" s="33">
        <v>0.90700000000000003</v>
      </c>
      <c r="U18" s="33">
        <v>31.5</v>
      </c>
      <c r="V18" s="33">
        <v>0.89800000000000002</v>
      </c>
      <c r="W18" s="33">
        <v>6.2</v>
      </c>
      <c r="X18" s="33">
        <v>3.2719999999999998</v>
      </c>
      <c r="Y18" s="33">
        <v>7.5</v>
      </c>
      <c r="Z18" s="33">
        <v>3.286</v>
      </c>
      <c r="AA18" s="33">
        <v>0.5</v>
      </c>
      <c r="AB18" s="33">
        <v>3.3050000000000002</v>
      </c>
      <c r="AC18" s="33">
        <v>0.7</v>
      </c>
      <c r="AD18" s="33">
        <v>1.8120000000000001</v>
      </c>
      <c r="AE18" s="33">
        <v>17.399999999999999</v>
      </c>
      <c r="AF18" s="33">
        <v>1.8</v>
      </c>
      <c r="AG18" s="33">
        <v>0.4</v>
      </c>
      <c r="AH18" s="33">
        <v>2.7810000000000001</v>
      </c>
      <c r="AI18" s="33">
        <v>0.1</v>
      </c>
      <c r="AJ18" s="33">
        <v>3.73</v>
      </c>
      <c r="AK18" s="33">
        <v>0.1</v>
      </c>
      <c r="AL18" s="33">
        <v>3.7280000000000002</v>
      </c>
      <c r="AM18" s="33">
        <v>8.8000000000000007</v>
      </c>
    </row>
    <row r="19" spans="1:39" ht="20.25">
      <c r="A19" s="45" t="s">
        <v>145</v>
      </c>
      <c r="B19" s="43" t="s">
        <v>65</v>
      </c>
      <c r="C19" s="40" t="s">
        <v>113</v>
      </c>
      <c r="D19" s="33">
        <f t="shared" si="0"/>
        <v>1676.8656000000001</v>
      </c>
      <c r="E19" s="35">
        <v>46.110999999999997</v>
      </c>
      <c r="F19" s="33">
        <v>3.8</v>
      </c>
      <c r="G19" s="33">
        <v>441.2804210526316</v>
      </c>
      <c r="H19" s="33">
        <v>0.98299999999999998</v>
      </c>
      <c r="I19" s="33">
        <v>317.3</v>
      </c>
      <c r="J19" s="33">
        <v>1.0049999999999999</v>
      </c>
      <c r="K19" s="33">
        <v>327.5</v>
      </c>
      <c r="L19" s="33">
        <v>0.90800000000000003</v>
      </c>
      <c r="M19" s="33">
        <v>353.2</v>
      </c>
      <c r="N19" s="33">
        <v>1.113</v>
      </c>
      <c r="O19" s="33">
        <v>145.80000000000001</v>
      </c>
      <c r="P19" s="33">
        <v>3.2959999999999998</v>
      </c>
      <c r="Q19" s="33">
        <v>1.2</v>
      </c>
      <c r="R19" s="33">
        <v>1.802</v>
      </c>
      <c r="S19" s="33">
        <v>13.4</v>
      </c>
      <c r="T19" s="33">
        <v>0.90600000000000003</v>
      </c>
      <c r="U19" s="33">
        <v>31.5</v>
      </c>
      <c r="V19" s="33">
        <v>0.89800000000000002</v>
      </c>
      <c r="W19" s="33">
        <v>6.1</v>
      </c>
      <c r="X19" s="33">
        <v>3.27</v>
      </c>
      <c r="Y19" s="33">
        <v>7.5</v>
      </c>
      <c r="Z19" s="33">
        <v>3.2850000000000001</v>
      </c>
      <c r="AA19" s="33">
        <v>0.5</v>
      </c>
      <c r="AB19" s="33">
        <v>3.3039999999999998</v>
      </c>
      <c r="AC19" s="33">
        <v>0.7</v>
      </c>
      <c r="AD19" s="33">
        <v>1.8120000000000001</v>
      </c>
      <c r="AE19" s="33">
        <v>17.600000000000001</v>
      </c>
      <c r="AF19" s="33">
        <v>1.7989999999999999</v>
      </c>
      <c r="AG19" s="33">
        <v>0.4</v>
      </c>
      <c r="AH19" s="33">
        <v>2.78</v>
      </c>
      <c r="AI19" s="33">
        <v>0.1</v>
      </c>
      <c r="AJ19" s="33">
        <v>3.7789999999999999</v>
      </c>
      <c r="AK19" s="33">
        <v>0.1</v>
      </c>
      <c r="AL19" s="33">
        <v>3.7759999999999998</v>
      </c>
      <c r="AM19" s="33">
        <v>8.8000000000000007</v>
      </c>
    </row>
    <row r="20" spans="1:39" ht="20.25">
      <c r="A20" s="45" t="s">
        <v>146</v>
      </c>
      <c r="B20" s="41" t="s">
        <v>68</v>
      </c>
      <c r="C20" s="40" t="s">
        <v>149</v>
      </c>
      <c r="D20" s="33">
        <f t="shared" si="0"/>
        <v>467.67520000000002</v>
      </c>
      <c r="E20" s="35">
        <v>31.875</v>
      </c>
      <c r="F20" s="33">
        <v>3.8</v>
      </c>
      <c r="G20" s="33">
        <v>123.07242105263158</v>
      </c>
      <c r="H20" s="33">
        <v>0.83199999999999996</v>
      </c>
      <c r="I20" s="33">
        <v>43.4</v>
      </c>
      <c r="J20" s="33">
        <v>0.82499999999999996</v>
      </c>
      <c r="K20" s="33">
        <v>7.4</v>
      </c>
      <c r="L20" s="33">
        <v>0.90500000000000003</v>
      </c>
      <c r="M20" s="33">
        <v>127</v>
      </c>
      <c r="N20" s="33">
        <v>1.1120000000000001</v>
      </c>
      <c r="O20" s="33">
        <v>27.6</v>
      </c>
      <c r="P20" s="33">
        <v>3.294</v>
      </c>
      <c r="Q20" s="33">
        <v>1.2</v>
      </c>
      <c r="R20" s="33">
        <v>1.8009999999999999</v>
      </c>
      <c r="S20" s="33">
        <v>9.4</v>
      </c>
      <c r="T20" s="33">
        <v>0.90400000000000003</v>
      </c>
      <c r="U20" s="33">
        <v>11.2</v>
      </c>
      <c r="V20" s="33">
        <v>0.89700000000000002</v>
      </c>
      <c r="W20" s="33">
        <v>5.9</v>
      </c>
      <c r="X20" s="33">
        <v>3.2679999999999998</v>
      </c>
      <c r="Y20" s="33">
        <v>7.5</v>
      </c>
      <c r="Z20" s="33">
        <v>3.2829999999999999</v>
      </c>
      <c r="AA20" s="33">
        <v>0.5</v>
      </c>
      <c r="AB20" s="33">
        <v>3.302</v>
      </c>
      <c r="AC20" s="33">
        <v>0.7</v>
      </c>
      <c r="AD20" s="33">
        <v>1.8109999999999999</v>
      </c>
      <c r="AE20" s="33">
        <v>13.9</v>
      </c>
      <c r="AF20" s="33">
        <v>1.798</v>
      </c>
      <c r="AG20" s="33">
        <v>0.4</v>
      </c>
      <c r="AH20" s="33">
        <v>2.778</v>
      </c>
      <c r="AI20" s="33">
        <v>0.2</v>
      </c>
      <c r="AJ20" s="33">
        <v>3.8140000000000001</v>
      </c>
      <c r="AK20" s="33">
        <v>0.1</v>
      </c>
      <c r="AL20" s="33">
        <v>3.8109999999999999</v>
      </c>
      <c r="AM20" s="33">
        <v>8.6</v>
      </c>
    </row>
    <row r="21" spans="1:39" ht="20.25">
      <c r="A21" s="45" t="s">
        <v>147</v>
      </c>
      <c r="B21" s="41" t="s">
        <v>66</v>
      </c>
      <c r="C21" s="41"/>
      <c r="D21" s="33">
        <f t="shared" si="0"/>
        <v>271.65300000000002</v>
      </c>
      <c r="E21" s="35">
        <v>28.888000000000002</v>
      </c>
      <c r="F21" s="33">
        <v>3.8</v>
      </c>
      <c r="G21" s="33">
        <v>71.487631578947372</v>
      </c>
      <c r="H21" s="33">
        <v>0.83299999999999996</v>
      </c>
      <c r="I21" s="33">
        <v>13.6</v>
      </c>
      <c r="J21" s="33">
        <v>0.82499999999999996</v>
      </c>
      <c r="K21" s="33">
        <v>6.8</v>
      </c>
      <c r="L21" s="33">
        <v>0.90400000000000003</v>
      </c>
      <c r="M21" s="33">
        <v>97.7</v>
      </c>
      <c r="N21" s="33">
        <v>1.1120000000000001</v>
      </c>
      <c r="O21" s="33">
        <v>4</v>
      </c>
      <c r="P21" s="33">
        <v>3.2919999999999998</v>
      </c>
      <c r="Q21" s="33">
        <v>1.2</v>
      </c>
      <c r="R21" s="33">
        <v>1.8009999999999999</v>
      </c>
      <c r="S21" s="33">
        <v>7.6</v>
      </c>
      <c r="T21" s="33">
        <v>0.90400000000000003</v>
      </c>
      <c r="U21" s="33">
        <v>11.1</v>
      </c>
      <c r="V21" s="33">
        <v>0.89700000000000002</v>
      </c>
      <c r="W21" s="33">
        <v>5.8</v>
      </c>
      <c r="X21" s="33">
        <v>3.2669999999999999</v>
      </c>
      <c r="Y21" s="33">
        <v>0.5</v>
      </c>
      <c r="Z21" s="33">
        <v>3.282</v>
      </c>
      <c r="AA21" s="33">
        <v>0.5</v>
      </c>
      <c r="AB21" s="33">
        <v>3.3010000000000002</v>
      </c>
      <c r="AC21" s="33">
        <v>0.3</v>
      </c>
      <c r="AD21" s="33">
        <v>1.8109999999999999</v>
      </c>
      <c r="AE21" s="33">
        <v>13.7</v>
      </c>
      <c r="AF21" s="33">
        <v>1.798</v>
      </c>
      <c r="AG21" s="33">
        <v>0.4</v>
      </c>
      <c r="AH21" s="33">
        <v>2.7759999999999998</v>
      </c>
      <c r="AI21" s="33">
        <v>0.1</v>
      </c>
      <c r="AJ21" s="33">
        <v>3.8039999999999998</v>
      </c>
      <c r="AK21" s="33">
        <v>0.1</v>
      </c>
      <c r="AL21" s="33">
        <v>3.8050000000000002</v>
      </c>
      <c r="AM21" s="33">
        <v>0.2</v>
      </c>
    </row>
    <row r="22" spans="1:39" ht="20.25">
      <c r="A22" s="45" t="s">
        <v>148</v>
      </c>
      <c r="B22" s="41" t="s">
        <v>67</v>
      </c>
      <c r="C22" s="41"/>
      <c r="D22" s="33">
        <f t="shared" si="0"/>
        <v>14.219100000000001</v>
      </c>
      <c r="E22" s="35" t="s">
        <v>38</v>
      </c>
      <c r="F22" s="33">
        <v>3.8</v>
      </c>
      <c r="G22" s="33">
        <v>3.7418684210526321</v>
      </c>
      <c r="H22" s="33">
        <v>0</v>
      </c>
      <c r="I22" s="33">
        <v>0.1</v>
      </c>
      <c r="J22" s="33">
        <v>0</v>
      </c>
      <c r="K22" s="33">
        <v>0</v>
      </c>
      <c r="L22" s="33">
        <v>0</v>
      </c>
      <c r="M22" s="33">
        <v>0</v>
      </c>
      <c r="N22" s="33">
        <v>1.111</v>
      </c>
      <c r="O22" s="33">
        <v>2.1</v>
      </c>
      <c r="P22" s="33">
        <v>3.2949999999999999</v>
      </c>
      <c r="Q22" s="33">
        <v>0.1</v>
      </c>
      <c r="R22" s="33">
        <v>1.8009999999999999</v>
      </c>
      <c r="S22" s="33">
        <v>1.2</v>
      </c>
      <c r="T22" s="33">
        <v>0</v>
      </c>
      <c r="U22" s="33">
        <v>0</v>
      </c>
      <c r="V22" s="33">
        <v>0.89700000000000002</v>
      </c>
      <c r="W22" s="33">
        <v>0.7</v>
      </c>
      <c r="X22" s="33">
        <v>0</v>
      </c>
      <c r="Y22" s="33">
        <v>0</v>
      </c>
      <c r="Z22" s="33">
        <v>0</v>
      </c>
      <c r="AA22" s="33">
        <v>0</v>
      </c>
      <c r="AB22" s="33">
        <v>3.0009999999999999</v>
      </c>
      <c r="AC22" s="33">
        <v>0.2</v>
      </c>
      <c r="AD22" s="33">
        <v>0</v>
      </c>
      <c r="AE22" s="33">
        <v>0</v>
      </c>
      <c r="AF22" s="33">
        <v>0</v>
      </c>
      <c r="AG22" s="33">
        <v>0</v>
      </c>
      <c r="AH22" s="33">
        <v>0</v>
      </c>
      <c r="AI22" s="33">
        <v>0</v>
      </c>
      <c r="AJ22" s="33">
        <v>3.843</v>
      </c>
      <c r="AK22" s="33">
        <v>0</v>
      </c>
      <c r="AL22" s="33">
        <v>3.8439999999999999</v>
      </c>
      <c r="AM22" s="33">
        <v>0</v>
      </c>
    </row>
  </sheetData>
  <mergeCells count="32">
    <mergeCell ref="B13:B14"/>
    <mergeCell ref="B15:B16"/>
    <mergeCell ref="AH5:AI5"/>
    <mergeCell ref="AJ5:AK5"/>
    <mergeCell ref="AL5:AM5"/>
    <mergeCell ref="B7:B8"/>
    <mergeCell ref="B9:B10"/>
    <mergeCell ref="B11:B12"/>
    <mergeCell ref="V5:W5"/>
    <mergeCell ref="X5:Y5"/>
    <mergeCell ref="Z5:AA5"/>
    <mergeCell ref="AB5:AC5"/>
    <mergeCell ref="AD5:AE5"/>
    <mergeCell ref="AF5:AG5"/>
    <mergeCell ref="J5:K5"/>
    <mergeCell ref="L5:M5"/>
    <mergeCell ref="N5:O5"/>
    <mergeCell ref="P5:Q5"/>
    <mergeCell ref="R5:S5"/>
    <mergeCell ref="T5:U5"/>
    <mergeCell ref="E1:AM4"/>
    <mergeCell ref="E5:E6"/>
    <mergeCell ref="F5:G5"/>
    <mergeCell ref="H5:I5"/>
    <mergeCell ref="C2:D2"/>
    <mergeCell ref="C3:D3"/>
    <mergeCell ref="C4:D4"/>
    <mergeCell ref="A5:A6"/>
    <mergeCell ref="B5:C6"/>
    <mergeCell ref="D5:D6"/>
    <mergeCell ref="A1:A4"/>
    <mergeCell ref="C1:D1"/>
  </mergeCells>
  <phoneticPr fontId="23" type="noConversion"/>
  <pageMargins left="0.7" right="0.7" top="0.75" bottom="0.75" header="0.3" footer="0.3"/>
  <pageSetup paperSize="9" orientation="portrait" verticalDpi="0"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Z12"/>
  <sheetViews>
    <sheetView zoomScale="70" zoomScaleNormal="70" workbookViewId="0">
      <selection activeCell="E11" sqref="E11:E12"/>
    </sheetView>
  </sheetViews>
  <sheetFormatPr defaultRowHeight="12.75"/>
  <cols>
    <col min="1" max="1" width="23.42578125" style="37" customWidth="1"/>
    <col min="2" max="2" width="23" style="37" customWidth="1"/>
    <col min="3" max="3" width="52.42578125" style="37" customWidth="1"/>
    <col min="4" max="4" width="22.5703125" style="37" customWidth="1"/>
    <col min="5" max="5" width="26.7109375" style="37" customWidth="1"/>
    <col min="6" max="6" width="11.42578125" style="37" bestFit="1" customWidth="1"/>
    <col min="7" max="7" width="13.140625" style="37" bestFit="1" customWidth="1"/>
    <col min="8" max="8" width="14.5703125" style="37" bestFit="1" customWidth="1"/>
    <col min="9" max="9" width="11.42578125" style="37" bestFit="1" customWidth="1"/>
    <col min="10" max="11" width="14.5703125" style="37" bestFit="1" customWidth="1"/>
    <col min="12" max="12" width="11.42578125" style="37" bestFit="1" customWidth="1"/>
    <col min="13" max="13" width="13.140625" style="37" bestFit="1" customWidth="1"/>
    <col min="14" max="14" width="11.140625" style="37" bestFit="1" customWidth="1"/>
    <col min="15" max="15" width="10.5703125" style="37" bestFit="1" customWidth="1"/>
    <col min="16" max="17" width="13" style="37" bestFit="1" customWidth="1"/>
    <col min="18" max="18" width="10.5703125" style="37" bestFit="1" customWidth="1"/>
    <col min="19" max="19" width="11.42578125" style="37" bestFit="1" customWidth="1"/>
    <col min="20" max="20" width="13" style="37" bestFit="1" customWidth="1"/>
    <col min="21" max="21" width="10.5703125" style="37" bestFit="1" customWidth="1"/>
    <col min="22" max="23" width="11.140625" style="37" bestFit="1" customWidth="1"/>
    <col min="24" max="24" width="10.5703125" style="37" bestFit="1" customWidth="1"/>
    <col min="25" max="26" width="13" style="37" bestFit="1" customWidth="1"/>
    <col min="27" max="28" width="10.5703125" style="37" bestFit="1" customWidth="1"/>
    <col min="29" max="29" width="8.42578125" style="37" bestFit="1" customWidth="1"/>
    <col min="30" max="30" width="15.85546875" style="37" bestFit="1" customWidth="1"/>
    <col min="31" max="31" width="11.42578125" style="37" bestFit="1" customWidth="1"/>
    <col min="32" max="32" width="8.42578125" style="37" bestFit="1" customWidth="1"/>
    <col min="33" max="33" width="10.5703125" style="37" bestFit="1" customWidth="1"/>
    <col min="34" max="34" width="11.42578125" style="37" bestFit="1" customWidth="1"/>
    <col min="35" max="35" width="8.42578125" style="37" bestFit="1" customWidth="1"/>
    <col min="36" max="37" width="10.5703125" style="37" bestFit="1" customWidth="1"/>
    <col min="38" max="38" width="8.42578125" style="37" bestFit="1" customWidth="1"/>
    <col min="39" max="40" width="10.5703125" style="37" bestFit="1" customWidth="1"/>
    <col min="41" max="41" width="8.42578125" style="37" bestFit="1" customWidth="1"/>
    <col min="42" max="43" width="10.5703125" style="37" bestFit="1" customWidth="1"/>
    <col min="44" max="44" width="8.42578125" style="37" bestFit="1" customWidth="1"/>
    <col min="45" max="46" width="10.5703125" style="37" bestFit="1" customWidth="1"/>
    <col min="47" max="16384" width="9.140625" style="37"/>
  </cols>
  <sheetData>
    <row r="1" spans="1:26" ht="62.25">
      <c r="A1" s="65" t="s">
        <v>77</v>
      </c>
      <c r="B1" s="36" t="s">
        <v>81</v>
      </c>
      <c r="C1" s="44" t="s">
        <v>98</v>
      </c>
      <c r="D1" s="74" t="s">
        <v>103</v>
      </c>
      <c r="E1" s="75"/>
      <c r="F1" s="75"/>
      <c r="G1" s="75"/>
      <c r="H1" s="75"/>
      <c r="I1" s="75"/>
      <c r="J1" s="75"/>
      <c r="K1" s="75"/>
      <c r="L1" s="75"/>
      <c r="M1" s="75"/>
      <c r="N1" s="75"/>
      <c r="O1" s="75"/>
      <c r="P1" s="75"/>
      <c r="Q1" s="75"/>
      <c r="R1" s="75"/>
      <c r="S1" s="75"/>
      <c r="T1" s="75"/>
      <c r="U1" s="75"/>
      <c r="V1" s="75"/>
      <c r="W1" s="75"/>
      <c r="X1" s="75"/>
      <c r="Y1" s="75"/>
      <c r="Z1" s="76"/>
    </row>
    <row r="2" spans="1:26" ht="21">
      <c r="A2" s="66"/>
      <c r="B2" s="36" t="s">
        <v>80</v>
      </c>
      <c r="C2" s="44" t="s">
        <v>151</v>
      </c>
      <c r="D2" s="77"/>
      <c r="E2" s="78"/>
      <c r="F2" s="78"/>
      <c r="G2" s="78"/>
      <c r="H2" s="78"/>
      <c r="I2" s="78"/>
      <c r="J2" s="78"/>
      <c r="K2" s="78"/>
      <c r="L2" s="78"/>
      <c r="M2" s="78"/>
      <c r="N2" s="78"/>
      <c r="O2" s="78"/>
      <c r="P2" s="78"/>
      <c r="Q2" s="78"/>
      <c r="R2" s="78"/>
      <c r="S2" s="78"/>
      <c r="T2" s="78"/>
      <c r="U2" s="78"/>
      <c r="V2" s="78"/>
      <c r="W2" s="78"/>
      <c r="X2" s="78"/>
      <c r="Y2" s="78"/>
      <c r="Z2" s="79"/>
    </row>
    <row r="3" spans="1:26" ht="20.25">
      <c r="A3" s="66"/>
      <c r="B3" s="36" t="s">
        <v>79</v>
      </c>
      <c r="C3" s="44" t="s">
        <v>152</v>
      </c>
      <c r="D3" s="77"/>
      <c r="E3" s="78"/>
      <c r="F3" s="78"/>
      <c r="G3" s="78"/>
      <c r="H3" s="78"/>
      <c r="I3" s="78"/>
      <c r="J3" s="78"/>
      <c r="K3" s="78"/>
      <c r="L3" s="78"/>
      <c r="M3" s="78"/>
      <c r="N3" s="78"/>
      <c r="O3" s="78"/>
      <c r="P3" s="78"/>
      <c r="Q3" s="78"/>
      <c r="R3" s="78"/>
      <c r="S3" s="78"/>
      <c r="T3" s="78"/>
      <c r="U3" s="78"/>
      <c r="V3" s="78"/>
      <c r="W3" s="78"/>
      <c r="X3" s="78"/>
      <c r="Y3" s="78"/>
      <c r="Z3" s="79"/>
    </row>
    <row r="4" spans="1:26" ht="20.25">
      <c r="A4" s="66"/>
      <c r="B4" s="36" t="s">
        <v>78</v>
      </c>
      <c r="C4" s="44" t="s">
        <v>153</v>
      </c>
      <c r="D4" s="80"/>
      <c r="E4" s="81"/>
      <c r="F4" s="81"/>
      <c r="G4" s="81"/>
      <c r="H4" s="81"/>
      <c r="I4" s="81"/>
      <c r="J4" s="81"/>
      <c r="K4" s="81"/>
      <c r="L4" s="81"/>
      <c r="M4" s="81"/>
      <c r="N4" s="81"/>
      <c r="O4" s="81"/>
      <c r="P4" s="81"/>
      <c r="Q4" s="81"/>
      <c r="R4" s="81"/>
      <c r="S4" s="81"/>
      <c r="T4" s="81"/>
      <c r="U4" s="81"/>
      <c r="V4" s="81"/>
      <c r="W4" s="81"/>
      <c r="X4" s="81"/>
      <c r="Y4" s="81"/>
      <c r="Z4" s="82"/>
    </row>
    <row r="5" spans="1:26" ht="73.5" customHeight="1">
      <c r="A5" s="69" t="s">
        <v>74</v>
      </c>
      <c r="B5" s="62" t="s">
        <v>75</v>
      </c>
      <c r="C5" s="62"/>
      <c r="D5" s="69" t="s">
        <v>95</v>
      </c>
      <c r="E5" s="69" t="s">
        <v>86</v>
      </c>
      <c r="F5" s="83" t="s">
        <v>13</v>
      </c>
      <c r="G5" s="83"/>
      <c r="H5" s="83"/>
      <c r="I5" s="84" t="s">
        <v>90</v>
      </c>
      <c r="J5" s="83"/>
      <c r="K5" s="83"/>
      <c r="L5" s="83" t="s">
        <v>28</v>
      </c>
      <c r="M5" s="83"/>
      <c r="N5" s="83"/>
      <c r="O5" s="84" t="s">
        <v>114</v>
      </c>
      <c r="P5" s="83"/>
      <c r="Q5" s="83"/>
      <c r="R5" s="83" t="s">
        <v>23</v>
      </c>
      <c r="S5" s="83"/>
      <c r="T5" s="83"/>
      <c r="U5" s="83" t="s">
        <v>29</v>
      </c>
      <c r="V5" s="83"/>
      <c r="W5" s="83"/>
      <c r="X5" s="83" t="s">
        <v>30</v>
      </c>
      <c r="Y5" s="83"/>
      <c r="Z5" s="83"/>
    </row>
    <row r="6" spans="1:26" ht="47.25">
      <c r="A6" s="69"/>
      <c r="B6" s="62"/>
      <c r="C6" s="62"/>
      <c r="D6" s="61"/>
      <c r="E6" s="61"/>
      <c r="F6" s="38" t="s">
        <v>85</v>
      </c>
      <c r="G6" s="39" t="s">
        <v>76</v>
      </c>
      <c r="H6" s="39" t="s">
        <v>87</v>
      </c>
      <c r="I6" s="38" t="s">
        <v>84</v>
      </c>
      <c r="J6" s="39" t="s">
        <v>76</v>
      </c>
      <c r="K6" s="39" t="s">
        <v>87</v>
      </c>
      <c r="L6" s="38" t="s">
        <v>84</v>
      </c>
      <c r="M6" s="39" t="s">
        <v>76</v>
      </c>
      <c r="N6" s="39" t="s">
        <v>87</v>
      </c>
      <c r="O6" s="38" t="s">
        <v>88</v>
      </c>
      <c r="P6" s="39" t="s">
        <v>76</v>
      </c>
      <c r="Q6" s="39" t="s">
        <v>87</v>
      </c>
      <c r="R6" s="38" t="s">
        <v>84</v>
      </c>
      <c r="S6" s="39" t="s">
        <v>76</v>
      </c>
      <c r="T6" s="39" t="s">
        <v>99</v>
      </c>
      <c r="U6" s="38" t="s">
        <v>84</v>
      </c>
      <c r="V6" s="39" t="s">
        <v>76</v>
      </c>
      <c r="W6" s="39" t="s">
        <v>87</v>
      </c>
      <c r="X6" s="38" t="s">
        <v>84</v>
      </c>
      <c r="Y6" s="39" t="s">
        <v>76</v>
      </c>
      <c r="Z6" s="39" t="s">
        <v>87</v>
      </c>
    </row>
    <row r="7" spans="1:26" ht="100.5" customHeight="1">
      <c r="A7" s="85" t="s">
        <v>57</v>
      </c>
      <c r="B7" s="86" t="s">
        <v>92</v>
      </c>
      <c r="C7" s="86"/>
      <c r="D7" s="87" t="s">
        <v>89</v>
      </c>
      <c r="E7" s="88">
        <v>64.5</v>
      </c>
      <c r="F7" s="89">
        <v>1.032</v>
      </c>
      <c r="G7" s="89">
        <v>818</v>
      </c>
      <c r="H7" s="89">
        <v>1686.2</v>
      </c>
      <c r="I7" s="89">
        <v>0.89700000000000002</v>
      </c>
      <c r="J7" s="89">
        <v>1138.8</v>
      </c>
      <c r="K7" s="89">
        <v>1753.6</v>
      </c>
      <c r="L7" s="89">
        <v>0.98599999999999999</v>
      </c>
      <c r="M7" s="89">
        <v>42.8</v>
      </c>
      <c r="N7" s="89">
        <v>47.2</v>
      </c>
      <c r="O7" s="89">
        <v>1.1759999999999999</v>
      </c>
      <c r="P7" s="89">
        <v>227.85</v>
      </c>
      <c r="Q7" s="89">
        <v>301.25</v>
      </c>
      <c r="R7" s="89">
        <v>1.774</v>
      </c>
      <c r="S7" s="89">
        <v>27.2</v>
      </c>
      <c r="T7" s="89">
        <v>157</v>
      </c>
      <c r="U7" s="89">
        <v>1.77</v>
      </c>
      <c r="V7" s="89">
        <v>65.599999999999994</v>
      </c>
      <c r="W7" s="89">
        <v>67.599999999999994</v>
      </c>
      <c r="X7" s="89">
        <v>0.90100000000000002</v>
      </c>
      <c r="Y7" s="89">
        <v>146.69999999999999</v>
      </c>
      <c r="Z7" s="89">
        <v>147.6</v>
      </c>
    </row>
    <row r="8" spans="1:26" ht="38.450000000000003" customHeight="1">
      <c r="A8" s="85"/>
      <c r="B8" s="86" t="s">
        <v>100</v>
      </c>
      <c r="C8" s="86"/>
      <c r="D8" s="87"/>
      <c r="E8" s="88"/>
      <c r="F8" s="89"/>
      <c r="G8" s="89"/>
      <c r="H8" s="89"/>
      <c r="I8" s="89"/>
      <c r="J8" s="89"/>
      <c r="K8" s="89"/>
      <c r="L8" s="89"/>
      <c r="M8" s="89"/>
      <c r="N8" s="89"/>
      <c r="O8" s="89"/>
      <c r="P8" s="89"/>
      <c r="Q8" s="89"/>
      <c r="R8" s="89"/>
      <c r="S8" s="89"/>
      <c r="T8" s="89"/>
      <c r="U8" s="89"/>
      <c r="V8" s="89"/>
      <c r="W8" s="89"/>
      <c r="X8" s="89"/>
      <c r="Y8" s="89"/>
      <c r="Z8" s="89"/>
    </row>
    <row r="9" spans="1:26" ht="36.950000000000003" customHeight="1">
      <c r="A9" s="85" t="s">
        <v>58</v>
      </c>
      <c r="B9" s="86" t="s">
        <v>91</v>
      </c>
      <c r="C9" s="86"/>
      <c r="D9" s="87" t="s">
        <v>96</v>
      </c>
      <c r="E9" s="88">
        <v>62</v>
      </c>
      <c r="F9" s="89">
        <v>0.96299999999999997</v>
      </c>
      <c r="G9" s="89">
        <v>521.4</v>
      </c>
      <c r="H9" s="89">
        <v>1105.5999999999999</v>
      </c>
      <c r="I9" s="89">
        <v>0.995</v>
      </c>
      <c r="J9" s="89">
        <v>1112.8</v>
      </c>
      <c r="K9" s="89">
        <v>1555.4</v>
      </c>
      <c r="L9" s="89">
        <v>1.0649999999999999</v>
      </c>
      <c r="M9" s="89">
        <v>48.9</v>
      </c>
      <c r="N9" s="89">
        <v>52.8</v>
      </c>
      <c r="O9" s="89">
        <v>1.194</v>
      </c>
      <c r="P9" s="89">
        <v>164.25</v>
      </c>
      <c r="Q9" s="89">
        <v>277.45</v>
      </c>
      <c r="R9" s="89">
        <v>1.79</v>
      </c>
      <c r="S9" s="89">
        <v>12.4</v>
      </c>
      <c r="T9" s="89">
        <v>111.2</v>
      </c>
      <c r="U9" s="89">
        <v>1.784</v>
      </c>
      <c r="V9" s="89">
        <v>66.2</v>
      </c>
      <c r="W9" s="89">
        <v>67.8</v>
      </c>
      <c r="X9" s="89">
        <v>0.91500000000000004</v>
      </c>
      <c r="Y9" s="89">
        <v>135.30000000000001</v>
      </c>
      <c r="Z9" s="89">
        <v>136.6</v>
      </c>
    </row>
    <row r="10" spans="1:26" ht="53.1" customHeight="1">
      <c r="A10" s="85"/>
      <c r="B10" s="86" t="s">
        <v>94</v>
      </c>
      <c r="C10" s="86"/>
      <c r="D10" s="87"/>
      <c r="E10" s="88"/>
      <c r="F10" s="89"/>
      <c r="G10" s="89"/>
      <c r="H10" s="89"/>
      <c r="I10" s="89"/>
      <c r="J10" s="89"/>
      <c r="K10" s="89"/>
      <c r="L10" s="89"/>
      <c r="M10" s="89"/>
      <c r="N10" s="89"/>
      <c r="O10" s="89"/>
      <c r="P10" s="89"/>
      <c r="Q10" s="89"/>
      <c r="R10" s="89"/>
      <c r="S10" s="89"/>
      <c r="T10" s="89"/>
      <c r="U10" s="89"/>
      <c r="V10" s="89"/>
      <c r="W10" s="89"/>
      <c r="X10" s="89"/>
      <c r="Y10" s="89"/>
      <c r="Z10" s="89"/>
    </row>
    <row r="11" spans="1:26" ht="77.099999999999994" customHeight="1">
      <c r="A11" s="85" t="s">
        <v>59</v>
      </c>
      <c r="B11" s="86" t="s">
        <v>93</v>
      </c>
      <c r="C11" s="86"/>
      <c r="D11" s="87" t="s">
        <v>101</v>
      </c>
      <c r="E11" s="88">
        <v>63</v>
      </c>
      <c r="F11" s="89">
        <v>1.044</v>
      </c>
      <c r="G11" s="89">
        <v>676.3</v>
      </c>
      <c r="H11" s="89">
        <v>1250.5999999999999</v>
      </c>
      <c r="I11" s="89">
        <v>0.91100000000000003</v>
      </c>
      <c r="J11" s="89">
        <v>1306.5</v>
      </c>
      <c r="K11" s="89">
        <v>1806.2</v>
      </c>
      <c r="L11" s="89">
        <v>1</v>
      </c>
      <c r="M11" s="89">
        <v>45.5</v>
      </c>
      <c r="N11" s="89">
        <v>50.5</v>
      </c>
      <c r="O11" s="89">
        <v>1.1910000000000001</v>
      </c>
      <c r="P11" s="89">
        <v>239.3</v>
      </c>
      <c r="Q11" s="89">
        <v>299.05</v>
      </c>
      <c r="R11" s="89">
        <v>1.7909999999999999</v>
      </c>
      <c r="S11" s="89">
        <v>12.5</v>
      </c>
      <c r="T11" s="89">
        <v>139.4</v>
      </c>
      <c r="U11" s="89">
        <v>1.7709999999999999</v>
      </c>
      <c r="V11" s="89">
        <v>69.5</v>
      </c>
      <c r="W11" s="89">
        <v>95.9</v>
      </c>
      <c r="X11" s="89">
        <v>0.91600000000000004</v>
      </c>
      <c r="Y11" s="89">
        <v>147.80000000000001</v>
      </c>
      <c r="Z11" s="89">
        <v>167.8</v>
      </c>
    </row>
    <row r="12" spans="1:26" ht="39.6" customHeight="1">
      <c r="A12" s="85"/>
      <c r="B12" s="90" t="s">
        <v>97</v>
      </c>
      <c r="C12" s="91"/>
      <c r="D12" s="87"/>
      <c r="E12" s="88"/>
      <c r="F12" s="89"/>
      <c r="G12" s="89"/>
      <c r="H12" s="89"/>
      <c r="I12" s="89"/>
      <c r="J12" s="89"/>
      <c r="K12" s="89"/>
      <c r="L12" s="89"/>
      <c r="M12" s="89"/>
      <c r="N12" s="89"/>
      <c r="O12" s="89"/>
      <c r="P12" s="89"/>
      <c r="Q12" s="89"/>
      <c r="R12" s="89"/>
      <c r="S12" s="89"/>
      <c r="T12" s="89"/>
      <c r="U12" s="89"/>
      <c r="V12" s="89"/>
      <c r="W12" s="89"/>
      <c r="X12" s="89"/>
      <c r="Y12" s="89"/>
      <c r="Z12" s="89"/>
    </row>
  </sheetData>
  <mergeCells count="91">
    <mergeCell ref="B12:C12"/>
    <mergeCell ref="U11:U12"/>
    <mergeCell ref="V11:V12"/>
    <mergeCell ref="W11:W12"/>
    <mergeCell ref="X11:X12"/>
    <mergeCell ref="I11:I12"/>
    <mergeCell ref="J11:J12"/>
    <mergeCell ref="K11:K12"/>
    <mergeCell ref="L11:L12"/>
    <mergeCell ref="M11:M12"/>
    <mergeCell ref="N11:N12"/>
    <mergeCell ref="Y11:Y12"/>
    <mergeCell ref="Z11:Z12"/>
    <mergeCell ref="O11:O12"/>
    <mergeCell ref="P11:P12"/>
    <mergeCell ref="Q11:Q12"/>
    <mergeCell ref="R11:R12"/>
    <mergeCell ref="S11:S12"/>
    <mergeCell ref="T11:T12"/>
    <mergeCell ref="Y9:Y10"/>
    <mergeCell ref="Z9:Z10"/>
    <mergeCell ref="B10:C10"/>
    <mergeCell ref="A11:A12"/>
    <mergeCell ref="B11:C11"/>
    <mergeCell ref="D11:D12"/>
    <mergeCell ref="E11:E12"/>
    <mergeCell ref="F11:F12"/>
    <mergeCell ref="G11:G12"/>
    <mergeCell ref="H11:H12"/>
    <mergeCell ref="S9:S10"/>
    <mergeCell ref="T9:T10"/>
    <mergeCell ref="U9:U10"/>
    <mergeCell ref="V9:V10"/>
    <mergeCell ref="W9:W10"/>
    <mergeCell ref="X9:X10"/>
    <mergeCell ref="A9:A10"/>
    <mergeCell ref="B9:C9"/>
    <mergeCell ref="D9:D10"/>
    <mergeCell ref="E9:E10"/>
    <mergeCell ref="R9:R10"/>
    <mergeCell ref="G9:G10"/>
    <mergeCell ref="H9:H10"/>
    <mergeCell ref="I9:I10"/>
    <mergeCell ref="J9:J10"/>
    <mergeCell ref="K9:K10"/>
    <mergeCell ref="L9:L10"/>
    <mergeCell ref="M9:M10"/>
    <mergeCell ref="N9:N10"/>
    <mergeCell ref="O9:O10"/>
    <mergeCell ref="P9:P10"/>
    <mergeCell ref="Q9:Q10"/>
    <mergeCell ref="F9:F10"/>
    <mergeCell ref="U7:U8"/>
    <mergeCell ref="V7:V8"/>
    <mergeCell ref="W7:W8"/>
    <mergeCell ref="X7:X8"/>
    <mergeCell ref="I7:I8"/>
    <mergeCell ref="J7:J8"/>
    <mergeCell ref="K7:K8"/>
    <mergeCell ref="L7:L8"/>
    <mergeCell ref="M7:M8"/>
    <mergeCell ref="N7:N8"/>
    <mergeCell ref="G7:G8"/>
    <mergeCell ref="H7:H8"/>
    <mergeCell ref="Y7:Y8"/>
    <mergeCell ref="Z7:Z8"/>
    <mergeCell ref="O7:O8"/>
    <mergeCell ref="P7:P8"/>
    <mergeCell ref="Q7:Q8"/>
    <mergeCell ref="R7:R8"/>
    <mergeCell ref="S7:S8"/>
    <mergeCell ref="T7:T8"/>
    <mergeCell ref="A7:A8"/>
    <mergeCell ref="B7:C7"/>
    <mergeCell ref="D7:D8"/>
    <mergeCell ref="E7:E8"/>
    <mergeCell ref="F7:F8"/>
    <mergeCell ref="B8:C8"/>
    <mergeCell ref="A1:A4"/>
    <mergeCell ref="D1:Z4"/>
    <mergeCell ref="A5:A6"/>
    <mergeCell ref="B5:C6"/>
    <mergeCell ref="D5:D6"/>
    <mergeCell ref="E5:E6"/>
    <mergeCell ref="F5:H5"/>
    <mergeCell ref="I5:K5"/>
    <mergeCell ref="L5:N5"/>
    <mergeCell ref="O5:Q5"/>
    <mergeCell ref="R5:T5"/>
    <mergeCell ref="U5:W5"/>
    <mergeCell ref="X5:Z5"/>
  </mergeCells>
  <phoneticPr fontId="23"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AT12"/>
  <sheetViews>
    <sheetView zoomScale="70" zoomScaleNormal="70" workbookViewId="0">
      <selection activeCell="H11" sqref="H11"/>
    </sheetView>
  </sheetViews>
  <sheetFormatPr defaultRowHeight="12.75"/>
  <cols>
    <col min="1" max="1" width="24.5703125" style="37" customWidth="1"/>
    <col min="2" max="2" width="22.85546875" style="37" bestFit="1" customWidth="1"/>
    <col min="3" max="3" width="58.5703125" style="37" bestFit="1" customWidth="1"/>
    <col min="4" max="4" width="25.28515625" style="37" customWidth="1"/>
    <col min="5" max="5" width="14" style="37" bestFit="1" customWidth="1"/>
    <col min="6" max="6" width="11.5703125" style="37" bestFit="1" customWidth="1"/>
    <col min="7" max="7" width="13.28515625" style="37" bestFit="1" customWidth="1"/>
    <col min="8" max="8" width="14.7109375" style="37" bestFit="1" customWidth="1"/>
    <col min="9" max="9" width="11.5703125" style="37" bestFit="1" customWidth="1"/>
    <col min="10" max="11" width="14.7109375" style="37" bestFit="1" customWidth="1"/>
    <col min="12" max="12" width="11.5703125" style="37" bestFit="1" customWidth="1"/>
    <col min="13" max="13" width="13.28515625" style="37" bestFit="1" customWidth="1"/>
    <col min="14" max="14" width="11.28515625" style="37" bestFit="1" customWidth="1"/>
    <col min="15" max="15" width="10.7109375" style="37" bestFit="1" customWidth="1"/>
    <col min="16" max="17" width="13.140625" style="37" bestFit="1" customWidth="1"/>
    <col min="18" max="18" width="11.42578125" style="37" bestFit="1" customWidth="1"/>
    <col min="19" max="19" width="11.5703125" style="37" bestFit="1" customWidth="1"/>
    <col min="20" max="20" width="13.140625" style="37" bestFit="1" customWidth="1"/>
    <col min="21" max="21" width="10.7109375" style="37" bestFit="1" customWidth="1"/>
    <col min="22" max="23" width="11.28515625" style="37" bestFit="1" customWidth="1"/>
    <col min="24" max="24" width="10.7109375" style="37" bestFit="1" customWidth="1"/>
    <col min="25" max="26" width="13.140625" style="37" bestFit="1" customWidth="1"/>
    <col min="27" max="28" width="10.7109375" style="37" bestFit="1" customWidth="1"/>
    <col min="29" max="29" width="8.5703125" style="37" bestFit="1" customWidth="1"/>
    <col min="30" max="30" width="16" style="37" bestFit="1" customWidth="1"/>
    <col min="31" max="31" width="11.5703125" style="37" bestFit="1" customWidth="1"/>
    <col min="32" max="32" width="9.85546875" style="37" customWidth="1"/>
    <col min="33" max="33" width="10.7109375" style="37" bestFit="1" customWidth="1"/>
    <col min="34" max="34" width="11.5703125" style="37" bestFit="1" customWidth="1"/>
    <col min="35" max="35" width="8.5703125" style="37" bestFit="1" customWidth="1"/>
    <col min="36" max="37" width="10.7109375" style="37" bestFit="1" customWidth="1"/>
    <col min="38" max="38" width="8.5703125" style="37" bestFit="1" customWidth="1"/>
    <col min="39" max="40" width="10.7109375" style="37" bestFit="1" customWidth="1"/>
    <col min="41" max="41" width="8.5703125" style="37" bestFit="1" customWidth="1"/>
    <col min="42" max="43" width="10.7109375" style="37" bestFit="1" customWidth="1"/>
    <col min="44" max="44" width="8.5703125" style="37" bestFit="1" customWidth="1"/>
    <col min="45" max="46" width="10.7109375" style="37" bestFit="1" customWidth="1"/>
    <col min="47" max="16384" width="9.140625" style="37"/>
  </cols>
  <sheetData>
    <row r="1" spans="1:46" ht="23.1" customHeight="1">
      <c r="A1" s="65" t="s">
        <v>102</v>
      </c>
      <c r="B1" s="36" t="s">
        <v>81</v>
      </c>
      <c r="C1" s="92" t="s">
        <v>42</v>
      </c>
      <c r="D1" s="68" t="s">
        <v>160</v>
      </c>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row>
    <row r="2" spans="1:46" ht="23.1" customHeight="1">
      <c r="A2" s="66"/>
      <c r="B2" s="36" t="s">
        <v>80</v>
      </c>
      <c r="C2" s="44" t="s">
        <v>161</v>
      </c>
      <c r="D2" s="68"/>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row>
    <row r="3" spans="1:46" ht="23.1" customHeight="1">
      <c r="A3" s="66"/>
      <c r="B3" s="36" t="s">
        <v>79</v>
      </c>
      <c r="C3" s="44" t="s">
        <v>83</v>
      </c>
      <c r="D3" s="68"/>
      <c r="E3" s="68"/>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row>
    <row r="4" spans="1:46" ht="48.75" customHeight="1">
      <c r="A4" s="66"/>
      <c r="B4" s="36" t="s">
        <v>78</v>
      </c>
      <c r="C4" s="44" t="s">
        <v>154</v>
      </c>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row>
    <row r="5" spans="1:46" ht="66.75" customHeight="1">
      <c r="A5" s="61" t="s">
        <v>55</v>
      </c>
      <c r="B5" s="62" t="s">
        <v>111</v>
      </c>
      <c r="C5" s="62"/>
      <c r="D5" s="69" t="s">
        <v>162</v>
      </c>
      <c r="E5" s="83" t="s">
        <v>13</v>
      </c>
      <c r="F5" s="83"/>
      <c r="G5" s="83"/>
      <c r="H5" s="83" t="s">
        <v>14</v>
      </c>
      <c r="I5" s="83"/>
      <c r="J5" s="83"/>
      <c r="K5" s="83" t="s">
        <v>31</v>
      </c>
      <c r="L5" s="83"/>
      <c r="M5" s="83"/>
      <c r="N5" s="83" t="s">
        <v>28</v>
      </c>
      <c r="O5" s="83"/>
      <c r="P5" s="83"/>
      <c r="Q5" s="84" t="s">
        <v>157</v>
      </c>
      <c r="R5" s="83"/>
      <c r="S5" s="83"/>
      <c r="T5" s="83" t="s">
        <v>32</v>
      </c>
      <c r="U5" s="83"/>
      <c r="V5" s="83"/>
      <c r="W5" s="83" t="s">
        <v>17</v>
      </c>
      <c r="X5" s="83"/>
      <c r="Y5" s="83"/>
      <c r="Z5" s="83" t="s">
        <v>22</v>
      </c>
      <c r="AA5" s="83"/>
      <c r="AB5" s="83"/>
      <c r="AC5" s="84" t="s">
        <v>155</v>
      </c>
      <c r="AD5" s="83"/>
      <c r="AE5" s="83"/>
      <c r="AF5" s="93" t="s">
        <v>156</v>
      </c>
      <c r="AG5" s="94"/>
      <c r="AH5" s="94"/>
      <c r="AI5" s="83" t="s">
        <v>18</v>
      </c>
      <c r="AJ5" s="83"/>
      <c r="AK5" s="83"/>
      <c r="AL5" s="83" t="s">
        <v>29</v>
      </c>
      <c r="AM5" s="83"/>
      <c r="AN5" s="83"/>
      <c r="AO5" s="83" t="s">
        <v>33</v>
      </c>
      <c r="AP5" s="83"/>
      <c r="AQ5" s="83"/>
      <c r="AR5" s="83" t="s">
        <v>34</v>
      </c>
      <c r="AS5" s="83"/>
      <c r="AT5" s="83"/>
    </row>
    <row r="6" spans="1:46" ht="59.25" customHeight="1">
      <c r="A6" s="61"/>
      <c r="B6" s="62"/>
      <c r="C6" s="62"/>
      <c r="D6" s="61"/>
      <c r="E6" s="38" t="s">
        <v>85</v>
      </c>
      <c r="F6" s="39" t="s">
        <v>76</v>
      </c>
      <c r="G6" s="39" t="s">
        <v>158</v>
      </c>
      <c r="H6" s="38" t="s">
        <v>85</v>
      </c>
      <c r="I6" s="39" t="s">
        <v>76</v>
      </c>
      <c r="J6" s="39" t="s">
        <v>158</v>
      </c>
      <c r="K6" s="38" t="s">
        <v>85</v>
      </c>
      <c r="L6" s="39" t="s">
        <v>76</v>
      </c>
      <c r="M6" s="39" t="s">
        <v>158</v>
      </c>
      <c r="N6" s="38" t="s">
        <v>85</v>
      </c>
      <c r="O6" s="39" t="s">
        <v>76</v>
      </c>
      <c r="P6" s="39" t="s">
        <v>163</v>
      </c>
      <c r="Q6" s="38" t="s">
        <v>85</v>
      </c>
      <c r="R6" s="39" t="s">
        <v>76</v>
      </c>
      <c r="S6" s="39" t="s">
        <v>158</v>
      </c>
      <c r="T6" s="38" t="s">
        <v>85</v>
      </c>
      <c r="U6" s="39" t="s">
        <v>76</v>
      </c>
      <c r="V6" s="39" t="s">
        <v>158</v>
      </c>
      <c r="W6" s="38" t="s">
        <v>85</v>
      </c>
      <c r="X6" s="39" t="s">
        <v>76</v>
      </c>
      <c r="Y6" s="39" t="s">
        <v>159</v>
      </c>
      <c r="Z6" s="38" t="s">
        <v>85</v>
      </c>
      <c r="AA6" s="39" t="s">
        <v>76</v>
      </c>
      <c r="AB6" s="39" t="s">
        <v>158</v>
      </c>
      <c r="AC6" s="38" t="s">
        <v>85</v>
      </c>
      <c r="AD6" s="39" t="s">
        <v>76</v>
      </c>
      <c r="AE6" s="39" t="s">
        <v>158</v>
      </c>
      <c r="AF6" s="38" t="s">
        <v>85</v>
      </c>
      <c r="AG6" s="39" t="s">
        <v>76</v>
      </c>
      <c r="AH6" s="39" t="s">
        <v>158</v>
      </c>
      <c r="AI6" s="38" t="s">
        <v>85</v>
      </c>
      <c r="AJ6" s="39" t="s">
        <v>76</v>
      </c>
      <c r="AK6" s="39" t="s">
        <v>164</v>
      </c>
      <c r="AL6" s="38" t="s">
        <v>85</v>
      </c>
      <c r="AM6" s="39" t="s">
        <v>76</v>
      </c>
      <c r="AN6" s="39" t="s">
        <v>158</v>
      </c>
      <c r="AO6" s="38" t="s">
        <v>85</v>
      </c>
      <c r="AP6" s="39" t="s">
        <v>76</v>
      </c>
      <c r="AQ6" s="39" t="s">
        <v>159</v>
      </c>
      <c r="AR6" s="38" t="s">
        <v>85</v>
      </c>
      <c r="AS6" s="39" t="s">
        <v>76</v>
      </c>
      <c r="AT6" s="39" t="s">
        <v>163</v>
      </c>
    </row>
    <row r="7" spans="1:46" ht="53.1" customHeight="1">
      <c r="A7" s="45" t="s">
        <v>57</v>
      </c>
      <c r="B7" s="95" t="s">
        <v>105</v>
      </c>
      <c r="C7" s="95"/>
      <c r="D7" s="46">
        <f t="shared" ref="D7:D12" si="0">(E7*F7+H7*I7+K7*L7+N7*O7+Q7*R7+T7*U7+W7*X7+Z7*AA7+AC7*AD7+AF7*AG7+AI7*AJ7+AL7*AM7+AO7*AP7+AR7*AS7)/1000</f>
        <v>0.75055690000000008</v>
      </c>
      <c r="E7" s="33">
        <v>0.84799999999999998</v>
      </c>
      <c r="F7" s="34">
        <v>51.6</v>
      </c>
      <c r="G7" s="34">
        <v>863.5</v>
      </c>
      <c r="H7" s="33">
        <v>0.90700000000000003</v>
      </c>
      <c r="I7" s="34">
        <v>310.89999999999998</v>
      </c>
      <c r="J7" s="34">
        <v>674.2</v>
      </c>
      <c r="K7" s="33">
        <v>1</v>
      </c>
      <c r="L7" s="34">
        <v>25.1</v>
      </c>
      <c r="M7" s="34">
        <v>989.1</v>
      </c>
      <c r="N7" s="33">
        <v>1.006</v>
      </c>
      <c r="O7" s="34">
        <v>34.1</v>
      </c>
      <c r="P7" s="34">
        <v>36</v>
      </c>
      <c r="Q7" s="33">
        <v>1.222</v>
      </c>
      <c r="R7" s="34">
        <v>21.75</v>
      </c>
      <c r="S7" s="34">
        <v>174.25</v>
      </c>
      <c r="T7" s="33">
        <v>0.90100000000000002</v>
      </c>
      <c r="U7" s="34">
        <v>5.0999999999999996</v>
      </c>
      <c r="V7" s="34">
        <v>5.6</v>
      </c>
      <c r="W7" s="33">
        <v>1.7989999999999999</v>
      </c>
      <c r="X7" s="34">
        <v>8.1999999999999993</v>
      </c>
      <c r="Y7" s="34">
        <v>8.5</v>
      </c>
      <c r="Z7" s="33">
        <v>3.2930000000000001</v>
      </c>
      <c r="AA7" s="34">
        <v>13</v>
      </c>
      <c r="AB7" s="34">
        <v>14.9</v>
      </c>
      <c r="AC7" s="33">
        <v>1.8</v>
      </c>
      <c r="AD7" s="34">
        <v>6.4</v>
      </c>
      <c r="AE7" s="34">
        <v>88.4</v>
      </c>
      <c r="AF7" s="33">
        <v>3.41</v>
      </c>
      <c r="AG7" s="47">
        <v>30.580000000000002</v>
      </c>
      <c r="AH7" s="47">
        <v>221.4</v>
      </c>
      <c r="AI7" s="33">
        <v>0.9</v>
      </c>
      <c r="AJ7" s="34">
        <v>86.6</v>
      </c>
      <c r="AK7" s="34">
        <v>88.6</v>
      </c>
      <c r="AL7" s="33">
        <v>1.81</v>
      </c>
      <c r="AM7" s="34">
        <v>31.7</v>
      </c>
      <c r="AN7" s="34">
        <v>32.700000000000003</v>
      </c>
      <c r="AO7" s="33">
        <v>0.9</v>
      </c>
      <c r="AP7" s="34">
        <v>20</v>
      </c>
      <c r="AQ7" s="34">
        <v>21.7</v>
      </c>
      <c r="AR7" s="33">
        <v>1.8</v>
      </c>
      <c r="AS7" s="34">
        <v>4.2</v>
      </c>
      <c r="AT7" s="34">
        <v>4.5</v>
      </c>
    </row>
    <row r="8" spans="1:46" ht="53.1" customHeight="1">
      <c r="A8" s="45" t="s">
        <v>58</v>
      </c>
      <c r="B8" s="95" t="s">
        <v>106</v>
      </c>
      <c r="C8" s="95"/>
      <c r="D8" s="46">
        <f t="shared" si="0"/>
        <v>1.0318119000000001</v>
      </c>
      <c r="E8" s="33">
        <v>0.84799999999999998</v>
      </c>
      <c r="F8" s="34">
        <v>110.5</v>
      </c>
      <c r="G8" s="34">
        <v>988.6</v>
      </c>
      <c r="H8" s="33">
        <v>0.91</v>
      </c>
      <c r="I8" s="34">
        <v>438.6</v>
      </c>
      <c r="J8" s="34">
        <v>1062.0999999999999</v>
      </c>
      <c r="K8" s="33">
        <v>1</v>
      </c>
      <c r="L8" s="34">
        <v>92.2</v>
      </c>
      <c r="M8" s="34">
        <v>978.5</v>
      </c>
      <c r="N8" s="33">
        <v>1</v>
      </c>
      <c r="O8" s="34">
        <v>36.9</v>
      </c>
      <c r="P8" s="34">
        <v>39.1</v>
      </c>
      <c r="Q8" s="33">
        <v>1.222</v>
      </c>
      <c r="R8" s="34">
        <v>51.55</v>
      </c>
      <c r="S8" s="34">
        <v>270.55</v>
      </c>
      <c r="T8" s="33">
        <v>0.90100000000000002</v>
      </c>
      <c r="U8" s="34">
        <v>5.2</v>
      </c>
      <c r="V8" s="34">
        <v>5.7</v>
      </c>
      <c r="W8" s="33">
        <v>1.7989999999999999</v>
      </c>
      <c r="X8" s="34">
        <v>8.3000000000000007</v>
      </c>
      <c r="Y8" s="34">
        <v>8.6</v>
      </c>
      <c r="Z8" s="33">
        <v>3.2930000000000001</v>
      </c>
      <c r="AA8" s="34">
        <v>13.1</v>
      </c>
      <c r="AB8" s="34">
        <v>14.9</v>
      </c>
      <c r="AC8" s="33">
        <v>1.8</v>
      </c>
      <c r="AD8" s="34">
        <v>12</v>
      </c>
      <c r="AE8" s="34">
        <v>156</v>
      </c>
      <c r="AF8" s="33">
        <v>3.41</v>
      </c>
      <c r="AG8" s="47">
        <v>30.76</v>
      </c>
      <c r="AH8" s="47">
        <v>211.4</v>
      </c>
      <c r="AI8" s="33">
        <v>0.9</v>
      </c>
      <c r="AJ8" s="34">
        <v>87.6</v>
      </c>
      <c r="AK8" s="34">
        <v>89.7</v>
      </c>
      <c r="AL8" s="33">
        <v>1.81</v>
      </c>
      <c r="AM8" s="34">
        <v>32.1</v>
      </c>
      <c r="AN8" s="34">
        <v>33.1</v>
      </c>
      <c r="AO8" s="33">
        <v>0.9</v>
      </c>
      <c r="AP8" s="34">
        <v>14.6</v>
      </c>
      <c r="AQ8" s="34">
        <v>22</v>
      </c>
      <c r="AR8" s="33">
        <v>1.8</v>
      </c>
      <c r="AS8" s="34">
        <v>4.2</v>
      </c>
      <c r="AT8" s="34">
        <v>4.5</v>
      </c>
    </row>
    <row r="9" spans="1:46" ht="53.1" customHeight="1">
      <c r="A9" s="45" t="s">
        <v>59</v>
      </c>
      <c r="B9" s="95" t="s">
        <v>107</v>
      </c>
      <c r="C9" s="95"/>
      <c r="D9" s="46">
        <f t="shared" si="0"/>
        <v>1.3712123000000003</v>
      </c>
      <c r="E9" s="33">
        <v>0.9</v>
      </c>
      <c r="F9" s="34">
        <v>169.4</v>
      </c>
      <c r="G9" s="34">
        <v>1185.8</v>
      </c>
      <c r="H9" s="33">
        <v>0.91</v>
      </c>
      <c r="I9" s="34">
        <v>631.9</v>
      </c>
      <c r="J9" s="34">
        <v>1009</v>
      </c>
      <c r="K9" s="33">
        <v>1</v>
      </c>
      <c r="L9" s="34">
        <v>124.7</v>
      </c>
      <c r="M9" s="34">
        <v>808.2</v>
      </c>
      <c r="N9" s="33">
        <v>1</v>
      </c>
      <c r="O9" s="34">
        <v>36.6</v>
      </c>
      <c r="P9" s="34">
        <v>39.6</v>
      </c>
      <c r="Q9" s="33">
        <v>1.222</v>
      </c>
      <c r="R9" s="34">
        <v>110.25</v>
      </c>
      <c r="S9" s="34">
        <v>284.95</v>
      </c>
      <c r="T9" s="33">
        <v>0.90100000000000002</v>
      </c>
      <c r="U9" s="34">
        <v>5.2</v>
      </c>
      <c r="V9" s="34">
        <v>5.8</v>
      </c>
      <c r="W9" s="33">
        <v>1.7989999999999999</v>
      </c>
      <c r="X9" s="34">
        <v>8.3000000000000007</v>
      </c>
      <c r="Y9" s="34">
        <v>8.6</v>
      </c>
      <c r="Z9" s="33">
        <v>3.2930000000000001</v>
      </c>
      <c r="AA9" s="34">
        <v>13.1</v>
      </c>
      <c r="AB9" s="34">
        <v>14.9</v>
      </c>
      <c r="AC9" s="33">
        <v>1.8</v>
      </c>
      <c r="AD9" s="34">
        <v>12.5</v>
      </c>
      <c r="AE9" s="34">
        <v>156</v>
      </c>
      <c r="AF9" s="33">
        <v>3.41</v>
      </c>
      <c r="AG9" s="47">
        <v>30.76</v>
      </c>
      <c r="AH9" s="47">
        <v>235.7</v>
      </c>
      <c r="AI9" s="33">
        <v>0.9</v>
      </c>
      <c r="AJ9" s="34">
        <v>87.4</v>
      </c>
      <c r="AK9" s="34">
        <v>89.8</v>
      </c>
      <c r="AL9" s="33">
        <v>1.81</v>
      </c>
      <c r="AM9" s="34">
        <v>32.1</v>
      </c>
      <c r="AN9" s="34">
        <v>33.200000000000003</v>
      </c>
      <c r="AO9" s="33">
        <v>0.9</v>
      </c>
      <c r="AP9" s="34">
        <v>14.7</v>
      </c>
      <c r="AQ9" s="34">
        <v>22.3</v>
      </c>
      <c r="AR9" s="33">
        <v>1.8</v>
      </c>
      <c r="AS9" s="34">
        <v>4.2</v>
      </c>
      <c r="AT9" s="34">
        <v>4.5</v>
      </c>
    </row>
    <row r="10" spans="1:46" ht="53.1" customHeight="1">
      <c r="A10" s="45" t="s">
        <v>60</v>
      </c>
      <c r="B10" s="95" t="s">
        <v>108</v>
      </c>
      <c r="C10" s="95"/>
      <c r="D10" s="46">
        <f t="shared" si="0"/>
        <v>2.0018975999999999</v>
      </c>
      <c r="E10" s="33">
        <v>1.1499999999999999</v>
      </c>
      <c r="F10" s="34">
        <v>418.9</v>
      </c>
      <c r="G10" s="34">
        <v>1160.4000000000001</v>
      </c>
      <c r="H10" s="33">
        <v>0.91</v>
      </c>
      <c r="I10" s="34">
        <v>595.79999999999995</v>
      </c>
      <c r="J10" s="34">
        <v>755.8</v>
      </c>
      <c r="K10" s="33">
        <v>1</v>
      </c>
      <c r="L10" s="34">
        <v>446.7</v>
      </c>
      <c r="M10" s="34">
        <v>852.8</v>
      </c>
      <c r="N10" s="33">
        <v>1</v>
      </c>
      <c r="O10" s="34">
        <v>37.9</v>
      </c>
      <c r="P10" s="34">
        <v>40.299999999999997</v>
      </c>
      <c r="Q10" s="33">
        <v>1.222</v>
      </c>
      <c r="R10" s="34">
        <v>123.2</v>
      </c>
      <c r="S10" s="34">
        <v>264.8</v>
      </c>
      <c r="T10" s="33">
        <v>0.90100000000000002</v>
      </c>
      <c r="U10" s="34">
        <v>5.3</v>
      </c>
      <c r="V10" s="34">
        <v>5.5</v>
      </c>
      <c r="W10" s="33">
        <v>1.7989999999999999</v>
      </c>
      <c r="X10" s="34">
        <v>8.4</v>
      </c>
      <c r="Y10" s="34">
        <v>8.6</v>
      </c>
      <c r="Z10" s="33">
        <v>3.2930000000000001</v>
      </c>
      <c r="AA10" s="34">
        <v>13.1</v>
      </c>
      <c r="AB10" s="34">
        <v>13.4</v>
      </c>
      <c r="AC10" s="33">
        <v>1.8</v>
      </c>
      <c r="AD10" s="34">
        <v>6.4</v>
      </c>
      <c r="AE10" s="34">
        <v>80.400000000000006</v>
      </c>
      <c r="AF10" s="33">
        <v>3.41</v>
      </c>
      <c r="AG10" s="47">
        <v>30.6</v>
      </c>
      <c r="AH10" s="47">
        <v>176.4</v>
      </c>
      <c r="AI10" s="33">
        <v>0.9</v>
      </c>
      <c r="AJ10" s="34">
        <v>87.9</v>
      </c>
      <c r="AK10" s="34">
        <v>90.4</v>
      </c>
      <c r="AL10" s="33">
        <v>1.81</v>
      </c>
      <c r="AM10" s="34">
        <v>32.299999999999997</v>
      </c>
      <c r="AN10" s="34">
        <v>33</v>
      </c>
      <c r="AO10" s="33">
        <v>0.9</v>
      </c>
      <c r="AP10" s="34">
        <v>20.9</v>
      </c>
      <c r="AQ10" s="34">
        <v>22.9</v>
      </c>
      <c r="AR10" s="33">
        <v>1.8</v>
      </c>
      <c r="AS10" s="34">
        <v>4.2</v>
      </c>
      <c r="AT10" s="34">
        <v>4.5</v>
      </c>
    </row>
    <row r="11" spans="1:46" ht="53.1" customHeight="1">
      <c r="A11" s="45" t="s">
        <v>61</v>
      </c>
      <c r="B11" s="95" t="s">
        <v>109</v>
      </c>
      <c r="C11" s="95"/>
      <c r="D11" s="46">
        <f t="shared" si="0"/>
        <v>1.9315225555555553</v>
      </c>
      <c r="E11" s="33">
        <v>1.1399999999999999</v>
      </c>
      <c r="F11" s="34">
        <v>507.9</v>
      </c>
      <c r="G11" s="34">
        <v>1276.3</v>
      </c>
      <c r="H11" s="33">
        <v>0.91</v>
      </c>
      <c r="I11" s="34">
        <v>560.4</v>
      </c>
      <c r="J11" s="34">
        <v>989.3</v>
      </c>
      <c r="K11" s="33">
        <v>1</v>
      </c>
      <c r="L11" s="34">
        <v>313.39999999999998</v>
      </c>
      <c r="M11" s="34">
        <v>968.1</v>
      </c>
      <c r="N11" s="33">
        <v>1</v>
      </c>
      <c r="O11" s="34">
        <v>41.5</v>
      </c>
      <c r="P11" s="34">
        <v>44.6</v>
      </c>
      <c r="Q11" s="33">
        <v>1.222</v>
      </c>
      <c r="R11" s="34">
        <v>94.9</v>
      </c>
      <c r="S11" s="34">
        <v>275.8</v>
      </c>
      <c r="T11" s="33">
        <v>0.90100000000000002</v>
      </c>
      <c r="U11" s="34">
        <v>5.4</v>
      </c>
      <c r="V11" s="34">
        <v>5.6</v>
      </c>
      <c r="W11" s="33">
        <v>1.7989999999999999</v>
      </c>
      <c r="X11" s="34">
        <v>8.5</v>
      </c>
      <c r="Y11" s="34">
        <v>8.8000000000000007</v>
      </c>
      <c r="Z11" s="33">
        <v>3.2930000000000001</v>
      </c>
      <c r="AA11" s="34">
        <v>13.1</v>
      </c>
      <c r="AB11" s="34">
        <v>13.4</v>
      </c>
      <c r="AC11" s="33">
        <v>1.8</v>
      </c>
      <c r="AD11" s="34">
        <v>11.7</v>
      </c>
      <c r="AE11" s="34">
        <v>131.5</v>
      </c>
      <c r="AF11" s="33">
        <v>3.38</v>
      </c>
      <c r="AG11" s="47">
        <v>36.611111111111114</v>
      </c>
      <c r="AH11" s="47">
        <v>695.1</v>
      </c>
      <c r="AI11" s="33">
        <v>0.9</v>
      </c>
      <c r="AJ11" s="34">
        <v>89.3</v>
      </c>
      <c r="AK11" s="34">
        <v>91.8</v>
      </c>
      <c r="AL11" s="33">
        <v>1.81</v>
      </c>
      <c r="AM11" s="34">
        <v>32.4</v>
      </c>
      <c r="AN11" s="34">
        <v>33.1</v>
      </c>
      <c r="AO11" s="33">
        <v>0.9</v>
      </c>
      <c r="AP11" s="34">
        <v>18.899999999999999</v>
      </c>
      <c r="AQ11" s="34">
        <v>21.2</v>
      </c>
      <c r="AR11" s="33">
        <v>1.8</v>
      </c>
      <c r="AS11" s="34">
        <v>4.2</v>
      </c>
      <c r="AT11" s="34">
        <v>4.5</v>
      </c>
    </row>
    <row r="12" spans="1:46" ht="53.1" customHeight="1">
      <c r="A12" s="45" t="s">
        <v>62</v>
      </c>
      <c r="B12" s="95" t="s">
        <v>35</v>
      </c>
      <c r="C12" s="95"/>
      <c r="D12" s="46">
        <f t="shared" si="0"/>
        <v>1.9957119000000001</v>
      </c>
      <c r="E12" s="33">
        <v>1.1599999999999999</v>
      </c>
      <c r="F12" s="34">
        <v>644.70000000000005</v>
      </c>
      <c r="G12" s="34">
        <v>2251.1</v>
      </c>
      <c r="H12" s="33">
        <v>0.91200000000000003</v>
      </c>
      <c r="I12" s="34">
        <v>556.70000000000005</v>
      </c>
      <c r="J12" s="34">
        <v>804.3</v>
      </c>
      <c r="K12" s="33">
        <v>1</v>
      </c>
      <c r="L12" s="34">
        <v>239.7</v>
      </c>
      <c r="M12" s="34">
        <v>1112.3</v>
      </c>
      <c r="N12" s="33">
        <v>1.006</v>
      </c>
      <c r="O12" s="34">
        <v>37.6</v>
      </c>
      <c r="P12" s="34">
        <v>45.9</v>
      </c>
      <c r="Q12" s="33">
        <v>1.222</v>
      </c>
      <c r="R12" s="34">
        <v>118.55</v>
      </c>
      <c r="S12" s="34">
        <v>301.95</v>
      </c>
      <c r="T12" s="33">
        <v>0.90100000000000002</v>
      </c>
      <c r="U12" s="34">
        <v>5.2</v>
      </c>
      <c r="V12" s="34">
        <v>5.7</v>
      </c>
      <c r="W12" s="33">
        <v>1.7989999999999999</v>
      </c>
      <c r="X12" s="34">
        <v>6.2</v>
      </c>
      <c r="Y12" s="34">
        <v>6.5</v>
      </c>
      <c r="Z12" s="33">
        <v>3.2930000000000001</v>
      </c>
      <c r="AA12" s="34">
        <v>13.1</v>
      </c>
      <c r="AB12" s="34">
        <v>15.2</v>
      </c>
      <c r="AC12" s="33">
        <v>1.8029999999999999</v>
      </c>
      <c r="AD12" s="34">
        <v>10.199999999999999</v>
      </c>
      <c r="AE12" s="34">
        <v>157.19999999999999</v>
      </c>
      <c r="AF12" s="33">
        <v>3.4</v>
      </c>
      <c r="AG12" s="47">
        <v>31.26</v>
      </c>
      <c r="AH12" s="47">
        <v>257.60000000000002</v>
      </c>
      <c r="AI12" s="33">
        <v>0.9</v>
      </c>
      <c r="AJ12" s="34">
        <v>71.400000000000006</v>
      </c>
      <c r="AK12" s="34">
        <v>75.599999999999994</v>
      </c>
      <c r="AL12" s="33">
        <v>1.8109999999999999</v>
      </c>
      <c r="AM12" s="34">
        <v>24.9</v>
      </c>
      <c r="AN12" s="34">
        <v>26.8</v>
      </c>
      <c r="AO12" s="33">
        <v>0.9</v>
      </c>
      <c r="AP12" s="34">
        <v>18.899999999999999</v>
      </c>
      <c r="AQ12" s="34">
        <v>23.6</v>
      </c>
      <c r="AR12" s="33">
        <v>1.8</v>
      </c>
      <c r="AS12" s="34">
        <v>4.3</v>
      </c>
      <c r="AT12" s="34">
        <v>4.8</v>
      </c>
    </row>
  </sheetData>
  <mergeCells count="25">
    <mergeCell ref="B10:C10"/>
    <mergeCell ref="B11:C11"/>
    <mergeCell ref="B12:C12"/>
    <mergeCell ref="AL5:AN5"/>
    <mergeCell ref="AO5:AQ5"/>
    <mergeCell ref="B7:C7"/>
    <mergeCell ref="B8:C8"/>
    <mergeCell ref="B9:C9"/>
    <mergeCell ref="T5:V5"/>
    <mergeCell ref="W5:Y5"/>
    <mergeCell ref="A1:A4"/>
    <mergeCell ref="D1:AT4"/>
    <mergeCell ref="A5:A6"/>
    <mergeCell ref="B5:C6"/>
    <mergeCell ref="D5:D6"/>
    <mergeCell ref="E5:G5"/>
    <mergeCell ref="H5:J5"/>
    <mergeCell ref="K5:M5"/>
    <mergeCell ref="N5:P5"/>
    <mergeCell ref="Q5:S5"/>
    <mergeCell ref="AR5:AT5"/>
    <mergeCell ref="Z5:AB5"/>
    <mergeCell ref="AC5:AE5"/>
    <mergeCell ref="AF5:AH5"/>
    <mergeCell ref="AI5:AK5"/>
  </mergeCells>
  <phoneticPr fontId="23"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99"/>
  </sheetPr>
  <dimension ref="A1:M20"/>
  <sheetViews>
    <sheetView workbookViewId="0">
      <selection activeCell="I17" sqref="I17"/>
    </sheetView>
  </sheetViews>
  <sheetFormatPr defaultRowHeight="12.75"/>
  <cols>
    <col min="1" max="1" width="19.140625" style="37" customWidth="1"/>
    <col min="2" max="2" width="14.5703125" style="37" customWidth="1"/>
    <col min="3" max="3" width="11.85546875" style="37" bestFit="1" customWidth="1"/>
    <col min="4" max="4" width="16.7109375" style="37" bestFit="1" customWidth="1"/>
    <col min="5" max="5" width="10" style="37" bestFit="1" customWidth="1"/>
    <col min="6" max="6" width="16.42578125" style="37" customWidth="1"/>
    <col min="7" max="7" width="12.42578125" style="37" customWidth="1"/>
    <col min="8" max="8" width="18.85546875" style="37" customWidth="1"/>
    <col min="9" max="9" width="22" style="37" customWidth="1"/>
    <col min="10" max="10" width="32.85546875" style="37" customWidth="1"/>
    <col min="11" max="11" width="19.28515625" style="37" customWidth="1"/>
    <col min="12" max="12" width="23.28515625" style="37" customWidth="1"/>
    <col min="13" max="13" width="28.85546875" style="37" customWidth="1"/>
    <col min="14" max="16384" width="9.140625" style="37"/>
  </cols>
  <sheetData>
    <row r="1" spans="1:13" ht="61.5" customHeight="1" thickBot="1">
      <c r="A1" s="105" t="s">
        <v>180</v>
      </c>
      <c r="B1" s="106"/>
      <c r="C1" s="106"/>
      <c r="D1" s="106"/>
      <c r="E1" s="106"/>
      <c r="F1" s="106"/>
      <c r="G1" s="106"/>
      <c r="H1" s="106"/>
      <c r="I1" s="106"/>
      <c r="J1" s="106"/>
      <c r="K1" s="106"/>
      <c r="L1" s="106"/>
      <c r="M1" s="107"/>
    </row>
    <row r="2" spans="1:13" ht="21" customHeight="1">
      <c r="A2" s="108" t="s">
        <v>48</v>
      </c>
      <c r="B2" s="109"/>
      <c r="C2" s="109"/>
      <c r="D2" s="109"/>
      <c r="E2" s="109"/>
      <c r="F2" s="109"/>
      <c r="G2" s="110"/>
      <c r="H2" s="108" t="s">
        <v>49</v>
      </c>
      <c r="I2" s="109"/>
      <c r="J2" s="110"/>
      <c r="K2" s="108" t="s">
        <v>50</v>
      </c>
      <c r="L2" s="109"/>
      <c r="M2" s="110"/>
    </row>
    <row r="3" spans="1:13" ht="15" customHeight="1">
      <c r="A3" s="111" t="s">
        <v>181</v>
      </c>
      <c r="B3" s="112"/>
      <c r="C3" s="112"/>
      <c r="D3" s="112"/>
      <c r="E3" s="112"/>
      <c r="F3" s="112"/>
      <c r="G3" s="113"/>
      <c r="H3" s="114" t="s">
        <v>182</v>
      </c>
      <c r="I3" s="115"/>
      <c r="J3" s="116"/>
      <c r="K3" s="114" t="s">
        <v>183</v>
      </c>
      <c r="L3" s="115"/>
      <c r="M3" s="116"/>
    </row>
    <row r="4" spans="1:13" ht="17.45" customHeight="1">
      <c r="A4" s="117" t="s">
        <v>184</v>
      </c>
      <c r="B4" s="118" t="s">
        <v>165</v>
      </c>
      <c r="C4" s="119"/>
      <c r="D4" s="118" t="s">
        <v>166</v>
      </c>
      <c r="E4" s="119"/>
      <c r="F4" s="118" t="s">
        <v>167</v>
      </c>
      <c r="G4" s="120"/>
      <c r="H4" s="117" t="s">
        <v>185</v>
      </c>
      <c r="I4" s="118" t="s">
        <v>168</v>
      </c>
      <c r="J4" s="120"/>
      <c r="K4" s="117" t="s">
        <v>184</v>
      </c>
      <c r="L4" s="118" t="s">
        <v>169</v>
      </c>
      <c r="M4" s="120"/>
    </row>
    <row r="5" spans="1:13" ht="43.5" thickBot="1">
      <c r="A5" s="121"/>
      <c r="B5" s="122" t="s">
        <v>186</v>
      </c>
      <c r="C5" s="122" t="s">
        <v>76</v>
      </c>
      <c r="D5" s="122" t="s">
        <v>186</v>
      </c>
      <c r="E5" s="122" t="s">
        <v>76</v>
      </c>
      <c r="F5" s="122" t="s">
        <v>186</v>
      </c>
      <c r="G5" s="122" t="s">
        <v>76</v>
      </c>
      <c r="H5" s="123"/>
      <c r="I5" s="122" t="s">
        <v>186</v>
      </c>
      <c r="J5" s="122" t="s">
        <v>76</v>
      </c>
      <c r="K5" s="121"/>
      <c r="L5" s="122" t="s">
        <v>186</v>
      </c>
      <c r="M5" s="122" t="s">
        <v>76</v>
      </c>
    </row>
    <row r="6" spans="1:13" ht="15.75">
      <c r="A6" s="124">
        <v>408</v>
      </c>
      <c r="B6" s="125">
        <v>836</v>
      </c>
      <c r="C6" s="126">
        <v>106</v>
      </c>
      <c r="D6" s="125">
        <v>836</v>
      </c>
      <c r="E6" s="126">
        <v>172</v>
      </c>
      <c r="F6" s="125">
        <v>837</v>
      </c>
      <c r="G6" s="127">
        <v>321</v>
      </c>
      <c r="H6" s="128">
        <v>200</v>
      </c>
      <c r="I6" s="129">
        <v>829</v>
      </c>
      <c r="J6" s="130">
        <v>112</v>
      </c>
      <c r="K6" s="131">
        <v>200</v>
      </c>
      <c r="L6" s="132">
        <v>825</v>
      </c>
      <c r="M6" s="133">
        <v>165</v>
      </c>
    </row>
    <row r="7" spans="1:13" ht="15.75">
      <c r="A7" s="134">
        <v>600</v>
      </c>
      <c r="B7" s="132">
        <v>836</v>
      </c>
      <c r="C7" s="135">
        <v>143</v>
      </c>
      <c r="D7" s="132">
        <v>837</v>
      </c>
      <c r="E7" s="135">
        <v>263</v>
      </c>
      <c r="F7" s="132">
        <v>838</v>
      </c>
      <c r="G7" s="133">
        <v>452</v>
      </c>
      <c r="H7" s="136">
        <v>297</v>
      </c>
      <c r="I7" s="125">
        <v>829</v>
      </c>
      <c r="J7" s="127">
        <v>165</v>
      </c>
      <c r="K7" s="131">
        <v>300</v>
      </c>
      <c r="L7" s="132">
        <v>829</v>
      </c>
      <c r="M7" s="133">
        <v>243</v>
      </c>
    </row>
    <row r="8" spans="1:13" ht="15.75">
      <c r="A8" s="134">
        <v>816</v>
      </c>
      <c r="B8" s="132">
        <v>836</v>
      </c>
      <c r="C8" s="135">
        <v>214</v>
      </c>
      <c r="D8" s="132">
        <v>838</v>
      </c>
      <c r="E8" s="135">
        <v>343</v>
      </c>
      <c r="F8" s="132">
        <v>839</v>
      </c>
      <c r="G8" s="133">
        <v>600</v>
      </c>
      <c r="H8" s="134">
        <v>400</v>
      </c>
      <c r="I8" s="132">
        <v>830</v>
      </c>
      <c r="J8" s="133">
        <v>216</v>
      </c>
      <c r="K8" s="134">
        <v>400</v>
      </c>
      <c r="L8" s="132">
        <v>830</v>
      </c>
      <c r="M8" s="133">
        <v>325</v>
      </c>
    </row>
    <row r="9" spans="1:13" ht="15.75">
      <c r="A9" s="134">
        <v>1200</v>
      </c>
      <c r="B9" s="132">
        <v>836</v>
      </c>
      <c r="C9" s="135">
        <v>306</v>
      </c>
      <c r="D9" s="132">
        <v>838</v>
      </c>
      <c r="E9" s="135">
        <v>506</v>
      </c>
      <c r="F9" s="132">
        <v>833</v>
      </c>
      <c r="G9" s="133">
        <v>878</v>
      </c>
      <c r="H9" s="134">
        <v>594</v>
      </c>
      <c r="I9" s="132">
        <v>832</v>
      </c>
      <c r="J9" s="133">
        <v>318</v>
      </c>
      <c r="K9" s="134">
        <v>600</v>
      </c>
      <c r="L9" s="132">
        <v>833</v>
      </c>
      <c r="M9" s="133">
        <v>513</v>
      </c>
    </row>
    <row r="10" spans="1:13" ht="15.75">
      <c r="A10" s="134">
        <v>1416</v>
      </c>
      <c r="B10" s="132">
        <v>912</v>
      </c>
      <c r="C10" s="135">
        <v>398</v>
      </c>
      <c r="D10" s="132">
        <v>898</v>
      </c>
      <c r="E10" s="135">
        <v>615</v>
      </c>
      <c r="F10" s="132">
        <v>908</v>
      </c>
      <c r="G10" s="133">
        <v>1125</v>
      </c>
      <c r="H10" s="134">
        <v>700</v>
      </c>
      <c r="I10" s="132">
        <v>833</v>
      </c>
      <c r="J10" s="133">
        <v>397</v>
      </c>
      <c r="K10" s="134">
        <v>700</v>
      </c>
      <c r="L10" s="132">
        <v>911</v>
      </c>
      <c r="M10" s="133">
        <v>655</v>
      </c>
    </row>
    <row r="11" spans="1:13" ht="15.75">
      <c r="A11" s="134">
        <v>1608</v>
      </c>
      <c r="B11" s="132">
        <v>986</v>
      </c>
      <c r="C11" s="135">
        <v>502</v>
      </c>
      <c r="D11" s="132">
        <v>980</v>
      </c>
      <c r="E11" s="135">
        <v>812</v>
      </c>
      <c r="F11" s="132">
        <v>983</v>
      </c>
      <c r="G11" s="133">
        <v>1455</v>
      </c>
      <c r="H11" s="134">
        <v>800</v>
      </c>
      <c r="I11" s="132">
        <v>884</v>
      </c>
      <c r="J11" s="133">
        <v>466</v>
      </c>
      <c r="K11" s="134">
        <v>800</v>
      </c>
      <c r="L11" s="132">
        <v>1015</v>
      </c>
      <c r="M11" s="133">
        <v>836</v>
      </c>
    </row>
    <row r="12" spans="1:13" ht="15.75">
      <c r="A12" s="134">
        <v>1800</v>
      </c>
      <c r="B12" s="132">
        <v>1061</v>
      </c>
      <c r="C12" s="135">
        <v>607</v>
      </c>
      <c r="D12" s="132">
        <v>1054</v>
      </c>
      <c r="E12" s="135">
        <v>978</v>
      </c>
      <c r="F12" s="132">
        <v>1058</v>
      </c>
      <c r="G12" s="133">
        <v>1758</v>
      </c>
      <c r="H12" s="134">
        <v>900</v>
      </c>
      <c r="I12" s="132">
        <v>936</v>
      </c>
      <c r="J12" s="133">
        <v>532</v>
      </c>
      <c r="K12" s="137"/>
      <c r="L12" s="138"/>
      <c r="M12" s="139"/>
    </row>
    <row r="13" spans="1:13" ht="16.5" thickBot="1">
      <c r="A13" s="140">
        <v>1992</v>
      </c>
      <c r="B13" s="141">
        <v>1153</v>
      </c>
      <c r="C13" s="142">
        <v>760</v>
      </c>
      <c r="D13" s="141">
        <v>1155</v>
      </c>
      <c r="E13" s="142">
        <v>1234</v>
      </c>
      <c r="F13" s="141">
        <v>1160</v>
      </c>
      <c r="G13" s="143">
        <v>2233</v>
      </c>
      <c r="H13" s="140">
        <v>1000</v>
      </c>
      <c r="I13" s="141">
        <v>1013</v>
      </c>
      <c r="J13" s="143">
        <v>636</v>
      </c>
      <c r="K13" s="144"/>
      <c r="L13" s="145"/>
      <c r="M13" s="146"/>
    </row>
    <row r="15" spans="1:13" ht="71.25" customHeight="1">
      <c r="A15" s="147" t="s">
        <v>187</v>
      </c>
      <c r="B15" s="148"/>
      <c r="C15" s="148"/>
      <c r="D15" s="148"/>
      <c r="E15" s="148"/>
      <c r="F15" s="148"/>
    </row>
    <row r="16" spans="1:13" ht="47.25">
      <c r="A16" s="149" t="s">
        <v>170</v>
      </c>
      <c r="B16" s="150" t="s">
        <v>171</v>
      </c>
      <c r="C16" s="150" t="s">
        <v>188</v>
      </c>
      <c r="D16" s="150" t="s">
        <v>189</v>
      </c>
      <c r="E16" s="151" t="s">
        <v>172</v>
      </c>
      <c r="F16" s="151" t="s">
        <v>173</v>
      </c>
    </row>
    <row r="17" spans="1:6" ht="15">
      <c r="A17" s="152"/>
      <c r="B17" s="153" t="s">
        <v>44</v>
      </c>
      <c r="C17" s="154">
        <v>1.2</v>
      </c>
      <c r="D17" s="155">
        <v>3</v>
      </c>
      <c r="E17" s="155">
        <f>C17*D17</f>
        <v>3.5999999999999996</v>
      </c>
      <c r="F17" s="156" t="s">
        <v>46</v>
      </c>
    </row>
    <row r="18" spans="1:6" ht="15">
      <c r="A18" s="152"/>
      <c r="B18" s="153" t="s">
        <v>31</v>
      </c>
      <c r="C18" s="154">
        <v>1</v>
      </c>
      <c r="D18" s="155">
        <v>1.2</v>
      </c>
      <c r="E18" s="155">
        <f t="shared" ref="E18:E20" si="0">C18*D18</f>
        <v>1.2</v>
      </c>
      <c r="F18" s="156" t="s">
        <v>47</v>
      </c>
    </row>
    <row r="19" spans="1:6" ht="15">
      <c r="A19" s="152"/>
      <c r="B19" s="153" t="s">
        <v>45</v>
      </c>
      <c r="C19" s="154">
        <v>1</v>
      </c>
      <c r="D19" s="155">
        <v>1</v>
      </c>
      <c r="E19" s="155">
        <f t="shared" si="0"/>
        <v>1</v>
      </c>
      <c r="F19" s="156" t="s">
        <v>47</v>
      </c>
    </row>
    <row r="20" spans="1:6" ht="15">
      <c r="A20" s="152"/>
      <c r="B20" s="153" t="s">
        <v>43</v>
      </c>
      <c r="C20" s="154">
        <v>0.9</v>
      </c>
      <c r="D20" s="155">
        <v>1.2</v>
      </c>
      <c r="E20" s="155">
        <f t="shared" si="0"/>
        <v>1.08</v>
      </c>
      <c r="F20" s="156" t="s">
        <v>47</v>
      </c>
    </row>
  </sheetData>
  <mergeCells count="18">
    <mergeCell ref="H4:H5"/>
    <mergeCell ref="I4:J4"/>
    <mergeCell ref="A1:M1"/>
    <mergeCell ref="K12:M13"/>
    <mergeCell ref="A16:A20"/>
    <mergeCell ref="A15:F15"/>
    <mergeCell ref="K2:M2"/>
    <mergeCell ref="K3:M3"/>
    <mergeCell ref="K4:K5"/>
    <mergeCell ref="L4:M4"/>
    <mergeCell ref="A4:A5"/>
    <mergeCell ref="B4:C4"/>
    <mergeCell ref="D4:E4"/>
    <mergeCell ref="F4:G4"/>
    <mergeCell ref="A2:G2"/>
    <mergeCell ref="A3:G3"/>
    <mergeCell ref="H2:J2"/>
    <mergeCell ref="H3:J3"/>
  </mergeCells>
  <phoneticPr fontId="2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6"/>
  <sheetViews>
    <sheetView topLeftCell="A10" workbookViewId="0">
      <selection activeCell="G9" sqref="G9"/>
    </sheetView>
  </sheetViews>
  <sheetFormatPr defaultRowHeight="12.75"/>
  <cols>
    <col min="1" max="17" width="14.42578125" customWidth="1"/>
  </cols>
  <sheetData>
    <row r="1" spans="1:16" ht="18.75">
      <c r="A1" s="96" t="s">
        <v>174</v>
      </c>
      <c r="B1" s="97"/>
      <c r="C1" s="97"/>
      <c r="D1" s="97"/>
      <c r="E1" s="97"/>
      <c r="F1" s="97"/>
      <c r="G1" s="97"/>
      <c r="H1" s="97"/>
      <c r="I1" s="97"/>
      <c r="J1" s="97"/>
      <c r="K1" s="97"/>
      <c r="L1" s="97"/>
      <c r="M1" s="97"/>
      <c r="N1" s="97"/>
      <c r="O1" s="97"/>
      <c r="P1" s="98"/>
    </row>
    <row r="2" spans="1:16" ht="18.75">
      <c r="A2" s="99" t="s">
        <v>175</v>
      </c>
      <c r="B2" s="100"/>
      <c r="C2" s="100"/>
      <c r="D2" s="100"/>
      <c r="E2" s="100"/>
      <c r="F2" s="100"/>
      <c r="G2" s="100"/>
      <c r="H2" s="100"/>
      <c r="I2" s="100"/>
      <c r="J2" s="100"/>
      <c r="K2" s="100"/>
      <c r="L2" s="100"/>
      <c r="M2" s="100"/>
      <c r="N2" s="100"/>
      <c r="O2" s="100"/>
      <c r="P2" s="101"/>
    </row>
    <row r="3" spans="1:16" ht="18.75">
      <c r="A3" s="99" t="s">
        <v>176</v>
      </c>
      <c r="B3" s="100"/>
      <c r="C3" s="100"/>
      <c r="D3" s="100"/>
      <c r="E3" s="100"/>
      <c r="F3" s="100"/>
      <c r="G3" s="100"/>
      <c r="H3" s="100"/>
      <c r="I3" s="100"/>
      <c r="J3" s="100"/>
      <c r="K3" s="100"/>
      <c r="L3" s="100"/>
      <c r="M3" s="100"/>
      <c r="N3" s="100"/>
      <c r="O3" s="100"/>
      <c r="P3" s="101"/>
    </row>
    <row r="4" spans="1:16" ht="37.5" customHeight="1">
      <c r="A4" s="102" t="s">
        <v>177</v>
      </c>
      <c r="B4" s="103"/>
      <c r="C4" s="103"/>
      <c r="D4" s="103"/>
      <c r="E4" s="103"/>
      <c r="F4" s="103"/>
      <c r="G4" s="103"/>
      <c r="H4" s="103"/>
      <c r="I4" s="103"/>
      <c r="J4" s="103"/>
      <c r="K4" s="103"/>
      <c r="L4" s="103"/>
      <c r="M4" s="103"/>
      <c r="N4" s="103"/>
      <c r="O4" s="103"/>
      <c r="P4" s="104"/>
    </row>
    <row r="5" spans="1:16" ht="40.5" customHeight="1">
      <c r="A5" s="102" t="s">
        <v>178</v>
      </c>
      <c r="B5" s="103"/>
      <c r="C5" s="103"/>
      <c r="D5" s="103"/>
      <c r="E5" s="103"/>
      <c r="F5" s="103"/>
      <c r="G5" s="103"/>
      <c r="H5" s="103"/>
      <c r="I5" s="103"/>
      <c r="J5" s="103"/>
      <c r="K5" s="103"/>
      <c r="L5" s="103"/>
      <c r="M5" s="103"/>
      <c r="N5" s="103"/>
      <c r="O5" s="103"/>
      <c r="P5" s="104"/>
    </row>
    <row r="6" spans="1:16" ht="36" customHeight="1">
      <c r="A6" s="102" t="s">
        <v>179</v>
      </c>
      <c r="B6" s="103"/>
      <c r="C6" s="103"/>
      <c r="D6" s="103"/>
      <c r="E6" s="103"/>
      <c r="F6" s="103"/>
      <c r="G6" s="103"/>
      <c r="H6" s="103"/>
      <c r="I6" s="103"/>
      <c r="J6" s="103"/>
      <c r="K6" s="103"/>
      <c r="L6" s="103"/>
      <c r="M6" s="103"/>
      <c r="N6" s="103"/>
      <c r="O6" s="103"/>
      <c r="P6" s="104"/>
    </row>
  </sheetData>
  <mergeCells count="6">
    <mergeCell ref="A6:P6"/>
    <mergeCell ref="A2:P2"/>
    <mergeCell ref="A1:P1"/>
    <mergeCell ref="A3:P3"/>
    <mergeCell ref="A4:P4"/>
    <mergeCell ref="A5:P5"/>
  </mergeCells>
  <phoneticPr fontId="23" type="noConversion"/>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1</vt:i4>
      </vt:variant>
    </vt:vector>
  </HeadingPairs>
  <TitlesOfParts>
    <vt:vector size="9" baseType="lpstr">
      <vt:lpstr>Title Page</vt:lpstr>
      <vt:lpstr>Statement</vt:lpstr>
      <vt:lpstr>Change history</vt:lpstr>
      <vt:lpstr>RK3566 Tablet Scenario(Android)</vt:lpstr>
      <vt:lpstr>RK3568 NVR Scenario（Linux）</vt:lpstr>
      <vt:lpstr>RK3568 EVB1 Scenario（Android） </vt:lpstr>
      <vt:lpstr>SOC Limit Power Reference</vt:lpstr>
      <vt:lpstr>Chip Thermal Characteristics</vt:lpstr>
      <vt:lpstr>'Title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rockchip</cp:lastModifiedBy>
  <cp:revision>1</cp:revision>
  <cp:lastPrinted>2010-05-27T23:10:00Z</cp:lastPrinted>
  <dcterms:created xsi:type="dcterms:W3CDTF">2007-07-23T12:47:00Z</dcterms:created>
  <dcterms:modified xsi:type="dcterms:W3CDTF">2021-08-20T09:28:24Z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2052-10.1.0.6930</vt:lpwstr>
  </property>
  <property fmtid="{D5CDD505-2E9C-101B-9397-08002B2CF9AE}" pid="23" name="KSOReadingLayout">
    <vt:bool>false</vt:bool>
  </property>
</Properties>
</file>