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475"/>
  </bookViews>
  <sheets>
    <sheet name="zxk-105x34" sheetId="1" r:id="rId1"/>
    <sheet name="磁条导航与地图图块之间如何配合" sheetId="2" r:id="rId2"/>
  </sheets>
  <calcPr calcId="144525"/>
</workbook>
</file>

<file path=xl/sharedStrings.xml><?xml version="1.0" encoding="utf-8"?>
<sst xmlns="http://schemas.openxmlformats.org/spreadsheetml/2006/main" count="22" uniqueCount="12">
  <si>
    <t>E</t>
  </si>
  <si>
    <t>S</t>
  </si>
  <si>
    <t>欲规划A车从（11，20）和B车从（20，12）两同时出发到（74，25）的路径，请考虑界面如何输入。因为目前这样的情况下因为终点是冲突的，所以是无法规划出路径的。</t>
  </si>
  <si>
    <t>从起点（20，12）出发，到终点（74，25）停留5拍
从起点（87，15）出发，到终点（74，25）停留5拍
从起点（33，7）出发，到终点（74，25）停留5拍</t>
  </si>
  <si>
    <r>
      <rPr>
        <sz val="11"/>
        <color theme="1"/>
        <rFont val="宋体"/>
        <charset val="134"/>
        <scheme val="minor"/>
      </rPr>
      <t xml:space="preserve">第1路规划的结果："pts0": [[20,12],[20,13],[20,14],[20,15],[20,16],[20,17],[20,18],[20,19],[20,20],[20,21],[20,22],[21,22],[22,22],[23,22],[24,22],[25,22],[26,22],[27,22],[28,22],[29,22],[30,22],[31,22],[32,22],[33,22],[33,21],[33,20],[33,19],[33,18],[33,17],[33,16],[33,15],[33,14],[34,14],[35,14],[36,14],[37,14],[37,13],[37,12],[37,11],[37,10],[37,9],[38,9],[39,9],[40,9],[41,9],[42,9],[43,9],[44,9],[45,9],[46,9],[47,9],[48,9],[49,9],[50,9],[51,9],[52,9],[53,9],[54,9],[55,9],[56,9],[57,9],[58,9],[59,9],[60,9],[61,9],[62,9],[63,9],[64,9],[65,9],[66,9],[67,9],[68,9],[69,9],[70,9],[71,9],[72,9],[73,9],[74,9],[75,9],[76,9],[77,9],[78,9],[79,9],[80,9],[80,10],[80,11],[80,12],[80,13],[80,14],[80,15],[80,16],[80,17],[80,18],[80,19],[80,20],[80,21],[80,22],[80,23],[80,24],[80,25],[79,25],[78,25],[77,25],[76,25],[75,25],[74,25], </t>
    </r>
    <r>
      <rPr>
        <sz val="11"/>
        <color rgb="FFFF0000"/>
        <rFont val="宋体"/>
        <charset val="134"/>
        <scheme val="minor"/>
      </rPr>
      <t>[74,25],[74,25],[74,25],[74,25],[74,25]</t>
    </r>
    <r>
      <rPr>
        <sz val="11"/>
        <color theme="1"/>
        <rFont val="宋体"/>
        <charset val="134"/>
        <scheme val="minor"/>
      </rPr>
      <t xml:space="preserve">]
</t>
    </r>
  </si>
  <si>
    <t>对于这样的方案如何规划：先规划第一路，再规划第2路，再规划第3路</t>
  </si>
  <si>
    <r>
      <rPr>
        <sz val="11"/>
        <color theme="1"/>
        <rFont val="宋体"/>
        <charset val="134"/>
        <scheme val="minor"/>
      </rPr>
      <t xml:space="preserve">第2路规划的参数：以第1路规划的路径为约束路径，添加了5拍（红色）等待。
第2路规划的结果："pts0": [[87,15],[86,15],[85,15],[84,15],[83,15],[82,15],[81,15],[80,15],[80,16],[80,17],[80,18],[80,19],[80,20],[80,21],[80,22],[80,23],[80,24],[80,25],[79,25],[78,25],[77,25],[76,25],[75,25],[74,25], </t>
    </r>
    <r>
      <rPr>
        <sz val="11"/>
        <color rgb="FFFF0000"/>
        <rFont val="宋体"/>
        <charset val="134"/>
        <scheme val="minor"/>
      </rPr>
      <t>[74,25],[74,25],[74,25],[74,25],[74,25]</t>
    </r>
    <r>
      <rPr>
        <sz val="11"/>
        <color theme="1"/>
        <rFont val="宋体"/>
        <charset val="134"/>
        <scheme val="minor"/>
      </rPr>
      <t xml:space="preserve">]
</t>
    </r>
  </si>
  <si>
    <t xml:space="preserve">第3路规划的参数：以第2路和第1路已经规划的路径为约束路径。【注意】这存在一个问题，当这个规划本身比较短，它可能先于需要规避的路径到达冲突点，于是它自己成为其它路径的需要规避的路径，因此，最好按从近到远来安排顺序。第1路路径最远，则最后规划，最近路径的最先规划，从而确保后面的规避前面的。
"pts0": [[33,7],[33,8],[33,9],[33,10],[33,11],[33,12],[33,13],[33,14],[34,14],[35,14],[36,14],[37,14],[37,13],[37,12],[37,11],[37,10],[37,9],[38,9],[39,9],[40,9],[41,9],[42,9],[43,9],[44,9],[45,9],[46,9],[47,9],[48,9],[49,9],[50,9],[51,9],[52,9],[53,9],[54,9],[55,9],[56,9],[57,9],[58,9],[59,9],[60,9],[61,9],[62,9],[63,9],[64,9],[65,9],[66,9],[67,9],[68,9],[69,9],[70,9],[71,9],[72,9],[73,9],[74,9],[75,9],[76,9],[77,9],[78,9],[79,9],[80,9],[80,10],[80,11],[80,12],[80,13],[80,14],[80,15],[80,16],[80,17],[80,18],[80,19],[80,20],[80,21],[80,22],[80,23],[80,24],[80,25],[79,25],[78,25],[77,25],[76,25],[75,25],[74,25]]
</t>
  </si>
  <si>
    <t>程序中节点值</t>
  </si>
  <si>
    <t>x</t>
  </si>
  <si>
    <t>y</t>
  </si>
  <si>
    <t>程序中的值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</si>
</sst>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2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wrapText="1"/>
    </xf>
    <xf numFmtId="0" fontId="0" fillId="7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4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0" fillId="9" borderId="0" xfId="0" applyFill="1">
      <alignment vertical="center"/>
    </xf>
    <xf numFmtId="0" fontId="1" fillId="1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84137</xdr:colOff>
      <xdr:row>14</xdr:row>
      <xdr:rowOff>39687</xdr:rowOff>
    </xdr:from>
    <xdr:to>
      <xdr:col>17</xdr:col>
      <xdr:colOff>93027</xdr:colOff>
      <xdr:row>25</xdr:row>
      <xdr:rowOff>76517</xdr:rowOff>
    </xdr:to>
    <xdr:sp>
      <xdr:nvSpPr>
        <xdr:cNvPr id="2" name="弧形 1"/>
        <xdr:cNvSpPr/>
      </xdr:nvSpPr>
      <xdr:spPr>
        <a:xfrm rot="5400000">
          <a:off x="944245" y="1991360"/>
          <a:ext cx="1573530" cy="1580515"/>
        </a:xfrm>
        <a:prstGeom prst="arc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66675</xdr:colOff>
      <xdr:row>19</xdr:row>
      <xdr:rowOff>75565</xdr:rowOff>
    </xdr:from>
    <xdr:ext cx="466090" cy="277495"/>
    <xdr:sp>
      <xdr:nvSpPr>
        <xdr:cNvPr id="4" name="文本框 3"/>
        <xdr:cNvSpPr txBox="1"/>
      </xdr:nvSpPr>
      <xdr:spPr>
        <a:xfrm>
          <a:off x="1638300" y="2729865"/>
          <a:ext cx="466090" cy="27749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zh-CN" altLang="en-US" sz="1100"/>
            <a:t>磁条</a:t>
          </a:r>
          <a:endParaRPr lang="en-US" altLang="zh-CN" sz="1100"/>
        </a:p>
      </xdr:txBody>
    </xdr:sp>
    <xdr:clientData/>
  </xdr:oneCellAnchor>
  <xdr:twoCellAnchor>
    <xdr:from>
      <xdr:col>13</xdr:col>
      <xdr:colOff>11430</xdr:colOff>
      <xdr:row>21</xdr:row>
      <xdr:rowOff>73660</xdr:rowOff>
    </xdr:from>
    <xdr:to>
      <xdr:col>16</xdr:col>
      <xdr:colOff>23495</xdr:colOff>
      <xdr:row>23</xdr:row>
      <xdr:rowOff>57150</xdr:rowOff>
    </xdr:to>
    <xdr:cxnSp>
      <xdr:nvCxnSpPr>
        <xdr:cNvPr id="5" name="直接箭头连接符 4"/>
        <xdr:cNvCxnSpPr>
          <a:stCxn id="4" idx="2"/>
        </xdr:cNvCxnSpPr>
      </xdr:nvCxnSpPr>
      <xdr:spPr>
        <a:xfrm>
          <a:off x="1868805" y="3007360"/>
          <a:ext cx="440690" cy="2628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55"/>
  <sheetViews>
    <sheetView tabSelected="1" zoomScale="85" zoomScaleNormal="85" workbookViewId="0">
      <pane xSplit="1" topLeftCell="B1" activePane="topRight" state="frozen"/>
      <selection/>
      <selection pane="topRight" activeCell="L59" sqref="L59"/>
    </sheetView>
  </sheetViews>
  <sheetFormatPr defaultColWidth="3.125" defaultRowHeight="13.5"/>
  <cols>
    <col min="1" max="1" width="2.94166666666667" style="3" customWidth="1"/>
    <col min="2" max="101" width="3.125" customWidth="1"/>
    <col min="102" max="106" width="4.40833333333333" customWidth="1"/>
    <col min="107" max="16384" width="3.125" customWidth="1"/>
  </cols>
  <sheetData>
    <row r="1" s="3" customFormat="1" spans="2:106">
      <c r="B1" s="3">
        <v>0</v>
      </c>
      <c r="C1" s="3">
        <v>1</v>
      </c>
      <c r="D1" s="4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s="3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3">
        <v>60</v>
      </c>
      <c r="BK1" s="3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3">
        <v>70</v>
      </c>
      <c r="BU1" s="3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3">
        <v>80</v>
      </c>
      <c r="CE1" s="3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3">
        <v>90</v>
      </c>
      <c r="CO1" s="3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3">
        <v>100</v>
      </c>
      <c r="CY1" s="3">
        <v>101</v>
      </c>
      <c r="CZ1" s="3">
        <v>102</v>
      </c>
      <c r="DA1" s="3">
        <v>103</v>
      </c>
      <c r="DB1" s="3">
        <v>104</v>
      </c>
    </row>
    <row r="2" spans="1:107">
      <c r="A2" s="3">
        <v>0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 s="3">
        <v>0</v>
      </c>
    </row>
    <row r="3" spans="1:107">
      <c r="A3" s="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 s="3">
        <v>1</v>
      </c>
    </row>
    <row r="4" spans="1:107">
      <c r="A4" s="3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 s="33">
        <v>2</v>
      </c>
    </row>
    <row r="5" spans="1:107">
      <c r="A5" s="3">
        <v>3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 s="3">
        <v>3</v>
      </c>
    </row>
    <row r="6" spans="1:107">
      <c r="A6" s="3">
        <v>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 s="3">
        <v>4</v>
      </c>
    </row>
    <row r="7" spans="1:107">
      <c r="A7" s="3">
        <v>5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 s="3">
        <v>5</v>
      </c>
    </row>
    <row r="8" spans="1:107">
      <c r="A8" s="3">
        <v>6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 s="3">
        <v>6</v>
      </c>
    </row>
    <row r="9" spans="1:107">
      <c r="A9" s="3">
        <v>7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 s="22">
        <v>0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  <c r="DA9">
        <v>2</v>
      </c>
      <c r="DB9">
        <v>2</v>
      </c>
      <c r="DC9" s="3">
        <v>7</v>
      </c>
    </row>
    <row r="10" spans="1:107">
      <c r="A10" s="3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 s="3">
        <v>8</v>
      </c>
    </row>
    <row r="11" spans="1:107">
      <c r="A11" s="3">
        <v>9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0</v>
      </c>
      <c r="AJ11">
        <v>2</v>
      </c>
      <c r="AK11">
        <v>2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 s="3">
        <v>9</v>
      </c>
    </row>
    <row r="12" spans="1:107">
      <c r="A12" s="3">
        <v>10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0</v>
      </c>
      <c r="AJ12">
        <v>2</v>
      </c>
      <c r="AK12">
        <v>2</v>
      </c>
      <c r="AL12">
        <v>2</v>
      </c>
      <c r="AM12">
        <v>0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0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0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 s="3">
        <v>10</v>
      </c>
    </row>
    <row r="13" spans="1:107">
      <c r="A13" s="3">
        <v>11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0</v>
      </c>
      <c r="AJ13">
        <v>2</v>
      </c>
      <c r="AK13">
        <v>2</v>
      </c>
      <c r="AL13">
        <v>2</v>
      </c>
      <c r="AM13">
        <v>0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0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0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  <c r="DC13" s="3">
        <v>11</v>
      </c>
    </row>
    <row r="14" spans="1:107">
      <c r="A14" s="3">
        <v>12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 s="22">
        <v>0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0</v>
      </c>
      <c r="AJ14">
        <v>2</v>
      </c>
      <c r="AK14">
        <v>2</v>
      </c>
      <c r="AL14">
        <v>2</v>
      </c>
      <c r="AM14">
        <v>0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0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0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2</v>
      </c>
      <c r="CZ14">
        <v>2</v>
      </c>
      <c r="DA14">
        <v>2</v>
      </c>
      <c r="DB14">
        <v>2</v>
      </c>
      <c r="DC14" s="3">
        <v>12</v>
      </c>
    </row>
    <row r="15" spans="1:107">
      <c r="A15" s="3">
        <v>13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0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0</v>
      </c>
      <c r="AJ15">
        <v>2</v>
      </c>
      <c r="AK15">
        <v>2</v>
      </c>
      <c r="AL15">
        <v>2</v>
      </c>
      <c r="AM15">
        <v>0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0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0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</v>
      </c>
      <c r="CV15">
        <v>2</v>
      </c>
      <c r="CW15">
        <v>2</v>
      </c>
      <c r="CX15">
        <v>2</v>
      </c>
      <c r="CY15">
        <v>2</v>
      </c>
      <c r="CZ15">
        <v>2</v>
      </c>
      <c r="DA15">
        <v>2</v>
      </c>
      <c r="DB15">
        <v>2</v>
      </c>
      <c r="DC15" s="3">
        <v>13</v>
      </c>
    </row>
    <row r="16" spans="1:107">
      <c r="A16" s="3">
        <v>14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0</v>
      </c>
      <c r="W16">
        <v>2</v>
      </c>
      <c r="X16">
        <v>2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0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0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 s="3">
        <v>14</v>
      </c>
    </row>
    <row r="17" spans="1:107">
      <c r="A17" s="3">
        <v>15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0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0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0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 s="22">
        <v>0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 s="3">
        <v>15</v>
      </c>
    </row>
    <row r="18" spans="1:107">
      <c r="A18" s="3">
        <v>16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0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0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0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0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 s="3">
        <v>16</v>
      </c>
    </row>
    <row r="19" spans="1:107">
      <c r="A19" s="3">
        <v>17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0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0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0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0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 s="3">
        <v>17</v>
      </c>
    </row>
    <row r="20" spans="1:107">
      <c r="A20" s="3">
        <v>18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0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0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0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0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 s="3">
        <v>18</v>
      </c>
    </row>
    <row r="21" spans="1:107">
      <c r="A21" s="3">
        <v>19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0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0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0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0</v>
      </c>
      <c r="CE21">
        <v>0</v>
      </c>
      <c r="CF21">
        <v>0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2</v>
      </c>
      <c r="CX21">
        <v>2</v>
      </c>
      <c r="CY21">
        <v>2</v>
      </c>
      <c r="CZ21">
        <v>2</v>
      </c>
      <c r="DA21">
        <v>2</v>
      </c>
      <c r="DB21">
        <v>2</v>
      </c>
      <c r="DC21" s="3">
        <v>19</v>
      </c>
    </row>
    <row r="22" spans="1:107">
      <c r="A22" s="3">
        <v>20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 s="5" t="s">
        <v>0</v>
      </c>
      <c r="N22">
        <v>0</v>
      </c>
      <c r="O22" s="6" t="s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0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0</v>
      </c>
      <c r="BA22">
        <v>2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2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2</v>
      </c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0</v>
      </c>
      <c r="CE22">
        <v>0</v>
      </c>
      <c r="CF22" s="32">
        <v>0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2</v>
      </c>
      <c r="CV22">
        <v>2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2</v>
      </c>
      <c r="DC22" s="3">
        <v>20</v>
      </c>
    </row>
    <row r="23" spans="1:107">
      <c r="A23" s="3">
        <v>21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0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0</v>
      </c>
      <c r="AJ23" s="5" t="s">
        <v>1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0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2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0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2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2</v>
      </c>
      <c r="DC23" s="3">
        <v>21</v>
      </c>
    </row>
    <row r="24" spans="1:107">
      <c r="A24" s="3">
        <v>22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6" t="s">
        <v>1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2</v>
      </c>
      <c r="AY24">
        <v>2</v>
      </c>
      <c r="AZ24">
        <v>0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0</v>
      </c>
      <c r="CE24">
        <v>2</v>
      </c>
      <c r="CF24">
        <v>2</v>
      </c>
      <c r="CG24">
        <v>2</v>
      </c>
      <c r="CH24">
        <v>2</v>
      </c>
      <c r="CI24">
        <v>2</v>
      </c>
      <c r="CJ24">
        <v>2</v>
      </c>
      <c r="CK24">
        <v>2</v>
      </c>
      <c r="CL24">
        <v>2</v>
      </c>
      <c r="CM24">
        <v>2</v>
      </c>
      <c r="CN24">
        <v>2</v>
      </c>
      <c r="CO24">
        <v>2</v>
      </c>
      <c r="CP24">
        <v>2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2</v>
      </c>
      <c r="DB24">
        <v>2</v>
      </c>
      <c r="DC24" s="3">
        <v>22</v>
      </c>
    </row>
    <row r="25" spans="1:107">
      <c r="A25" s="3">
        <v>23</v>
      </c>
      <c r="B25">
        <v>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0</v>
      </c>
      <c r="AJ25">
        <v>0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2</v>
      </c>
      <c r="BH25">
        <v>2</v>
      </c>
      <c r="BI25">
        <v>2</v>
      </c>
      <c r="BJ25">
        <v>2</v>
      </c>
      <c r="BK25">
        <v>2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2</v>
      </c>
      <c r="BR25">
        <v>2</v>
      </c>
      <c r="BS25">
        <v>2</v>
      </c>
      <c r="BT25">
        <v>2</v>
      </c>
      <c r="BU25">
        <v>2</v>
      </c>
      <c r="BV25"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0</v>
      </c>
      <c r="CE25">
        <v>2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2</v>
      </c>
      <c r="DC25" s="3">
        <v>23</v>
      </c>
    </row>
    <row r="26" spans="1:107">
      <c r="A26" s="3">
        <v>24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2</v>
      </c>
      <c r="AW26">
        <v>2</v>
      </c>
      <c r="AX26">
        <v>2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0</v>
      </c>
      <c r="CE26">
        <v>2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2</v>
      </c>
      <c r="DC26" s="3">
        <v>24</v>
      </c>
    </row>
    <row r="27" spans="1:107">
      <c r="A27" s="3">
        <v>25</v>
      </c>
      <c r="B27">
        <v>2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2</v>
      </c>
      <c r="BX27" s="31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2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 s="3">
        <v>25</v>
      </c>
    </row>
    <row r="28" spans="1:107">
      <c r="A28" s="3">
        <v>26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>
        <v>2</v>
      </c>
      <c r="CS28">
        <v>2</v>
      </c>
      <c r="CT28">
        <v>2</v>
      </c>
      <c r="CU28">
        <v>2</v>
      </c>
      <c r="CV28">
        <v>2</v>
      </c>
      <c r="CW28">
        <v>2</v>
      </c>
      <c r="CX28">
        <v>2</v>
      </c>
      <c r="CY28">
        <v>2</v>
      </c>
      <c r="CZ28">
        <v>2</v>
      </c>
      <c r="DA28">
        <v>2</v>
      </c>
      <c r="DB28">
        <v>2</v>
      </c>
      <c r="DC28" s="3">
        <v>26</v>
      </c>
    </row>
    <row r="29" spans="1:107">
      <c r="A29" s="3">
        <v>27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2</v>
      </c>
      <c r="DC29" s="3">
        <v>27</v>
      </c>
    </row>
    <row r="30" spans="1:107">
      <c r="A30" s="3">
        <v>28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2</v>
      </c>
      <c r="DA30">
        <v>2</v>
      </c>
      <c r="DB30">
        <v>2</v>
      </c>
      <c r="DC30" s="3">
        <v>28</v>
      </c>
    </row>
    <row r="31" spans="1:107">
      <c r="A31" s="3">
        <v>29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2</v>
      </c>
      <c r="AT31">
        <v>2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2</v>
      </c>
      <c r="BB31">
        <v>2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2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 s="3">
        <v>29</v>
      </c>
    </row>
    <row r="32" spans="1:107">
      <c r="A32" s="3">
        <v>30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2</v>
      </c>
      <c r="CU32">
        <v>2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 s="3">
        <v>30</v>
      </c>
    </row>
    <row r="33" spans="1:107">
      <c r="A33" s="3">
        <v>31</v>
      </c>
      <c r="B33">
        <v>2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2</v>
      </c>
      <c r="AT33">
        <v>2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>
        <v>2</v>
      </c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 s="3">
        <v>31</v>
      </c>
    </row>
    <row r="34" spans="1:107">
      <c r="A34" s="3">
        <v>32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2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2</v>
      </c>
      <c r="DC34" s="3">
        <v>32</v>
      </c>
    </row>
    <row r="35" spans="1:107">
      <c r="A35" s="3">
        <v>33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>
        <v>2</v>
      </c>
      <c r="CU35">
        <v>2</v>
      </c>
      <c r="CV35">
        <v>2</v>
      </c>
      <c r="CW35">
        <v>2</v>
      </c>
      <c r="CX35">
        <v>2</v>
      </c>
      <c r="CY35">
        <v>2</v>
      </c>
      <c r="CZ35">
        <v>2</v>
      </c>
      <c r="DA35">
        <v>2</v>
      </c>
      <c r="DB35">
        <v>2</v>
      </c>
      <c r="DC35" s="3">
        <v>33</v>
      </c>
    </row>
    <row r="36" s="3" customFormat="1" spans="2:106">
      <c r="B36" s="3">
        <v>0</v>
      </c>
      <c r="C36" s="3">
        <v>1</v>
      </c>
      <c r="D36" s="4">
        <v>2</v>
      </c>
      <c r="E36" s="3">
        <v>3</v>
      </c>
      <c r="F36" s="3">
        <v>4</v>
      </c>
      <c r="G36" s="3">
        <v>5</v>
      </c>
      <c r="H36" s="3">
        <v>6</v>
      </c>
      <c r="I36" s="3">
        <v>7</v>
      </c>
      <c r="J36" s="3">
        <v>8</v>
      </c>
      <c r="K36" s="3">
        <v>9</v>
      </c>
      <c r="L36" s="3">
        <v>10</v>
      </c>
      <c r="M36" s="3">
        <v>11</v>
      </c>
      <c r="N36" s="3">
        <v>12</v>
      </c>
      <c r="O36" s="3">
        <v>13</v>
      </c>
      <c r="P36" s="3">
        <v>14</v>
      </c>
      <c r="Q36" s="3">
        <v>15</v>
      </c>
      <c r="R36" s="3">
        <v>16</v>
      </c>
      <c r="S36" s="3">
        <v>17</v>
      </c>
      <c r="T36" s="3">
        <v>18</v>
      </c>
      <c r="U36" s="3">
        <v>19</v>
      </c>
      <c r="V36" s="3">
        <v>20</v>
      </c>
      <c r="W36" s="3">
        <v>21</v>
      </c>
      <c r="X36" s="3">
        <v>22</v>
      </c>
      <c r="Y36" s="3">
        <v>23</v>
      </c>
      <c r="Z36" s="3">
        <v>24</v>
      </c>
      <c r="AA36" s="3">
        <v>25</v>
      </c>
      <c r="AB36" s="3">
        <v>26</v>
      </c>
      <c r="AC36" s="3">
        <v>27</v>
      </c>
      <c r="AD36" s="3">
        <v>28</v>
      </c>
      <c r="AE36" s="3">
        <v>29</v>
      </c>
      <c r="AF36" s="3">
        <v>30</v>
      </c>
      <c r="AG36" s="3">
        <v>31</v>
      </c>
      <c r="AH36" s="3">
        <v>32</v>
      </c>
      <c r="AI36" s="3">
        <v>33</v>
      </c>
      <c r="AJ36" s="3">
        <v>34</v>
      </c>
      <c r="AK36" s="3">
        <v>35</v>
      </c>
      <c r="AL36" s="3">
        <v>36</v>
      </c>
      <c r="AM36" s="3">
        <v>37</v>
      </c>
      <c r="AN36" s="3">
        <v>38</v>
      </c>
      <c r="AO36" s="3">
        <v>39</v>
      </c>
      <c r="AP36" s="3">
        <v>40</v>
      </c>
      <c r="AQ36" s="3">
        <v>41</v>
      </c>
      <c r="AR36" s="3">
        <v>42</v>
      </c>
      <c r="AS36" s="3">
        <v>43</v>
      </c>
      <c r="AT36" s="3">
        <v>44</v>
      </c>
      <c r="AU36" s="3">
        <v>45</v>
      </c>
      <c r="AV36" s="3">
        <v>46</v>
      </c>
      <c r="AW36" s="3">
        <v>47</v>
      </c>
      <c r="AX36" s="3">
        <v>48</v>
      </c>
      <c r="AY36" s="3">
        <v>49</v>
      </c>
      <c r="AZ36" s="3">
        <v>50</v>
      </c>
      <c r="BA36" s="3">
        <v>51</v>
      </c>
      <c r="BB36" s="3">
        <v>52</v>
      </c>
      <c r="BC36" s="3">
        <v>53</v>
      </c>
      <c r="BD36" s="3">
        <v>54</v>
      </c>
      <c r="BE36" s="3">
        <v>55</v>
      </c>
      <c r="BF36" s="3">
        <v>56</v>
      </c>
      <c r="BG36" s="3">
        <v>57</v>
      </c>
      <c r="BH36" s="3">
        <v>58</v>
      </c>
      <c r="BI36" s="3">
        <v>59</v>
      </c>
      <c r="BJ36" s="3">
        <v>60</v>
      </c>
      <c r="BK36" s="3">
        <v>61</v>
      </c>
      <c r="BL36" s="3">
        <v>62</v>
      </c>
      <c r="BM36" s="3">
        <v>63</v>
      </c>
      <c r="BN36" s="3">
        <v>64</v>
      </c>
      <c r="BO36" s="3">
        <v>65</v>
      </c>
      <c r="BP36" s="3">
        <v>66</v>
      </c>
      <c r="BQ36" s="3">
        <v>67</v>
      </c>
      <c r="BR36" s="3">
        <v>68</v>
      </c>
      <c r="BS36" s="3">
        <v>69</v>
      </c>
      <c r="BT36" s="3">
        <v>70</v>
      </c>
      <c r="BU36" s="3">
        <v>71</v>
      </c>
      <c r="BV36" s="3">
        <v>72</v>
      </c>
      <c r="BW36" s="3">
        <v>73</v>
      </c>
      <c r="BX36" s="3">
        <v>74</v>
      </c>
      <c r="BY36" s="3">
        <v>75</v>
      </c>
      <c r="BZ36" s="3">
        <v>76</v>
      </c>
      <c r="CA36" s="3">
        <v>77</v>
      </c>
      <c r="CB36" s="3">
        <v>78</v>
      </c>
      <c r="CC36" s="3">
        <v>79</v>
      </c>
      <c r="CD36" s="3">
        <v>80</v>
      </c>
      <c r="CE36" s="3">
        <v>81</v>
      </c>
      <c r="CF36" s="3">
        <v>82</v>
      </c>
      <c r="CG36" s="3">
        <v>83</v>
      </c>
      <c r="CH36" s="3">
        <v>84</v>
      </c>
      <c r="CI36" s="3">
        <v>85</v>
      </c>
      <c r="CJ36" s="3">
        <v>86</v>
      </c>
      <c r="CK36" s="3">
        <v>87</v>
      </c>
      <c r="CL36" s="3">
        <v>88</v>
      </c>
      <c r="CM36" s="3">
        <v>89</v>
      </c>
      <c r="CN36" s="3">
        <v>90</v>
      </c>
      <c r="CO36" s="3">
        <v>91</v>
      </c>
      <c r="CP36" s="3">
        <v>92</v>
      </c>
      <c r="CQ36" s="3">
        <v>93</v>
      </c>
      <c r="CR36" s="3">
        <v>94</v>
      </c>
      <c r="CS36" s="3">
        <v>95</v>
      </c>
      <c r="CT36" s="3">
        <v>96</v>
      </c>
      <c r="CU36" s="3">
        <v>97</v>
      </c>
      <c r="CV36" s="3">
        <v>98</v>
      </c>
      <c r="CW36" s="3">
        <v>99</v>
      </c>
      <c r="CX36" s="3">
        <v>100</v>
      </c>
      <c r="CY36" s="3">
        <v>101</v>
      </c>
      <c r="CZ36" s="3">
        <v>102</v>
      </c>
      <c r="DA36" s="3">
        <v>103</v>
      </c>
      <c r="DB36" s="3">
        <v>104</v>
      </c>
    </row>
    <row r="38" ht="29" customHeight="1" spans="12:99">
      <c r="L38" s="7" t="s">
        <v>2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H38" s="23" t="s">
        <v>3</v>
      </c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P38" s="30" t="s">
        <v>4</v>
      </c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</row>
    <row r="39" ht="29" customHeight="1" spans="12:65"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</row>
    <row r="40" ht="29" customHeight="1" spans="12:99"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H40" s="24" t="s">
        <v>5</v>
      </c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P40" s="30" t="s">
        <v>6</v>
      </c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</row>
    <row r="41" ht="29" customHeight="1" spans="12:65"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</row>
    <row r="42" ht="29" customHeight="1" spans="12:99"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P42" s="23" t="s">
        <v>7</v>
      </c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</row>
    <row r="44" spans="12:31">
      <c r="L44" s="8"/>
      <c r="M44" s="8"/>
      <c r="N44" s="8"/>
      <c r="O44" s="8"/>
      <c r="P44" s="8"/>
      <c r="Q44" s="8"/>
      <c r="Z44" s="8"/>
      <c r="AA44" s="8"/>
      <c r="AB44" s="8"/>
      <c r="AC44" s="8"/>
      <c r="AD44" s="8"/>
      <c r="AE44" s="8"/>
    </row>
    <row r="45" spans="12:31">
      <c r="L45" s="8"/>
      <c r="M45" s="9" t="s">
        <v>8</v>
      </c>
      <c r="N45" s="9"/>
      <c r="O45" s="9"/>
      <c r="P45" s="9"/>
      <c r="Q45" s="8"/>
      <c r="Z45" s="8"/>
      <c r="AA45" s="9" t="s">
        <v>8</v>
      </c>
      <c r="AB45" s="9"/>
      <c r="AC45" s="9"/>
      <c r="AD45" s="9"/>
      <c r="AE45" s="8"/>
    </row>
    <row r="46" spans="12:47">
      <c r="L46" s="8"/>
      <c r="M46" s="10">
        <v>2120</v>
      </c>
      <c r="N46" s="10"/>
      <c r="O46" s="10"/>
      <c r="P46" s="10"/>
      <c r="Q46" s="8"/>
      <c r="Z46" s="8"/>
      <c r="AA46" s="10">
        <v>2342</v>
      </c>
      <c r="AB46" s="10"/>
      <c r="AC46" s="10"/>
      <c r="AD46" s="10"/>
      <c r="AE46" s="8"/>
      <c r="AL46" s="27">
        <v>2239</v>
      </c>
      <c r="AM46" s="27"/>
      <c r="AN46" s="27"/>
      <c r="AO46" s="27"/>
      <c r="AS46" s="27">
        <v>2344</v>
      </c>
      <c r="AT46" s="27"/>
      <c r="AU46" s="27"/>
    </row>
    <row r="47" spans="12:47">
      <c r="L47" s="8"/>
      <c r="M47" s="11" t="s">
        <v>9</v>
      </c>
      <c r="N47" s="12">
        <f>MOD(M46,105)</f>
        <v>20</v>
      </c>
      <c r="O47" s="12"/>
      <c r="P47" s="12"/>
      <c r="Q47" s="8"/>
      <c r="Z47" s="8"/>
      <c r="AA47" s="11" t="s">
        <v>9</v>
      </c>
      <c r="AB47" s="12">
        <f>MOD(AA46,105)</f>
        <v>32</v>
      </c>
      <c r="AC47" s="12"/>
      <c r="AD47" s="12"/>
      <c r="AE47" s="8"/>
      <c r="AL47" s="28">
        <v>2111</v>
      </c>
      <c r="AM47" s="28"/>
      <c r="AN47" s="28"/>
      <c r="AO47" s="28"/>
      <c r="AS47" s="29">
        <v>2113</v>
      </c>
      <c r="AT47" s="29"/>
      <c r="AU47" s="29"/>
    </row>
    <row r="48" spans="12:31">
      <c r="L48" s="8"/>
      <c r="M48" s="13" t="s">
        <v>10</v>
      </c>
      <c r="N48" s="14">
        <f>FLOOR(M46/105,1)</f>
        <v>20</v>
      </c>
      <c r="O48" s="14"/>
      <c r="P48" s="14"/>
      <c r="Q48" s="8"/>
      <c r="Z48" s="8"/>
      <c r="AA48" s="13" t="s">
        <v>10</v>
      </c>
      <c r="AB48" s="14">
        <f>FLOOR(AA46/105,1)</f>
        <v>22</v>
      </c>
      <c r="AC48" s="14"/>
      <c r="AD48" s="14"/>
      <c r="AE48" s="8"/>
    </row>
    <row r="49" spans="12:31">
      <c r="L49" s="8"/>
      <c r="Q49" s="8"/>
      <c r="Z49" s="8"/>
      <c r="AE49" s="8"/>
    </row>
    <row r="50" spans="12:31">
      <c r="L50" s="8"/>
      <c r="M50" s="15" t="s">
        <v>9</v>
      </c>
      <c r="N50" s="15"/>
      <c r="O50" s="15" t="s">
        <v>10</v>
      </c>
      <c r="P50" s="15"/>
      <c r="Q50" s="8"/>
      <c r="Z50" s="8"/>
      <c r="AA50" s="15" t="s">
        <v>9</v>
      </c>
      <c r="AB50" s="15"/>
      <c r="AC50" s="15" t="s">
        <v>10</v>
      </c>
      <c r="AD50" s="15"/>
      <c r="AE50" s="8"/>
    </row>
    <row r="51" spans="12:31">
      <c r="L51" s="8"/>
      <c r="M51" s="16">
        <v>34</v>
      </c>
      <c r="N51" s="16"/>
      <c r="O51" s="17">
        <v>21</v>
      </c>
      <c r="P51" s="17"/>
      <c r="Q51" s="8"/>
      <c r="Z51" s="8"/>
      <c r="AA51" s="16">
        <v>34</v>
      </c>
      <c r="AB51" s="16"/>
      <c r="AC51" s="17">
        <v>22</v>
      </c>
      <c r="AD51" s="17"/>
      <c r="AE51" s="8"/>
    </row>
    <row r="52" spans="12:31">
      <c r="L52" s="8"/>
      <c r="M52" s="18"/>
      <c r="N52" s="19"/>
      <c r="O52" s="19"/>
      <c r="P52" s="20"/>
      <c r="Q52" s="8"/>
      <c r="Z52" s="8"/>
      <c r="AA52" s="18"/>
      <c r="AB52" s="19"/>
      <c r="AC52" s="19"/>
      <c r="AD52" s="20"/>
      <c r="AE52" s="8"/>
    </row>
    <row r="53" spans="12:31">
      <c r="L53" s="8"/>
      <c r="M53" s="15" t="s">
        <v>11</v>
      </c>
      <c r="N53" s="15"/>
      <c r="O53" s="15"/>
      <c r="P53" s="15"/>
      <c r="Q53" s="8"/>
      <c r="Z53" s="8"/>
      <c r="AA53" s="15" t="s">
        <v>11</v>
      </c>
      <c r="AB53" s="15"/>
      <c r="AC53" s="15"/>
      <c r="AD53" s="15"/>
      <c r="AE53" s="8"/>
    </row>
    <row r="54" spans="12:31">
      <c r="L54" s="8"/>
      <c r="M54" s="21">
        <f>O51*105+M51</f>
        <v>2239</v>
      </c>
      <c r="N54" s="21"/>
      <c r="O54" s="21"/>
      <c r="P54" s="21"/>
      <c r="Q54" s="8"/>
      <c r="Z54" s="8"/>
      <c r="AA54" s="21">
        <f>AC51*105+AA51</f>
        <v>2344</v>
      </c>
      <c r="AB54" s="21"/>
      <c r="AC54" s="21"/>
      <c r="AD54" s="21"/>
      <c r="AE54" s="8"/>
    </row>
    <row r="55" spans="12:31">
      <c r="L55" s="8"/>
      <c r="M55" s="8"/>
      <c r="N55" s="8"/>
      <c r="O55" s="8"/>
      <c r="P55" s="8"/>
      <c r="Q55" s="8"/>
      <c r="Z55" s="8"/>
      <c r="AA55" s="8"/>
      <c r="AB55" s="8"/>
      <c r="AC55" s="8"/>
      <c r="AD55" s="8"/>
      <c r="AE55" s="8"/>
    </row>
  </sheetData>
  <sheetProtection sheet="1" objects="1"/>
  <mergeCells count="30">
    <mergeCell ref="BP38:CU38"/>
    <mergeCell ref="AH40:BM40"/>
    <mergeCell ref="BP40:CU40"/>
    <mergeCell ref="BP42:CU42"/>
    <mergeCell ref="M45:P45"/>
    <mergeCell ref="AA45:AD45"/>
    <mergeCell ref="M46:P46"/>
    <mergeCell ref="AA46:AD46"/>
    <mergeCell ref="AL46:AO46"/>
    <mergeCell ref="AS46:AU46"/>
    <mergeCell ref="N47:P47"/>
    <mergeCell ref="AB47:AD47"/>
    <mergeCell ref="AL47:AO47"/>
    <mergeCell ref="AS47:AU47"/>
    <mergeCell ref="N48:P48"/>
    <mergeCell ref="AB48:AD48"/>
    <mergeCell ref="M50:N50"/>
    <mergeCell ref="O50:P50"/>
    <mergeCell ref="AA50:AB50"/>
    <mergeCell ref="AC50:AD50"/>
    <mergeCell ref="M51:N51"/>
    <mergeCell ref="O51:P51"/>
    <mergeCell ref="AA51:AB51"/>
    <mergeCell ref="AC51:AD51"/>
    <mergeCell ref="M53:P53"/>
    <mergeCell ref="AA53:AD53"/>
    <mergeCell ref="M54:P54"/>
    <mergeCell ref="AA54:AD54"/>
    <mergeCell ref="AH38:BM39"/>
    <mergeCell ref="L38:AE42"/>
  </mergeCells>
  <conditionalFormatting sqref="B1:XFD1">
    <cfRule type="cellIs" dxfId="0" priority="10" operator="equal">
      <formula>2</formula>
    </cfRule>
  </conditionalFormatting>
  <conditionalFormatting sqref="D1">
    <cfRule type="cellIs" dxfId="1" priority="6" operator="equal">
      <formula>2</formula>
    </cfRule>
    <cfRule type="cellIs" dxfId="0" priority="7" operator="equal">
      <formula>100</formula>
    </cfRule>
    <cfRule type="duplicateValues" priority="8"/>
    <cfRule type="cellIs" dxfId="0" priority="9" operator="equal">
      <formula>2</formula>
    </cfRule>
  </conditionalFormatting>
  <conditionalFormatting sqref="DC4">
    <cfRule type="cellIs" dxfId="1" priority="5" operator="equal">
      <formula>2</formula>
    </cfRule>
  </conditionalFormatting>
  <conditionalFormatting sqref="D36">
    <cfRule type="cellIs" dxfId="1" priority="11" operator="equal">
      <formula>2</formula>
    </cfRule>
    <cfRule type="cellIs" dxfId="0" priority="12" operator="equal">
      <formula>100</formula>
    </cfRule>
    <cfRule type="duplicateValues" priority="13"/>
    <cfRule type="cellIs" dxfId="0" priority="14" operator="equal">
      <formula>2</formula>
    </cfRule>
  </conditionalFormatting>
  <conditionalFormatting sqref="BP38">
    <cfRule type="cellIs" dxfId="0" priority="4" operator="equal">
      <formula>2</formula>
    </cfRule>
  </conditionalFormatting>
  <conditionalFormatting sqref="BP40">
    <cfRule type="cellIs" dxfId="0" priority="3" operator="equal">
      <formula>2</formula>
    </cfRule>
  </conditionalFormatting>
  <conditionalFormatting sqref="BP42">
    <cfRule type="cellIs" dxfId="0" priority="2" operator="equal">
      <formula>2</formula>
    </cfRule>
  </conditionalFormatting>
  <conditionalFormatting sqref="B2:XFD37 B39:K42 AF40:AH40 AF41:XFD41 AF42:AH42 BN42:BO42 CV42:XFD42 B38:L38 AF38:AH38 CV40:XFD40 BN40:BO40 BN39:XFD39 CV38:XFD38 BN38:BO38 AF39:AG39 B43:XFD43 B44:K55 AH44:XFD45 R44:Y55 Y70:AD1048576 AP46:AS47 AV46:XFD47 AH46:AL47 AH48:XFD55 AE56:XFD1048576 B56:X1048576 Y56:AD57 Z52:AE52 AE50:AE51 AC50:AC51 AE45:AE48 Z55:AE55 Z44:AE44 Z53:AA54 AE53:AE54 Z45:AA46 Z47:AB48 Z50:AA51 Z49:AE49">
    <cfRule type="cellIs" dxfId="0" priority="15" operator="equal">
      <formula>2</formula>
    </cfRule>
  </conditionalFormatting>
  <conditionalFormatting sqref="L44:Q44 L45:M46 Q45 Q46:Q47 L55:Q55 Q53:Q54 L53:M54 L52:Q52 Q50:Q51 O50:O51 L50:M51 L49:Q49 L47:N48 Q48">
    <cfRule type="cellIs" dxfId="0" priority="1" operator="equal">
      <formula>2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4"/>
  <sheetViews>
    <sheetView zoomScale="85" zoomScaleNormal="85" topLeftCell="A10" workbookViewId="0">
      <selection activeCell="M33" sqref="M33"/>
    </sheetView>
  </sheetViews>
  <sheetFormatPr defaultColWidth="9" defaultRowHeight="11" customHeight="1"/>
  <cols>
    <col min="1" max="42" width="1.875" customWidth="1"/>
  </cols>
  <sheetData>
    <row r="2" customHeight="1" spans="2:39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customHeight="1" spans="2:39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customHeight="1" spans="2:39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customHeight="1" spans="2:39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customHeight="1" spans="2:39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customHeight="1" spans="2:39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customHeight="1" spans="2:39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customHeight="1" spans="2:39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customHeight="1" spans="2:39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customHeight="1" spans="2:39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customHeight="1" spans="2:39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customHeight="1" spans="2:39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customHeight="1" spans="2:39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customHeight="1" spans="2:39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customHeight="1" spans="2:39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customHeight="1" spans="2:39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customHeight="1" spans="2:39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customHeight="1" spans="2:39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customHeight="1" spans="2:39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customHeight="1" spans="2:3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customHeight="1" spans="2:39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customHeight="1" spans="2:39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customHeight="1" spans="2:39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customHeight="1" spans="2:39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customHeight="1" spans="2:39"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customHeight="1" spans="2:39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customHeight="1" spans="2:39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customHeight="1" spans="2:39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customHeight="1" spans="2:39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customHeight="1" spans="2:39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customHeight="1" spans="2:39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customHeight="1" spans="2:39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customHeight="1" spans="2:39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zxk-105x34</vt:lpstr>
      <vt:lpstr>磁条导航与地图图块之间如何配合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lvyu</cp:lastModifiedBy>
  <dcterms:created xsi:type="dcterms:W3CDTF">2023-03-31T06:52:00Z</dcterms:created>
  <dcterms:modified xsi:type="dcterms:W3CDTF">2023-05-19T09:34:32Z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