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WA Cal Test 2022_bom_1.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<sst xmlns="http://schemas.openxmlformats.org/spreadsheetml/2006/main" count="63" uniqueCount="53">
  <si>
    <t xml:space="preserve">Component</t>
  </si>
  <si>
    <t xml:space="preserve">References</t>
  </si>
  <si>
    <t xml:space="preserve">MFGR</t>
  </si>
  <si>
    <t xml:space="preserve">MPN</t>
  </si>
  <si>
    <t xml:space="preserve">Value</t>
  </si>
  <si>
    <t xml:space="preserve">Desc</t>
  </si>
  <si>
    <t xml:space="preserve">Footprint</t>
  </si>
  <si>
    <t xml:space="preserve">Quantity Required</t>
  </si>
  <si>
    <t xml:space="preserve">Stock</t>
  </si>
  <si>
    <t xml:space="preserve">Stock Date</t>
  </si>
  <si>
    <t xml:space="preserve">Tolerance</t>
  </si>
  <si>
    <t xml:space="preserve">Unit Cost</t>
  </si>
  <si>
    <t xml:space="preserve">Extended</t>
  </si>
  <si>
    <t xml:space="preserve">H1</t>
  </si>
  <si>
    <t xml:space="preserve">Mini-Circuits</t>
  </si>
  <si>
    <t xml:space="preserve">AMT-32+</t>
  </si>
  <si>
    <t xml:space="preserve">Magic Tee, 50 - 200 MHz, 180 deg Hybrid, 50Ω</t>
  </si>
  <si>
    <t xml:space="preserve">AMT-2</t>
  </si>
  <si>
    <t xml:space="preserve">03/03/2022</t>
  </si>
  <si>
    <t xml:space="preserve">NA</t>
  </si>
  <si>
    <t xml:space="preserve">R3</t>
  </si>
  <si>
    <t xml:space="preserve">Vishay Foil Resistors</t>
  </si>
  <si>
    <t xml:space="preserve">Y162550R0000B9W</t>
  </si>
  <si>
    <t xml:space="preserve">50R</t>
  </si>
  <si>
    <t xml:space="preserve">RES SMD 50 OHM 0.1% 0.3W 1206</t>
  </si>
  <si>
    <t xml:space="preserve">R_1206_3216Metric_Pad1.30x1.75mm_HandSolder</t>
  </si>
  <si>
    <t xml:space="preserve">04/26/2022</t>
  </si>
  <si>
    <t xml:space="preserve">0.1%</t>
  </si>
  <si>
    <t xml:space="preserve">R1 R2 R4 R5</t>
  </si>
  <si>
    <t xml:space="preserve">YAGEO</t>
  </si>
  <si>
    <t xml:space="preserve">RC1206FR-07100RL</t>
  </si>
  <si>
    <t xml:space="preserve">100R</t>
  </si>
  <si>
    <t xml:space="preserve">RES 100 OHM 1% 1/4W 1206</t>
  </si>
  <si>
    <t xml:space="preserve">R_Cal_1206</t>
  </si>
  <si>
    <t xml:space="preserve">04/24/2022</t>
  </si>
  <si>
    <t xml:space="preserve">1%</t>
  </si>
  <si>
    <t xml:space="preserve">RC1206JR-070RL</t>
  </si>
  <si>
    <t xml:space="preserve">0R (Shunt)</t>
  </si>
  <si>
    <t xml:space="preserve">RES 0 OHM JUMPER 1/4W 1206</t>
  </si>
  <si>
    <t xml:space="preserve">S3</t>
  </si>
  <si>
    <t xml:space="preserve">Cinch Connectivity Solutions Johnson</t>
  </si>
  <si>
    <t xml:space="preserve">142-0701-201</t>
  </si>
  <si>
    <t xml:space="preserve">TEST</t>
  </si>
  <si>
    <t xml:space="preserve">CONN SMA JACK STR 50 OHM PCB</t>
  </si>
  <si>
    <t xml:space="preserve">SMA_142-0701-201</t>
  </si>
  <si>
    <t xml:space="preserve">TP2</t>
  </si>
  <si>
    <t xml:space="preserve">Harwin Inc</t>
  </si>
  <si>
    <t xml:space="preserve">S1751-46R</t>
  </si>
  <si>
    <t xml:space="preserve">GND TEST</t>
  </si>
  <si>
    <t xml:space="preserve">PC TEST POINT NATURAL</t>
  </si>
  <si>
    <t xml:space="preserve">Harwin_TP_S1751-46R</t>
  </si>
  <si>
    <t xml:space="preserve">Total Parts Cost:</t>
  </si>
  <si>
    <t xml:space="preserve">Note:  This BOM covers deliverable components needed for both sets of boards.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</si>
</sst>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[$$-409]#,##0.00;[RED]\-[$$-409]#,##0.00"/>
    <numFmt numFmtId="167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9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L20" activeCellId="0" sqref="L2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7.4"/>
    <col collapsed="false" customWidth="true" hidden="false" outlineLevel="0" max="2" min="2" style="0" width="40.61"/>
    <col collapsed="false" customWidth="true" hidden="false" outlineLevel="0" max="3" min="3" style="0" width="32.14"/>
    <col collapsed="false" customWidth="true" hidden="false" outlineLevel="0" max="4" min="4" style="0" width="17.96"/>
    <col collapsed="false" customWidth="true" hidden="false" outlineLevel="0" max="5" min="5" style="0" width="15.34"/>
    <col collapsed="false" customWidth="true" hidden="false" outlineLevel="0" max="6" min="6" style="0" width="39.36"/>
    <col collapsed="false" customWidth="true" hidden="false" outlineLevel="0" max="7" min="7" style="0" width="42.97"/>
    <col collapsed="false" customWidth="true" hidden="false" outlineLevel="0" max="8" min="8" style="0" width="16.02"/>
    <col collapsed="false" customWidth="true" hidden="false" outlineLevel="0" max="9" min="9" style="0" width="8.38"/>
    <col collapsed="false" customWidth="true" hidden="false" outlineLevel="0" max="10" min="10" style="0" width="10.6"/>
    <col collapsed="false" customWidth="true" hidden="false" outlineLevel="0" max="11" min="11" style="0" width="9.35"/>
    <col collapsed="false" customWidth="true" hidden="false" outlineLevel="0" max="12" min="12" style="0" width="9.0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customFormat="false" ht="12.8" hidden="false" customHeight="false" outlineLevel="0" collapsed="false">
      <c r="A2" s="2" t="n">
        <v>1</v>
      </c>
      <c r="B2" s="0" t="s">
        <v>13</v>
      </c>
      <c r="C2" s="0" t="s">
        <v>14</v>
      </c>
      <c r="D2" s="0" t="s">
        <v>15</v>
      </c>
      <c r="E2" s="0" t="s">
        <v>15</v>
      </c>
      <c r="F2" s="0" t="s">
        <v>16</v>
      </c>
      <c r="G2" s="0" t="s">
        <v>17</v>
      </c>
      <c r="H2" s="2" t="n">
        <v>16</v>
      </c>
      <c r="I2" s="2" t="n">
        <v>66</v>
      </c>
      <c r="J2" s="3" t="s">
        <v>18</v>
      </c>
      <c r="K2" s="2" t="s">
        <v>19</v>
      </c>
      <c r="L2" s="4" t="n">
        <v>13.45</v>
      </c>
      <c r="M2" s="4" t="n">
        <f aca="false">+(H2*L2)</f>
        <v>215.2</v>
      </c>
    </row>
    <row r="3" customFormat="false" ht="12.8" hidden="false" customHeight="false" outlineLevel="0" collapsed="false">
      <c r="A3" s="2" t="n">
        <v>2</v>
      </c>
      <c r="B3" s="0" t="s">
        <v>20</v>
      </c>
      <c r="C3" s="0" t="s">
        <v>21</v>
      </c>
      <c r="D3" s="0" t="s">
        <v>22</v>
      </c>
      <c r="E3" s="0" t="s">
        <v>23</v>
      </c>
      <c r="F3" s="0" t="s">
        <v>24</v>
      </c>
      <c r="G3" s="0" t="s">
        <v>25</v>
      </c>
      <c r="H3" s="2" t="n">
        <v>1</v>
      </c>
      <c r="I3" s="2" t="n">
        <v>2007</v>
      </c>
      <c r="J3" s="3" t="s">
        <v>26</v>
      </c>
      <c r="K3" s="3" t="s">
        <v>27</v>
      </c>
      <c r="L3" s="4" t="n">
        <v>0.56</v>
      </c>
      <c r="M3" s="4" t="n">
        <f aca="false">+(H3*L3)</f>
        <v>0.56</v>
      </c>
    </row>
    <row r="4" customFormat="false" ht="12.8" hidden="false" customHeight="false" outlineLevel="0" collapsed="false">
      <c r="A4" s="2" t="n">
        <v>3</v>
      </c>
      <c r="B4" s="5" t="s">
        <v>28</v>
      </c>
      <c r="C4" s="5" t="s">
        <v>29</v>
      </c>
      <c r="D4" s="5" t="s">
        <v>30</v>
      </c>
      <c r="E4" s="5" t="s">
        <v>31</v>
      </c>
      <c r="F4" s="5" t="s">
        <v>32</v>
      </c>
      <c r="G4" s="5" t="s">
        <v>33</v>
      </c>
      <c r="H4" s="2" t="n">
        <v>100</v>
      </c>
      <c r="I4" s="2" t="n">
        <v>2220743</v>
      </c>
      <c r="J4" s="3" t="s">
        <v>34</v>
      </c>
      <c r="K4" s="3" t="s">
        <v>35</v>
      </c>
      <c r="L4" s="4" t="n">
        <v>0.03</v>
      </c>
      <c r="M4" s="4" t="n">
        <f aca="false">+(H4*L4)</f>
        <v>3</v>
      </c>
    </row>
    <row r="5" customFormat="false" ht="12.8" hidden="false" customHeight="false" outlineLevel="0" collapsed="false">
      <c r="A5" s="2" t="n">
        <v>4</v>
      </c>
      <c r="B5" s="0" t="s">
        <v>28</v>
      </c>
      <c r="C5" s="0" t="s">
        <v>29</v>
      </c>
      <c r="D5" s="0" t="s">
        <v>36</v>
      </c>
      <c r="E5" s="0" t="s">
        <v>37</v>
      </c>
      <c r="F5" s="0" t="s">
        <v>38</v>
      </c>
      <c r="G5" s="0" t="s">
        <v>33</v>
      </c>
      <c r="H5" s="2" t="n">
        <v>100</v>
      </c>
      <c r="I5" s="2" t="n">
        <v>2220743</v>
      </c>
      <c r="J5" s="3" t="s">
        <v>34</v>
      </c>
      <c r="K5" s="3" t="s">
        <v>19</v>
      </c>
      <c r="L5" s="4" t="n">
        <v>0.02</v>
      </c>
      <c r="M5" s="4" t="n">
        <f aca="false">+(H5*L5)</f>
        <v>2</v>
      </c>
    </row>
    <row r="6" customFormat="false" ht="12.8" hidden="false" customHeight="false" outlineLevel="0" collapsed="false">
      <c r="A6" s="2" t="n">
        <v>5</v>
      </c>
      <c r="B6" s="0" t="s">
        <v>39</v>
      </c>
      <c r="C6" s="0" t="s">
        <v>40</v>
      </c>
      <c r="D6" s="0" t="s">
        <v>41</v>
      </c>
      <c r="E6" s="0" t="s">
        <v>42</v>
      </c>
      <c r="F6" s="0" t="s">
        <v>43</v>
      </c>
      <c r="G6" s="0" t="s">
        <v>44</v>
      </c>
      <c r="H6" s="2" t="n">
        <v>20</v>
      </c>
      <c r="I6" s="2" t="n">
        <v>40347</v>
      </c>
      <c r="J6" s="3" t="s">
        <v>18</v>
      </c>
      <c r="K6" s="2" t="s">
        <v>19</v>
      </c>
      <c r="L6" s="4" t="n">
        <v>4.94</v>
      </c>
      <c r="M6" s="4" t="n">
        <f aca="false">+(H6*L6)</f>
        <v>98.8</v>
      </c>
    </row>
    <row r="7" customFormat="false" ht="12.8" hidden="false" customHeight="false" outlineLevel="0" collapsed="false">
      <c r="A7" s="2" t="n">
        <v>6</v>
      </c>
      <c r="B7" s="0" t="s">
        <v>45</v>
      </c>
      <c r="C7" s="0" t="s">
        <v>46</v>
      </c>
      <c r="D7" s="0" t="s">
        <v>47</v>
      </c>
      <c r="E7" s="0" t="s">
        <v>48</v>
      </c>
      <c r="F7" s="0" t="s">
        <v>49</v>
      </c>
      <c r="G7" s="0" t="s">
        <v>50</v>
      </c>
      <c r="H7" s="2" t="n">
        <v>100</v>
      </c>
      <c r="I7" s="2" t="n">
        <v>157264</v>
      </c>
      <c r="J7" s="3" t="s">
        <v>18</v>
      </c>
      <c r="K7" s="2" t="s">
        <v>19</v>
      </c>
      <c r="L7" s="4" t="n">
        <v>0.2</v>
      </c>
      <c r="M7" s="6" t="n">
        <f aca="false">+(H7*L7)</f>
        <v>20</v>
      </c>
    </row>
    <row r="8" customFormat="false" ht="12.8" hidden="false" customHeight="false" outlineLevel="0" collapsed="false">
      <c r="K8" s="0" t="s">
        <v>51</v>
      </c>
      <c r="M8" s="4" t="n">
        <f aca="false">SUM(M2:M7)</f>
        <v>339.56</v>
      </c>
    </row>
    <row r="10" customFormat="false" ht="12.8" hidden="false" customHeight="false" outlineLevel="0" collapsed="false">
      <c r="A10" s="0" t="s">
        <v>52</v>
      </c>
    </row>
    <row r="19" customFormat="false" ht="12.8" hidden="false" customHeight="false" outlineLevel="0" collapsed="false">
      <c r="B19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2022-04-28T21:14:13Z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