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6" i="1"/>
  <c r="F6" i="1" s="1"/>
  <c r="G6" i="1" s="1"/>
  <c r="B7" i="1"/>
  <c r="C7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6" i="1"/>
  <c r="K5" i="1" s="1"/>
  <c r="B26" i="1" l="1"/>
  <c r="E7" i="1"/>
  <c r="C8" i="1"/>
  <c r="F7" i="1" l="1"/>
  <c r="G7" i="1" s="1"/>
  <c r="H7" i="1"/>
  <c r="C9" i="1"/>
  <c r="E8" i="1" l="1"/>
  <c r="H8" i="1" s="1"/>
  <c r="C10" i="1"/>
  <c r="F8" i="1" l="1"/>
  <c r="C11" i="1"/>
  <c r="G8" i="1" l="1"/>
  <c r="E9" i="1"/>
  <c r="H9" i="1" s="1"/>
  <c r="C12" i="1"/>
  <c r="F9" i="1" l="1"/>
  <c r="C13" i="1"/>
  <c r="G9" i="1" l="1"/>
  <c r="E10" i="1"/>
  <c r="H10" i="1" s="1"/>
  <c r="C14" i="1"/>
  <c r="F10" i="1" l="1"/>
  <c r="C15" i="1"/>
  <c r="G10" i="1" l="1"/>
  <c r="E11" i="1"/>
  <c r="H11" i="1" s="1"/>
  <c r="C16" i="1"/>
  <c r="F11" i="1" l="1"/>
  <c r="G11" i="1" s="1"/>
  <c r="C17" i="1"/>
  <c r="E12" i="1" l="1"/>
  <c r="H12" i="1" s="1"/>
  <c r="C18" i="1"/>
  <c r="F12" i="1" l="1"/>
  <c r="C19" i="1"/>
  <c r="G12" i="1" l="1"/>
  <c r="E13" i="1"/>
  <c r="C20" i="1"/>
  <c r="H13" i="1" l="1"/>
  <c r="F13" i="1"/>
  <c r="C21" i="1"/>
  <c r="E14" i="1" l="1"/>
  <c r="G13" i="1"/>
  <c r="C22" i="1"/>
  <c r="H14" i="1" l="1"/>
  <c r="F14" i="1"/>
  <c r="C23" i="1"/>
  <c r="G14" i="1" l="1"/>
  <c r="E15" i="1"/>
  <c r="C24" i="1"/>
  <c r="H15" i="1" l="1"/>
  <c r="F15" i="1"/>
  <c r="C25" i="1"/>
  <c r="G15" i="1" l="1"/>
  <c r="E16" i="1"/>
  <c r="H16" i="1" l="1"/>
  <c r="F16" i="1"/>
  <c r="E17" i="1" l="1"/>
  <c r="G16" i="1"/>
  <c r="H17" i="1" l="1"/>
  <c r="F17" i="1"/>
  <c r="E18" i="1" l="1"/>
  <c r="G17" i="1"/>
  <c r="H18" i="1" l="1"/>
  <c r="F18" i="1"/>
  <c r="E19" i="1" l="1"/>
  <c r="G18" i="1"/>
  <c r="H19" i="1" l="1"/>
  <c r="F19" i="1"/>
  <c r="E20" i="1" l="1"/>
  <c r="G19" i="1"/>
  <c r="H20" i="1" l="1"/>
  <c r="F20" i="1"/>
  <c r="E21" i="1" l="1"/>
  <c r="G20" i="1"/>
  <c r="H21" i="1" l="1"/>
  <c r="F21" i="1"/>
  <c r="G21" i="1" l="1"/>
  <c r="E22" i="1"/>
  <c r="H22" i="1" l="1"/>
  <c r="F22" i="1"/>
  <c r="G22" i="1" l="1"/>
  <c r="E23" i="1"/>
  <c r="H23" i="1" l="1"/>
  <c r="F23" i="1"/>
  <c r="G23" i="1" l="1"/>
  <c r="E24" i="1"/>
  <c r="H24" i="1" l="1"/>
  <c r="F24" i="1"/>
  <c r="G24" i="1" l="1"/>
  <c r="E25" i="1"/>
  <c r="F25" i="1" l="1"/>
  <c r="G25" i="1" s="1"/>
  <c r="H25" i="1"/>
  <c r="H26" i="1" s="1"/>
  <c r="H28" i="1" s="1"/>
  <c r="G26" i="1" l="1"/>
  <c r="G27" i="1"/>
</calcChain>
</file>

<file path=xl/sharedStrings.xml><?xml version="1.0" encoding="utf-8"?>
<sst xmlns="http://schemas.openxmlformats.org/spreadsheetml/2006/main" count="16" uniqueCount="16">
  <si>
    <t>Interarrival Time</t>
  </si>
  <si>
    <t>Service Time</t>
  </si>
  <si>
    <t>Customer Number</t>
  </si>
  <si>
    <t>Arrival Time</t>
  </si>
  <si>
    <t>Start Service Time</t>
  </si>
  <si>
    <t>Finish Service Time</t>
  </si>
  <si>
    <t>Time in the System</t>
  </si>
  <si>
    <t>Idle Time</t>
  </si>
  <si>
    <t>Totals</t>
  </si>
  <si>
    <t>Average Time In Sys</t>
  </si>
  <si>
    <t>% of Time server is idle</t>
  </si>
  <si>
    <t>E-COMMERCE CHECKOUT  PROCESS SIMULATION MODEL FOR 20 CUSTOMERS</t>
  </si>
  <si>
    <t>Interarrival Time Rand Num Cont..</t>
  </si>
  <si>
    <t>50 Customer Sim</t>
  </si>
  <si>
    <t xml:space="preserve"> 50 REPLICATIONS BASED ON INTERARIVAL TIME</t>
  </si>
  <si>
    <t>RAND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</si>
</sst>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9"/>
      <name val="Times New Roman"/>
      <family val="1"/>
    </font>
    <font>
      <sz val="13"/>
      <color rgb="FF0070C0"/>
      <name val="Times New Roman"/>
      <family val="1"/>
    </font>
    <font>
      <sz val="13"/>
      <color theme="7" tint="-0.249977111117893"/>
      <name val="Times New Roman"/>
      <family val="1"/>
    </font>
    <font>
      <sz val="13"/>
      <color rgb="FF00B050"/>
      <name val="Times New Roman"/>
      <family val="1"/>
    </font>
    <font>
      <sz val="18"/>
      <color theme="1"/>
      <name val="Times New Roman"/>
      <family val="1"/>
    </font>
    <font>
      <sz val="13"/>
      <color theme="8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5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Border="1"/>
    <xf numFmtId="0" fontId="1" fillId="0" borderId="0" xfId="0" applyFont="1" applyFill="1" applyBorder="1"/>
    <xf numFmtId="0" fontId="2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3" fillId="3" borderId="0" xfId="0" applyFont="1" applyFill="1" applyBorder="1" applyAlignment="1"/>
    <xf numFmtId="0" fontId="3" fillId="3" borderId="0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6" fillId="3" borderId="0" xfId="0" applyFont="1" applyFill="1" applyBorder="1"/>
    <xf numFmtId="0" fontId="7" fillId="3" borderId="0" xfId="0" applyFont="1" applyFill="1" applyBorder="1"/>
    <xf numFmtId="0" fontId="9" fillId="2" borderId="2" xfId="0" applyFont="1" applyFill="1" applyBorder="1" applyAlignment="1">
      <alignment wrapText="1"/>
    </xf>
    <xf numFmtId="0" fontId="9" fillId="2" borderId="2" xfId="0" applyFont="1" applyFill="1" applyBorder="1" applyAlignment="1">
      <alignment horizontal="center" wrapText="1"/>
    </xf>
    <xf numFmtId="0" fontId="9" fillId="0" borderId="0" xfId="0" applyFont="1" applyFill="1" applyBorder="1"/>
    <xf numFmtId="0" fontId="9" fillId="4" borderId="1" xfId="0" applyFont="1" applyFill="1" applyBorder="1"/>
    <xf numFmtId="0" fontId="9" fillId="0" borderId="1" xfId="0" applyFont="1" applyFill="1" applyBorder="1"/>
    <xf numFmtId="0" fontId="9" fillId="2" borderId="1" xfId="0" applyFont="1" applyFill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  <xf numFmtId="0" fontId="9" fillId="0" borderId="0" xfId="0" applyFont="1"/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/>
    <xf numFmtId="0" fontId="8" fillId="0" borderId="4" xfId="0" applyFont="1" applyFill="1" applyBorder="1"/>
    <xf numFmtId="0" fontId="8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14" workbookViewId="0">
      <selection activeCell="C7" sqref="C7"/>
    </sheetView>
  </sheetViews>
  <sheetFormatPr defaultRowHeight="16.5" x14ac:dyDescent="0.25"/>
  <cols>
    <col min="1" max="1" width="11.85546875" style="2" customWidth="1"/>
    <col min="2" max="2" width="15" style="2" customWidth="1"/>
    <col min="3" max="3" width="11" style="1" customWidth="1"/>
    <col min="4" max="4" width="12" style="1" customWidth="1"/>
    <col min="5" max="5" width="16.85546875" style="1" customWidth="1"/>
    <col min="6" max="6" width="19.7109375" style="1" customWidth="1"/>
    <col min="7" max="7" width="18.42578125" style="1" customWidth="1"/>
    <col min="8" max="8" width="10.5703125" style="1" bestFit="1" customWidth="1"/>
    <col min="9" max="9" width="0.85546875" style="1" customWidth="1"/>
    <col min="10" max="10" width="19.28515625" style="1" customWidth="1"/>
    <col min="11" max="11" width="35.5703125" style="1" bestFit="1" customWidth="1"/>
    <col min="12" max="15" width="9.140625" style="1"/>
    <col min="16" max="17" width="9.140625" style="1" customWidth="1"/>
    <col min="18" max="16384" width="9.140625" style="1"/>
  </cols>
  <sheetData>
    <row r="1" spans="1:16" x14ac:dyDescent="0.25">
      <c r="A1" s="6"/>
      <c r="B1" s="6"/>
      <c r="C1" s="7"/>
      <c r="D1" s="7"/>
      <c r="E1" s="7"/>
      <c r="F1" s="7"/>
      <c r="G1" s="7"/>
      <c r="H1" s="7"/>
      <c r="I1" s="9"/>
      <c r="J1" s="7"/>
      <c r="K1" s="7"/>
      <c r="L1" s="7"/>
      <c r="M1" s="7"/>
      <c r="N1" s="7"/>
      <c r="O1" s="7"/>
    </row>
    <row r="2" spans="1:16" ht="16.5" customHeight="1" x14ac:dyDescent="0.3">
      <c r="A2" s="10" t="s">
        <v>11</v>
      </c>
      <c r="B2" s="10"/>
      <c r="C2" s="10"/>
      <c r="D2" s="10"/>
      <c r="E2" s="10"/>
      <c r="F2" s="10"/>
      <c r="G2" s="10"/>
      <c r="H2" s="10"/>
      <c r="I2" s="8"/>
      <c r="J2" s="12" t="s">
        <v>14</v>
      </c>
      <c r="K2" s="12"/>
      <c r="L2" s="12" t="s">
        <v>15</v>
      </c>
      <c r="M2" s="12"/>
      <c r="N2" s="12"/>
      <c r="O2" s="13"/>
    </row>
    <row r="3" spans="1:16" x14ac:dyDescent="0.25">
      <c r="A3" s="11"/>
      <c r="B3" s="11"/>
      <c r="C3" s="8"/>
      <c r="D3" s="8"/>
      <c r="E3" s="8"/>
      <c r="F3" s="8"/>
      <c r="G3" s="8"/>
      <c r="H3" s="8"/>
      <c r="I3" s="8"/>
      <c r="J3" s="17" t="s">
        <v>13</v>
      </c>
      <c r="K3" s="15" t="s">
        <v>12</v>
      </c>
      <c r="L3" s="8"/>
      <c r="M3" s="8"/>
      <c r="N3" s="8"/>
      <c r="O3" s="8"/>
    </row>
    <row r="4" spans="1:16" ht="0.75" customHeight="1" x14ac:dyDescent="0.35">
      <c r="A4" s="11"/>
      <c r="B4" s="11"/>
      <c r="C4" s="8"/>
      <c r="D4" s="8"/>
      <c r="E4" s="8"/>
      <c r="F4" s="8"/>
      <c r="G4" s="8"/>
      <c r="H4" s="8"/>
      <c r="I4" s="8"/>
      <c r="J4" s="14"/>
      <c r="K4" s="16"/>
      <c r="L4" s="9"/>
      <c r="M4" s="8"/>
      <c r="N4" s="8"/>
      <c r="O4" s="8"/>
    </row>
    <row r="5" spans="1:16" ht="58.5" x14ac:dyDescent="0.3">
      <c r="A5" s="18" t="s">
        <v>2</v>
      </c>
      <c r="B5" s="19" t="s">
        <v>0</v>
      </c>
      <c r="C5" s="19" t="s">
        <v>3</v>
      </c>
      <c r="D5" s="18" t="s">
        <v>1</v>
      </c>
      <c r="E5" s="18" t="s">
        <v>4</v>
      </c>
      <c r="F5" s="18" t="s">
        <v>5</v>
      </c>
      <c r="G5" s="19" t="s">
        <v>6</v>
      </c>
      <c r="H5" s="18" t="s">
        <v>7</v>
      </c>
      <c r="I5" s="20"/>
      <c r="J5" s="21">
        <v>1</v>
      </c>
      <c r="K5" s="22">
        <f ca="1">B6</f>
        <v>4</v>
      </c>
      <c r="L5" s="3"/>
      <c r="M5" s="3"/>
      <c r="N5" s="3"/>
      <c r="O5" s="3"/>
      <c r="P5" s="3"/>
    </row>
    <row r="6" spans="1:16" ht="19.5" x14ac:dyDescent="0.3">
      <c r="A6" s="23">
        <v>1</v>
      </c>
      <c r="B6" s="24">
        <f ca="1">RANDBETWEEN(1,15)</f>
        <v>4</v>
      </c>
      <c r="C6" s="25">
        <v>0</v>
      </c>
      <c r="D6" s="25">
        <f ca="1">RANDBETWEEN(1,8)</f>
        <v>7</v>
      </c>
      <c r="E6" s="25">
        <v>0</v>
      </c>
      <c r="F6" s="25">
        <f ca="1">E6+D6</f>
        <v>7</v>
      </c>
      <c r="G6" s="25">
        <f ca="1">F6-C6</f>
        <v>7</v>
      </c>
      <c r="H6" s="25">
        <v>0</v>
      </c>
      <c r="I6" s="26"/>
      <c r="J6" s="21">
        <v>2</v>
      </c>
      <c r="K6" s="25">
        <f t="dataTable" ref="K6:K54" dt2D="0" dtr="0" r1="M7" ca="1"/>
        <v>12</v>
      </c>
    </row>
    <row r="7" spans="1:16" ht="19.5" x14ac:dyDescent="0.3">
      <c r="A7" s="23">
        <v>2</v>
      </c>
      <c r="B7" s="24">
        <f t="shared" ref="B7:B25" ca="1" si="0">RANDBETWEEN(1,15)</f>
        <v>8</v>
      </c>
      <c r="C7" s="25">
        <f t="shared" ref="C7:C25" ca="1" si="1">C6+B7</f>
        <v>8</v>
      </c>
      <c r="D7" s="25">
        <f t="shared" ref="D7:D25" ca="1" si="2">RANDBETWEEN(1,8)</f>
        <v>8</v>
      </c>
      <c r="E7" s="25">
        <f ca="1">MAX(C7,F6)</f>
        <v>8</v>
      </c>
      <c r="F7" s="25">
        <f t="shared" ref="F7:F25" ca="1" si="3">E7+D7</f>
        <v>16</v>
      </c>
      <c r="G7" s="25">
        <f t="shared" ref="G7:G25" ca="1" si="4">F7-C7</f>
        <v>8</v>
      </c>
      <c r="H7" s="25">
        <f ca="1">E7-F6</f>
        <v>1</v>
      </c>
      <c r="I7" s="26"/>
      <c r="J7" s="21">
        <v>3</v>
      </c>
      <c r="K7" s="25">
        <v>6</v>
      </c>
    </row>
    <row r="8" spans="1:16" ht="19.5" x14ac:dyDescent="0.3">
      <c r="A8" s="23">
        <v>3</v>
      </c>
      <c r="B8" s="24">
        <f t="shared" ca="1" si="0"/>
        <v>14</v>
      </c>
      <c r="C8" s="25">
        <f t="shared" ca="1" si="1"/>
        <v>22</v>
      </c>
      <c r="D8" s="25">
        <f t="shared" ca="1" si="2"/>
        <v>3</v>
      </c>
      <c r="E8" s="25">
        <f t="shared" ref="E8:E25" ca="1" si="5">MAX(C8,F7)</f>
        <v>22</v>
      </c>
      <c r="F8" s="25">
        <f t="shared" ca="1" si="3"/>
        <v>25</v>
      </c>
      <c r="G8" s="25">
        <f t="shared" ca="1" si="4"/>
        <v>3</v>
      </c>
      <c r="H8" s="25">
        <f t="shared" ref="H8:H25" ca="1" si="6">E8-F7</f>
        <v>6</v>
      </c>
      <c r="I8" s="26"/>
      <c r="J8" s="21">
        <v>4</v>
      </c>
      <c r="K8" s="25">
        <v>7</v>
      </c>
    </row>
    <row r="9" spans="1:16" ht="19.5" x14ac:dyDescent="0.3">
      <c r="A9" s="23">
        <v>4</v>
      </c>
      <c r="B9" s="24">
        <f t="shared" ca="1" si="0"/>
        <v>10</v>
      </c>
      <c r="C9" s="25">
        <f t="shared" ca="1" si="1"/>
        <v>32</v>
      </c>
      <c r="D9" s="25">
        <f t="shared" ca="1" si="2"/>
        <v>4</v>
      </c>
      <c r="E9" s="25">
        <f t="shared" ca="1" si="5"/>
        <v>32</v>
      </c>
      <c r="F9" s="25">
        <f t="shared" ca="1" si="3"/>
        <v>36</v>
      </c>
      <c r="G9" s="25">
        <f t="shared" ca="1" si="4"/>
        <v>4</v>
      </c>
      <c r="H9" s="25">
        <f t="shared" ca="1" si="6"/>
        <v>7</v>
      </c>
      <c r="I9" s="26"/>
      <c r="J9" s="21">
        <v>5</v>
      </c>
      <c r="K9" s="25">
        <v>2</v>
      </c>
    </row>
    <row r="10" spans="1:16" ht="19.5" x14ac:dyDescent="0.3">
      <c r="A10" s="23">
        <v>5</v>
      </c>
      <c r="B10" s="24">
        <f t="shared" ca="1" si="0"/>
        <v>10</v>
      </c>
      <c r="C10" s="25">
        <f t="shared" ca="1" si="1"/>
        <v>42</v>
      </c>
      <c r="D10" s="25">
        <f t="shared" ca="1" si="2"/>
        <v>3</v>
      </c>
      <c r="E10" s="25">
        <f t="shared" ca="1" si="5"/>
        <v>42</v>
      </c>
      <c r="F10" s="25">
        <f t="shared" ca="1" si="3"/>
        <v>45</v>
      </c>
      <c r="G10" s="25">
        <f t="shared" ca="1" si="4"/>
        <v>3</v>
      </c>
      <c r="H10" s="25">
        <f t="shared" ca="1" si="6"/>
        <v>6</v>
      </c>
      <c r="I10" s="26"/>
      <c r="J10" s="21">
        <v>6</v>
      </c>
      <c r="K10" s="25">
        <v>14</v>
      </c>
    </row>
    <row r="11" spans="1:16" ht="19.5" x14ac:dyDescent="0.3">
      <c r="A11" s="23">
        <v>6</v>
      </c>
      <c r="B11" s="24">
        <f t="shared" ca="1" si="0"/>
        <v>3</v>
      </c>
      <c r="C11" s="25">
        <f t="shared" ca="1" si="1"/>
        <v>45</v>
      </c>
      <c r="D11" s="25">
        <f t="shared" ca="1" si="2"/>
        <v>3</v>
      </c>
      <c r="E11" s="25">
        <f t="shared" ca="1" si="5"/>
        <v>45</v>
      </c>
      <c r="F11" s="25">
        <f t="shared" ca="1" si="3"/>
        <v>48</v>
      </c>
      <c r="G11" s="25">
        <f t="shared" ca="1" si="4"/>
        <v>3</v>
      </c>
      <c r="H11" s="25">
        <f t="shared" ca="1" si="6"/>
        <v>0</v>
      </c>
      <c r="I11" s="26"/>
      <c r="J11" s="21">
        <v>7</v>
      </c>
      <c r="K11" s="25">
        <v>8</v>
      </c>
    </row>
    <row r="12" spans="1:16" ht="19.5" x14ac:dyDescent="0.3">
      <c r="A12" s="23">
        <v>7</v>
      </c>
      <c r="B12" s="24">
        <f t="shared" ca="1" si="0"/>
        <v>11</v>
      </c>
      <c r="C12" s="25">
        <f t="shared" ca="1" si="1"/>
        <v>56</v>
      </c>
      <c r="D12" s="25">
        <f t="shared" ca="1" si="2"/>
        <v>8</v>
      </c>
      <c r="E12" s="25">
        <f t="shared" ca="1" si="5"/>
        <v>56</v>
      </c>
      <c r="F12" s="25">
        <f t="shared" ca="1" si="3"/>
        <v>64</v>
      </c>
      <c r="G12" s="25">
        <f t="shared" ca="1" si="4"/>
        <v>8</v>
      </c>
      <c r="H12" s="25">
        <f t="shared" ca="1" si="6"/>
        <v>8</v>
      </c>
      <c r="I12" s="26"/>
      <c r="J12" s="21">
        <v>8</v>
      </c>
      <c r="K12" s="25">
        <v>14</v>
      </c>
    </row>
    <row r="13" spans="1:16" ht="19.5" x14ac:dyDescent="0.3">
      <c r="A13" s="23">
        <v>8</v>
      </c>
      <c r="B13" s="24">
        <f t="shared" ca="1" si="0"/>
        <v>5</v>
      </c>
      <c r="C13" s="25">
        <f t="shared" ca="1" si="1"/>
        <v>61</v>
      </c>
      <c r="D13" s="25">
        <f t="shared" ca="1" si="2"/>
        <v>2</v>
      </c>
      <c r="E13" s="25">
        <f t="shared" ca="1" si="5"/>
        <v>64</v>
      </c>
      <c r="F13" s="25">
        <f t="shared" ca="1" si="3"/>
        <v>66</v>
      </c>
      <c r="G13" s="25">
        <f t="shared" ca="1" si="4"/>
        <v>5</v>
      </c>
      <c r="H13" s="25">
        <f t="shared" ca="1" si="6"/>
        <v>0</v>
      </c>
      <c r="I13" s="26"/>
      <c r="J13" s="21">
        <v>9</v>
      </c>
      <c r="K13" s="25">
        <v>15</v>
      </c>
    </row>
    <row r="14" spans="1:16" ht="19.5" x14ac:dyDescent="0.3">
      <c r="A14" s="23">
        <v>9</v>
      </c>
      <c r="B14" s="24">
        <f t="shared" ca="1" si="0"/>
        <v>4</v>
      </c>
      <c r="C14" s="25">
        <f t="shared" ca="1" si="1"/>
        <v>65</v>
      </c>
      <c r="D14" s="25">
        <f t="shared" ca="1" si="2"/>
        <v>2</v>
      </c>
      <c r="E14" s="25">
        <f t="shared" ca="1" si="5"/>
        <v>66</v>
      </c>
      <c r="F14" s="25">
        <f t="shared" ca="1" si="3"/>
        <v>68</v>
      </c>
      <c r="G14" s="25">
        <f t="shared" ca="1" si="4"/>
        <v>3</v>
      </c>
      <c r="H14" s="25">
        <f t="shared" ca="1" si="6"/>
        <v>0</v>
      </c>
      <c r="I14" s="26"/>
      <c r="J14" s="21">
        <v>10</v>
      </c>
      <c r="K14" s="25">
        <v>4</v>
      </c>
    </row>
    <row r="15" spans="1:16" ht="19.5" x14ac:dyDescent="0.3">
      <c r="A15" s="23">
        <v>10</v>
      </c>
      <c r="B15" s="24">
        <f t="shared" ca="1" si="0"/>
        <v>4</v>
      </c>
      <c r="C15" s="25">
        <f t="shared" ca="1" si="1"/>
        <v>69</v>
      </c>
      <c r="D15" s="25">
        <f t="shared" ca="1" si="2"/>
        <v>4</v>
      </c>
      <c r="E15" s="25">
        <f t="shared" ca="1" si="5"/>
        <v>69</v>
      </c>
      <c r="F15" s="25">
        <f t="shared" ca="1" si="3"/>
        <v>73</v>
      </c>
      <c r="G15" s="25">
        <f t="shared" ca="1" si="4"/>
        <v>4</v>
      </c>
      <c r="H15" s="25">
        <f t="shared" ca="1" si="6"/>
        <v>1</v>
      </c>
      <c r="I15" s="26"/>
      <c r="J15" s="21">
        <v>11</v>
      </c>
      <c r="K15" s="25">
        <v>4</v>
      </c>
    </row>
    <row r="16" spans="1:16" ht="19.5" x14ac:dyDescent="0.3">
      <c r="A16" s="23">
        <v>11</v>
      </c>
      <c r="B16" s="24">
        <f t="shared" ca="1" si="0"/>
        <v>9</v>
      </c>
      <c r="C16" s="25">
        <f t="shared" ca="1" si="1"/>
        <v>78</v>
      </c>
      <c r="D16" s="25">
        <f t="shared" ca="1" si="2"/>
        <v>8</v>
      </c>
      <c r="E16" s="25">
        <f t="shared" ca="1" si="5"/>
        <v>78</v>
      </c>
      <c r="F16" s="25">
        <f t="shared" ca="1" si="3"/>
        <v>86</v>
      </c>
      <c r="G16" s="25">
        <f t="shared" ca="1" si="4"/>
        <v>8</v>
      </c>
      <c r="H16" s="25">
        <f t="shared" ca="1" si="6"/>
        <v>5</v>
      </c>
      <c r="I16" s="26"/>
      <c r="J16" s="21">
        <v>12</v>
      </c>
      <c r="K16" s="25">
        <v>15</v>
      </c>
    </row>
    <row r="17" spans="1:11" ht="19.5" x14ac:dyDescent="0.3">
      <c r="A17" s="23">
        <v>12</v>
      </c>
      <c r="B17" s="24">
        <f t="shared" ca="1" si="0"/>
        <v>7</v>
      </c>
      <c r="C17" s="25">
        <f t="shared" ca="1" si="1"/>
        <v>85</v>
      </c>
      <c r="D17" s="25">
        <f t="shared" ca="1" si="2"/>
        <v>1</v>
      </c>
      <c r="E17" s="25">
        <f t="shared" ca="1" si="5"/>
        <v>86</v>
      </c>
      <c r="F17" s="25">
        <f t="shared" ca="1" si="3"/>
        <v>87</v>
      </c>
      <c r="G17" s="25">
        <f t="shared" ca="1" si="4"/>
        <v>2</v>
      </c>
      <c r="H17" s="25">
        <f t="shared" ca="1" si="6"/>
        <v>0</v>
      </c>
      <c r="I17" s="26"/>
      <c r="J17" s="21">
        <v>13</v>
      </c>
      <c r="K17" s="25">
        <v>12</v>
      </c>
    </row>
    <row r="18" spans="1:11" ht="19.5" x14ac:dyDescent="0.3">
      <c r="A18" s="23">
        <v>13</v>
      </c>
      <c r="B18" s="24">
        <f t="shared" ca="1" si="0"/>
        <v>9</v>
      </c>
      <c r="C18" s="25">
        <f t="shared" ca="1" si="1"/>
        <v>94</v>
      </c>
      <c r="D18" s="25">
        <f t="shared" ca="1" si="2"/>
        <v>4</v>
      </c>
      <c r="E18" s="25">
        <f t="shared" ca="1" si="5"/>
        <v>94</v>
      </c>
      <c r="F18" s="25">
        <f t="shared" ca="1" si="3"/>
        <v>98</v>
      </c>
      <c r="G18" s="25">
        <f t="shared" ca="1" si="4"/>
        <v>4</v>
      </c>
      <c r="H18" s="25">
        <f t="shared" ca="1" si="6"/>
        <v>7</v>
      </c>
      <c r="I18" s="26"/>
      <c r="J18" s="21">
        <v>14</v>
      </c>
      <c r="K18" s="25">
        <v>8</v>
      </c>
    </row>
    <row r="19" spans="1:11" ht="19.5" x14ac:dyDescent="0.3">
      <c r="A19" s="23">
        <v>14</v>
      </c>
      <c r="B19" s="24">
        <f t="shared" ca="1" si="0"/>
        <v>6</v>
      </c>
      <c r="C19" s="25">
        <f t="shared" ca="1" si="1"/>
        <v>100</v>
      </c>
      <c r="D19" s="25">
        <f t="shared" ca="1" si="2"/>
        <v>1</v>
      </c>
      <c r="E19" s="25">
        <f t="shared" ca="1" si="5"/>
        <v>100</v>
      </c>
      <c r="F19" s="25">
        <f t="shared" ca="1" si="3"/>
        <v>101</v>
      </c>
      <c r="G19" s="25">
        <f t="shared" ca="1" si="4"/>
        <v>1</v>
      </c>
      <c r="H19" s="25">
        <f t="shared" ca="1" si="6"/>
        <v>2</v>
      </c>
      <c r="I19" s="26"/>
      <c r="J19" s="21">
        <v>15</v>
      </c>
      <c r="K19" s="25">
        <v>7</v>
      </c>
    </row>
    <row r="20" spans="1:11" ht="19.5" x14ac:dyDescent="0.3">
      <c r="A20" s="23">
        <v>15</v>
      </c>
      <c r="B20" s="24">
        <f t="shared" ca="1" si="0"/>
        <v>4</v>
      </c>
      <c r="C20" s="25">
        <f t="shared" ca="1" si="1"/>
        <v>104</v>
      </c>
      <c r="D20" s="25">
        <f t="shared" ca="1" si="2"/>
        <v>4</v>
      </c>
      <c r="E20" s="25">
        <f t="shared" ca="1" si="5"/>
        <v>104</v>
      </c>
      <c r="F20" s="25">
        <f t="shared" ca="1" si="3"/>
        <v>108</v>
      </c>
      <c r="G20" s="25">
        <f t="shared" ca="1" si="4"/>
        <v>4</v>
      </c>
      <c r="H20" s="25">
        <f t="shared" ca="1" si="6"/>
        <v>3</v>
      </c>
      <c r="I20" s="26"/>
      <c r="J20" s="21">
        <v>16</v>
      </c>
      <c r="K20" s="25">
        <v>10</v>
      </c>
    </row>
    <row r="21" spans="1:11" ht="19.5" x14ac:dyDescent="0.3">
      <c r="A21" s="23">
        <v>16</v>
      </c>
      <c r="B21" s="24">
        <f t="shared" ca="1" si="0"/>
        <v>15</v>
      </c>
      <c r="C21" s="25">
        <f t="shared" ca="1" si="1"/>
        <v>119</v>
      </c>
      <c r="D21" s="25">
        <f t="shared" ca="1" si="2"/>
        <v>7</v>
      </c>
      <c r="E21" s="25">
        <f t="shared" ca="1" si="5"/>
        <v>119</v>
      </c>
      <c r="F21" s="25">
        <f t="shared" ca="1" si="3"/>
        <v>126</v>
      </c>
      <c r="G21" s="25">
        <f t="shared" ca="1" si="4"/>
        <v>7</v>
      </c>
      <c r="H21" s="25">
        <f t="shared" ca="1" si="6"/>
        <v>11</v>
      </c>
      <c r="I21" s="26"/>
      <c r="J21" s="21">
        <v>17</v>
      </c>
      <c r="K21" s="25">
        <v>2</v>
      </c>
    </row>
    <row r="22" spans="1:11" ht="19.5" x14ac:dyDescent="0.3">
      <c r="A22" s="23">
        <v>17</v>
      </c>
      <c r="B22" s="24">
        <f t="shared" ca="1" si="0"/>
        <v>13</v>
      </c>
      <c r="C22" s="25">
        <f t="shared" ca="1" si="1"/>
        <v>132</v>
      </c>
      <c r="D22" s="25">
        <f t="shared" ca="1" si="2"/>
        <v>5</v>
      </c>
      <c r="E22" s="25">
        <f t="shared" ca="1" si="5"/>
        <v>132</v>
      </c>
      <c r="F22" s="25">
        <f t="shared" ca="1" si="3"/>
        <v>137</v>
      </c>
      <c r="G22" s="25">
        <f t="shared" ca="1" si="4"/>
        <v>5</v>
      </c>
      <c r="H22" s="25">
        <f t="shared" ca="1" si="6"/>
        <v>6</v>
      </c>
      <c r="I22" s="26"/>
      <c r="J22" s="21">
        <v>18</v>
      </c>
      <c r="K22" s="25">
        <v>15</v>
      </c>
    </row>
    <row r="23" spans="1:11" ht="19.5" x14ac:dyDescent="0.3">
      <c r="A23" s="23">
        <v>18</v>
      </c>
      <c r="B23" s="24">
        <f t="shared" ca="1" si="0"/>
        <v>13</v>
      </c>
      <c r="C23" s="25">
        <f t="shared" ca="1" si="1"/>
        <v>145</v>
      </c>
      <c r="D23" s="25">
        <f t="shared" ca="1" si="2"/>
        <v>3</v>
      </c>
      <c r="E23" s="25">
        <f t="shared" ca="1" si="5"/>
        <v>145</v>
      </c>
      <c r="F23" s="25">
        <f t="shared" ca="1" si="3"/>
        <v>148</v>
      </c>
      <c r="G23" s="25">
        <f t="shared" ca="1" si="4"/>
        <v>3</v>
      </c>
      <c r="H23" s="25">
        <f t="shared" ca="1" si="6"/>
        <v>8</v>
      </c>
      <c r="I23" s="26"/>
      <c r="J23" s="21">
        <v>19</v>
      </c>
      <c r="K23" s="25">
        <v>10</v>
      </c>
    </row>
    <row r="24" spans="1:11" ht="19.5" x14ac:dyDescent="0.3">
      <c r="A24" s="23">
        <v>19</v>
      </c>
      <c r="B24" s="24">
        <f t="shared" ca="1" si="0"/>
        <v>15</v>
      </c>
      <c r="C24" s="25">
        <f t="shared" ca="1" si="1"/>
        <v>160</v>
      </c>
      <c r="D24" s="25">
        <f t="shared" ca="1" si="2"/>
        <v>6</v>
      </c>
      <c r="E24" s="25">
        <f t="shared" ca="1" si="5"/>
        <v>160</v>
      </c>
      <c r="F24" s="25">
        <f t="shared" ca="1" si="3"/>
        <v>166</v>
      </c>
      <c r="G24" s="25">
        <f t="shared" ca="1" si="4"/>
        <v>6</v>
      </c>
      <c r="H24" s="25">
        <f t="shared" ca="1" si="6"/>
        <v>12</v>
      </c>
      <c r="I24" s="26"/>
      <c r="J24" s="21">
        <v>20</v>
      </c>
      <c r="K24" s="25">
        <v>15</v>
      </c>
    </row>
    <row r="25" spans="1:11" ht="19.5" x14ac:dyDescent="0.3">
      <c r="A25" s="23">
        <v>20</v>
      </c>
      <c r="B25" s="24">
        <f t="shared" ca="1" si="0"/>
        <v>15</v>
      </c>
      <c r="C25" s="25">
        <f t="shared" ca="1" si="1"/>
        <v>175</v>
      </c>
      <c r="D25" s="25">
        <f t="shared" ca="1" si="2"/>
        <v>4</v>
      </c>
      <c r="E25" s="25">
        <f t="shared" ca="1" si="5"/>
        <v>175</v>
      </c>
      <c r="F25" s="25">
        <f t="shared" ca="1" si="3"/>
        <v>179</v>
      </c>
      <c r="G25" s="25">
        <f t="shared" ca="1" si="4"/>
        <v>4</v>
      </c>
      <c r="H25" s="25">
        <f t="shared" ca="1" si="6"/>
        <v>9</v>
      </c>
      <c r="I25" s="26"/>
      <c r="J25" s="21">
        <v>21</v>
      </c>
      <c r="K25" s="25">
        <v>15</v>
      </c>
    </row>
    <row r="26" spans="1:11" ht="21.75" customHeight="1" x14ac:dyDescent="0.3">
      <c r="A26" s="27"/>
      <c r="B26" s="28">
        <f ca="1">SUM(B6:B25)</f>
        <v>179</v>
      </c>
      <c r="C26" s="25"/>
      <c r="D26" s="25"/>
      <c r="E26" s="25"/>
      <c r="F26" s="25" t="s">
        <v>8</v>
      </c>
      <c r="G26" s="29">
        <f ca="1">SUM(G6:G25)</f>
        <v>92</v>
      </c>
      <c r="H26" s="29">
        <f ca="1">SUM(H6:H25)</f>
        <v>92</v>
      </c>
      <c r="I26" s="26"/>
      <c r="J26" s="21">
        <v>22</v>
      </c>
      <c r="K26" s="25">
        <v>14</v>
      </c>
    </row>
    <row r="27" spans="1:11" ht="19.5" x14ac:dyDescent="0.3">
      <c r="A27" s="28"/>
      <c r="B27" s="28"/>
      <c r="C27" s="25"/>
      <c r="D27" s="25"/>
      <c r="E27" s="25"/>
      <c r="F27" s="25" t="s">
        <v>9</v>
      </c>
      <c r="G27" s="35">
        <f ca="1">AVERAGE(G6:G25)</f>
        <v>4.5999999999999996</v>
      </c>
      <c r="H27" s="34"/>
      <c r="I27" s="26"/>
      <c r="J27" s="21">
        <v>23</v>
      </c>
      <c r="K27" s="25">
        <v>11</v>
      </c>
    </row>
    <row r="28" spans="1:11" ht="19.5" x14ac:dyDescent="0.3">
      <c r="A28" s="28"/>
      <c r="B28" s="28"/>
      <c r="C28" s="25"/>
      <c r="D28" s="25"/>
      <c r="E28" s="25"/>
      <c r="F28" s="25" t="s">
        <v>10</v>
      </c>
      <c r="G28" s="25"/>
      <c r="H28" s="29">
        <f ca="1">H26/180*100</f>
        <v>51.111111111111107</v>
      </c>
      <c r="I28" s="26"/>
      <c r="J28" s="21">
        <v>24</v>
      </c>
      <c r="K28" s="25">
        <v>3</v>
      </c>
    </row>
    <row r="29" spans="1:11" ht="19.5" x14ac:dyDescent="0.3">
      <c r="A29" s="30"/>
      <c r="B29" s="30"/>
      <c r="C29" s="26"/>
      <c r="D29" s="26"/>
      <c r="E29" s="26"/>
      <c r="F29" s="26"/>
      <c r="G29" s="26"/>
      <c r="H29" s="26"/>
      <c r="I29" s="26"/>
      <c r="J29" s="21">
        <v>25</v>
      </c>
      <c r="K29" s="25">
        <v>7</v>
      </c>
    </row>
    <row r="30" spans="1:11" ht="19.5" x14ac:dyDescent="0.3">
      <c r="A30" s="30"/>
      <c r="B30" s="30"/>
      <c r="C30" s="26"/>
      <c r="D30" s="26"/>
      <c r="E30" s="26"/>
      <c r="F30" s="26"/>
      <c r="G30" s="26"/>
      <c r="H30" s="26"/>
      <c r="I30" s="26"/>
      <c r="J30" s="21">
        <v>26</v>
      </c>
      <c r="K30" s="25">
        <v>4</v>
      </c>
    </row>
    <row r="31" spans="1:11" ht="19.5" x14ac:dyDescent="0.3">
      <c r="A31" s="30"/>
      <c r="B31" s="30"/>
      <c r="C31" s="26"/>
      <c r="D31" s="26"/>
      <c r="E31" s="26"/>
      <c r="F31" s="26"/>
      <c r="G31" s="26"/>
      <c r="H31" s="26"/>
      <c r="I31" s="26"/>
      <c r="J31" s="21">
        <v>27</v>
      </c>
      <c r="K31" s="25">
        <v>11</v>
      </c>
    </row>
    <row r="32" spans="1:11" ht="19.5" x14ac:dyDescent="0.3">
      <c r="A32" s="31"/>
      <c r="B32" s="31"/>
      <c r="C32" s="32"/>
      <c r="D32" s="32"/>
      <c r="E32" s="32"/>
      <c r="F32" s="32"/>
      <c r="G32" s="32"/>
      <c r="H32" s="32"/>
      <c r="I32" s="32"/>
      <c r="J32" s="21">
        <v>28</v>
      </c>
      <c r="K32" s="25">
        <v>2</v>
      </c>
    </row>
    <row r="33" spans="1:11" ht="19.5" x14ac:dyDescent="0.3">
      <c r="A33" s="31"/>
      <c r="B33" s="33"/>
      <c r="C33" s="32"/>
      <c r="D33" s="32"/>
      <c r="E33" s="32"/>
      <c r="F33" s="32"/>
      <c r="G33" s="32"/>
      <c r="H33" s="32"/>
      <c r="I33" s="32"/>
      <c r="J33" s="21">
        <v>29</v>
      </c>
      <c r="K33" s="25">
        <v>9</v>
      </c>
    </row>
    <row r="34" spans="1:11" ht="19.5" x14ac:dyDescent="0.3">
      <c r="A34" s="31"/>
      <c r="B34" s="33"/>
      <c r="C34" s="32"/>
      <c r="D34" s="32"/>
      <c r="E34" s="32"/>
      <c r="F34" s="32"/>
      <c r="G34" s="32"/>
      <c r="H34" s="32"/>
      <c r="I34" s="32"/>
      <c r="J34" s="21">
        <v>30</v>
      </c>
      <c r="K34" s="25">
        <v>7</v>
      </c>
    </row>
    <row r="35" spans="1:11" ht="19.5" x14ac:dyDescent="0.3">
      <c r="A35" s="31"/>
      <c r="B35" s="33"/>
      <c r="C35" s="32"/>
      <c r="D35" s="32"/>
      <c r="E35" s="32"/>
      <c r="F35" s="32"/>
      <c r="G35" s="32"/>
      <c r="H35" s="32"/>
      <c r="I35" s="32"/>
      <c r="J35" s="21">
        <v>31</v>
      </c>
      <c r="K35" s="25">
        <v>8</v>
      </c>
    </row>
    <row r="36" spans="1:11" ht="19.5" x14ac:dyDescent="0.3">
      <c r="A36" s="31"/>
      <c r="B36" s="33"/>
      <c r="C36" s="32"/>
      <c r="D36" s="32"/>
      <c r="E36" s="32"/>
      <c r="F36" s="32"/>
      <c r="G36" s="32"/>
      <c r="H36" s="32"/>
      <c r="I36" s="32"/>
      <c r="J36" s="21">
        <v>32</v>
      </c>
      <c r="K36" s="25">
        <v>9</v>
      </c>
    </row>
    <row r="37" spans="1:11" ht="19.5" x14ac:dyDescent="0.3">
      <c r="A37" s="31"/>
      <c r="B37" s="33"/>
      <c r="C37" s="32"/>
      <c r="D37" s="32"/>
      <c r="E37" s="32"/>
      <c r="F37" s="32"/>
      <c r="G37" s="32"/>
      <c r="H37" s="32"/>
      <c r="I37" s="32"/>
      <c r="J37" s="21">
        <v>33</v>
      </c>
      <c r="K37" s="25">
        <v>11</v>
      </c>
    </row>
    <row r="38" spans="1:11" ht="19.5" x14ac:dyDescent="0.3">
      <c r="A38" s="31"/>
      <c r="B38" s="33"/>
      <c r="C38" s="32"/>
      <c r="D38" s="32"/>
      <c r="E38" s="32"/>
      <c r="F38" s="32"/>
      <c r="G38" s="32"/>
      <c r="H38" s="32"/>
      <c r="I38" s="32"/>
      <c r="J38" s="21">
        <v>34</v>
      </c>
      <c r="K38" s="25">
        <v>10</v>
      </c>
    </row>
    <row r="39" spans="1:11" ht="19.5" x14ac:dyDescent="0.3">
      <c r="A39" s="31"/>
      <c r="B39" s="33"/>
      <c r="C39" s="32"/>
      <c r="D39" s="32"/>
      <c r="E39" s="32"/>
      <c r="F39" s="32"/>
      <c r="G39" s="32"/>
      <c r="H39" s="32"/>
      <c r="I39" s="32"/>
      <c r="J39" s="21">
        <v>35</v>
      </c>
      <c r="K39" s="25">
        <v>11</v>
      </c>
    </row>
    <row r="40" spans="1:11" ht="19.5" x14ac:dyDescent="0.3">
      <c r="A40" s="31"/>
      <c r="B40" s="33"/>
      <c r="C40" s="32"/>
      <c r="D40" s="32"/>
      <c r="E40" s="32"/>
      <c r="F40" s="32"/>
      <c r="G40" s="32"/>
      <c r="H40" s="32"/>
      <c r="I40" s="32"/>
      <c r="J40" s="21">
        <v>36</v>
      </c>
      <c r="K40" s="25">
        <v>3</v>
      </c>
    </row>
    <row r="41" spans="1:11" ht="19.5" x14ac:dyDescent="0.3">
      <c r="A41" s="31"/>
      <c r="B41" s="33"/>
      <c r="C41" s="32"/>
      <c r="D41" s="32"/>
      <c r="E41" s="32"/>
      <c r="F41" s="32"/>
      <c r="G41" s="32"/>
      <c r="H41" s="32"/>
      <c r="I41" s="32"/>
      <c r="J41" s="21">
        <v>37</v>
      </c>
      <c r="K41" s="25">
        <v>12</v>
      </c>
    </row>
    <row r="42" spans="1:11" ht="19.5" x14ac:dyDescent="0.3">
      <c r="A42" s="31"/>
      <c r="B42" s="33"/>
      <c r="C42" s="32"/>
      <c r="D42" s="32"/>
      <c r="E42" s="32"/>
      <c r="F42" s="32"/>
      <c r="G42" s="32"/>
      <c r="H42" s="32"/>
      <c r="I42" s="32"/>
      <c r="J42" s="21">
        <v>38</v>
      </c>
      <c r="K42" s="25">
        <v>3</v>
      </c>
    </row>
    <row r="43" spans="1:11" ht="19.5" x14ac:dyDescent="0.3">
      <c r="A43" s="31"/>
      <c r="B43" s="33"/>
      <c r="C43" s="32"/>
      <c r="D43" s="32"/>
      <c r="E43" s="32"/>
      <c r="F43" s="32"/>
      <c r="G43" s="32"/>
      <c r="H43" s="32"/>
      <c r="I43" s="32"/>
      <c r="J43" s="21">
        <v>39</v>
      </c>
      <c r="K43" s="25">
        <v>11</v>
      </c>
    </row>
    <row r="44" spans="1:11" ht="19.5" x14ac:dyDescent="0.3">
      <c r="A44" s="31"/>
      <c r="B44" s="33"/>
      <c r="C44" s="32"/>
      <c r="D44" s="32"/>
      <c r="E44" s="32"/>
      <c r="F44" s="32"/>
      <c r="G44" s="32"/>
      <c r="H44" s="32"/>
      <c r="I44" s="32"/>
      <c r="J44" s="21">
        <v>40</v>
      </c>
      <c r="K44" s="25">
        <v>6</v>
      </c>
    </row>
    <row r="45" spans="1:11" ht="19.5" x14ac:dyDescent="0.3">
      <c r="A45" s="31"/>
      <c r="B45" s="33"/>
      <c r="C45" s="32"/>
      <c r="D45" s="32"/>
      <c r="E45" s="32"/>
      <c r="F45" s="32"/>
      <c r="G45" s="32"/>
      <c r="H45" s="32"/>
      <c r="I45" s="32"/>
      <c r="J45" s="21">
        <v>41</v>
      </c>
      <c r="K45" s="25">
        <v>2</v>
      </c>
    </row>
    <row r="46" spans="1:11" ht="19.5" x14ac:dyDescent="0.3">
      <c r="A46" s="31"/>
      <c r="B46" s="33"/>
      <c r="C46" s="32"/>
      <c r="D46" s="32"/>
      <c r="E46" s="32"/>
      <c r="F46" s="32"/>
      <c r="G46" s="32"/>
      <c r="H46" s="32"/>
      <c r="I46" s="32"/>
      <c r="J46" s="21">
        <v>42</v>
      </c>
      <c r="K46" s="25">
        <v>14</v>
      </c>
    </row>
    <row r="47" spans="1:11" ht="19.5" x14ac:dyDescent="0.3">
      <c r="A47" s="31"/>
      <c r="B47" s="33"/>
      <c r="C47" s="32"/>
      <c r="D47" s="32"/>
      <c r="E47" s="32"/>
      <c r="F47" s="32"/>
      <c r="G47" s="32"/>
      <c r="H47" s="32"/>
      <c r="I47" s="32"/>
      <c r="J47" s="21">
        <v>43</v>
      </c>
      <c r="K47" s="25">
        <v>6</v>
      </c>
    </row>
    <row r="48" spans="1:11" ht="19.5" x14ac:dyDescent="0.3">
      <c r="A48" s="31"/>
      <c r="B48" s="33"/>
      <c r="C48" s="32"/>
      <c r="D48" s="32"/>
      <c r="E48" s="32"/>
      <c r="F48" s="32"/>
      <c r="G48" s="32"/>
      <c r="H48" s="32"/>
      <c r="I48" s="32"/>
      <c r="J48" s="21">
        <v>44</v>
      </c>
      <c r="K48" s="25">
        <v>9</v>
      </c>
    </row>
    <row r="49" spans="1:11" ht="19.5" x14ac:dyDescent="0.3">
      <c r="A49" s="31"/>
      <c r="B49" s="33"/>
      <c r="C49" s="32"/>
      <c r="D49" s="32"/>
      <c r="E49" s="32"/>
      <c r="F49" s="32"/>
      <c r="G49" s="32"/>
      <c r="H49" s="32"/>
      <c r="I49" s="32"/>
      <c r="J49" s="21">
        <v>45</v>
      </c>
      <c r="K49" s="25">
        <v>7</v>
      </c>
    </row>
    <row r="50" spans="1:11" ht="19.5" x14ac:dyDescent="0.3">
      <c r="A50" s="31"/>
      <c r="B50" s="33"/>
      <c r="C50" s="32"/>
      <c r="D50" s="32"/>
      <c r="E50" s="32"/>
      <c r="F50" s="32"/>
      <c r="G50" s="32"/>
      <c r="H50" s="32"/>
      <c r="I50" s="32"/>
      <c r="J50" s="21">
        <v>46</v>
      </c>
      <c r="K50" s="25">
        <v>14</v>
      </c>
    </row>
    <row r="51" spans="1:11" ht="19.5" x14ac:dyDescent="0.3">
      <c r="A51" s="31"/>
      <c r="B51" s="33"/>
      <c r="C51" s="32"/>
      <c r="D51" s="32"/>
      <c r="E51" s="32"/>
      <c r="F51" s="32"/>
      <c r="G51" s="32"/>
      <c r="H51" s="32"/>
      <c r="I51" s="32"/>
      <c r="J51" s="21">
        <v>47</v>
      </c>
      <c r="K51" s="25">
        <v>1</v>
      </c>
    </row>
    <row r="52" spans="1:11" ht="19.5" x14ac:dyDescent="0.3">
      <c r="A52" s="31"/>
      <c r="B52" s="33"/>
      <c r="C52" s="32"/>
      <c r="D52" s="32"/>
      <c r="E52" s="32"/>
      <c r="F52" s="32"/>
      <c r="G52" s="32"/>
      <c r="H52" s="32"/>
      <c r="I52" s="32"/>
      <c r="J52" s="21">
        <v>48</v>
      </c>
      <c r="K52" s="25">
        <v>10</v>
      </c>
    </row>
    <row r="53" spans="1:11" ht="19.5" x14ac:dyDescent="0.3">
      <c r="A53" s="31"/>
      <c r="B53" s="33"/>
      <c r="C53" s="32"/>
      <c r="D53" s="32"/>
      <c r="E53" s="32"/>
      <c r="F53" s="32"/>
      <c r="G53" s="32"/>
      <c r="H53" s="32"/>
      <c r="I53" s="32"/>
      <c r="J53" s="21">
        <v>49</v>
      </c>
      <c r="K53" s="25">
        <v>3</v>
      </c>
    </row>
    <row r="54" spans="1:11" ht="19.5" x14ac:dyDescent="0.3">
      <c r="A54" s="31"/>
      <c r="B54" s="33"/>
      <c r="C54" s="32"/>
      <c r="D54" s="32"/>
      <c r="E54" s="32"/>
      <c r="F54" s="32"/>
      <c r="G54" s="32"/>
      <c r="H54" s="32"/>
      <c r="I54" s="32"/>
      <c r="J54" s="21">
        <v>50</v>
      </c>
      <c r="K54" s="25">
        <v>11</v>
      </c>
    </row>
    <row r="55" spans="1:11" x14ac:dyDescent="0.25">
      <c r="A55" s="4"/>
      <c r="B55" s="5"/>
      <c r="C55" s="3"/>
      <c r="D55" s="3"/>
      <c r="E55" s="3"/>
      <c r="F55" s="3"/>
      <c r="G55" s="3"/>
      <c r="H55" s="3"/>
      <c r="I55" s="3"/>
      <c r="J55" s="3"/>
    </row>
    <row r="56" spans="1:11" x14ac:dyDescent="0.25">
      <c r="A56" s="4"/>
      <c r="B56" s="5"/>
      <c r="C56" s="3"/>
      <c r="D56" s="3"/>
      <c r="E56" s="3"/>
      <c r="F56" s="3"/>
      <c r="G56" s="3"/>
      <c r="H56" s="3"/>
      <c r="I56" s="3"/>
      <c r="J56" s="3"/>
    </row>
    <row r="57" spans="1:11" x14ac:dyDescent="0.25">
      <c r="A57" s="4"/>
      <c r="B57" s="5"/>
      <c r="C57" s="3"/>
      <c r="D57" s="3"/>
      <c r="E57" s="3"/>
      <c r="F57" s="3"/>
      <c r="G57" s="3"/>
      <c r="H57" s="3"/>
      <c r="I57" s="3"/>
      <c r="J57" s="3"/>
    </row>
    <row r="58" spans="1:11" x14ac:dyDescent="0.25">
      <c r="A58" s="4"/>
      <c r="B58" s="5"/>
      <c r="C58" s="3"/>
      <c r="D58" s="3"/>
      <c r="E58" s="3"/>
      <c r="F58" s="3"/>
      <c r="G58" s="3"/>
      <c r="H58" s="3"/>
      <c r="I58" s="3"/>
      <c r="J58" s="3"/>
    </row>
    <row r="59" spans="1:11" x14ac:dyDescent="0.25">
      <c r="A59" s="4"/>
      <c r="B59" s="5"/>
      <c r="C59" s="3"/>
      <c r="D59" s="3"/>
      <c r="E59" s="3"/>
      <c r="F59" s="3"/>
      <c r="G59" s="3"/>
      <c r="H59" s="3"/>
      <c r="I59" s="3"/>
      <c r="J59" s="3"/>
    </row>
    <row r="60" spans="1:11" x14ac:dyDescent="0.25">
      <c r="A60" s="4"/>
      <c r="B60" s="5"/>
      <c r="C60" s="3"/>
      <c r="D60" s="3"/>
      <c r="E60" s="3"/>
      <c r="F60" s="3"/>
      <c r="G60" s="3"/>
      <c r="H60" s="3"/>
      <c r="I60" s="3"/>
      <c r="J60" s="3"/>
    </row>
    <row r="61" spans="1:11" x14ac:dyDescent="0.25">
      <c r="A61" s="4"/>
      <c r="B61" s="5"/>
      <c r="C61" s="3"/>
      <c r="D61" s="3"/>
      <c r="E61" s="3"/>
      <c r="F61" s="3"/>
      <c r="G61" s="3"/>
      <c r="H61" s="3"/>
      <c r="I61" s="3"/>
      <c r="J61" s="3"/>
    </row>
    <row r="62" spans="1:11" x14ac:dyDescent="0.25">
      <c r="A62" s="4"/>
      <c r="B62" s="5"/>
      <c r="C62" s="3"/>
      <c r="D62" s="3"/>
      <c r="E62" s="3"/>
      <c r="F62" s="3"/>
      <c r="G62" s="3"/>
      <c r="H62" s="3"/>
      <c r="I62" s="3"/>
      <c r="J62" s="3"/>
    </row>
    <row r="63" spans="1:11" x14ac:dyDescent="0.25">
      <c r="A63" s="4"/>
      <c r="B63" s="5"/>
      <c r="C63" s="3"/>
      <c r="D63" s="3"/>
      <c r="E63" s="3"/>
      <c r="F63" s="3"/>
      <c r="G63" s="3"/>
      <c r="H63" s="3"/>
      <c r="I63" s="3"/>
      <c r="J63" s="3"/>
    </row>
    <row r="64" spans="1:11" x14ac:dyDescent="0.25">
      <c r="A64" s="4"/>
      <c r="B64" s="5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4"/>
      <c r="B65" s="5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4"/>
      <c r="B66" s="5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/>
      <c r="B67" s="5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4"/>
      <c r="B68" s="5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4"/>
      <c r="B69" s="5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4"/>
      <c r="B70" s="5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4"/>
      <c r="B71" s="5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4"/>
      <c r="B72" s="5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4"/>
      <c r="B73" s="5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/>
      <c r="B74" s="5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4"/>
      <c r="B75" s="5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4"/>
      <c r="B76" s="5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4"/>
      <c r="B77" s="5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4"/>
      <c r="B78" s="5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4"/>
      <c r="B79" s="5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4"/>
      <c r="B80" s="5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4"/>
      <c r="B81" s="5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4"/>
      <c r="B82" s="5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4"/>
      <c r="B83" s="5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4"/>
      <c r="B84" s="4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4"/>
      <c r="B85" s="4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4"/>
      <c r="B86" s="4"/>
      <c r="C86" s="3"/>
      <c r="D86" s="3"/>
      <c r="E86" s="3"/>
      <c r="F86" s="3"/>
      <c r="G86" s="3"/>
      <c r="H86" s="3"/>
      <c r="I86" s="3"/>
      <c r="J86" s="3"/>
    </row>
  </sheetData>
  <mergeCells count="1">
    <mergeCell ref="A2:H2"/>
  </mergeCells>
  <pageMargins left="0.7" right="0.7" top="0.75" bottom="0.75" header="0.3" footer="0.3"/>
  <pageSetup scale="5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2024-09-04T13:25:56Z</dcterms:created>
  <dcterms:modified xsi:type="dcterms:W3CDTF">2024-09-08T16:08:05Z</dcterms:modified>
</cp:coreProperties>
</file>