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wenhao/Downloads/"/>
    </mc:Choice>
  </mc:AlternateContent>
  <bookViews>
    <workbookView xWindow="0" yWindow="460" windowWidth="28800" windowHeight="15800" activeTab="4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2" i="5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K21" i="3"/>
  <c r="K22" i="3"/>
  <c r="K23" i="3"/>
  <c r="K24" i="3"/>
  <c r="K25" i="3"/>
  <c r="K20" i="3"/>
  <c r="F25" i="2"/>
  <c r="F24" i="2"/>
  <c r="F23" i="2"/>
  <c r="F22" i="2"/>
  <c r="F21" i="2"/>
  <c r="F20" i="2"/>
  <c r="E4" i="1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K9" i="3"/>
  <c r="K10" i="3"/>
  <c r="K11" i="3"/>
  <c r="K12" i="3"/>
  <c r="K13" i="3"/>
  <c r="K14" i="3"/>
  <c r="K15" i="3"/>
  <c r="K16" i="3"/>
  <c r="K17" i="3"/>
  <c r="K18" i="3"/>
  <c r="K8" i="3"/>
  <c r="F18" i="2"/>
  <c r="F17" i="2"/>
  <c r="F16" i="2"/>
  <c r="F15" i="2"/>
  <c r="F14" i="2"/>
  <c r="F13" i="2"/>
  <c r="E3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2" i="4"/>
  <c r="K3" i="3"/>
  <c r="K4" i="3"/>
  <c r="K5" i="3"/>
  <c r="K6" i="3"/>
  <c r="K2" i="3"/>
  <c r="F3" i="2"/>
  <c r="F4" i="2"/>
  <c r="F5" i="2"/>
  <c r="F6" i="2"/>
  <c r="F7" i="2"/>
  <c r="F8" i="2"/>
  <c r="F9" i="2"/>
  <c r="F10" i="2"/>
  <c r="F11" i="2"/>
  <c r="F2" i="2"/>
  <c r="E2" i="1"/>
</calcChain>
</file>

<file path=xl/sharedStrings.xml><?xml version="1.0" encoding="utf-8"?>
<sst xmlns="http://schemas.openxmlformats.org/spreadsheetml/2006/main" count="3598" uniqueCount="1278">
  <si>
    <t>id</t>
  </si>
  <si>
    <t>id</t>
    <phoneticPr fontId="1" type="noConversion"/>
  </si>
  <si>
    <t>code</t>
    <phoneticPr fontId="1" type="noConversion"/>
  </si>
  <si>
    <t>name</t>
    <phoneticPr fontId="1" type="noConversion"/>
  </si>
  <si>
    <t>voucherType</t>
    <phoneticPr fontId="1" type="noConversion"/>
  </si>
  <si>
    <t>SaleOrder</t>
  </si>
  <si>
    <t>销售订单</t>
  </si>
  <si>
    <t>销售订单</t>
    <rPh sb="0" eb="2">
      <t>qiwy</t>
    </rPh>
    <phoneticPr fontId="1" type="noConversion"/>
  </si>
  <si>
    <t>id</t>
    <rPh sb="0" eb="1">
      <t>id</t>
    </rPh>
    <phoneticPr fontId="1" type="noConversion"/>
  </si>
  <si>
    <t>fid</t>
  </si>
  <si>
    <t>fid</t>
    <phoneticPr fontId="1" type="noConversion"/>
  </si>
  <si>
    <t>Save</t>
  </si>
  <si>
    <t>Save</t>
    <phoneticPr fontId="1" type="noConversion"/>
  </si>
  <si>
    <t>operationCode</t>
    <phoneticPr fontId="1" type="noConversion"/>
  </si>
  <si>
    <t>operationName</t>
  </si>
  <si>
    <t>operationSymbol</t>
  </si>
  <si>
    <t>新增</t>
    <rPh sb="0" eb="2">
      <t>usf</t>
    </rPh>
    <phoneticPr fontId="1" type="noConversion"/>
  </si>
  <si>
    <t>修改</t>
    <rPh sb="0" eb="2">
      <t>whnt</t>
    </rPh>
    <phoneticPr fontId="1" type="noConversion"/>
  </si>
  <si>
    <t>删除</t>
    <rPh sb="0" eb="2">
      <t>mmb</t>
    </rPh>
    <phoneticPr fontId="1" type="noConversion"/>
  </si>
  <si>
    <t>审核</t>
    <rPh sb="0" eb="2">
      <t>pjs</t>
    </rPh>
    <phoneticPr fontId="1" type="noConversion"/>
  </si>
  <si>
    <t>弃审</t>
    <rPh sb="0" eb="1">
      <t>yca</t>
    </rPh>
    <phoneticPr fontId="1" type="noConversion"/>
  </si>
  <si>
    <t>装载</t>
    <rPh sb="0" eb="1">
      <t>pj</t>
    </rPh>
    <phoneticPr fontId="1" type="noConversion"/>
  </si>
  <si>
    <t>锁定</t>
    <rPh sb="0" eb="2">
      <t>qip</t>
    </rPh>
    <phoneticPr fontId="1" type="noConversion"/>
  </si>
  <si>
    <t>解锁</t>
    <rPh sb="0" eb="2">
      <t>qeq</t>
    </rPh>
    <phoneticPr fontId="1" type="noConversion"/>
  </si>
  <si>
    <t>关闭</t>
    <rPh sb="0" eb="2">
      <t>uduf</t>
    </rPh>
    <phoneticPr fontId="1" type="noConversion"/>
  </si>
  <si>
    <t>打开</t>
    <rPh sb="0" eb="2">
      <t>rsg</t>
    </rPh>
    <phoneticPr fontId="1" type="noConversion"/>
  </si>
  <si>
    <t>New</t>
    <phoneticPr fontId="1" type="noConversion"/>
  </si>
  <si>
    <t>Modify</t>
    <phoneticPr fontId="1" type="noConversion"/>
  </si>
  <si>
    <t>Delete</t>
  </si>
  <si>
    <t>Delete</t>
    <phoneticPr fontId="1" type="noConversion"/>
  </si>
  <si>
    <t>Audit</t>
  </si>
  <si>
    <t>Audit</t>
    <phoneticPr fontId="1" type="noConversion"/>
  </si>
  <si>
    <t>UnAudit</t>
    <phoneticPr fontId="1" type="noConversion"/>
  </si>
  <si>
    <t>Load</t>
  </si>
  <si>
    <t>Load</t>
    <phoneticPr fontId="1" type="noConversion"/>
  </si>
  <si>
    <t>Lock</t>
  </si>
  <si>
    <t>Lock</t>
    <phoneticPr fontId="1" type="noConversion"/>
  </si>
  <si>
    <t>UnLock</t>
    <phoneticPr fontId="1" type="noConversion"/>
  </si>
  <si>
    <t>Close</t>
  </si>
  <si>
    <t>Close</t>
    <phoneticPr fontId="1" type="noConversion"/>
  </si>
  <si>
    <t>Open</t>
    <phoneticPr fontId="1" type="noConversion"/>
  </si>
  <si>
    <t>paramName</t>
  </si>
  <si>
    <t>paramDesc</t>
    <phoneticPr fontId="1" type="noConversion"/>
  </si>
  <si>
    <t>paramType</t>
  </si>
  <si>
    <t>paramDirection</t>
  </si>
  <si>
    <t>paramTransMode</t>
  </si>
  <si>
    <t>paramIsRequire</t>
  </si>
  <si>
    <t>paramBoObject</t>
  </si>
  <si>
    <t>domHead</t>
  </si>
  <si>
    <t>domBody</t>
  </si>
  <si>
    <t>VoucherState</t>
  </si>
  <si>
    <t>vNewID</t>
  </si>
  <si>
    <t>DomConfig</t>
  </si>
  <si>
    <t>ATO,PTO选配</t>
  </si>
  <si>
    <t>返回的新单据号或传入的单据号</t>
  </si>
  <si>
    <t>状态:0增加;1修改</t>
  </si>
  <si>
    <t>表体</t>
  </si>
  <si>
    <t>表头</t>
  </si>
  <si>
    <t>MSXML2.IXMLDOMDocument2</t>
  </si>
  <si>
    <t>int</t>
  </si>
  <si>
    <t>string</t>
  </si>
  <si>
    <t>in</t>
  </si>
  <si>
    <t>inout</t>
  </si>
  <si>
    <t>引用</t>
  </si>
  <si>
    <t>值</t>
  </si>
  <si>
    <t>paramBoIsHead</t>
    <phoneticPr fontId="1" type="noConversion"/>
  </si>
  <si>
    <t>fieldName</t>
  </si>
  <si>
    <t>fieldDesc</t>
  </si>
  <si>
    <t>fieldType</t>
  </si>
  <si>
    <t>fieldIsRequire</t>
  </si>
  <si>
    <t>fieldLength</t>
  </si>
  <si>
    <t>fieldEntityType</t>
  </si>
  <si>
    <t>Head</t>
    <phoneticPr fontId="1" type="noConversion"/>
  </si>
  <si>
    <t>主键</t>
  </si>
  <si>
    <t>Integer</t>
  </si>
  <si>
    <t xml:space="preserve"> </t>
  </si>
  <si>
    <t>fstockquanO</t>
  </si>
  <si>
    <t>现存件数</t>
  </si>
  <si>
    <t>Double</t>
  </si>
  <si>
    <t>fcanusequanO</t>
  </si>
  <si>
    <t>可用件数</t>
  </si>
  <si>
    <t>iverifystate</t>
  </si>
  <si>
    <t>Text</t>
  </si>
  <si>
    <t>ireturncount</t>
  </si>
  <si>
    <t>icreditstate</t>
  </si>
  <si>
    <t>iswfcontrolled</t>
  </si>
  <si>
    <t>dpredatebt</t>
  </si>
  <si>
    <t>预发货日期</t>
  </si>
  <si>
    <t>Date</t>
  </si>
  <si>
    <t>dpremodatebt</t>
  </si>
  <si>
    <t>预完工日期</t>
  </si>
  <si>
    <t>caddcode</t>
  </si>
  <si>
    <t>收货地址编码</t>
  </si>
  <si>
    <t>cdeliverunit</t>
  </si>
  <si>
    <t>收货单位</t>
  </si>
  <si>
    <t>ccontactname</t>
  </si>
  <si>
    <t>收货联系人</t>
  </si>
  <si>
    <t>cofficephone</t>
  </si>
  <si>
    <t>收货联系电话</t>
  </si>
  <si>
    <t>cmobilephone</t>
  </si>
  <si>
    <t>收货联系人手机</t>
  </si>
  <si>
    <t>csocode</t>
  </si>
  <si>
    <t>订 单 号</t>
  </si>
  <si>
    <t>ddate</t>
  </si>
  <si>
    <t>订单日期</t>
  </si>
  <si>
    <t>cbustype</t>
  </si>
  <si>
    <t>业务类型</t>
  </si>
  <si>
    <t>Enum</t>
  </si>
  <si>
    <t>cstname</t>
  </si>
  <si>
    <t>销售类型</t>
  </si>
  <si>
    <t>ccusabbname</t>
  </si>
  <si>
    <t>客户简称</t>
  </si>
  <si>
    <t>cpayname</t>
  </si>
  <si>
    <t>付款条件</t>
  </si>
  <si>
    <t>cdepname</t>
  </si>
  <si>
    <t>销售部门</t>
  </si>
  <si>
    <t>cpersonname</t>
  </si>
  <si>
    <t>业 务 员</t>
  </si>
  <si>
    <t>itaxrate</t>
  </si>
  <si>
    <t>税率</t>
  </si>
  <si>
    <t>cexch_name</t>
  </si>
  <si>
    <t>币种</t>
  </si>
  <si>
    <t>iexchrate</t>
  </si>
  <si>
    <t>汇率</t>
  </si>
  <si>
    <t>cmemo</t>
  </si>
  <si>
    <t>备 注</t>
  </si>
  <si>
    <t>cmaker</t>
  </si>
  <si>
    <t>制单人</t>
  </si>
  <si>
    <t>cverifier</t>
  </si>
  <si>
    <t>审核人</t>
  </si>
  <si>
    <t>ccloser</t>
  </si>
  <si>
    <t>关闭人</t>
  </si>
  <si>
    <t>clocker</t>
  </si>
  <si>
    <t>锁定人</t>
  </si>
  <si>
    <t>breturnflag</t>
  </si>
  <si>
    <t>退货标志</t>
  </si>
  <si>
    <t>ivtid</t>
  </si>
  <si>
    <t>单据模版号</t>
  </si>
  <si>
    <t>istatus</t>
  </si>
  <si>
    <t>订单状态</t>
  </si>
  <si>
    <t>ufts</t>
  </si>
  <si>
    <t>时间戳</t>
  </si>
  <si>
    <t>ccrechppass</t>
  </si>
  <si>
    <t>信用审核口令</t>
  </si>
  <si>
    <t>clowpricepass</t>
  </si>
  <si>
    <t>最低售价口令</t>
  </si>
  <si>
    <t>bcontinue</t>
  </si>
  <si>
    <t>是否继续</t>
  </si>
  <si>
    <t>isumx</t>
  </si>
  <si>
    <t>价税合计</t>
  </si>
  <si>
    <t>zdsum</t>
  </si>
  <si>
    <t>整单合计</t>
  </si>
  <si>
    <t>ccusname</t>
  </si>
  <si>
    <t>客户名称</t>
  </si>
  <si>
    <t>ccusphone</t>
  </si>
  <si>
    <t>联系电话</t>
  </si>
  <si>
    <t>cstcode</t>
  </si>
  <si>
    <t>销售类型编号</t>
  </si>
  <si>
    <t>csccode</t>
  </si>
  <si>
    <t>发运方式编码</t>
  </si>
  <si>
    <t>cpaycode</t>
  </si>
  <si>
    <t>付款条件编码</t>
  </si>
  <si>
    <t>cdepcode</t>
  </si>
  <si>
    <t>部门编码</t>
  </si>
  <si>
    <t>ccuscode</t>
  </si>
  <si>
    <t>客户编码</t>
  </si>
  <si>
    <t>ccusperson</t>
  </si>
  <si>
    <t>联系人</t>
  </si>
  <si>
    <t>coppcode</t>
  </si>
  <si>
    <t>商机编码</t>
  </si>
  <si>
    <t>ccusaddress</t>
  </si>
  <si>
    <t>客户地址</t>
  </si>
  <si>
    <t>cpersoncode</t>
  </si>
  <si>
    <t>业务员编码</t>
  </si>
  <si>
    <t>iarmoney</t>
  </si>
  <si>
    <t>客户应收余额</t>
  </si>
  <si>
    <t>ccusoaddress</t>
  </si>
  <si>
    <t>发货地址</t>
  </si>
  <si>
    <t>imoney</t>
  </si>
  <si>
    <t>定 金</t>
  </si>
  <si>
    <t>cscname</t>
  </si>
  <si>
    <t>发运方式</t>
  </si>
  <si>
    <t>cchanger</t>
  </si>
  <si>
    <t>变更人</t>
  </si>
  <si>
    <t>dcreatesystime</t>
  </si>
  <si>
    <t>制单时间</t>
  </si>
  <si>
    <t>dverifysystime</t>
  </si>
  <si>
    <t>审核时间</t>
  </si>
  <si>
    <t>dmodifysystime</t>
  </si>
  <si>
    <t>修改时间</t>
  </si>
  <si>
    <t>cmodifier</t>
  </si>
  <si>
    <t>修改人</t>
  </si>
  <si>
    <t>dmoddate</t>
  </si>
  <si>
    <t>修改日期</t>
  </si>
  <si>
    <t>dverifydate</t>
  </si>
  <si>
    <t>审核日期</t>
  </si>
  <si>
    <t>cdefine16</t>
  </si>
  <si>
    <t>表头自定义项16</t>
  </si>
  <si>
    <t>ccrechpname</t>
  </si>
  <si>
    <t>信用审核人</t>
  </si>
  <si>
    <t>ccusdefine1</t>
  </si>
  <si>
    <t>客户自定义项1</t>
  </si>
  <si>
    <t>ccusdefine2</t>
  </si>
  <si>
    <t>客户自定义项2</t>
  </si>
  <si>
    <t>ccusdefine3</t>
  </si>
  <si>
    <t>客户自定义项3</t>
  </si>
  <si>
    <t>ccusdefine4</t>
  </si>
  <si>
    <t>客户自定义项4</t>
  </si>
  <si>
    <t>zdsumdx</t>
  </si>
  <si>
    <t>整单合计（大写）</t>
  </si>
  <si>
    <t>isumdx</t>
  </si>
  <si>
    <t>价税合计（大写）</t>
  </si>
  <si>
    <t>ccusdefine5</t>
  </si>
  <si>
    <t>客户自定义项5</t>
  </si>
  <si>
    <t>ccusdefine6</t>
  </si>
  <si>
    <t>客户自定义项6</t>
  </si>
  <si>
    <t>ccusdefine7</t>
  </si>
  <si>
    <t>客户自定义项7</t>
  </si>
  <si>
    <t>ccusdefine8</t>
  </si>
  <si>
    <t>客户自定义项8</t>
  </si>
  <si>
    <t>ccusdefine9</t>
  </si>
  <si>
    <t>客户自定义项9</t>
  </si>
  <si>
    <t>ccusdefine10</t>
  </si>
  <si>
    <t>客户自定义项10</t>
  </si>
  <si>
    <t>ccusdefine11</t>
  </si>
  <si>
    <t>客户自定义项11</t>
  </si>
  <si>
    <t>ccusdefine12</t>
  </si>
  <si>
    <t>客户自定义项12</t>
  </si>
  <si>
    <t>ccusdefine13</t>
  </si>
  <si>
    <t>客户自定义项13</t>
  </si>
  <si>
    <t>ccusdefine14</t>
  </si>
  <si>
    <t>客户自定义项14</t>
  </si>
  <si>
    <t>ccusdefine15</t>
  </si>
  <si>
    <t>客户自定义项15</t>
  </si>
  <si>
    <t>ccusdefine16</t>
  </si>
  <si>
    <t>客户自定义项16</t>
  </si>
  <si>
    <t>icuscreline</t>
  </si>
  <si>
    <t>用户信用度</t>
  </si>
  <si>
    <t>fstockquan</t>
  </si>
  <si>
    <t>现存数量</t>
  </si>
  <si>
    <t>fcanusequan</t>
  </si>
  <si>
    <t>可用数量</t>
  </si>
  <si>
    <t>cdefine1</t>
  </si>
  <si>
    <t>表头自定义项1</t>
  </si>
  <si>
    <t>cdefine2</t>
  </si>
  <si>
    <t>表头自定义项2</t>
  </si>
  <si>
    <t>cdefine3</t>
  </si>
  <si>
    <t>表头自定义项3</t>
  </si>
  <si>
    <t>cdefine4</t>
  </si>
  <si>
    <t>表头自定义项4</t>
  </si>
  <si>
    <t>cdefine5</t>
  </si>
  <si>
    <t>表头自定义项5</t>
  </si>
  <si>
    <t>cdefine6</t>
  </si>
  <si>
    <t>表头自定义项6</t>
  </si>
  <si>
    <t>cdefine7</t>
  </si>
  <si>
    <t>表头自定义项7</t>
  </si>
  <si>
    <t>cdefine8</t>
  </si>
  <si>
    <t>表头自定义项8</t>
  </si>
  <si>
    <t>cdefine9</t>
  </si>
  <si>
    <t>表头自定义项9</t>
  </si>
  <si>
    <t>cdefine10</t>
  </si>
  <si>
    <t>表头自定义项10</t>
  </si>
  <si>
    <t>cdefine11</t>
  </si>
  <si>
    <t>表头自定义项11</t>
  </si>
  <si>
    <t>cdefine12</t>
  </si>
  <si>
    <t>表头自定义项12</t>
  </si>
  <si>
    <t>cdefine13</t>
  </si>
  <si>
    <t>表头自定义项13</t>
  </si>
  <si>
    <t>cdefine14</t>
  </si>
  <si>
    <t>表头自定义项14</t>
  </si>
  <si>
    <t>cdefine15</t>
  </si>
  <si>
    <t>表头自定义项15</t>
  </si>
  <si>
    <t>ccreditcuscode</t>
  </si>
  <si>
    <t>信用单位编码</t>
  </si>
  <si>
    <t>ccreditcusname</t>
  </si>
  <si>
    <t>信用单位名称</t>
  </si>
  <si>
    <t>cgatheringplan</t>
  </si>
  <si>
    <t>收付款协议编码</t>
  </si>
  <si>
    <t>cgatheringplanname</t>
  </si>
  <si>
    <t>收付款协议名称</t>
  </si>
  <si>
    <t>ccushand</t>
  </si>
  <si>
    <t>客户联系人手机</t>
  </si>
  <si>
    <t>cpsnophone</t>
  </si>
  <si>
    <t>业务员办公电话</t>
  </si>
  <si>
    <t>cpsnmobilephone</t>
  </si>
  <si>
    <t>业务员手机</t>
  </si>
  <si>
    <t>cattachment</t>
  </si>
  <si>
    <t>附件</t>
  </si>
  <si>
    <t>csscode</t>
  </si>
  <si>
    <t>结算方式编码</t>
  </si>
  <si>
    <t>cssname</t>
  </si>
  <si>
    <t>结算方式</t>
  </si>
  <si>
    <t>cinvoicecompany</t>
  </si>
  <si>
    <t>开票单位编码</t>
  </si>
  <si>
    <t>cinvoicecompanyabbname</t>
  </si>
  <si>
    <t>开票单位简称</t>
  </si>
  <si>
    <t>ccuspersoncode</t>
  </si>
  <si>
    <t>联系人编码</t>
  </si>
  <si>
    <t>dclosedate</t>
  </si>
  <si>
    <t>关闭日期</t>
  </si>
  <si>
    <t>dclosesystime</t>
  </si>
  <si>
    <t>关闭时间</t>
  </si>
  <si>
    <t>bmustbook</t>
  </si>
  <si>
    <t>必有定金</t>
  </si>
  <si>
    <t>fbookratio</t>
  </si>
  <si>
    <t>定金比例</t>
  </si>
  <si>
    <t>cgathingcode</t>
  </si>
  <si>
    <t>收款单号</t>
  </si>
  <si>
    <t>fbooksum</t>
  </si>
  <si>
    <t>定金原币金额</t>
  </si>
  <si>
    <t>fbooknatsum</t>
  </si>
  <si>
    <t>定金本币金额</t>
  </si>
  <si>
    <t>fgbooknatsum</t>
  </si>
  <si>
    <t>定金累计实收本币金额</t>
  </si>
  <si>
    <t>fgbooksum</t>
  </si>
  <si>
    <t>定金累计实收原币金额</t>
  </si>
  <si>
    <t>ccrmpersonname</t>
  </si>
  <si>
    <t>相关员工</t>
  </si>
  <si>
    <t>csysbarcode</t>
  </si>
  <si>
    <t>单据条码</t>
  </si>
  <si>
    <t>ioppid</t>
  </si>
  <si>
    <t>销售机会ID</t>
  </si>
  <si>
    <t>contract_status</t>
  </si>
  <si>
    <t>csvouchtype</t>
  </si>
  <si>
    <t>来源电商</t>
  </si>
  <si>
    <t>bcashsale</t>
  </si>
  <si>
    <t>现款结算</t>
  </si>
  <si>
    <t>iflowid</t>
  </si>
  <si>
    <t>流程id</t>
  </si>
  <si>
    <t>cflowname</t>
  </si>
  <si>
    <t>流程分支描述</t>
  </si>
  <si>
    <t>cchangeverifier</t>
  </si>
  <si>
    <t>变更审批人</t>
  </si>
  <si>
    <t>dchangeverifydate</t>
  </si>
  <si>
    <t>变更审批日期</t>
  </si>
  <si>
    <t>dchangeverifytime</t>
  </si>
  <si>
    <t>变更审批时间</t>
  </si>
  <si>
    <t>Body</t>
    <phoneticPr fontId="1" type="noConversion"/>
  </si>
  <si>
    <t>isosid</t>
  </si>
  <si>
    <t>cinvname</t>
  </si>
  <si>
    <t>存货名称</t>
  </si>
  <si>
    <t>cinvcode</t>
  </si>
  <si>
    <t>存货编码</t>
  </si>
  <si>
    <t>natoseqid</t>
  </si>
  <si>
    <t>ato行id</t>
  </si>
  <si>
    <t>natostatus</t>
  </si>
  <si>
    <t>ato行编辑状态</t>
  </si>
  <si>
    <t>iquoid</t>
  </si>
  <si>
    <t>报价id</t>
  </si>
  <si>
    <t>autoid</t>
  </si>
  <si>
    <t>销售订单 2</t>
  </si>
  <si>
    <t>cscloser</t>
  </si>
  <si>
    <t>行关闭人</t>
  </si>
  <si>
    <t>irowno</t>
  </si>
  <si>
    <t>行号</t>
  </si>
  <si>
    <t>cconfigstatus</t>
  </si>
  <si>
    <t>选配标志</t>
  </si>
  <si>
    <t>ippartseqid</t>
  </si>
  <si>
    <t>选配序号</t>
  </si>
  <si>
    <t>cquocode</t>
  </si>
  <si>
    <t>报价单号</t>
  </si>
  <si>
    <t>cinvstd</t>
  </si>
  <si>
    <t>规格型号</t>
  </si>
  <si>
    <t>ccontractid</t>
  </si>
  <si>
    <t>合同编码</t>
  </si>
  <si>
    <t>ccontractrowguid</t>
  </si>
  <si>
    <t>合同标的RowGuid</t>
  </si>
  <si>
    <t>ccontracttagcode</t>
  </si>
  <si>
    <t>合同标的编码</t>
  </si>
  <si>
    <t>icusbomid</t>
  </si>
  <si>
    <t>客户BomID</t>
  </si>
  <si>
    <t>ippartqty</t>
  </si>
  <si>
    <t>母件数量</t>
  </si>
  <si>
    <t>ippartid</t>
  </si>
  <si>
    <t>母件物料ID</t>
  </si>
  <si>
    <t>imoquantity</t>
  </si>
  <si>
    <t>下达生产量</t>
  </si>
  <si>
    <t>batomodel</t>
  </si>
  <si>
    <t>是否ATO件</t>
  </si>
  <si>
    <t>inum</t>
  </si>
  <si>
    <t>件数</t>
  </si>
  <si>
    <t>iquantity</t>
  </si>
  <si>
    <t>数量</t>
  </si>
  <si>
    <t>fsalecost</t>
  </si>
  <si>
    <t>零售单价</t>
  </si>
  <si>
    <t>itaxunitprice</t>
  </si>
  <si>
    <t>含税单价</t>
  </si>
  <si>
    <t>iquotedprice</t>
  </si>
  <si>
    <t>报价</t>
  </si>
  <si>
    <t>iunitprice</t>
  </si>
  <si>
    <t>无税单价</t>
  </si>
  <si>
    <t>无税金额</t>
  </si>
  <si>
    <t>itax</t>
  </si>
  <si>
    <t>税额</t>
  </si>
  <si>
    <t>isum</t>
  </si>
  <si>
    <t>fsaleprice</t>
  </si>
  <si>
    <t>零售金额</t>
  </si>
  <si>
    <t>inatunitprice</t>
  </si>
  <si>
    <t>本币单价</t>
  </si>
  <si>
    <t>inatmoney</t>
  </si>
  <si>
    <t>本币金额</t>
  </si>
  <si>
    <t>inattax</t>
  </si>
  <si>
    <t>本币税额</t>
  </si>
  <si>
    <t>inatsum</t>
  </si>
  <si>
    <t>本币价税合计</t>
  </si>
  <si>
    <t>inatdiscount</t>
  </si>
  <si>
    <t>本币折扣额</t>
  </si>
  <si>
    <t>idiscount</t>
  </si>
  <si>
    <t>折扣额</t>
  </si>
  <si>
    <t>ifhquantity</t>
  </si>
  <si>
    <t>发货数量</t>
  </si>
  <si>
    <t>ifhnum</t>
  </si>
  <si>
    <t>发货件数</t>
  </si>
  <si>
    <t>ifhmoney</t>
  </si>
  <si>
    <t>发货金额</t>
  </si>
  <si>
    <t>ikpquantity</t>
  </si>
  <si>
    <t>开票数量</t>
  </si>
  <si>
    <t>ikpnum</t>
  </si>
  <si>
    <t>开票件数</t>
  </si>
  <si>
    <t>ikpmoney</t>
  </si>
  <si>
    <t>开票金额</t>
  </si>
  <si>
    <t>iinvlscost</t>
  </si>
  <si>
    <t>最低售价</t>
  </si>
  <si>
    <t>cfree1</t>
  </si>
  <si>
    <t>自由项1</t>
  </si>
  <si>
    <t>cfree2</t>
  </si>
  <si>
    <t>自由项2</t>
  </si>
  <si>
    <t>dpredate</t>
  </si>
  <si>
    <t>dpremodate</t>
  </si>
  <si>
    <t>bservice</t>
  </si>
  <si>
    <t>是否应税劳务</t>
  </si>
  <si>
    <t>bfree1</t>
  </si>
  <si>
    <t>是否有自由项1</t>
  </si>
  <si>
    <t>bfree2</t>
  </si>
  <si>
    <t>是否有自由项2</t>
  </si>
  <si>
    <t>bfree3</t>
  </si>
  <si>
    <t>是否有自由项3</t>
  </si>
  <si>
    <t>bfree4</t>
  </si>
  <si>
    <t>是否有自由项4</t>
  </si>
  <si>
    <t>bfree5</t>
  </si>
  <si>
    <t>是否有自由项5</t>
  </si>
  <si>
    <t>bfree6</t>
  </si>
  <si>
    <t>是否有自由项6</t>
  </si>
  <si>
    <t>bfree7</t>
  </si>
  <si>
    <t>是否有自由项7</t>
  </si>
  <si>
    <t>bfree8</t>
  </si>
  <si>
    <t>是否有自由项8</t>
  </si>
  <si>
    <t>bfree9</t>
  </si>
  <si>
    <t>是否有自由项9</t>
  </si>
  <si>
    <t>bfree10</t>
  </si>
  <si>
    <t>是否有自由项10</t>
  </si>
  <si>
    <t>备注</t>
  </si>
  <si>
    <t>cinvdefine1</t>
  </si>
  <si>
    <t>存货自定义项1</t>
  </si>
  <si>
    <t>cinvdefine4</t>
  </si>
  <si>
    <t>存货自定义项4</t>
  </si>
  <si>
    <t>cinvdefine5</t>
  </si>
  <si>
    <t>存货自定义项5</t>
  </si>
  <si>
    <t>cinvdefine6</t>
  </si>
  <si>
    <t>存货自定义项6</t>
  </si>
  <si>
    <t>cinvdefine7</t>
  </si>
  <si>
    <t>存货自定义项7</t>
  </si>
  <si>
    <t>bsalepricefree1</t>
  </si>
  <si>
    <t>是否自由项定价1</t>
  </si>
  <si>
    <t>bsalepricefree2</t>
  </si>
  <si>
    <t>是否自由项定价2</t>
  </si>
  <si>
    <t>bsalepricefree3</t>
  </si>
  <si>
    <t>是否自由项定价3</t>
  </si>
  <si>
    <t>bsalepricefree4</t>
  </si>
  <si>
    <t>是否自由项定价4</t>
  </si>
  <si>
    <t>bsalepricefree5</t>
  </si>
  <si>
    <t>是否自由项定价5</t>
  </si>
  <si>
    <t>bsalepricefree6</t>
  </si>
  <si>
    <t>是否自由项定价6</t>
  </si>
  <si>
    <t>bsalepricefree7</t>
  </si>
  <si>
    <t>是否自由项定价7</t>
  </si>
  <si>
    <t>bsalepricefree8</t>
  </si>
  <si>
    <t>是否自由项定价8</t>
  </si>
  <si>
    <t>bsalepricefree9</t>
  </si>
  <si>
    <t>是否自由项定价9</t>
  </si>
  <si>
    <t>bsalepricefree10</t>
  </si>
  <si>
    <t>是否自由项定价10</t>
  </si>
  <si>
    <t>iaoids</t>
  </si>
  <si>
    <t>預訂單子表id</t>
  </si>
  <si>
    <t>cpreordercode</t>
  </si>
  <si>
    <t>预订单号</t>
  </si>
  <si>
    <t>borderbom</t>
  </si>
  <si>
    <t>是否订单BOM</t>
  </si>
  <si>
    <t>borderbomover</t>
  </si>
  <si>
    <t>订单BOM是否完成</t>
  </si>
  <si>
    <t>idemandtype</t>
  </si>
  <si>
    <t>需求跟踪方式</t>
  </si>
  <si>
    <t>cdemandcode</t>
  </si>
  <si>
    <t>需求分类代号</t>
  </si>
  <si>
    <t>cdemandmemo</t>
  </si>
  <si>
    <t>需求分类说明</t>
  </si>
  <si>
    <t>cinvdefine8</t>
  </si>
  <si>
    <t>存货自定义项8</t>
  </si>
  <si>
    <t>cinvdefine9</t>
  </si>
  <si>
    <t>存货自定义项9</t>
  </si>
  <si>
    <t>cinvdefine10</t>
  </si>
  <si>
    <t>存货自定义项10</t>
  </si>
  <si>
    <t>cinvdefine11</t>
  </si>
  <si>
    <t>存货自定义项11</t>
  </si>
  <si>
    <t>cinvdefine12</t>
  </si>
  <si>
    <t>存货自定义项12</t>
  </si>
  <si>
    <t>cinvdefine13</t>
  </si>
  <si>
    <t>存货自定义项13</t>
  </si>
  <si>
    <t>cinvdefine14</t>
  </si>
  <si>
    <t>存货自定义项14</t>
  </si>
  <si>
    <t>cinvdefine15</t>
  </si>
  <si>
    <t>存货自定义项15</t>
  </si>
  <si>
    <t>cinvdefine16</t>
  </si>
  <si>
    <t>存货自定义项16</t>
  </si>
  <si>
    <t>cinvdefine2</t>
  </si>
  <si>
    <t>存货自定义项2</t>
  </si>
  <si>
    <t>cinvdefine3</t>
  </si>
  <si>
    <t>存货自定义项3</t>
  </si>
  <si>
    <t>binvtype</t>
  </si>
  <si>
    <t>存货类型</t>
  </si>
  <si>
    <t>cdefine22</t>
  </si>
  <si>
    <t>表体自定义项1</t>
  </si>
  <si>
    <t>cdefine23</t>
  </si>
  <si>
    <t>表体自定义项2</t>
  </si>
  <si>
    <t>cdefine24</t>
  </si>
  <si>
    <t>表体自定义项3</t>
  </si>
  <si>
    <t>cdefine25</t>
  </si>
  <si>
    <t>表体自定义项4</t>
  </si>
  <si>
    <t>cdefine26</t>
  </si>
  <si>
    <t>表体自定义项5</t>
  </si>
  <si>
    <t>cdefine27</t>
  </si>
  <si>
    <t>表体自定义项6</t>
  </si>
  <si>
    <t>税率（％）</t>
  </si>
  <si>
    <t>kl2</t>
  </si>
  <si>
    <t>扣率2（％）</t>
  </si>
  <si>
    <t>citemcode</t>
  </si>
  <si>
    <t>项目编码</t>
  </si>
  <si>
    <t>citem_class</t>
  </si>
  <si>
    <t>项目大类编码</t>
  </si>
  <si>
    <t>dkl1</t>
  </si>
  <si>
    <t>倒扣1（％）</t>
  </si>
  <si>
    <t>dkl2</t>
  </si>
  <si>
    <t>倒扣2（％）</t>
  </si>
  <si>
    <t>citemname</t>
  </si>
  <si>
    <t>项目名称</t>
  </si>
  <si>
    <t>citem_cname</t>
  </si>
  <si>
    <t>项目大类名称</t>
  </si>
  <si>
    <t>cfree3</t>
  </si>
  <si>
    <t>自由项3</t>
  </si>
  <si>
    <t>cfree4</t>
  </si>
  <si>
    <t>自由项4</t>
  </si>
  <si>
    <t>cfree5</t>
  </si>
  <si>
    <t>自由项5</t>
  </si>
  <si>
    <t>cfree6</t>
  </si>
  <si>
    <t>自由项6</t>
  </si>
  <si>
    <t>cfree7</t>
  </si>
  <si>
    <t>自由项7</t>
  </si>
  <si>
    <t>cfree8</t>
  </si>
  <si>
    <t>自由项8</t>
  </si>
  <si>
    <t>cfree9</t>
  </si>
  <si>
    <t>自由项9</t>
  </si>
  <si>
    <t>cfree10</t>
  </si>
  <si>
    <t>自由项10</t>
  </si>
  <si>
    <t>主表id</t>
  </si>
  <si>
    <t>iinvexchrate</t>
  </si>
  <si>
    <t>换算率</t>
  </si>
  <si>
    <t>cunitid</t>
  </si>
  <si>
    <t>销售单位编码</t>
  </si>
  <si>
    <t>cinva_unit</t>
  </si>
  <si>
    <t>销售单位</t>
  </si>
  <si>
    <t>cinvm_unit</t>
  </si>
  <si>
    <t>主计量单位</t>
  </si>
  <si>
    <t>igrouptype</t>
  </si>
  <si>
    <t>单位类型</t>
  </si>
  <si>
    <t>cgroupcode</t>
  </si>
  <si>
    <t>计量单位组</t>
  </si>
  <si>
    <t>cdefine28</t>
  </si>
  <si>
    <t>表体自定义项7</t>
  </si>
  <si>
    <t>cdefine29</t>
  </si>
  <si>
    <t>表体自定义项8</t>
  </si>
  <si>
    <t>cdefine30</t>
  </si>
  <si>
    <t>表体自定义项9</t>
  </si>
  <si>
    <t>cdefine31</t>
  </si>
  <si>
    <t>表体自定义项10</t>
  </si>
  <si>
    <t>cdefine32</t>
  </si>
  <si>
    <t>表体自定义项11</t>
  </si>
  <si>
    <t>corufts</t>
  </si>
  <si>
    <t>对应单据时间戳</t>
  </si>
  <si>
    <t>cdefine33</t>
  </si>
  <si>
    <t>表体自定义项12</t>
  </si>
  <si>
    <t>cdefine34</t>
  </si>
  <si>
    <t>表体自定义项13</t>
  </si>
  <si>
    <t>cdefine35</t>
  </si>
  <si>
    <t>表体自定义项14</t>
  </si>
  <si>
    <t>cdefine36</t>
  </si>
  <si>
    <t>表体自定义项15</t>
  </si>
  <si>
    <t>cdefine37</t>
  </si>
  <si>
    <t>表体自定义项16</t>
  </si>
  <si>
    <t>binvmodel</t>
  </si>
  <si>
    <t>是否模型件</t>
  </si>
  <si>
    <t>csrpolicy</t>
  </si>
  <si>
    <t>供需政策</t>
  </si>
  <si>
    <t>iprekeepquantity</t>
  </si>
  <si>
    <t>预留数量</t>
  </si>
  <si>
    <t>iprekeepnum</t>
  </si>
  <si>
    <t>预留件数</t>
  </si>
  <si>
    <t>iprekeeptotquantity</t>
  </si>
  <si>
    <t>预留母件和子件数量</t>
  </si>
  <si>
    <t>iprekeeptotnum</t>
  </si>
  <si>
    <t>预留母件子件件数</t>
  </si>
  <si>
    <t>fcusminprice</t>
  </si>
  <si>
    <t>客户最低售价</t>
  </si>
  <si>
    <t>dreleasedate</t>
  </si>
  <si>
    <t>预留失效日期</t>
  </si>
  <si>
    <t>ccusinvcode</t>
  </si>
  <si>
    <t>客户存货编码</t>
  </si>
  <si>
    <t>ccusinvname</t>
  </si>
  <si>
    <t>客户存货名称</t>
  </si>
  <si>
    <t>cinvaddcode</t>
  </si>
  <si>
    <t>存货代码</t>
  </si>
  <si>
    <t>dbclosedate</t>
  </si>
  <si>
    <t>dbclosesystime</t>
  </si>
  <si>
    <t>kl</t>
  </si>
  <si>
    <t>扣率（％）</t>
  </si>
  <si>
    <t>editprop</t>
  </si>
  <si>
    <t>编辑属性</t>
  </si>
  <si>
    <t>fstockquano</t>
  </si>
  <si>
    <t>fcanusequano</t>
  </si>
  <si>
    <t>iimid</t>
  </si>
  <si>
    <t>进口订单明细行</t>
  </si>
  <si>
    <t>btracksalebill</t>
  </si>
  <si>
    <t>PE跟单</t>
  </si>
  <si>
    <t>ccorvouchtype</t>
  </si>
  <si>
    <t>来源单据类型</t>
  </si>
  <si>
    <t>ccorvouchtypename</t>
  </si>
  <si>
    <t>来源单据名称</t>
  </si>
  <si>
    <t>icorrowno</t>
  </si>
  <si>
    <t>来源单据行号</t>
  </si>
  <si>
    <t>可用量</t>
  </si>
  <si>
    <t>现存量</t>
  </si>
  <si>
    <t>bsaleprice</t>
  </si>
  <si>
    <t>报价含税</t>
  </si>
  <si>
    <t>bgift</t>
  </si>
  <si>
    <t>赠品</t>
  </si>
  <si>
    <t>forecastdid</t>
  </si>
  <si>
    <t>预测单子表ID</t>
  </si>
  <si>
    <t>cdetailsdemandcode</t>
  </si>
  <si>
    <t>子件需求分类代号</t>
  </si>
  <si>
    <t>cdetailsdemandmemo</t>
  </si>
  <si>
    <t>子件需求分类说明</t>
  </si>
  <si>
    <t>cbsysbarcode</t>
  </si>
  <si>
    <t>单据行条码</t>
  </si>
  <si>
    <t>busecusbom</t>
  </si>
  <si>
    <t>使用客户BOM</t>
  </si>
  <si>
    <t>bptomodel</t>
  </si>
  <si>
    <t>cparentcode</t>
  </si>
  <si>
    <t>父节点编码</t>
  </si>
  <si>
    <t>cchildcode</t>
  </si>
  <si>
    <t>子节点编码</t>
  </si>
  <si>
    <t>icalctype</t>
  </si>
  <si>
    <t>发货模式</t>
  </si>
  <si>
    <t>fchildqty</t>
  </si>
  <si>
    <t>使用数量</t>
  </si>
  <si>
    <t>fchildrate</t>
  </si>
  <si>
    <t>权重比例</t>
  </si>
  <si>
    <t>PuStoreIn</t>
    <phoneticPr fontId="1" type="noConversion"/>
  </si>
  <si>
    <t>采购入库单</t>
  </si>
  <si>
    <t>采购入库单</t>
    <rPh sb="0" eb="2">
      <t>esm</t>
    </rPh>
    <phoneticPr fontId="1" type="noConversion"/>
  </si>
  <si>
    <t>Add</t>
  </si>
  <si>
    <t>CancelAudit</t>
  </si>
  <si>
    <t>Update</t>
  </si>
  <si>
    <t>DomHead</t>
  </si>
  <si>
    <t>表头dom</t>
  </si>
  <si>
    <t>表体dom</t>
  </si>
  <si>
    <t>domPosition</t>
  </si>
  <si>
    <t>货位:传空</t>
  </si>
  <si>
    <t>System.Object</t>
  </si>
  <si>
    <t>errMsg</t>
  </si>
  <si>
    <t>错误信息</t>
  </si>
  <si>
    <t>System.String</t>
  </si>
  <si>
    <t>out</t>
  </si>
  <si>
    <t>cnnFrom</t>
  </si>
  <si>
    <t>连接对象</t>
  </si>
  <si>
    <t>ADODB.Connection</t>
  </si>
  <si>
    <t>domMsg</t>
  </si>
  <si>
    <t>返回DOM格式的信息</t>
  </si>
  <si>
    <t>bCheck</t>
  </si>
  <si>
    <t>是否控制可用量</t>
  </si>
  <si>
    <t>System.Boolean</t>
  </si>
  <si>
    <t>bBeforCheckStock</t>
  </si>
  <si>
    <t>检查可用量</t>
  </si>
  <si>
    <t>bIsRedVouch</t>
  </si>
  <si>
    <t>是否红字单据</t>
  </si>
  <si>
    <t>sAddedState</t>
  </si>
  <si>
    <t>新增状态：传入空串</t>
  </si>
  <si>
    <t>bUpdateNeedEas</t>
  </si>
  <si>
    <t>传true</t>
  </si>
  <si>
    <t>bomfirst</t>
  </si>
  <si>
    <t>委外期初标志</t>
  </si>
  <si>
    <t>cmodifyperson</t>
  </si>
  <si>
    <t>dmodifydate</t>
  </si>
  <si>
    <t>dnmaketime</t>
  </si>
  <si>
    <t>dnmodifytime</t>
  </si>
  <si>
    <t>dnverifytime</t>
  </si>
  <si>
    <t>ccode</t>
  </si>
  <si>
    <t>入库单号</t>
  </si>
  <si>
    <t>入库日期</t>
  </si>
  <si>
    <t>cwhname</t>
  </si>
  <si>
    <t>仓库</t>
  </si>
  <si>
    <t>cordercode</t>
  </si>
  <si>
    <t>订单号</t>
  </si>
  <si>
    <t>carvcode</t>
  </si>
  <si>
    <t>到货单号</t>
  </si>
  <si>
    <t>cbuscode</t>
  </si>
  <si>
    <t>业务号</t>
  </si>
  <si>
    <t>cvenabbname</t>
  </si>
  <si>
    <t>供货单位</t>
  </si>
  <si>
    <t>部门</t>
  </si>
  <si>
    <t>业务员</t>
  </si>
  <si>
    <t>darvdate</t>
  </si>
  <si>
    <t>到货日期</t>
  </si>
  <si>
    <t>cptname</t>
  </si>
  <si>
    <t>采购类型</t>
  </si>
  <si>
    <t>crdname</t>
  </si>
  <si>
    <t>入库类别</t>
  </si>
  <si>
    <t>dveridate</t>
  </si>
  <si>
    <t>cvenpuomprotocol</t>
  </si>
  <si>
    <t>cvenpuomprotocolname</t>
  </si>
  <si>
    <t>dcreditstart</t>
  </si>
  <si>
    <t>立账日</t>
  </si>
  <si>
    <t>icreditperiod</t>
  </si>
  <si>
    <t>账期</t>
  </si>
  <si>
    <t>dgatheringdate</t>
  </si>
  <si>
    <t>到期日</t>
  </si>
  <si>
    <t>bcredit</t>
  </si>
  <si>
    <t>是否为立账单据</t>
  </si>
  <si>
    <t>cvenfullname</t>
  </si>
  <si>
    <t>供应商全称</t>
  </si>
  <si>
    <t>chandler</t>
  </si>
  <si>
    <t>caccounter</t>
  </si>
  <si>
    <t>记账人</t>
  </si>
  <si>
    <t>ipresent</t>
  </si>
  <si>
    <t>isalebillid</t>
  </si>
  <si>
    <t>发票号</t>
  </si>
  <si>
    <t>bpufirst</t>
  </si>
  <si>
    <t>采购期初标志</t>
  </si>
  <si>
    <t>ipurorderid</t>
  </si>
  <si>
    <t>采购订单ID</t>
  </si>
  <si>
    <t>ipurarriveid</t>
  </si>
  <si>
    <t>采购到货单ID</t>
  </si>
  <si>
    <t>iarriveid</t>
  </si>
  <si>
    <t>到货单ID</t>
  </si>
  <si>
    <t>dchkdate</t>
  </si>
  <si>
    <t>检验日期</t>
  </si>
  <si>
    <t>iavaquantity</t>
  </si>
  <si>
    <t>iavanum</t>
  </si>
  <si>
    <t>ipresentnum</t>
  </si>
  <si>
    <t>gspcheck</t>
  </si>
  <si>
    <t>gsp复核标志</t>
  </si>
  <si>
    <t>cchkperson</t>
  </si>
  <si>
    <t>检验员</t>
  </si>
  <si>
    <t>cchkcode</t>
  </si>
  <si>
    <t>检验单号</t>
  </si>
  <si>
    <t>vt_id</t>
  </si>
  <si>
    <t>模版号</t>
  </si>
  <si>
    <t>cvencode</t>
  </si>
  <si>
    <t>供货单位编码</t>
  </si>
  <si>
    <t>cbillcode</t>
  </si>
  <si>
    <t>发票id</t>
  </si>
  <si>
    <t>cvouchtype</t>
  </si>
  <si>
    <t>单据类型</t>
  </si>
  <si>
    <t>cptcode</t>
  </si>
  <si>
    <t>采购类型编码</t>
  </si>
  <si>
    <t>cwhcode</t>
  </si>
  <si>
    <t>仓库编码</t>
  </si>
  <si>
    <t>brdflag</t>
  </si>
  <si>
    <t>收发标志</t>
  </si>
  <si>
    <t>crdcode</t>
  </si>
  <si>
    <t>入库类别编码</t>
  </si>
  <si>
    <t>csource</t>
  </si>
  <si>
    <t>单据来源</t>
  </si>
  <si>
    <t>isafesum</t>
  </si>
  <si>
    <t>安全库存量</t>
  </si>
  <si>
    <t>ilowsum</t>
  </si>
  <si>
    <t>最低库存量</t>
  </si>
  <si>
    <t>itopsum</t>
  </si>
  <si>
    <t>最高库存量</t>
  </si>
  <si>
    <t>iproorderid</t>
  </si>
  <si>
    <t>生产订单Id</t>
  </si>
  <si>
    <t>bisstqc</t>
  </si>
  <si>
    <t>库存期初标记</t>
  </si>
  <si>
    <t>idiscounttaxtype</t>
  </si>
  <si>
    <t>扣税类别</t>
  </si>
  <si>
    <t>流程模式ID</t>
  </si>
  <si>
    <t>流程模式描述</t>
  </si>
  <si>
    <t>chinvsn</t>
  </si>
  <si>
    <t>序列号</t>
  </si>
  <si>
    <t>与收发记录主表关联项</t>
  </si>
  <si>
    <t>库存单位</t>
  </si>
  <si>
    <t>是否费用</t>
  </si>
  <si>
    <t>cinvccode</t>
  </si>
  <si>
    <t>所属分类码</t>
  </si>
  <si>
    <t>binvbatch</t>
  </si>
  <si>
    <t>批次管理</t>
  </si>
  <si>
    <t>cbatch</t>
  </si>
  <si>
    <t>批号</t>
  </si>
  <si>
    <t>存货自由项1</t>
  </si>
  <si>
    <t>cbatchproperty1</t>
  </si>
  <si>
    <t>属性1</t>
  </si>
  <si>
    <t>cbatchproperty2</t>
  </si>
  <si>
    <t>属性2</t>
  </si>
  <si>
    <t>存货自由项2</t>
  </si>
  <si>
    <t>iaprice</t>
  </si>
  <si>
    <t>暂估金额</t>
  </si>
  <si>
    <t>ipunitcost</t>
  </si>
  <si>
    <t>计划单价/售价</t>
  </si>
  <si>
    <t>ipprice</t>
  </si>
  <si>
    <t>计划金额/售价金额</t>
  </si>
  <si>
    <t>dvdate</t>
  </si>
  <si>
    <t>失效日期</t>
  </si>
  <si>
    <t>cvouchcode</t>
  </si>
  <si>
    <t>对应入库单id</t>
  </si>
  <si>
    <t>iunitcost</t>
  </si>
  <si>
    <t>iflag</t>
  </si>
  <si>
    <t>标志</t>
  </si>
  <si>
    <t>dsdate</t>
  </si>
  <si>
    <t>结算日期</t>
  </si>
  <si>
    <t>isnum</t>
  </si>
  <si>
    <t>累计结算件数</t>
  </si>
  <si>
    <t>累计结算金额</t>
  </si>
  <si>
    <t>isoutquantity</t>
  </si>
  <si>
    <t>累计出库数量</t>
  </si>
  <si>
    <t>isoutnum</t>
  </si>
  <si>
    <t>累计出库件数</t>
  </si>
  <si>
    <t>ifnum</t>
  </si>
  <si>
    <t>实际件数</t>
  </si>
  <si>
    <t>ifquantity</t>
  </si>
  <si>
    <t>实际数量</t>
  </si>
  <si>
    <t>iprice</t>
  </si>
  <si>
    <t>折扣类型</t>
  </si>
  <si>
    <t>isquantity</t>
  </si>
  <si>
    <t>累计结算数量</t>
  </si>
  <si>
    <t>iposid</t>
  </si>
  <si>
    <t>订单子表ID</t>
  </si>
  <si>
    <t>facost</t>
  </si>
  <si>
    <t>暂估单价</t>
  </si>
  <si>
    <t>cbatchproperty3</t>
  </si>
  <si>
    <t>属性3</t>
  </si>
  <si>
    <t>存货自由项3</t>
  </si>
  <si>
    <t>存货自由项4</t>
  </si>
  <si>
    <t>cbatchproperty4</t>
  </si>
  <si>
    <t>属性4</t>
  </si>
  <si>
    <t>cbatchproperty5</t>
  </si>
  <si>
    <t>属性5</t>
  </si>
  <si>
    <t>存货自由项5</t>
  </si>
  <si>
    <t>存货自由项6</t>
  </si>
  <si>
    <t>cbatchproperty6</t>
  </si>
  <si>
    <t>属性6</t>
  </si>
  <si>
    <t>cbatchproperty7</t>
  </si>
  <si>
    <t>属性7</t>
  </si>
  <si>
    <t>存货自由项7</t>
  </si>
  <si>
    <t>存货自由项8</t>
  </si>
  <si>
    <t>cbatchproperty8</t>
  </si>
  <si>
    <t>属性8</t>
  </si>
  <si>
    <t>cbatchproperty9</t>
  </si>
  <si>
    <t>属性9</t>
  </si>
  <si>
    <t>存货自由项9</t>
  </si>
  <si>
    <t>存货自由项10</t>
  </si>
  <si>
    <t>cbatchproperty10</t>
  </si>
  <si>
    <t>属性10</t>
  </si>
  <si>
    <t>cbarcode</t>
  </si>
  <si>
    <t>条形码</t>
  </si>
  <si>
    <t>inquantity</t>
  </si>
  <si>
    <t>应收数量</t>
  </si>
  <si>
    <t>innum</t>
  </si>
  <si>
    <t>应收件数</t>
  </si>
  <si>
    <t>impoids</t>
  </si>
  <si>
    <t>生产订单子表ID</t>
  </si>
  <si>
    <t>icheckids</t>
  </si>
  <si>
    <t>检验单子表ID</t>
  </si>
  <si>
    <t>iomodid</t>
  </si>
  <si>
    <t>委外订单子表ID</t>
  </si>
  <si>
    <t>isodid</t>
  </si>
  <si>
    <t>销售订单子表ID</t>
  </si>
  <si>
    <t>cbvencode</t>
  </si>
  <si>
    <t>供应商编码</t>
  </si>
  <si>
    <t>cvenname</t>
  </si>
  <si>
    <t>供应商</t>
  </si>
  <si>
    <t>imassdate</t>
  </si>
  <si>
    <t>保质期</t>
  </si>
  <si>
    <t>dmadedate</t>
  </si>
  <si>
    <t>生产日期</t>
  </si>
  <si>
    <t>cassunit</t>
  </si>
  <si>
    <t>库存单位码</t>
  </si>
  <si>
    <t>iarrsid</t>
  </si>
  <si>
    <t>采购到货单子表标识</t>
  </si>
  <si>
    <t>cposname</t>
  </si>
  <si>
    <t>货位</t>
  </si>
  <si>
    <t>cgspstate</t>
  </si>
  <si>
    <t>检验状态</t>
  </si>
  <si>
    <t>scrapufts</t>
  </si>
  <si>
    <t>不合格品时间戳</t>
  </si>
  <si>
    <t>icheckidbaks</t>
  </si>
  <si>
    <t>检验单子表id</t>
  </si>
  <si>
    <t>irejectids</t>
  </si>
  <si>
    <t>不良品处理单id</t>
  </si>
  <si>
    <t>dcheckdate</t>
  </si>
  <si>
    <t>dmsdate</t>
  </si>
  <si>
    <t>核销日期</t>
  </si>
  <si>
    <t>cmassunit</t>
  </si>
  <si>
    <t>保质期单位</t>
  </si>
  <si>
    <t>ccheckcode</t>
  </si>
  <si>
    <t>crejectcode</t>
  </si>
  <si>
    <t>不良品处理单号</t>
  </si>
  <si>
    <t>需求跟踪号</t>
  </si>
  <si>
    <t>cvmivencode</t>
  </si>
  <si>
    <t>代管商代码</t>
  </si>
  <si>
    <t>cvmivenname</t>
  </si>
  <si>
    <t>代管商</t>
  </si>
  <si>
    <t>bvmiused</t>
  </si>
  <si>
    <t>代管消耗标识</t>
  </si>
  <si>
    <t>ivmisettlequantity</t>
  </si>
  <si>
    <t>代管挂账确认单数量</t>
  </si>
  <si>
    <t>ivmisettlenum</t>
  </si>
  <si>
    <t>代管挂账确认单件数</t>
  </si>
  <si>
    <t>cbarvcode</t>
  </si>
  <si>
    <t>dbarvdate</t>
  </si>
  <si>
    <t>需求分类代号说明</t>
  </si>
  <si>
    <t>iordertype</t>
  </si>
  <si>
    <t>销售订单类别</t>
  </si>
  <si>
    <t>iorderdid</t>
  </si>
  <si>
    <t>iordercode</t>
  </si>
  <si>
    <t>销售订单号</t>
  </si>
  <si>
    <t>iorderseq</t>
  </si>
  <si>
    <t>销售订单行号</t>
  </si>
  <si>
    <t>iexpiratdatecalcu</t>
  </si>
  <si>
    <t>有效期推算方式</t>
  </si>
  <si>
    <t>cexpirationdate</t>
  </si>
  <si>
    <t>有效期至</t>
  </si>
  <si>
    <t>dexpirationdate</t>
  </si>
  <si>
    <t>有效期计算项</t>
  </si>
  <si>
    <t>cciqbookcode</t>
  </si>
  <si>
    <t>手册号</t>
  </si>
  <si>
    <t>ibondedsumqty</t>
  </si>
  <si>
    <t>累计保税处理抽取数量</t>
  </si>
  <si>
    <t>iimosid</t>
  </si>
  <si>
    <t>iimbsid</t>
  </si>
  <si>
    <t>ccheckpersonname</t>
  </si>
  <si>
    <t>ccheckpersoncode</t>
  </si>
  <si>
    <t>检验员编码</t>
  </si>
  <si>
    <t>cpoid</t>
  </si>
  <si>
    <t>strcontractid</t>
  </si>
  <si>
    <t>合同号</t>
  </si>
  <si>
    <t>strcode</t>
  </si>
  <si>
    <t>cveninvcode</t>
  </si>
  <si>
    <t>供应商存货编码</t>
  </si>
  <si>
    <t>cveninvname</t>
  </si>
  <si>
    <t>供应商存货名称</t>
  </si>
  <si>
    <t>isotype</t>
  </si>
  <si>
    <t>isumbillquantity</t>
  </si>
  <si>
    <t>累计开票数量</t>
  </si>
  <si>
    <t>cbaccounter</t>
  </si>
  <si>
    <t>bcosting</t>
  </si>
  <si>
    <t>是否核算</t>
  </si>
  <si>
    <t>impcost</t>
  </si>
  <si>
    <t>最高进价</t>
  </si>
  <si>
    <t>ioritaxcost</t>
  </si>
  <si>
    <t>原币含税单价</t>
  </si>
  <si>
    <t>ioricost</t>
  </si>
  <si>
    <t>原币单价</t>
  </si>
  <si>
    <t>iorimoney</t>
  </si>
  <si>
    <t>原币金额</t>
  </si>
  <si>
    <t>ioritaxprice</t>
  </si>
  <si>
    <t>原币税额</t>
  </si>
  <si>
    <t>iorisum</t>
  </si>
  <si>
    <t>原币价税合计</t>
  </si>
  <si>
    <t>itaxprice</t>
  </si>
  <si>
    <t>btaxcost</t>
  </si>
  <si>
    <t>单价标准</t>
  </si>
  <si>
    <t>imaterialfee</t>
  </si>
  <si>
    <t>材料费</t>
  </si>
  <si>
    <t>iprocesscost</t>
  </si>
  <si>
    <t>加工费单价</t>
  </si>
  <si>
    <t>iprocessfee</t>
  </si>
  <si>
    <t>加工费</t>
  </si>
  <si>
    <t>ismaterialfee</t>
  </si>
  <si>
    <t>累计结算材料费</t>
  </si>
  <si>
    <t>isprocessfee</t>
  </si>
  <si>
    <t>累计结算加工费</t>
  </si>
  <si>
    <t>isoseq</t>
  </si>
  <si>
    <t>需求跟踪行号</t>
  </si>
  <si>
    <t>creplaceitem</t>
  </si>
  <si>
    <t>替换件</t>
  </si>
  <si>
    <t>cposition</t>
  </si>
  <si>
    <t>货位编码</t>
  </si>
  <si>
    <t>itrids</t>
  </si>
  <si>
    <t>特殊单据子表标识</t>
  </si>
  <si>
    <t>cname</t>
  </si>
  <si>
    <t>citemcname</t>
  </si>
  <si>
    <t>cinvouchcode</t>
  </si>
  <si>
    <t>对应入库单号</t>
  </si>
  <si>
    <t>iinvsncount</t>
  </si>
  <si>
    <t>存库序列号</t>
  </si>
  <si>
    <t>iMatSettleState</t>
  </si>
  <si>
    <t>creworkmocode</t>
  </si>
  <si>
    <t>返工订单号</t>
  </si>
  <si>
    <t>ireworkmodetailsid</t>
  </si>
  <si>
    <t>返工订单子表标识</t>
  </si>
  <si>
    <t>iproducttype</t>
  </si>
  <si>
    <t>产出品类型</t>
  </si>
  <si>
    <t>cmaininvcode</t>
  </si>
  <si>
    <t>对应主产品</t>
  </si>
  <si>
    <t>imainmodetailsid</t>
  </si>
  <si>
    <t>主产品订单子表标识</t>
  </si>
  <si>
    <t>isharematerialfee</t>
  </si>
  <si>
    <t>分摊材料费</t>
  </si>
  <si>
    <t>cinvouchtype</t>
  </si>
  <si>
    <t>对应入库单类型</t>
  </si>
  <si>
    <t>idebitids</t>
  </si>
  <si>
    <t>借入借出单子表id</t>
  </si>
  <si>
    <t>imergecheckautoid</t>
  </si>
  <si>
    <t>outcopiedquantity</t>
  </si>
  <si>
    <t>已复制数量</t>
  </si>
  <si>
    <t>iOldPartId</t>
  </si>
  <si>
    <t>降级前物料编码</t>
  </si>
  <si>
    <t>fOldQuantity</t>
  </si>
  <si>
    <t>降级前数量</t>
  </si>
  <si>
    <t>cbmemo</t>
  </si>
  <si>
    <t>iFaQty</t>
  </si>
  <si>
    <t>转资产数量</t>
  </si>
  <si>
    <t>isTax</t>
  </si>
  <si>
    <t>累计结算税额</t>
  </si>
  <si>
    <t>cbinvsn</t>
  </si>
  <si>
    <t>strowguid</t>
  </si>
  <si>
    <t>rowguid</t>
  </si>
  <si>
    <t>cplanlotcode</t>
  </si>
  <si>
    <t>计划批号</t>
  </si>
  <si>
    <t>taskguid</t>
  </si>
  <si>
    <t>采购订单</t>
    <rPh sb="0" eb="1">
      <t>ujfj</t>
    </rPh>
    <phoneticPr fontId="1" type="noConversion"/>
  </si>
  <si>
    <t>PurchaseOrder</t>
    <phoneticPr fontId="1" type="noConversion"/>
  </si>
  <si>
    <t>01</t>
    <phoneticPr fontId="1" type="noConversion"/>
  </si>
  <si>
    <t>12</t>
    <phoneticPr fontId="1" type="noConversion"/>
  </si>
  <si>
    <t>1</t>
    <phoneticPr fontId="1" type="noConversion"/>
  </si>
  <si>
    <t>VoucherSave</t>
  </si>
  <si>
    <t>CancelconfirmPo</t>
  </si>
  <si>
    <t>ConfirmPO</t>
  </si>
  <si>
    <t>GetVoucherData</t>
  </si>
  <si>
    <t>采购订单</t>
  </si>
  <si>
    <t>单据状态：2新增，1修改，0非编辑</t>
  </si>
  <si>
    <t>curID</t>
  </si>
  <si>
    <t>单据头ID</t>
  </si>
  <si>
    <t>CurDom</t>
  </si>
  <si>
    <t>错误DOM</t>
  </si>
  <si>
    <t>UserMode</t>
  </si>
  <si>
    <t>模式，0：CS;1:BS</t>
  </si>
  <si>
    <t>poid</t>
  </si>
  <si>
    <t>cmaketime</t>
  </si>
  <si>
    <t>cmodifytime</t>
  </si>
  <si>
    <t>caudittime</t>
  </si>
  <si>
    <t>cauditdate</t>
  </si>
  <si>
    <t>cmodifydate</t>
  </si>
  <si>
    <t>creviser</t>
  </si>
  <si>
    <t>dpodate</t>
  </si>
  <si>
    <t>日期</t>
  </si>
  <si>
    <t>订单编号</t>
  </si>
  <si>
    <t>iverifystateex</t>
  </si>
  <si>
    <t>审核状态</t>
  </si>
  <si>
    <t>打回次数</t>
  </si>
  <si>
    <t>是否启用工作流</t>
  </si>
  <si>
    <t>nflat</t>
  </si>
  <si>
    <t>dplanarrdate</t>
  </si>
  <si>
    <t>计划到货日期</t>
  </si>
  <si>
    <t>cvenbank</t>
  </si>
  <si>
    <t>供方银行名称</t>
  </si>
  <si>
    <t>采购类型编号</t>
  </si>
  <si>
    <t>myname</t>
  </si>
  <si>
    <t>地址</t>
  </si>
  <si>
    <t>myphone</t>
  </si>
  <si>
    <t>电话</t>
  </si>
  <si>
    <t>myfax</t>
  </si>
  <si>
    <t>传真</t>
  </si>
  <si>
    <t>myzip</t>
  </si>
  <si>
    <t>邮编</t>
  </si>
  <si>
    <t>cvenaddress</t>
  </si>
  <si>
    <t>供方地址</t>
  </si>
  <si>
    <t>cvenphone</t>
  </si>
  <si>
    <t>供方电话</t>
  </si>
  <si>
    <t>cvenfax</t>
  </si>
  <si>
    <t>供方传真</t>
  </si>
  <si>
    <t>cvenpostcode</t>
  </si>
  <si>
    <t>供方邮编</t>
  </si>
  <si>
    <t>cvenperson</t>
  </si>
  <si>
    <t>供方联系人</t>
  </si>
  <si>
    <t>cvenaccount</t>
  </si>
  <si>
    <t>供方银行账号</t>
  </si>
  <si>
    <t>cvenregcode</t>
  </si>
  <si>
    <t>供方纳税登记号</t>
  </si>
  <si>
    <t>cstate</t>
  </si>
  <si>
    <t>状态（数据库）</t>
  </si>
  <si>
    <t>cperiod</t>
  </si>
  <si>
    <t>计划周期</t>
  </si>
  <si>
    <t>carrivalplace</t>
  </si>
  <si>
    <t>到货地址</t>
  </si>
  <si>
    <t>ibargain</t>
  </si>
  <si>
    <t>订金</t>
  </si>
  <si>
    <t>运输方式编号</t>
  </si>
  <si>
    <t>icost</t>
  </si>
  <si>
    <t>运费</t>
  </si>
  <si>
    <t>运输方式</t>
  </si>
  <si>
    <t>付款条件编号</t>
  </si>
  <si>
    <t>供货单位编号</t>
  </si>
  <si>
    <t>业务员编号</t>
  </si>
  <si>
    <t>部门编号</t>
  </si>
  <si>
    <t>cvendefine1</t>
  </si>
  <si>
    <t>供应商自定义项1</t>
  </si>
  <si>
    <t>cvendefine2</t>
  </si>
  <si>
    <t>供应商自定义项2</t>
  </si>
  <si>
    <t>cvendefine3</t>
  </si>
  <si>
    <t>供应商自定义项3</t>
  </si>
  <si>
    <t>cvendefine4</t>
  </si>
  <si>
    <t>供应商自定义项4</t>
  </si>
  <si>
    <t>cvendefine5</t>
  </si>
  <si>
    <t>供应商自定义项5</t>
  </si>
  <si>
    <t>cvendefine6</t>
  </si>
  <si>
    <t>供应商自定义项6</t>
  </si>
  <si>
    <t>cvendefine7</t>
  </si>
  <si>
    <t>供应商自定义项7</t>
  </si>
  <si>
    <t>cvendefine8</t>
  </si>
  <si>
    <t>供应商自定义项8</t>
  </si>
  <si>
    <t>cvendefine9</t>
  </si>
  <si>
    <t>供应商自定义项9</t>
  </si>
  <si>
    <t>cvendefine10</t>
  </si>
  <si>
    <t>供应商自定义项10</t>
  </si>
  <si>
    <t>cvendefine11</t>
  </si>
  <si>
    <t>供应商自定义项11</t>
  </si>
  <si>
    <t>cvendefine12</t>
  </si>
  <si>
    <t>供应商自定义项12</t>
  </si>
  <si>
    <t>cvendefine13</t>
  </si>
  <si>
    <t>供应商自定义项13</t>
  </si>
  <si>
    <t>cvendefine14</t>
  </si>
  <si>
    <t>供应商自定义项14</t>
  </si>
  <si>
    <t>cvendefine15</t>
  </si>
  <si>
    <t>供应商自定义项15</t>
  </si>
  <si>
    <t>cvendefine16</t>
  </si>
  <si>
    <t>供应商自定义项16</t>
  </si>
  <si>
    <t>contractcodet</t>
  </si>
  <si>
    <t>流程ID</t>
  </si>
  <si>
    <t>dclosetime</t>
  </si>
  <si>
    <t>ccontactcode</t>
  </si>
  <si>
    <t>供方联系人编码</t>
  </si>
  <si>
    <t>供方联系人手机号</t>
  </si>
  <si>
    <t>cappcode</t>
  </si>
  <si>
    <t>请购单号</t>
  </si>
  <si>
    <t>cchangverifier</t>
  </si>
  <si>
    <t>cchangaudittime</t>
  </si>
  <si>
    <t>cchangauditdate</t>
  </si>
  <si>
    <t>controlresult</t>
  </si>
  <si>
    <t>ibg_overflag</t>
  </si>
  <si>
    <t>预算审批状态</t>
  </si>
  <si>
    <t>cbg_auditor</t>
  </si>
  <si>
    <t>预算审批人</t>
  </si>
  <si>
    <t>cbg_audittime</t>
  </si>
  <si>
    <t>预算审批时间</t>
  </si>
  <si>
    <t>darrivedate</t>
  </si>
  <si>
    <t>bmark</t>
  </si>
  <si>
    <t>ipertaxrate</t>
  </si>
  <si>
    <t>ppcids</t>
  </si>
  <si>
    <t>采购计划子表ID</t>
  </si>
  <si>
    <t>citem_name</t>
  </si>
  <si>
    <t>imainid</t>
  </si>
  <si>
    <t>对应单据主表id</t>
  </si>
  <si>
    <t>单位编码</t>
  </si>
  <si>
    <t>采购单位</t>
  </si>
  <si>
    <t>主计量</t>
  </si>
  <si>
    <t>分组类型</t>
  </si>
  <si>
    <t>iappids</t>
  </si>
  <si>
    <t>请购单子表id</t>
  </si>
  <si>
    <t>订单子表id</t>
  </si>
  <si>
    <t>bgsp</t>
  </si>
  <si>
    <t>是否检验</t>
  </si>
  <si>
    <t>cbcloser</t>
  </si>
  <si>
    <t>母件Id</t>
  </si>
  <si>
    <t>ipquantity</t>
  </si>
  <si>
    <t>iptoseq</t>
  </si>
  <si>
    <t>contractrowno</t>
  </si>
  <si>
    <t>contractrowguid</t>
  </si>
  <si>
    <t>合同标的GUID</t>
  </si>
  <si>
    <t>contractcode</t>
  </si>
  <si>
    <t>sotype</t>
  </si>
  <si>
    <t>sodid</t>
  </si>
  <si>
    <t>需求跟踪子表ID</t>
  </si>
  <si>
    <t>cbclosetime</t>
  </si>
  <si>
    <t>cbclosedate</t>
  </si>
  <si>
    <t>upsotype</t>
  </si>
  <si>
    <t>上游单据类型</t>
  </si>
  <si>
    <t>cupsocode</t>
  </si>
  <si>
    <t>上游单据号</t>
  </si>
  <si>
    <t>iinvmpcost</t>
  </si>
  <si>
    <t>销售订单子表id</t>
  </si>
  <si>
    <t>销售订单类型</t>
  </si>
  <si>
    <t>csoordercode</t>
  </si>
  <si>
    <t>cbg_itemcode</t>
  </si>
  <si>
    <t>预算项目编码</t>
  </si>
  <si>
    <t>cbg_itemname</t>
  </si>
  <si>
    <t>预算项目</t>
  </si>
  <si>
    <t>cbg_caliberkey1</t>
  </si>
  <si>
    <t>口径1类型编码</t>
  </si>
  <si>
    <t>cbg_caliberkeyname1</t>
  </si>
  <si>
    <t>口径1类型名称</t>
  </si>
  <si>
    <t>cbg_caliberkey2</t>
  </si>
  <si>
    <t>口径2类型编码</t>
  </si>
  <si>
    <t>cbg_caliberkeyname2</t>
  </si>
  <si>
    <t>口径2类型名称</t>
  </si>
  <si>
    <t>cbg_caliberkey3</t>
  </si>
  <si>
    <t>口径3类型编码</t>
  </si>
  <si>
    <t>cbg_caliberkeyname3</t>
  </si>
  <si>
    <t>口径3类型名称</t>
  </si>
  <si>
    <t>cbg_calibercode1</t>
  </si>
  <si>
    <t>口径1编码</t>
  </si>
  <si>
    <t>cbg_calibername1</t>
  </si>
  <si>
    <t>口径1名称</t>
  </si>
  <si>
    <t>cbg_calibercode2</t>
  </si>
  <si>
    <t>口径2编码</t>
  </si>
  <si>
    <t>cbg_calibername2</t>
  </si>
  <si>
    <t>口径2名称</t>
  </si>
  <si>
    <t>cbg_calibercode3</t>
  </si>
  <si>
    <t>口径3编码</t>
  </si>
  <si>
    <t>cbg_calibername3</t>
  </si>
  <si>
    <t>口径3名称</t>
  </si>
  <si>
    <t>cbg_auditopinion</t>
  </si>
  <si>
    <t>审批意见</t>
  </si>
  <si>
    <t>ibg_ctrl</t>
  </si>
  <si>
    <t>是否预算控制</t>
  </si>
  <si>
    <t>fexquantity</t>
  </si>
  <si>
    <t>累计出口数量</t>
  </si>
  <si>
    <t>ivouchrowno</t>
  </si>
  <si>
    <t>cbg_caliberkeyname4</t>
  </si>
  <si>
    <t>口径4类型名称</t>
  </si>
  <si>
    <t>cbg_caliberkey5</t>
  </si>
  <si>
    <t>口径5类型编码</t>
  </si>
  <si>
    <t>cbg_caliberkeyname5</t>
  </si>
  <si>
    <t>口径5类型名称</t>
  </si>
  <si>
    <t>cbg_caliberkey6</t>
  </si>
  <si>
    <t>口径6类型编码</t>
  </si>
  <si>
    <t>cbg_caliberkeyname6</t>
  </si>
  <si>
    <t>口径6类型名称</t>
  </si>
  <si>
    <t>cbg_calibercode4</t>
  </si>
  <si>
    <t>口径4编码</t>
  </si>
  <si>
    <t>cbg_calibername4</t>
  </si>
  <si>
    <t>口径4名称</t>
  </si>
  <si>
    <t>cbg_calibercode5</t>
  </si>
  <si>
    <t>口径5编码</t>
  </si>
  <si>
    <t>cbg_calibername5</t>
  </si>
  <si>
    <t>口径5名称</t>
  </si>
  <si>
    <t>cbg_calibercode6</t>
  </si>
  <si>
    <t>口径6编码</t>
  </si>
  <si>
    <t>cbg_calibername6</t>
  </si>
  <si>
    <t>口径6名称</t>
  </si>
  <si>
    <t>irequiretrackstyle</t>
  </si>
  <si>
    <t>存货需求跟踪方式</t>
  </si>
  <si>
    <t>ipresentb</t>
  </si>
  <si>
    <t>cbg_caliberkey4</t>
  </si>
  <si>
    <t>口径4类型编码</t>
  </si>
  <si>
    <t>cxjspdids</t>
  </si>
  <si>
    <t>采购比价审批单子表ID</t>
  </si>
  <si>
    <t>planlotnumber</t>
  </si>
  <si>
    <t>cplanmethod</t>
  </si>
  <si>
    <t>计划方法</t>
  </si>
  <si>
    <t>contextName</t>
  </si>
  <si>
    <t>contextDesc</t>
  </si>
  <si>
    <t>contextType</t>
  </si>
  <si>
    <t>bPositive</t>
  </si>
  <si>
    <t>bool</t>
  </si>
  <si>
    <t>红蓝标识：True,蓝字</t>
  </si>
  <si>
    <t>sBillType</t>
  </si>
  <si>
    <t>为空串</t>
  </si>
  <si>
    <t>sBusType</t>
  </si>
  <si>
    <t>业务类型：普通采购,直运采购,受托代销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</si>
</sst>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baseColWidth="10" defaultRowHeight="16"/>
  <sheetData>
    <row r="1" spans="1:5">
      <c r="A1" t="s">
        <v>1</v>
      </c>
      <c r="B1" t="s">
        <v>2</v>
      </c>
      <c r="C1" t="s">
        <v>3</v>
      </c>
      <c r="D1" t="s">
        <v>4</v>
      </c>
    </row>
    <row r="2" spans="1:5">
      <c r="A2">
        <v>1</v>
      </c>
      <c r="B2" t="s">
        <v>5</v>
      </c>
      <c r="C2" t="s">
        <v>7</v>
      </c>
      <c r="D2" s="2" t="s">
        <v>1041</v>
      </c>
      <c r="E2" t="str">
        <f>"insert into LiU8Voucher(id,code,name,voucherType) values ( '" &amp;A2 &amp; "','" &amp;B2&amp;"','" &amp;C2&amp;"','" &amp;D2 &amp; "')"</f>
        <v>insert into LiU8Voucher(id,code,name,voucherType) values ( '1','SaleOrder','销售订单','12')</v>
      </c>
    </row>
    <row r="3" spans="1:5">
      <c r="A3">
        <v>2</v>
      </c>
      <c r="B3" t="s">
        <v>665</v>
      </c>
      <c r="C3" t="s">
        <v>667</v>
      </c>
      <c r="D3" s="2" t="s">
        <v>1040</v>
      </c>
      <c r="E3" t="str">
        <f>"insert into LiU8Voucher(id,code,name,voucherType) values ( '" &amp;A3 &amp; "','" &amp;B3&amp;"','" &amp;C3&amp;"','" &amp;D3 &amp; "')"</f>
        <v>insert into LiU8Voucher(id,code,name,voucherType) values ( '2','PuStoreIn','采购入库单','01')</v>
      </c>
    </row>
    <row r="4" spans="1:5">
      <c r="A4">
        <v>3</v>
      </c>
      <c r="B4" t="s">
        <v>1039</v>
      </c>
      <c r="C4" t="s">
        <v>1038</v>
      </c>
      <c r="D4" s="2" t="s">
        <v>1042</v>
      </c>
      <c r="E4" t="str">
        <f>"insert into LiU8Voucher(id,code,name,voucherType) values ( '" &amp;A4 &amp; "','" &amp;B4&amp;"','" &amp;C4&amp;"','" &amp;D4 &amp; "')"</f>
        <v>insert into LiU8Voucher(id,code,name,voucherType) values ( '3','PurchaseOrder','采购订单','1')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0" sqref="F20:F25"/>
    </sheetView>
  </sheetViews>
  <sheetFormatPr baseColWidth="10" defaultRowHeight="16"/>
  <cols>
    <col min="5" max="5" width="25.33203125" customWidth="1"/>
  </cols>
  <sheetData>
    <row r="1" spans="1:6">
      <c r="A1" t="s">
        <v>8</v>
      </c>
      <c r="B1" t="s">
        <v>10</v>
      </c>
      <c r="C1" s="1" t="s">
        <v>13</v>
      </c>
      <c r="D1" s="1" t="s">
        <v>14</v>
      </c>
      <c r="E1" s="1" t="s">
        <v>15</v>
      </c>
    </row>
    <row r="2" spans="1:6">
      <c r="A2">
        <v>1</v>
      </c>
      <c r="B2">
        <v>1</v>
      </c>
      <c r="C2" t="s">
        <v>26</v>
      </c>
      <c r="D2" t="s">
        <v>16</v>
      </c>
      <c r="E2" t="s">
        <v>12</v>
      </c>
      <c r="F2" t="str">
        <f>"insert into LiU8Operation (id,fid,operationCode,operationName,operationSymbol) values ( '" &amp; A2 &amp; "','" &amp;B2 &amp; "','" &amp;C2&amp;"','" &amp;D2&amp;"','" &amp;E2 &amp; "')"</f>
        <v>insert into LiU8Operation (id,fid,operationCode,operationName,operationSymbol) values ( '1','1','New','新增','Save')</v>
      </c>
    </row>
    <row r="3" spans="1:6">
      <c r="A3">
        <v>2</v>
      </c>
      <c r="B3">
        <v>1</v>
      </c>
      <c r="C3" t="s">
        <v>27</v>
      </c>
      <c r="D3" t="s">
        <v>17</v>
      </c>
      <c r="E3" t="s">
        <v>11</v>
      </c>
      <c r="F3" t="str">
        <f t="shared" ref="F3:F11" si="0">"insert into LiU8Operation (id,fid,operationCode,operationName,operationSymbol) values ( '" &amp; A3 &amp; "','" &amp;B3 &amp; "','" &amp;C3&amp;"','" &amp;D3&amp;"','" &amp;E3 &amp; "')"</f>
        <v>insert into LiU8Operation (id,fid,operationCode,operationName,operationSymbol) values ( '2','1','Modify','修改','Save')</v>
      </c>
    </row>
    <row r="4" spans="1:6">
      <c r="A4">
        <v>3</v>
      </c>
      <c r="B4">
        <v>1</v>
      </c>
      <c r="C4" t="s">
        <v>29</v>
      </c>
      <c r="D4" t="s">
        <v>18</v>
      </c>
      <c r="E4" t="s">
        <v>28</v>
      </c>
      <c r="F4" t="str">
        <f t="shared" si="0"/>
        <v>insert into LiU8Operation (id,fid,operationCode,operationName,operationSymbol) values ( '3','1','Delete','删除','Delete')</v>
      </c>
    </row>
    <row r="5" spans="1:6">
      <c r="A5">
        <v>4</v>
      </c>
      <c r="B5">
        <v>1</v>
      </c>
      <c r="C5" t="s">
        <v>31</v>
      </c>
      <c r="D5" t="s">
        <v>19</v>
      </c>
      <c r="E5" t="s">
        <v>30</v>
      </c>
      <c r="F5" t="str">
        <f t="shared" si="0"/>
        <v>insert into LiU8Operation (id,fid,operationCode,operationName,operationSymbol) values ( '4','1','Audit','审核','Audit')</v>
      </c>
    </row>
    <row r="6" spans="1:6">
      <c r="A6">
        <v>5</v>
      </c>
      <c r="B6">
        <v>1</v>
      </c>
      <c r="C6" t="s">
        <v>32</v>
      </c>
      <c r="D6" t="s">
        <v>20</v>
      </c>
      <c r="E6" t="s">
        <v>30</v>
      </c>
      <c r="F6" t="str">
        <f t="shared" si="0"/>
        <v>insert into LiU8Operation (id,fid,operationCode,operationName,operationSymbol) values ( '5','1','UnAudit','弃审','Audit')</v>
      </c>
    </row>
    <row r="7" spans="1:6">
      <c r="A7">
        <v>6</v>
      </c>
      <c r="B7">
        <v>1</v>
      </c>
      <c r="C7" t="s">
        <v>34</v>
      </c>
      <c r="D7" t="s">
        <v>21</v>
      </c>
      <c r="E7" t="s">
        <v>33</v>
      </c>
      <c r="F7" t="str">
        <f t="shared" si="0"/>
        <v>insert into LiU8Operation (id,fid,operationCode,operationName,operationSymbol) values ( '6','1','Load','装载','Load')</v>
      </c>
    </row>
    <row r="8" spans="1:6">
      <c r="A8">
        <v>7</v>
      </c>
      <c r="B8">
        <v>1</v>
      </c>
      <c r="C8" t="s">
        <v>36</v>
      </c>
      <c r="D8" t="s">
        <v>22</v>
      </c>
      <c r="E8" t="s">
        <v>35</v>
      </c>
      <c r="F8" t="str">
        <f t="shared" si="0"/>
        <v>insert into LiU8Operation (id,fid,operationCode,operationName,operationSymbol) values ( '7','1','Lock','锁定','Lock')</v>
      </c>
    </row>
    <row r="9" spans="1:6">
      <c r="A9">
        <v>8</v>
      </c>
      <c r="B9">
        <v>1</v>
      </c>
      <c r="C9" t="s">
        <v>37</v>
      </c>
      <c r="D9" t="s">
        <v>23</v>
      </c>
      <c r="E9" t="s">
        <v>35</v>
      </c>
      <c r="F9" t="str">
        <f t="shared" si="0"/>
        <v>insert into LiU8Operation (id,fid,operationCode,operationName,operationSymbol) values ( '8','1','UnLock','解锁','Lock')</v>
      </c>
    </row>
    <row r="10" spans="1:6">
      <c r="A10">
        <v>9</v>
      </c>
      <c r="B10">
        <v>1</v>
      </c>
      <c r="C10" t="s">
        <v>39</v>
      </c>
      <c r="D10" t="s">
        <v>24</v>
      </c>
      <c r="E10" t="s">
        <v>38</v>
      </c>
      <c r="F10" t="str">
        <f t="shared" si="0"/>
        <v>insert into LiU8Operation (id,fid,operationCode,operationName,operationSymbol) values ( '9','1','Close','关闭','Close')</v>
      </c>
    </row>
    <row r="11" spans="1:6">
      <c r="A11">
        <v>10</v>
      </c>
      <c r="B11">
        <v>1</v>
      </c>
      <c r="C11" t="s">
        <v>40</v>
      </c>
      <c r="D11" t="s">
        <v>25</v>
      </c>
      <c r="E11" t="s">
        <v>38</v>
      </c>
      <c r="F11" t="str">
        <f t="shared" si="0"/>
        <v>insert into LiU8Operation (id,fid,operationCode,operationName,operationSymbol) values ( '10','1','Open','打开','Close')</v>
      </c>
    </row>
    <row r="13" spans="1:6">
      <c r="A13">
        <v>11</v>
      </c>
      <c r="B13">
        <v>2</v>
      </c>
      <c r="C13" t="s">
        <v>26</v>
      </c>
      <c r="D13" t="s">
        <v>16</v>
      </c>
      <c r="E13" t="s">
        <v>668</v>
      </c>
      <c r="F13" t="str">
        <f>"insert into LiU8Operation (id,fid,operationCode,operationName,operationSymbol) values ( '" &amp; A13 &amp; "','" &amp;B13 &amp; "','" &amp;C13&amp;"','" &amp;D13&amp;"','" &amp;E13 &amp; "')"</f>
        <v>insert into LiU8Operation (id,fid,operationCode,operationName,operationSymbol) values ( '11','2','New','新增','Add')</v>
      </c>
    </row>
    <row r="14" spans="1:6">
      <c r="A14">
        <v>12</v>
      </c>
      <c r="B14">
        <v>2</v>
      </c>
      <c r="C14" t="s">
        <v>27</v>
      </c>
      <c r="D14" t="s">
        <v>17</v>
      </c>
      <c r="E14" t="s">
        <v>670</v>
      </c>
      <c r="F14" t="str">
        <f t="shared" ref="F14:F18" si="1">"insert into LiU8Operation (id,fid,operationCode,operationName,operationSymbol) values ( '" &amp; A14 &amp; "','" &amp;B14 &amp; "','" &amp;C14&amp;"','" &amp;D14&amp;"','" &amp;E14 &amp; "')"</f>
        <v>insert into LiU8Operation (id,fid,operationCode,operationName,operationSymbol) values ( '12','2','Modify','修改','Update')</v>
      </c>
    </row>
    <row r="15" spans="1:6">
      <c r="A15">
        <v>13</v>
      </c>
      <c r="B15">
        <v>2</v>
      </c>
      <c r="C15" t="s">
        <v>29</v>
      </c>
      <c r="D15" t="s">
        <v>18</v>
      </c>
      <c r="E15" t="s">
        <v>28</v>
      </c>
      <c r="F15" t="str">
        <f t="shared" si="1"/>
        <v>insert into LiU8Operation (id,fid,operationCode,operationName,operationSymbol) values ( '13','2','Delete','删除','Delete')</v>
      </c>
    </row>
    <row r="16" spans="1:6">
      <c r="A16">
        <v>14</v>
      </c>
      <c r="B16">
        <v>2</v>
      </c>
      <c r="C16" t="s">
        <v>31</v>
      </c>
      <c r="D16" t="s">
        <v>19</v>
      </c>
      <c r="E16" t="s">
        <v>30</v>
      </c>
      <c r="F16" t="str">
        <f t="shared" si="1"/>
        <v>insert into LiU8Operation (id,fid,operationCode,operationName,operationSymbol) values ( '14','2','Audit','审核','Audit')</v>
      </c>
    </row>
    <row r="17" spans="1:6">
      <c r="A17">
        <v>15</v>
      </c>
      <c r="B17">
        <v>2</v>
      </c>
      <c r="C17" t="s">
        <v>32</v>
      </c>
      <c r="D17" t="s">
        <v>20</v>
      </c>
      <c r="E17" t="s">
        <v>669</v>
      </c>
      <c r="F17" t="str">
        <f t="shared" si="1"/>
        <v>insert into LiU8Operation (id,fid,operationCode,operationName,operationSymbol) values ( '15','2','UnAudit','弃审','CancelAudit')</v>
      </c>
    </row>
    <row r="18" spans="1:6">
      <c r="A18">
        <v>16</v>
      </c>
      <c r="B18">
        <v>2</v>
      </c>
      <c r="C18" t="s">
        <v>34</v>
      </c>
      <c r="D18" t="s">
        <v>21</v>
      </c>
      <c r="E18" t="s">
        <v>33</v>
      </c>
      <c r="F18" t="str">
        <f t="shared" si="1"/>
        <v>insert into LiU8Operation (id,fid,operationCode,operationName,operationSymbol) values ( '16','2','Load','装载','Load')</v>
      </c>
    </row>
    <row r="20" spans="1:6">
      <c r="A20">
        <v>17</v>
      </c>
      <c r="B20">
        <v>3</v>
      </c>
      <c r="C20" t="s">
        <v>26</v>
      </c>
      <c r="D20" t="s">
        <v>16</v>
      </c>
      <c r="E20" t="s">
        <v>1043</v>
      </c>
      <c r="F20" t="str">
        <f>"insert into LiU8Operation (id,fid,operationCode,operationName,operationSymbol) values ( '" &amp; A20 &amp; "','" &amp;B20 &amp; "','" &amp;C20&amp;"','" &amp;D20&amp;"','" &amp;E20 &amp; "')"</f>
        <v>insert into LiU8Operation (id,fid,operationCode,operationName,operationSymbol) values ( '17','3','New','新增','VoucherSave')</v>
      </c>
    </row>
    <row r="21" spans="1:6">
      <c r="A21">
        <v>18</v>
      </c>
      <c r="B21">
        <v>3</v>
      </c>
      <c r="C21" t="s">
        <v>27</v>
      </c>
      <c r="D21" t="s">
        <v>17</v>
      </c>
      <c r="E21" t="s">
        <v>1043</v>
      </c>
      <c r="F21" t="str">
        <f t="shared" ref="F21:F25" si="2">"insert into LiU8Operation (id,fid,operationCode,operationName,operationSymbol) values ( '" &amp; A21 &amp; "','" &amp;B21 &amp; "','" &amp;C21&amp;"','" &amp;D21&amp;"','" &amp;E21 &amp; "')"</f>
        <v>insert into LiU8Operation (id,fid,operationCode,operationName,operationSymbol) values ( '18','3','Modify','修改','VoucherSave')</v>
      </c>
    </row>
    <row r="22" spans="1:6">
      <c r="A22">
        <v>19</v>
      </c>
      <c r="B22">
        <v>3</v>
      </c>
      <c r="C22" t="s">
        <v>29</v>
      </c>
      <c r="D22" t="s">
        <v>18</v>
      </c>
      <c r="E22" t="s">
        <v>28</v>
      </c>
      <c r="F22" t="str">
        <f t="shared" si="2"/>
        <v>insert into LiU8Operation (id,fid,operationCode,operationName,operationSymbol) values ( '19','3','Delete','删除','Delete')</v>
      </c>
    </row>
    <row r="23" spans="1:6">
      <c r="A23">
        <v>20</v>
      </c>
      <c r="B23">
        <v>3</v>
      </c>
      <c r="C23" t="s">
        <v>31</v>
      </c>
      <c r="D23" t="s">
        <v>19</v>
      </c>
      <c r="E23" t="s">
        <v>1045</v>
      </c>
      <c r="F23" t="str">
        <f t="shared" si="2"/>
        <v>insert into LiU8Operation (id,fid,operationCode,operationName,operationSymbol) values ( '20','3','Audit','审核','ConfirmPO')</v>
      </c>
    </row>
    <row r="24" spans="1:6">
      <c r="A24">
        <v>21</v>
      </c>
      <c r="B24">
        <v>3</v>
      </c>
      <c r="C24" t="s">
        <v>32</v>
      </c>
      <c r="D24" t="s">
        <v>20</v>
      </c>
      <c r="E24" t="s">
        <v>1044</v>
      </c>
      <c r="F24" t="str">
        <f t="shared" si="2"/>
        <v>insert into LiU8Operation (id,fid,operationCode,operationName,operationSymbol) values ( '21','3','UnAudit','弃审','CancelconfirmPo')</v>
      </c>
    </row>
    <row r="25" spans="1:6">
      <c r="A25">
        <v>22</v>
      </c>
      <c r="B25">
        <v>3</v>
      </c>
      <c r="C25" t="s">
        <v>34</v>
      </c>
      <c r="D25" t="s">
        <v>21</v>
      </c>
      <c r="E25" t="s">
        <v>1046</v>
      </c>
      <c r="F25" t="str">
        <f t="shared" si="2"/>
        <v>insert into LiU8Operation (id,fid,operationCode,operationName,operationSymbol) values ( '22','3','Load','装载','GetVoucherData')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20" sqref="K20:K25"/>
    </sheetView>
  </sheetViews>
  <sheetFormatPr baseColWidth="10" defaultRowHeight="16"/>
  <cols>
    <col min="4" max="4" width="21.83203125" customWidth="1"/>
  </cols>
  <sheetData>
    <row r="1" spans="1:11">
      <c r="A1" s="1" t="s">
        <v>0</v>
      </c>
      <c r="B1" t="s">
        <v>10</v>
      </c>
      <c r="C1" s="1" t="s">
        <v>41</v>
      </c>
      <c r="D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65</v>
      </c>
    </row>
    <row r="2" spans="1:11">
      <c r="A2">
        <v>1</v>
      </c>
      <c r="B2">
        <v>1</v>
      </c>
      <c r="C2" t="s">
        <v>48</v>
      </c>
      <c r="D2" t="s">
        <v>57</v>
      </c>
      <c r="E2" t="s">
        <v>58</v>
      </c>
      <c r="F2" t="s">
        <v>61</v>
      </c>
      <c r="G2" t="s">
        <v>63</v>
      </c>
      <c r="H2">
        <v>1</v>
      </c>
      <c r="I2" t="s">
        <v>6</v>
      </c>
      <c r="J2">
        <v>1</v>
      </c>
      <c r="K2" t="str">
        <f>"insert into LiU8Param  (id,fid,paramName,paramDesc,paramType,paramDirection,paramTransMode,paramIsRequire,paramBoObject,paramBoType) values ( '" &amp; A2 &amp; "','" &amp; B2 &amp; "','" &amp; C2 &amp; "','"  &amp; D2 &amp; "','" &amp; E2 &amp; "','" &amp; F2 &amp; "','" &amp;G2 &amp; "','" &amp;H2&amp;"','" &amp;I2&amp;"','" &amp;J2 &amp; "')"</f>
        <v>insert into LiU8Param  (id,fid,paramName,paramDesc,paramType,paramDirection,paramTransMode,paramIsRequire,paramBoObject,paramBoType) values ( '1','1','domHead','表头','MSXML2.IXMLDOMDocument2','in','引用','1','销售订单','1')</v>
      </c>
    </row>
    <row r="3" spans="1:11">
      <c r="A3">
        <v>2</v>
      </c>
      <c r="B3">
        <v>1</v>
      </c>
      <c r="C3" t="s">
        <v>49</v>
      </c>
      <c r="D3" t="s">
        <v>56</v>
      </c>
      <c r="E3" t="s">
        <v>58</v>
      </c>
      <c r="F3" t="s">
        <v>61</v>
      </c>
      <c r="G3" t="s">
        <v>63</v>
      </c>
      <c r="H3">
        <v>1</v>
      </c>
      <c r="I3" t="s">
        <v>6</v>
      </c>
      <c r="J3">
        <v>0</v>
      </c>
      <c r="K3" t="str">
        <f t="shared" ref="K3:K25" si="0">"insert into LiU8Param  (id,fid,paramName,paramDesc,paramType,paramDirection,paramTransMode,paramIsRequire,paramBoObject,paramBoType) values ( '" &amp; A3 &amp; "','" &amp; B3 &amp; "','" &amp; C3 &amp; "','"  &amp; D3 &amp; "','" &amp; E3 &amp; "','" &amp; F3 &amp; "','" &amp;G3 &amp; "','" &amp;H3&amp;"','" &amp;I3&amp;"','" &amp;J3 &amp; "')"</f>
        <v>insert into LiU8Param  (id,fid,paramName,paramDesc,paramType,paramDirection,paramTransMode,paramIsRequire,paramBoObject,paramBoType) values ( '2','1','domBody','表体','MSXML2.IXMLDOMDocument2','in','引用','1','销售订单','0')</v>
      </c>
    </row>
    <row r="4" spans="1:11">
      <c r="A4">
        <v>3</v>
      </c>
      <c r="B4">
        <v>1</v>
      </c>
      <c r="C4" t="s">
        <v>50</v>
      </c>
      <c r="D4" t="s">
        <v>55</v>
      </c>
      <c r="E4" t="s">
        <v>59</v>
      </c>
      <c r="F4" t="s">
        <v>61</v>
      </c>
      <c r="G4" t="s">
        <v>64</v>
      </c>
      <c r="H4">
        <v>1</v>
      </c>
      <c r="J4">
        <v>0</v>
      </c>
      <c r="K4" t="str">
        <f t="shared" si="0"/>
        <v>insert into LiU8Param  (id,fid,paramName,paramDesc,paramType,paramDirection,paramTransMode,paramIsRequire,paramBoObject,paramBoType) values ( '3','1','VoucherState','状态:0增加;1修改','int','in','值','1','','0')</v>
      </c>
    </row>
    <row r="5" spans="1:11">
      <c r="A5">
        <v>4</v>
      </c>
      <c r="B5">
        <v>1</v>
      </c>
      <c r="C5" t="s">
        <v>51</v>
      </c>
      <c r="D5" t="s">
        <v>54</v>
      </c>
      <c r="E5" t="s">
        <v>60</v>
      </c>
      <c r="F5" t="s">
        <v>62</v>
      </c>
      <c r="G5" t="s">
        <v>64</v>
      </c>
      <c r="H5">
        <v>1</v>
      </c>
      <c r="J5">
        <v>0</v>
      </c>
      <c r="K5" t="str">
        <f t="shared" si="0"/>
        <v>insert into LiU8Param  (id,fid,paramName,paramDesc,paramType,paramDirection,paramTransMode,paramIsRequire,paramBoObject,paramBoType) values ( '4','1','vNewID','返回的新单据号或传入的单据号','string','inout','值','1','','0')</v>
      </c>
    </row>
    <row r="6" spans="1:11">
      <c r="A6">
        <v>5</v>
      </c>
      <c r="B6">
        <v>1</v>
      </c>
      <c r="C6" t="s">
        <v>52</v>
      </c>
      <c r="D6" t="s">
        <v>53</v>
      </c>
      <c r="E6" t="s">
        <v>58</v>
      </c>
      <c r="F6" t="s">
        <v>61</v>
      </c>
      <c r="G6" t="s">
        <v>63</v>
      </c>
      <c r="H6">
        <v>1</v>
      </c>
      <c r="J6">
        <v>0</v>
      </c>
      <c r="K6" t="str">
        <f t="shared" si="0"/>
        <v>insert into LiU8Param  (id,fid,paramName,paramDesc,paramType,paramDirection,paramTransMode,paramIsRequire,paramBoObject,paramBoType) values ( '5','1','DomConfig','ATO,PTO选配','MSXML2.IXMLDOMDocument2','in','引用','1','','0')</v>
      </c>
    </row>
    <row r="8" spans="1:11">
      <c r="A8">
        <v>6</v>
      </c>
      <c r="B8">
        <v>11</v>
      </c>
      <c r="C8" t="s">
        <v>671</v>
      </c>
      <c r="D8" t="s">
        <v>672</v>
      </c>
      <c r="E8" t="s">
        <v>58</v>
      </c>
      <c r="F8" t="s">
        <v>61</v>
      </c>
      <c r="G8" t="s">
        <v>63</v>
      </c>
      <c r="H8">
        <v>0</v>
      </c>
      <c r="I8" t="s">
        <v>666</v>
      </c>
      <c r="J8">
        <v>1</v>
      </c>
      <c r="K8" t="str">
        <f t="shared" si="0"/>
        <v>insert into LiU8Param  (id,fid,paramName,paramDesc,paramType,paramDirection,paramTransMode,paramIsRequire,paramBoObject,paramBoType) values ( '6','11','DomHead','表头dom','MSXML2.IXMLDOMDocument2','in','引用','0','采购入库单','1')</v>
      </c>
    </row>
    <row r="9" spans="1:11">
      <c r="A9">
        <v>7</v>
      </c>
      <c r="B9">
        <v>11</v>
      </c>
      <c r="C9" t="s">
        <v>49</v>
      </c>
      <c r="D9" t="s">
        <v>673</v>
      </c>
      <c r="E9" t="s">
        <v>58</v>
      </c>
      <c r="F9" t="s">
        <v>61</v>
      </c>
      <c r="G9" t="s">
        <v>63</v>
      </c>
      <c r="H9">
        <v>0</v>
      </c>
      <c r="I9" t="s">
        <v>666</v>
      </c>
      <c r="J9">
        <v>0</v>
      </c>
      <c r="K9" t="str">
        <f t="shared" si="0"/>
        <v>insert into LiU8Param  (id,fid,paramName,paramDesc,paramType,paramDirection,paramTransMode,paramIsRequire,paramBoObject,paramBoType) values ( '7','11','domBody','表体dom','MSXML2.IXMLDOMDocument2','in','引用','0','采购入库单','0')</v>
      </c>
    </row>
    <row r="10" spans="1:11">
      <c r="A10">
        <v>8</v>
      </c>
      <c r="B10">
        <v>11</v>
      </c>
      <c r="C10" t="s">
        <v>674</v>
      </c>
      <c r="D10" t="s">
        <v>675</v>
      </c>
      <c r="E10" t="s">
        <v>676</v>
      </c>
      <c r="F10" t="s">
        <v>61</v>
      </c>
      <c r="G10" t="s">
        <v>63</v>
      </c>
      <c r="H10">
        <v>0</v>
      </c>
      <c r="I10" t="s">
        <v>75</v>
      </c>
      <c r="J10" t="s">
        <v>75</v>
      </c>
      <c r="K10" t="str">
        <f t="shared" si="0"/>
        <v>insert into LiU8Param  (id,fid,paramName,paramDesc,paramType,paramDirection,paramTransMode,paramIsRequire,paramBoObject,paramBoType) values ( '8','11','domPosition','货位:传空','System.Object','in','引用','0',' ',' ')</v>
      </c>
    </row>
    <row r="11" spans="1:11">
      <c r="A11">
        <v>9</v>
      </c>
      <c r="B11">
        <v>11</v>
      </c>
      <c r="C11" t="s">
        <v>677</v>
      </c>
      <c r="D11" t="s">
        <v>678</v>
      </c>
      <c r="E11" t="s">
        <v>679</v>
      </c>
      <c r="F11" t="s">
        <v>680</v>
      </c>
      <c r="G11" t="s">
        <v>64</v>
      </c>
      <c r="H11">
        <v>0</v>
      </c>
      <c r="I11" t="s">
        <v>75</v>
      </c>
      <c r="J11" t="s">
        <v>75</v>
      </c>
      <c r="K11" t="str">
        <f t="shared" si="0"/>
        <v>insert into LiU8Param  (id,fid,paramName,paramDesc,paramType,paramDirection,paramTransMode,paramIsRequire,paramBoObject,paramBoType) values ( '9','11','errMsg','错误信息','System.String','out','值','0',' ',' ')</v>
      </c>
    </row>
    <row r="12" spans="1:11">
      <c r="A12">
        <v>10</v>
      </c>
      <c r="B12">
        <v>11</v>
      </c>
      <c r="C12" t="s">
        <v>681</v>
      </c>
      <c r="D12" t="s">
        <v>682</v>
      </c>
      <c r="E12" t="s">
        <v>683</v>
      </c>
      <c r="F12" t="s">
        <v>61</v>
      </c>
      <c r="G12" t="s">
        <v>63</v>
      </c>
      <c r="H12">
        <v>0</v>
      </c>
      <c r="I12" t="s">
        <v>75</v>
      </c>
      <c r="J12" t="s">
        <v>75</v>
      </c>
      <c r="K12" t="str">
        <f t="shared" si="0"/>
        <v>insert into LiU8Param  (id,fid,paramName,paramDesc,paramType,paramDirection,paramTransMode,paramIsRequire,paramBoObject,paramBoType) values ( '10','11','cnnFrom','连接对象','ADODB.Connection','in','引用','0',' ',' ')</v>
      </c>
    </row>
    <row r="13" spans="1:11">
      <c r="A13">
        <v>11</v>
      </c>
      <c r="B13">
        <v>11</v>
      </c>
      <c r="C13" t="s">
        <v>684</v>
      </c>
      <c r="D13" t="s">
        <v>685</v>
      </c>
      <c r="E13" t="s">
        <v>58</v>
      </c>
      <c r="F13" t="s">
        <v>680</v>
      </c>
      <c r="G13" t="s">
        <v>63</v>
      </c>
      <c r="H13">
        <v>0</v>
      </c>
      <c r="I13" t="s">
        <v>75</v>
      </c>
      <c r="J13" t="s">
        <v>75</v>
      </c>
      <c r="K13" t="str">
        <f t="shared" si="0"/>
        <v>insert into LiU8Param  (id,fid,paramName,paramDesc,paramType,paramDirection,paramTransMode,paramIsRequire,paramBoObject,paramBoType) values ( '11','11','domMsg','返回DOM格式的信息','MSXML2.IXMLDOMDocument2','out','引用','0',' ',' ')</v>
      </c>
    </row>
    <row r="14" spans="1:11">
      <c r="A14">
        <v>12</v>
      </c>
      <c r="B14">
        <v>11</v>
      </c>
      <c r="C14" t="s">
        <v>686</v>
      </c>
      <c r="D14" t="s">
        <v>687</v>
      </c>
      <c r="E14" t="s">
        <v>688</v>
      </c>
      <c r="F14" t="s">
        <v>61</v>
      </c>
      <c r="G14" t="s">
        <v>64</v>
      </c>
      <c r="H14">
        <v>0</v>
      </c>
      <c r="I14" t="s">
        <v>75</v>
      </c>
      <c r="J14" t="s">
        <v>75</v>
      </c>
      <c r="K14" t="str">
        <f t="shared" si="0"/>
        <v>insert into LiU8Param  (id,fid,paramName,paramDesc,paramType,paramDirection,paramTransMode,paramIsRequire,paramBoObject,paramBoType) values ( '12','11','bCheck','是否控制可用量','System.Boolean','in','值','0',' ',' ')</v>
      </c>
    </row>
    <row r="15" spans="1:11">
      <c r="A15">
        <v>13</v>
      </c>
      <c r="B15">
        <v>11</v>
      </c>
      <c r="C15" t="s">
        <v>689</v>
      </c>
      <c r="D15" t="s">
        <v>690</v>
      </c>
      <c r="E15" t="s">
        <v>688</v>
      </c>
      <c r="F15" t="s">
        <v>61</v>
      </c>
      <c r="G15" t="s">
        <v>64</v>
      </c>
      <c r="H15">
        <v>0</v>
      </c>
      <c r="I15" t="s">
        <v>75</v>
      </c>
      <c r="J15" t="s">
        <v>75</v>
      </c>
      <c r="K15" t="str">
        <f t="shared" si="0"/>
        <v>insert into LiU8Param  (id,fid,paramName,paramDesc,paramType,paramDirection,paramTransMode,paramIsRequire,paramBoObject,paramBoType) values ( '13','11','bBeforCheckStock','检查可用量','System.Boolean','in','值','0',' ',' ')</v>
      </c>
    </row>
    <row r="16" spans="1:11">
      <c r="A16">
        <v>14</v>
      </c>
      <c r="B16">
        <v>11</v>
      </c>
      <c r="C16" t="s">
        <v>691</v>
      </c>
      <c r="D16" t="s">
        <v>692</v>
      </c>
      <c r="E16" t="s">
        <v>688</v>
      </c>
      <c r="F16" t="s">
        <v>61</v>
      </c>
      <c r="G16" t="s">
        <v>64</v>
      </c>
      <c r="H16">
        <v>0</v>
      </c>
      <c r="I16" t="s">
        <v>75</v>
      </c>
      <c r="J16" t="s">
        <v>75</v>
      </c>
      <c r="K16" t="str">
        <f t="shared" si="0"/>
        <v>insert into LiU8Param  (id,fid,paramName,paramDesc,paramType,paramDirection,paramTransMode,paramIsRequire,paramBoObject,paramBoType) values ( '14','11','bIsRedVouch','是否红字单据','System.Boolean','in','值','0',' ',' ')</v>
      </c>
    </row>
    <row r="17" spans="1:11">
      <c r="A17">
        <v>15</v>
      </c>
      <c r="B17">
        <v>11</v>
      </c>
      <c r="C17" t="s">
        <v>693</v>
      </c>
      <c r="D17" t="s">
        <v>694</v>
      </c>
      <c r="E17" t="s">
        <v>679</v>
      </c>
      <c r="F17" t="s">
        <v>61</v>
      </c>
      <c r="G17" t="s">
        <v>64</v>
      </c>
      <c r="H17">
        <v>0</v>
      </c>
      <c r="I17" t="s">
        <v>75</v>
      </c>
      <c r="J17" t="s">
        <v>75</v>
      </c>
      <c r="K17" t="str">
        <f t="shared" si="0"/>
        <v>insert into LiU8Param  (id,fid,paramName,paramDesc,paramType,paramDirection,paramTransMode,paramIsRequire,paramBoObject,paramBoType) values ( '15','11','sAddedState','新增状态：传入空串','System.String','in','值','0',' ',' ')</v>
      </c>
    </row>
    <row r="18" spans="1:11">
      <c r="A18">
        <v>16</v>
      </c>
      <c r="B18">
        <v>11</v>
      </c>
      <c r="C18" t="s">
        <v>695</v>
      </c>
      <c r="D18" t="s">
        <v>696</v>
      </c>
      <c r="E18" t="s">
        <v>688</v>
      </c>
      <c r="F18" t="s">
        <v>61</v>
      </c>
      <c r="G18" t="s">
        <v>64</v>
      </c>
      <c r="H18">
        <v>0</v>
      </c>
      <c r="I18" t="s">
        <v>75</v>
      </c>
      <c r="J18" t="s">
        <v>75</v>
      </c>
      <c r="K18" t="str">
        <f t="shared" si="0"/>
        <v>insert into LiU8Param  (id,fid,paramName,paramDesc,paramType,paramDirection,paramTransMode,paramIsRequire,paramBoObject,paramBoType) values ( '16','11','bUpdateNeedEas','传true','System.Boolean','in','值','0',' ',' ')</v>
      </c>
    </row>
    <row r="20" spans="1:11">
      <c r="A20">
        <v>17</v>
      </c>
      <c r="B20">
        <v>17</v>
      </c>
      <c r="C20" t="s">
        <v>671</v>
      </c>
      <c r="D20" t="s">
        <v>57</v>
      </c>
      <c r="E20" t="s">
        <v>58</v>
      </c>
      <c r="F20" t="s">
        <v>61</v>
      </c>
      <c r="G20" t="s">
        <v>63</v>
      </c>
      <c r="H20">
        <v>0</v>
      </c>
      <c r="I20" t="s">
        <v>1047</v>
      </c>
      <c r="J20">
        <v>1</v>
      </c>
      <c r="K20" t="str">
        <f t="shared" si="0"/>
        <v>insert into LiU8Param  (id,fid,paramName,paramDesc,paramType,paramDirection,paramTransMode,paramIsRequire,paramBoObject,paramBoType) values ( '17','17','DomHead','表头','MSXML2.IXMLDOMDocument2','in','引用','0','采购订单','1')</v>
      </c>
    </row>
    <row r="21" spans="1:11">
      <c r="A21">
        <v>18</v>
      </c>
      <c r="B21">
        <v>17</v>
      </c>
      <c r="C21" t="s">
        <v>49</v>
      </c>
      <c r="D21" t="s">
        <v>56</v>
      </c>
      <c r="E21" t="s">
        <v>58</v>
      </c>
      <c r="F21" t="s">
        <v>61</v>
      </c>
      <c r="G21" t="s">
        <v>63</v>
      </c>
      <c r="H21">
        <v>0</v>
      </c>
      <c r="I21" t="s">
        <v>1047</v>
      </c>
      <c r="J21">
        <v>0</v>
      </c>
      <c r="K21" t="str">
        <f t="shared" si="0"/>
        <v>insert into LiU8Param  (id,fid,paramName,paramDesc,paramType,paramDirection,paramTransMode,paramIsRequire,paramBoObject,paramBoType) values ( '18','17','domBody','表体','MSXML2.IXMLDOMDocument2','in','引用','0','采购订单','0')</v>
      </c>
    </row>
    <row r="22" spans="1:11">
      <c r="A22">
        <v>19</v>
      </c>
      <c r="B22">
        <v>17</v>
      </c>
      <c r="C22" t="s">
        <v>50</v>
      </c>
      <c r="D22" t="s">
        <v>1048</v>
      </c>
      <c r="E22" t="s">
        <v>59</v>
      </c>
      <c r="F22" t="s">
        <v>61</v>
      </c>
      <c r="G22" t="s">
        <v>64</v>
      </c>
      <c r="H22">
        <v>0</v>
      </c>
      <c r="I22" t="s">
        <v>75</v>
      </c>
      <c r="J22" t="s">
        <v>75</v>
      </c>
      <c r="K22" t="str">
        <f t="shared" si="0"/>
        <v>insert into LiU8Param  (id,fid,paramName,paramDesc,paramType,paramDirection,paramTransMode,paramIsRequire,paramBoObject,paramBoType) values ( '19','17','VoucherState','单据状态：2新增，1修改，0非编辑','int','in','值','0',' ',' ')</v>
      </c>
    </row>
    <row r="23" spans="1:11">
      <c r="A23">
        <v>20</v>
      </c>
      <c r="B23">
        <v>17</v>
      </c>
      <c r="C23" t="s">
        <v>1049</v>
      </c>
      <c r="D23" t="s">
        <v>1050</v>
      </c>
      <c r="E23" t="s">
        <v>60</v>
      </c>
      <c r="F23" t="s">
        <v>680</v>
      </c>
      <c r="G23" t="s">
        <v>63</v>
      </c>
      <c r="H23">
        <v>0</v>
      </c>
      <c r="I23" t="s">
        <v>75</v>
      </c>
      <c r="J23" t="s">
        <v>75</v>
      </c>
      <c r="K23" t="str">
        <f t="shared" si="0"/>
        <v>insert into LiU8Param  (id,fid,paramName,paramDesc,paramType,paramDirection,paramTransMode,paramIsRequire,paramBoObject,paramBoType) values ( '20','17','curID','单据头ID','string','out','引用','0',' ',' ')</v>
      </c>
    </row>
    <row r="24" spans="1:11">
      <c r="A24">
        <v>21</v>
      </c>
      <c r="B24">
        <v>17</v>
      </c>
      <c r="C24" t="s">
        <v>1051</v>
      </c>
      <c r="D24" t="s">
        <v>1052</v>
      </c>
      <c r="E24" t="s">
        <v>58</v>
      </c>
      <c r="F24" t="s">
        <v>680</v>
      </c>
      <c r="G24" t="s">
        <v>63</v>
      </c>
      <c r="H24">
        <v>0</v>
      </c>
      <c r="I24" t="s">
        <v>75</v>
      </c>
      <c r="J24" t="s">
        <v>75</v>
      </c>
      <c r="K24" t="str">
        <f t="shared" si="0"/>
        <v>insert into LiU8Param  (id,fid,paramName,paramDesc,paramType,paramDirection,paramTransMode,paramIsRequire,paramBoObject,paramBoType) values ( '21','17','CurDom','错误DOM','MSXML2.IXMLDOMDocument2','out','引用','0',' ',' ')</v>
      </c>
    </row>
    <row r="25" spans="1:11">
      <c r="A25">
        <v>22</v>
      </c>
      <c r="B25">
        <v>17</v>
      </c>
      <c r="C25" t="s">
        <v>1053</v>
      </c>
      <c r="D25" t="s">
        <v>1054</v>
      </c>
      <c r="E25" t="s">
        <v>59</v>
      </c>
      <c r="F25" t="s">
        <v>61</v>
      </c>
      <c r="G25" t="s">
        <v>64</v>
      </c>
      <c r="H25">
        <v>0</v>
      </c>
      <c r="I25" t="s">
        <v>75</v>
      </c>
      <c r="J25" t="s">
        <v>75</v>
      </c>
      <c r="K25" t="str">
        <f t="shared" si="0"/>
        <v>insert into LiU8Param  (id,fid,paramName,paramDesc,paramType,paramDirection,paramTransMode,paramIsRequire,paramBoObject,paramBoType) values ( '22','17','UserMode','模式，0：CS;1:BS','int','in','值','0',' ',' ')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6"/>
  <sheetViews>
    <sheetView workbookViewId="0">
      <selection activeCell="I2" sqref="I2"/>
    </sheetView>
  </sheetViews>
  <sheetFormatPr baseColWidth="10" defaultRowHeight="16"/>
  <cols>
    <col min="6" max="6" width="18.5" customWidth="1"/>
  </cols>
  <sheetData>
    <row r="1" spans="1:9">
      <c r="A1" s="1" t="s">
        <v>0</v>
      </c>
      <c r="B1" s="1" t="s">
        <v>9</v>
      </c>
      <c r="C1" s="1" t="s">
        <v>71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</row>
    <row r="2" spans="1:9">
      <c r="A2">
        <v>1</v>
      </c>
      <c r="B2">
        <v>1</v>
      </c>
      <c r="C2" t="s">
        <v>72</v>
      </c>
      <c r="D2" t="s">
        <v>0</v>
      </c>
      <c r="E2" t="s">
        <v>73</v>
      </c>
      <c r="F2" t="s">
        <v>74</v>
      </c>
      <c r="G2">
        <v>1</v>
      </c>
      <c r="H2">
        <v>40</v>
      </c>
      <c r="I2" t="str">
        <f>"insert into LiU8Field (id,fid,fieldEntityType,fieldName,fieldDesc,fieldType,fieldIsRequire,fieldLength) values ( '" &amp; A2 &amp; "','"  &amp; B2 &amp; "','" &amp; C2 &amp; "','" &amp; D2 &amp; "','" &amp;E2 &amp; "','" &amp;F2&amp;"','" &amp;G2&amp;"','" &amp;H2 &amp; "')"</f>
        <v>insert into LiU8Field (id,fid,fieldEntityType,fieldName,fieldDesc,fieldType,fieldIsRequire,fieldLength) values ( '1','1','Head','id','主键','Integer','1','40')</v>
      </c>
    </row>
    <row r="3" spans="1:9">
      <c r="A3">
        <v>2</v>
      </c>
      <c r="B3">
        <v>1</v>
      </c>
      <c r="C3" t="s">
        <v>72</v>
      </c>
      <c r="D3" t="s">
        <v>76</v>
      </c>
      <c r="E3" t="s">
        <v>77</v>
      </c>
      <c r="F3" t="s">
        <v>78</v>
      </c>
      <c r="G3">
        <v>0</v>
      </c>
      <c r="H3">
        <v>15</v>
      </c>
      <c r="I3" t="str">
        <f t="shared" ref="I3:I66" si="0">"insert into LiU8Field (id,fid,fieldEntityType,fieldName,fieldDesc,fieldType,fieldIsRequire,fieldLength) values ( '" &amp; A3 &amp; "','"  &amp; B3 &amp; "','" &amp; C3 &amp; "','" &amp; D3 &amp; "','" &amp;E3 &amp; "','" &amp;F3&amp;"','" &amp;G3&amp;"','" &amp;H3 &amp; "')"</f>
        <v>insert into LiU8Field (id,fid,fieldEntityType,fieldName,fieldDesc,fieldType,fieldIsRequire,fieldLength) values ( '2','1','Head','fstockquanO','现存件数','Double','0','15')</v>
      </c>
    </row>
    <row r="4" spans="1:9">
      <c r="A4">
        <v>3</v>
      </c>
      <c r="B4">
        <v>1</v>
      </c>
      <c r="C4" t="s">
        <v>72</v>
      </c>
      <c r="D4" t="s">
        <v>79</v>
      </c>
      <c r="E4" t="s">
        <v>80</v>
      </c>
      <c r="F4" t="s">
        <v>78</v>
      </c>
      <c r="G4">
        <v>0</v>
      </c>
      <c r="H4">
        <v>15</v>
      </c>
      <c r="I4" t="str">
        <f t="shared" si="0"/>
        <v>insert into LiU8Field (id,fid,fieldEntityType,fieldName,fieldDesc,fieldType,fieldIsRequire,fieldLength) values ( '3','1','Head','fcanusequanO','可用件数','Double','0','15')</v>
      </c>
    </row>
    <row r="5" spans="1:9">
      <c r="A5">
        <v>4</v>
      </c>
      <c r="B5">
        <v>1</v>
      </c>
      <c r="C5" t="s">
        <v>72</v>
      </c>
      <c r="D5" t="s">
        <v>81</v>
      </c>
      <c r="E5" t="s">
        <v>81</v>
      </c>
      <c r="F5" t="s">
        <v>82</v>
      </c>
      <c r="G5">
        <v>0</v>
      </c>
      <c r="H5">
        <v>20</v>
      </c>
      <c r="I5" t="str">
        <f t="shared" si="0"/>
        <v>insert into LiU8Field (id,fid,fieldEntityType,fieldName,fieldDesc,fieldType,fieldIsRequire,fieldLength) values ( '4','1','Head','iverifystate','iverifystate','Text','0','20')</v>
      </c>
    </row>
    <row r="6" spans="1:9">
      <c r="A6">
        <v>5</v>
      </c>
      <c r="B6">
        <v>1</v>
      </c>
      <c r="C6" t="s">
        <v>72</v>
      </c>
      <c r="D6" t="s">
        <v>83</v>
      </c>
      <c r="E6" t="s">
        <v>83</v>
      </c>
      <c r="F6" t="s">
        <v>82</v>
      </c>
      <c r="G6">
        <v>0</v>
      </c>
      <c r="H6">
        <v>20</v>
      </c>
      <c r="I6" t="str">
        <f t="shared" si="0"/>
        <v>insert into LiU8Field (id,fid,fieldEntityType,fieldName,fieldDesc,fieldType,fieldIsRequire,fieldLength) values ( '5','1','Head','ireturncount','ireturncount','Text','0','20')</v>
      </c>
    </row>
    <row r="7" spans="1:9">
      <c r="A7">
        <v>6</v>
      </c>
      <c r="B7">
        <v>1</v>
      </c>
      <c r="C7" t="s">
        <v>72</v>
      </c>
      <c r="D7" t="s">
        <v>84</v>
      </c>
      <c r="E7" t="s">
        <v>84</v>
      </c>
      <c r="F7" t="s">
        <v>82</v>
      </c>
      <c r="G7">
        <v>0</v>
      </c>
      <c r="H7">
        <v>20</v>
      </c>
      <c r="I7" t="str">
        <f t="shared" si="0"/>
        <v>insert into LiU8Field (id,fid,fieldEntityType,fieldName,fieldDesc,fieldType,fieldIsRequire,fieldLength) values ( '6','1','Head','icreditstate','icreditstate','Text','0','20')</v>
      </c>
    </row>
    <row r="8" spans="1:9">
      <c r="A8">
        <v>7</v>
      </c>
      <c r="B8">
        <v>1</v>
      </c>
      <c r="C8" t="s">
        <v>72</v>
      </c>
      <c r="D8" t="s">
        <v>85</v>
      </c>
      <c r="E8" t="s">
        <v>85</v>
      </c>
      <c r="F8" t="s">
        <v>82</v>
      </c>
      <c r="G8">
        <v>0</v>
      </c>
      <c r="H8">
        <v>20</v>
      </c>
      <c r="I8" t="str">
        <f t="shared" si="0"/>
        <v>insert into LiU8Field (id,fid,fieldEntityType,fieldName,fieldDesc,fieldType,fieldIsRequire,fieldLength) values ( '7','1','Head','iswfcontrolled','iswfcontrolled','Text','0','20')</v>
      </c>
    </row>
    <row r="9" spans="1:9">
      <c r="A9">
        <v>8</v>
      </c>
      <c r="B9">
        <v>1</v>
      </c>
      <c r="C9" t="s">
        <v>72</v>
      </c>
      <c r="D9" t="s">
        <v>86</v>
      </c>
      <c r="E9" t="s">
        <v>87</v>
      </c>
      <c r="F9" t="s">
        <v>88</v>
      </c>
      <c r="G9">
        <v>0</v>
      </c>
      <c r="H9">
        <v>20</v>
      </c>
      <c r="I9" t="str">
        <f t="shared" si="0"/>
        <v>insert into LiU8Field (id,fid,fieldEntityType,fieldName,fieldDesc,fieldType,fieldIsRequire,fieldLength) values ( '8','1','Head','dpredatebt','预发货日期','Date','0','20')</v>
      </c>
    </row>
    <row r="10" spans="1:9">
      <c r="A10">
        <v>9</v>
      </c>
      <c r="B10">
        <v>1</v>
      </c>
      <c r="C10" t="s">
        <v>72</v>
      </c>
      <c r="D10" t="s">
        <v>89</v>
      </c>
      <c r="E10" t="s">
        <v>90</v>
      </c>
      <c r="F10" t="s">
        <v>88</v>
      </c>
      <c r="G10">
        <v>0</v>
      </c>
      <c r="H10">
        <v>20</v>
      </c>
      <c r="I10" t="str">
        <f t="shared" si="0"/>
        <v>insert into LiU8Field (id,fid,fieldEntityType,fieldName,fieldDesc,fieldType,fieldIsRequire,fieldLength) values ( '9','1','Head','dpremodatebt','预完工日期','Date','0','20')</v>
      </c>
    </row>
    <row r="11" spans="1:9">
      <c r="A11">
        <v>10</v>
      </c>
      <c r="B11">
        <v>1</v>
      </c>
      <c r="C11" t="s">
        <v>72</v>
      </c>
      <c r="D11" t="s">
        <v>91</v>
      </c>
      <c r="E11" t="s">
        <v>92</v>
      </c>
      <c r="F11" t="s">
        <v>82</v>
      </c>
      <c r="G11">
        <v>0</v>
      </c>
      <c r="H11">
        <v>100</v>
      </c>
      <c r="I11" t="str">
        <f t="shared" si="0"/>
        <v>insert into LiU8Field (id,fid,fieldEntityType,fieldName,fieldDesc,fieldType,fieldIsRequire,fieldLength) values ( '10','1','Head','caddcode','收货地址编码','Text','0','100')</v>
      </c>
    </row>
    <row r="12" spans="1:9">
      <c r="A12">
        <v>11</v>
      </c>
      <c r="B12">
        <v>1</v>
      </c>
      <c r="C12" t="s">
        <v>72</v>
      </c>
      <c r="D12" t="s">
        <v>93</v>
      </c>
      <c r="E12" t="s">
        <v>94</v>
      </c>
      <c r="F12" t="s">
        <v>82</v>
      </c>
      <c r="G12">
        <v>0</v>
      </c>
      <c r="H12">
        <v>100</v>
      </c>
      <c r="I12" t="str">
        <f t="shared" si="0"/>
        <v>insert into LiU8Field (id,fid,fieldEntityType,fieldName,fieldDesc,fieldType,fieldIsRequire,fieldLength) values ( '11','1','Head','cdeliverunit','收货单位','Text','0','100')</v>
      </c>
    </row>
    <row r="13" spans="1:9">
      <c r="A13">
        <v>12</v>
      </c>
      <c r="B13">
        <v>1</v>
      </c>
      <c r="C13" t="s">
        <v>72</v>
      </c>
      <c r="D13" t="s">
        <v>95</v>
      </c>
      <c r="E13" t="s">
        <v>96</v>
      </c>
      <c r="F13" t="s">
        <v>82</v>
      </c>
      <c r="G13">
        <v>0</v>
      </c>
      <c r="H13">
        <v>100</v>
      </c>
      <c r="I13" t="str">
        <f t="shared" si="0"/>
        <v>insert into LiU8Field (id,fid,fieldEntityType,fieldName,fieldDesc,fieldType,fieldIsRequire,fieldLength) values ( '12','1','Head','ccontactname','收货联系人','Text','0','100')</v>
      </c>
    </row>
    <row r="14" spans="1:9">
      <c r="A14">
        <v>13</v>
      </c>
      <c r="B14">
        <v>1</v>
      </c>
      <c r="C14" t="s">
        <v>72</v>
      </c>
      <c r="D14" t="s">
        <v>97</v>
      </c>
      <c r="E14" t="s">
        <v>98</v>
      </c>
      <c r="F14" t="s">
        <v>82</v>
      </c>
      <c r="G14">
        <v>0</v>
      </c>
      <c r="H14">
        <v>100</v>
      </c>
      <c r="I14" t="str">
        <f t="shared" si="0"/>
        <v>insert into LiU8Field (id,fid,fieldEntityType,fieldName,fieldDesc,fieldType,fieldIsRequire,fieldLength) values ( '13','1','Head','cofficephone','收货联系电话','Text','0','100')</v>
      </c>
    </row>
    <row r="15" spans="1:9">
      <c r="A15">
        <v>14</v>
      </c>
      <c r="B15">
        <v>1</v>
      </c>
      <c r="C15" t="s">
        <v>72</v>
      </c>
      <c r="D15" t="s">
        <v>99</v>
      </c>
      <c r="E15" t="s">
        <v>100</v>
      </c>
      <c r="F15" t="s">
        <v>82</v>
      </c>
      <c r="G15">
        <v>0</v>
      </c>
      <c r="H15">
        <v>100</v>
      </c>
      <c r="I15" t="str">
        <f t="shared" si="0"/>
        <v>insert into LiU8Field (id,fid,fieldEntityType,fieldName,fieldDesc,fieldType,fieldIsRequire,fieldLength) values ( '14','1','Head','cmobilephone','收货联系人手机','Text','0','100')</v>
      </c>
    </row>
    <row r="16" spans="1:9">
      <c r="A16">
        <v>15</v>
      </c>
      <c r="B16">
        <v>1</v>
      </c>
      <c r="C16" t="s">
        <v>72</v>
      </c>
      <c r="D16" t="s">
        <v>101</v>
      </c>
      <c r="E16" t="s">
        <v>102</v>
      </c>
      <c r="F16" t="s">
        <v>82</v>
      </c>
      <c r="G16">
        <v>1</v>
      </c>
      <c r="H16">
        <v>30</v>
      </c>
      <c r="I16" t="str">
        <f t="shared" si="0"/>
        <v>insert into LiU8Field (id,fid,fieldEntityType,fieldName,fieldDesc,fieldType,fieldIsRequire,fieldLength) values ( '15','1','Head','csocode','订 单 号','Text','1','30')</v>
      </c>
    </row>
    <row r="17" spans="1:9">
      <c r="A17">
        <v>16</v>
      </c>
      <c r="B17">
        <v>1</v>
      </c>
      <c r="C17" t="s">
        <v>72</v>
      </c>
      <c r="D17" t="s">
        <v>103</v>
      </c>
      <c r="E17" t="s">
        <v>104</v>
      </c>
      <c r="F17" t="s">
        <v>88</v>
      </c>
      <c r="G17">
        <v>1</v>
      </c>
      <c r="H17">
        <v>20</v>
      </c>
      <c r="I17" t="str">
        <f t="shared" si="0"/>
        <v>insert into LiU8Field (id,fid,fieldEntityType,fieldName,fieldDesc,fieldType,fieldIsRequire,fieldLength) values ( '16','1','Head','ddate','订单日期','Date','1','20')</v>
      </c>
    </row>
    <row r="18" spans="1:9">
      <c r="A18">
        <v>17</v>
      </c>
      <c r="B18">
        <v>1</v>
      </c>
      <c r="C18" t="s">
        <v>72</v>
      </c>
      <c r="D18" t="s">
        <v>105</v>
      </c>
      <c r="E18" t="s">
        <v>106</v>
      </c>
      <c r="F18" t="s">
        <v>107</v>
      </c>
      <c r="G18">
        <v>1</v>
      </c>
      <c r="H18">
        <v>30</v>
      </c>
      <c r="I18" t="str">
        <f t="shared" si="0"/>
        <v>insert into LiU8Field (id,fid,fieldEntityType,fieldName,fieldDesc,fieldType,fieldIsRequire,fieldLength) values ( '17','1','Head','cbustype','业务类型','Enum','1','30')</v>
      </c>
    </row>
    <row r="19" spans="1:9">
      <c r="A19">
        <v>18</v>
      </c>
      <c r="B19">
        <v>1</v>
      </c>
      <c r="C19" t="s">
        <v>72</v>
      </c>
      <c r="D19" t="s">
        <v>108</v>
      </c>
      <c r="E19" t="s">
        <v>109</v>
      </c>
      <c r="F19" t="s">
        <v>82</v>
      </c>
      <c r="G19">
        <v>1</v>
      </c>
      <c r="H19">
        <v>20</v>
      </c>
      <c r="I19" t="str">
        <f t="shared" si="0"/>
        <v>insert into LiU8Field (id,fid,fieldEntityType,fieldName,fieldDesc,fieldType,fieldIsRequire,fieldLength) values ( '18','1','Head','cstname','销售类型','Text','1','20')</v>
      </c>
    </row>
    <row r="20" spans="1:9">
      <c r="A20">
        <v>19</v>
      </c>
      <c r="B20">
        <v>1</v>
      </c>
      <c r="C20" t="s">
        <v>72</v>
      </c>
      <c r="D20" t="s">
        <v>110</v>
      </c>
      <c r="E20" t="s">
        <v>111</v>
      </c>
      <c r="F20" t="s">
        <v>82</v>
      </c>
      <c r="G20">
        <v>1</v>
      </c>
      <c r="H20">
        <v>60</v>
      </c>
      <c r="I20" t="str">
        <f t="shared" si="0"/>
        <v>insert into LiU8Field (id,fid,fieldEntityType,fieldName,fieldDesc,fieldType,fieldIsRequire,fieldLength) values ( '19','1','Head','ccusabbname','客户简称','Text','1','60')</v>
      </c>
    </row>
    <row r="21" spans="1:9">
      <c r="A21">
        <v>20</v>
      </c>
      <c r="B21">
        <v>1</v>
      </c>
      <c r="C21" t="s">
        <v>72</v>
      </c>
      <c r="D21" t="s">
        <v>112</v>
      </c>
      <c r="E21" t="s">
        <v>113</v>
      </c>
      <c r="F21" t="s">
        <v>82</v>
      </c>
      <c r="G21">
        <v>0</v>
      </c>
      <c r="H21">
        <v>60</v>
      </c>
      <c r="I21" t="str">
        <f t="shared" si="0"/>
        <v>insert into LiU8Field (id,fid,fieldEntityType,fieldName,fieldDesc,fieldType,fieldIsRequire,fieldLength) values ( '20','1','Head','cpayname','付款条件','Text','0','60')</v>
      </c>
    </row>
    <row r="22" spans="1:9">
      <c r="A22">
        <v>21</v>
      </c>
      <c r="B22">
        <v>1</v>
      </c>
      <c r="C22" t="s">
        <v>72</v>
      </c>
      <c r="D22" t="s">
        <v>114</v>
      </c>
      <c r="E22" t="s">
        <v>115</v>
      </c>
      <c r="F22" t="s">
        <v>82</v>
      </c>
      <c r="G22">
        <v>1</v>
      </c>
      <c r="H22">
        <v>20</v>
      </c>
      <c r="I22" t="str">
        <f t="shared" si="0"/>
        <v>insert into LiU8Field (id,fid,fieldEntityType,fieldName,fieldDesc,fieldType,fieldIsRequire,fieldLength) values ( '21','1','Head','cdepname','销售部门','Text','1','20')</v>
      </c>
    </row>
    <row r="23" spans="1:9">
      <c r="A23">
        <v>22</v>
      </c>
      <c r="B23">
        <v>1</v>
      </c>
      <c r="C23" t="s">
        <v>72</v>
      </c>
      <c r="D23" t="s">
        <v>116</v>
      </c>
      <c r="E23" t="s">
        <v>117</v>
      </c>
      <c r="F23" t="s">
        <v>82</v>
      </c>
      <c r="G23">
        <v>0</v>
      </c>
      <c r="H23">
        <v>40</v>
      </c>
      <c r="I23" t="str">
        <f t="shared" si="0"/>
        <v>insert into LiU8Field (id,fid,fieldEntityType,fieldName,fieldDesc,fieldType,fieldIsRequire,fieldLength) values ( '22','1','Head','cpersonname','业 务 员','Text','0','40')</v>
      </c>
    </row>
    <row r="24" spans="1:9">
      <c r="A24">
        <v>23</v>
      </c>
      <c r="B24">
        <v>1</v>
      </c>
      <c r="C24" t="s">
        <v>72</v>
      </c>
      <c r="D24" t="s">
        <v>118</v>
      </c>
      <c r="E24" t="s">
        <v>119</v>
      </c>
      <c r="F24" t="s">
        <v>78</v>
      </c>
      <c r="G24">
        <v>1</v>
      </c>
      <c r="H24">
        <v>10</v>
      </c>
      <c r="I24" t="str">
        <f t="shared" si="0"/>
        <v>insert into LiU8Field (id,fid,fieldEntityType,fieldName,fieldDesc,fieldType,fieldIsRequire,fieldLength) values ( '23','1','Head','itaxrate','税率','Double','1','10')</v>
      </c>
    </row>
    <row r="25" spans="1:9">
      <c r="A25">
        <v>24</v>
      </c>
      <c r="B25">
        <v>1</v>
      </c>
      <c r="C25" t="s">
        <v>72</v>
      </c>
      <c r="D25" t="s">
        <v>120</v>
      </c>
      <c r="E25" t="s">
        <v>121</v>
      </c>
      <c r="F25" t="s">
        <v>82</v>
      </c>
      <c r="G25">
        <v>1</v>
      </c>
      <c r="H25">
        <v>8</v>
      </c>
      <c r="I25" t="str">
        <f t="shared" si="0"/>
        <v>insert into LiU8Field (id,fid,fieldEntityType,fieldName,fieldDesc,fieldType,fieldIsRequire,fieldLength) values ( '24','1','Head','cexch_name','币种','Text','1','8')</v>
      </c>
    </row>
    <row r="26" spans="1:9">
      <c r="A26">
        <v>25</v>
      </c>
      <c r="B26">
        <v>1</v>
      </c>
      <c r="C26" t="s">
        <v>72</v>
      </c>
      <c r="D26" t="s">
        <v>122</v>
      </c>
      <c r="E26" t="s">
        <v>123</v>
      </c>
      <c r="F26" t="s">
        <v>78</v>
      </c>
      <c r="G26">
        <v>0</v>
      </c>
      <c r="H26">
        <v>15</v>
      </c>
      <c r="I26" t="str">
        <f t="shared" si="0"/>
        <v>insert into LiU8Field (id,fid,fieldEntityType,fieldName,fieldDesc,fieldType,fieldIsRequire,fieldLength) values ( '25','1','Head','iexchrate','汇率','Double','0','15')</v>
      </c>
    </row>
    <row r="27" spans="1:9">
      <c r="A27">
        <v>26</v>
      </c>
      <c r="B27">
        <v>1</v>
      </c>
      <c r="C27" t="s">
        <v>72</v>
      </c>
      <c r="D27" t="s">
        <v>124</v>
      </c>
      <c r="E27" t="s">
        <v>125</v>
      </c>
      <c r="F27" t="s">
        <v>82</v>
      </c>
      <c r="G27">
        <v>0</v>
      </c>
      <c r="H27">
        <v>60</v>
      </c>
      <c r="I27" t="str">
        <f t="shared" si="0"/>
        <v>insert into LiU8Field (id,fid,fieldEntityType,fieldName,fieldDesc,fieldType,fieldIsRequire,fieldLength) values ( '26','1','Head','cmemo','备 注','Text','0','60')</v>
      </c>
    </row>
    <row r="28" spans="1:9">
      <c r="A28">
        <v>27</v>
      </c>
      <c r="B28">
        <v>1</v>
      </c>
      <c r="C28" t="s">
        <v>72</v>
      </c>
      <c r="D28" t="s">
        <v>126</v>
      </c>
      <c r="E28" t="s">
        <v>127</v>
      </c>
      <c r="F28" t="s">
        <v>82</v>
      </c>
      <c r="G28">
        <v>1</v>
      </c>
      <c r="H28">
        <v>20</v>
      </c>
      <c r="I28" t="str">
        <f t="shared" si="0"/>
        <v>insert into LiU8Field (id,fid,fieldEntityType,fieldName,fieldDesc,fieldType,fieldIsRequire,fieldLength) values ( '27','1','Head','cmaker','制单人','Text','1','20')</v>
      </c>
    </row>
    <row r="29" spans="1:9">
      <c r="A29">
        <v>28</v>
      </c>
      <c r="B29">
        <v>1</v>
      </c>
      <c r="C29" t="s">
        <v>72</v>
      </c>
      <c r="D29" t="s">
        <v>128</v>
      </c>
      <c r="E29" t="s">
        <v>129</v>
      </c>
      <c r="F29" t="s">
        <v>82</v>
      </c>
      <c r="G29">
        <v>0</v>
      </c>
      <c r="H29">
        <v>20</v>
      </c>
      <c r="I29" t="str">
        <f t="shared" si="0"/>
        <v>insert into LiU8Field (id,fid,fieldEntityType,fieldName,fieldDesc,fieldType,fieldIsRequire,fieldLength) values ( '28','1','Head','cverifier','审核人','Text','0','20')</v>
      </c>
    </row>
    <row r="30" spans="1:9">
      <c r="A30">
        <v>29</v>
      </c>
      <c r="B30">
        <v>1</v>
      </c>
      <c r="C30" t="s">
        <v>72</v>
      </c>
      <c r="D30" t="s">
        <v>130</v>
      </c>
      <c r="E30" t="s">
        <v>131</v>
      </c>
      <c r="F30" t="s">
        <v>82</v>
      </c>
      <c r="G30">
        <v>0</v>
      </c>
      <c r="H30">
        <v>10</v>
      </c>
      <c r="I30" t="str">
        <f t="shared" si="0"/>
        <v>insert into LiU8Field (id,fid,fieldEntityType,fieldName,fieldDesc,fieldType,fieldIsRequire,fieldLength) values ( '29','1','Head','ccloser','关闭人','Text','0','10')</v>
      </c>
    </row>
    <row r="31" spans="1:9">
      <c r="A31">
        <v>30</v>
      </c>
      <c r="B31">
        <v>1</v>
      </c>
      <c r="C31" t="s">
        <v>72</v>
      </c>
      <c r="D31" t="s">
        <v>132</v>
      </c>
      <c r="E31" t="s">
        <v>133</v>
      </c>
      <c r="F31" t="s">
        <v>82</v>
      </c>
      <c r="G31">
        <v>0</v>
      </c>
      <c r="H31">
        <v>30</v>
      </c>
      <c r="I31" t="str">
        <f t="shared" si="0"/>
        <v>insert into LiU8Field (id,fid,fieldEntityType,fieldName,fieldDesc,fieldType,fieldIsRequire,fieldLength) values ( '30','1','Head','clocker','锁定人','Text','0','30')</v>
      </c>
    </row>
    <row r="32" spans="1:9">
      <c r="A32">
        <v>31</v>
      </c>
      <c r="B32">
        <v>1</v>
      </c>
      <c r="C32" t="s">
        <v>72</v>
      </c>
      <c r="D32" t="s">
        <v>134</v>
      </c>
      <c r="E32" t="s">
        <v>135</v>
      </c>
      <c r="F32" t="s">
        <v>82</v>
      </c>
      <c r="G32">
        <v>1</v>
      </c>
      <c r="H32">
        <v>10</v>
      </c>
      <c r="I32" t="str">
        <f t="shared" si="0"/>
        <v>insert into LiU8Field (id,fid,fieldEntityType,fieldName,fieldDesc,fieldType,fieldIsRequire,fieldLength) values ( '31','1','Head','breturnflag','退货标志','Text','1','10')</v>
      </c>
    </row>
    <row r="33" spans="1:9">
      <c r="A33">
        <v>32</v>
      </c>
      <c r="B33">
        <v>1</v>
      </c>
      <c r="C33" t="s">
        <v>72</v>
      </c>
      <c r="D33" t="s">
        <v>136</v>
      </c>
      <c r="E33" t="s">
        <v>137</v>
      </c>
      <c r="F33" t="s">
        <v>74</v>
      </c>
      <c r="G33">
        <v>0</v>
      </c>
      <c r="H33">
        <v>8</v>
      </c>
      <c r="I33" t="str">
        <f t="shared" si="0"/>
        <v>insert into LiU8Field (id,fid,fieldEntityType,fieldName,fieldDesc,fieldType,fieldIsRequire,fieldLength) values ( '32','1','Head','ivtid','单据模版号','Integer','0','8')</v>
      </c>
    </row>
    <row r="34" spans="1:9">
      <c r="A34">
        <v>33</v>
      </c>
      <c r="B34">
        <v>1</v>
      </c>
      <c r="C34" t="s">
        <v>72</v>
      </c>
      <c r="D34" t="s">
        <v>138</v>
      </c>
      <c r="E34" t="s">
        <v>139</v>
      </c>
      <c r="F34" t="s">
        <v>82</v>
      </c>
      <c r="G34">
        <v>0</v>
      </c>
      <c r="H34">
        <v>1</v>
      </c>
      <c r="I34" t="str">
        <f t="shared" si="0"/>
        <v>insert into LiU8Field (id,fid,fieldEntityType,fieldName,fieldDesc,fieldType,fieldIsRequire,fieldLength) values ( '33','1','Head','istatus','订单状态','Text','0','1')</v>
      </c>
    </row>
    <row r="35" spans="1:9">
      <c r="A35">
        <v>34</v>
      </c>
      <c r="B35">
        <v>1</v>
      </c>
      <c r="C35" t="s">
        <v>72</v>
      </c>
      <c r="D35" t="s">
        <v>140</v>
      </c>
      <c r="E35" t="s">
        <v>141</v>
      </c>
      <c r="F35" t="s">
        <v>82</v>
      </c>
      <c r="G35">
        <v>1</v>
      </c>
      <c r="H35">
        <v>60</v>
      </c>
      <c r="I35" t="str">
        <f t="shared" si="0"/>
        <v>insert into LiU8Field (id,fid,fieldEntityType,fieldName,fieldDesc,fieldType,fieldIsRequire,fieldLength) values ( '34','1','Head','ufts','时间戳','Text','1','60')</v>
      </c>
    </row>
    <row r="36" spans="1:9">
      <c r="A36">
        <v>35</v>
      </c>
      <c r="B36">
        <v>1</v>
      </c>
      <c r="C36" t="s">
        <v>72</v>
      </c>
      <c r="D36" t="s">
        <v>142</v>
      </c>
      <c r="E36" t="s">
        <v>143</v>
      </c>
      <c r="F36" t="s">
        <v>82</v>
      </c>
      <c r="G36">
        <v>0</v>
      </c>
      <c r="H36">
        <v>20</v>
      </c>
      <c r="I36" t="str">
        <f t="shared" si="0"/>
        <v>insert into LiU8Field (id,fid,fieldEntityType,fieldName,fieldDesc,fieldType,fieldIsRequire,fieldLength) values ( '35','1','Head','ccrechppass','信用审核口令','Text','0','20')</v>
      </c>
    </row>
    <row r="37" spans="1:9">
      <c r="A37">
        <v>36</v>
      </c>
      <c r="B37">
        <v>1</v>
      </c>
      <c r="C37" t="s">
        <v>72</v>
      </c>
      <c r="D37" t="s">
        <v>144</v>
      </c>
      <c r="E37" t="s">
        <v>145</v>
      </c>
      <c r="F37" t="s">
        <v>82</v>
      </c>
      <c r="G37">
        <v>0</v>
      </c>
      <c r="H37">
        <v>20</v>
      </c>
      <c r="I37" t="str">
        <f t="shared" si="0"/>
        <v>insert into LiU8Field (id,fid,fieldEntityType,fieldName,fieldDesc,fieldType,fieldIsRequire,fieldLength) values ( '36','1','Head','clowpricepass','最低售价口令','Text','0','20')</v>
      </c>
    </row>
    <row r="38" spans="1:9">
      <c r="A38">
        <v>37</v>
      </c>
      <c r="B38">
        <v>1</v>
      </c>
      <c r="C38" t="s">
        <v>72</v>
      </c>
      <c r="D38" t="s">
        <v>146</v>
      </c>
      <c r="E38" t="s">
        <v>147</v>
      </c>
      <c r="F38" t="s">
        <v>82</v>
      </c>
      <c r="G38">
        <v>0</v>
      </c>
      <c r="H38">
        <v>20</v>
      </c>
      <c r="I38" t="str">
        <f t="shared" si="0"/>
        <v>insert into LiU8Field (id,fid,fieldEntityType,fieldName,fieldDesc,fieldType,fieldIsRequire,fieldLength) values ( '37','1','Head','bcontinue','是否继续','Text','0','20')</v>
      </c>
    </row>
    <row r="39" spans="1:9">
      <c r="A39">
        <v>38</v>
      </c>
      <c r="B39">
        <v>1</v>
      </c>
      <c r="C39" t="s">
        <v>72</v>
      </c>
      <c r="D39" t="s">
        <v>148</v>
      </c>
      <c r="E39" t="s">
        <v>149</v>
      </c>
      <c r="F39" t="s">
        <v>78</v>
      </c>
      <c r="G39">
        <v>0</v>
      </c>
      <c r="H39">
        <v>15</v>
      </c>
      <c r="I39" t="str">
        <f t="shared" si="0"/>
        <v>insert into LiU8Field (id,fid,fieldEntityType,fieldName,fieldDesc,fieldType,fieldIsRequire,fieldLength) values ( '38','1','Head','isumx','价税合计','Double','0','15')</v>
      </c>
    </row>
    <row r="40" spans="1:9">
      <c r="A40">
        <v>39</v>
      </c>
      <c r="B40">
        <v>1</v>
      </c>
      <c r="C40" t="s">
        <v>72</v>
      </c>
      <c r="D40" t="s">
        <v>150</v>
      </c>
      <c r="E40" t="s">
        <v>151</v>
      </c>
      <c r="F40" t="s">
        <v>78</v>
      </c>
      <c r="G40">
        <v>0</v>
      </c>
      <c r="H40">
        <v>15</v>
      </c>
      <c r="I40" t="str">
        <f t="shared" si="0"/>
        <v>insert into LiU8Field (id,fid,fieldEntityType,fieldName,fieldDesc,fieldType,fieldIsRequire,fieldLength) values ( '39','1','Head','zdsum','整单合计','Double','0','15')</v>
      </c>
    </row>
    <row r="41" spans="1:9">
      <c r="A41">
        <v>40</v>
      </c>
      <c r="B41">
        <v>1</v>
      </c>
      <c r="C41" t="s">
        <v>72</v>
      </c>
      <c r="D41" t="s">
        <v>152</v>
      </c>
      <c r="E41" t="s">
        <v>153</v>
      </c>
      <c r="F41" t="s">
        <v>82</v>
      </c>
      <c r="G41">
        <v>0</v>
      </c>
      <c r="H41">
        <v>120</v>
      </c>
      <c r="I41" t="str">
        <f t="shared" si="0"/>
        <v>insert into LiU8Field (id,fid,fieldEntityType,fieldName,fieldDesc,fieldType,fieldIsRequire,fieldLength) values ( '40','1','Head','ccusname','客户名称','Text','0','120')</v>
      </c>
    </row>
    <row r="42" spans="1:9">
      <c r="A42">
        <v>41</v>
      </c>
      <c r="B42">
        <v>1</v>
      </c>
      <c r="C42" t="s">
        <v>72</v>
      </c>
      <c r="D42" t="s">
        <v>154</v>
      </c>
      <c r="E42" t="s">
        <v>155</v>
      </c>
      <c r="F42" t="s">
        <v>82</v>
      </c>
      <c r="G42">
        <v>0</v>
      </c>
      <c r="H42">
        <v>100</v>
      </c>
      <c r="I42" t="str">
        <f t="shared" si="0"/>
        <v>insert into LiU8Field (id,fid,fieldEntityType,fieldName,fieldDesc,fieldType,fieldIsRequire,fieldLength) values ( '41','1','Head','ccusphone','联系电话','Text','0','100')</v>
      </c>
    </row>
    <row r="43" spans="1:9">
      <c r="A43">
        <v>42</v>
      </c>
      <c r="B43">
        <v>1</v>
      </c>
      <c r="C43" t="s">
        <v>72</v>
      </c>
      <c r="D43" t="s">
        <v>156</v>
      </c>
      <c r="E43" t="s">
        <v>157</v>
      </c>
      <c r="F43" t="s">
        <v>82</v>
      </c>
      <c r="G43">
        <v>1</v>
      </c>
      <c r="H43">
        <v>2</v>
      </c>
      <c r="I43" t="str">
        <f t="shared" si="0"/>
        <v>insert into LiU8Field (id,fid,fieldEntityType,fieldName,fieldDesc,fieldType,fieldIsRequire,fieldLength) values ( '42','1','Head','cstcode','销售类型编号','Text','1','2')</v>
      </c>
    </row>
    <row r="44" spans="1:9">
      <c r="A44">
        <v>43</v>
      </c>
      <c r="B44">
        <v>1</v>
      </c>
      <c r="C44" t="s">
        <v>72</v>
      </c>
      <c r="D44" t="s">
        <v>158</v>
      </c>
      <c r="E44" t="s">
        <v>159</v>
      </c>
      <c r="F44" t="s">
        <v>82</v>
      </c>
      <c r="G44">
        <v>0</v>
      </c>
      <c r="H44">
        <v>2</v>
      </c>
      <c r="I44" t="str">
        <f t="shared" si="0"/>
        <v>insert into LiU8Field (id,fid,fieldEntityType,fieldName,fieldDesc,fieldType,fieldIsRequire,fieldLength) values ( '43','1','Head','csccode','发运方式编码','Text','0','2')</v>
      </c>
    </row>
    <row r="45" spans="1:9">
      <c r="A45">
        <v>44</v>
      </c>
      <c r="B45">
        <v>1</v>
      </c>
      <c r="C45" t="s">
        <v>72</v>
      </c>
      <c r="D45" t="s">
        <v>160</v>
      </c>
      <c r="E45" t="s">
        <v>161</v>
      </c>
      <c r="F45" t="s">
        <v>82</v>
      </c>
      <c r="G45">
        <v>0</v>
      </c>
      <c r="H45">
        <v>3</v>
      </c>
      <c r="I45" t="str">
        <f t="shared" si="0"/>
        <v>insert into LiU8Field (id,fid,fieldEntityType,fieldName,fieldDesc,fieldType,fieldIsRequire,fieldLength) values ( '44','1','Head','cpaycode','付款条件编码','Text','0','3')</v>
      </c>
    </row>
    <row r="46" spans="1:9">
      <c r="A46">
        <v>45</v>
      </c>
      <c r="B46">
        <v>1</v>
      </c>
      <c r="C46" t="s">
        <v>72</v>
      </c>
      <c r="D46" t="s">
        <v>162</v>
      </c>
      <c r="E46" t="s">
        <v>163</v>
      </c>
      <c r="F46" t="s">
        <v>82</v>
      </c>
      <c r="G46">
        <v>1</v>
      </c>
      <c r="H46">
        <v>12</v>
      </c>
      <c r="I46" t="str">
        <f t="shared" si="0"/>
        <v>insert into LiU8Field (id,fid,fieldEntityType,fieldName,fieldDesc,fieldType,fieldIsRequire,fieldLength) values ( '45','1','Head','cdepcode','部门编码','Text','1','12')</v>
      </c>
    </row>
    <row r="47" spans="1:9">
      <c r="A47">
        <v>46</v>
      </c>
      <c r="B47">
        <v>1</v>
      </c>
      <c r="C47" t="s">
        <v>72</v>
      </c>
      <c r="D47" t="s">
        <v>164</v>
      </c>
      <c r="E47" t="s">
        <v>165</v>
      </c>
      <c r="F47" t="s">
        <v>82</v>
      </c>
      <c r="G47">
        <v>1</v>
      </c>
      <c r="H47">
        <v>20</v>
      </c>
      <c r="I47" t="str">
        <f t="shared" si="0"/>
        <v>insert into LiU8Field (id,fid,fieldEntityType,fieldName,fieldDesc,fieldType,fieldIsRequire,fieldLength) values ( '46','1','Head','ccuscode','客户编码','Text','1','20')</v>
      </c>
    </row>
    <row r="48" spans="1:9">
      <c r="A48">
        <v>47</v>
      </c>
      <c r="B48">
        <v>1</v>
      </c>
      <c r="C48" t="s">
        <v>72</v>
      </c>
      <c r="D48" t="s">
        <v>166</v>
      </c>
      <c r="E48" t="s">
        <v>167</v>
      </c>
      <c r="F48" t="s">
        <v>82</v>
      </c>
      <c r="G48">
        <v>0</v>
      </c>
      <c r="H48">
        <v>60</v>
      </c>
      <c r="I48" t="str">
        <f t="shared" si="0"/>
        <v>insert into LiU8Field (id,fid,fieldEntityType,fieldName,fieldDesc,fieldType,fieldIsRequire,fieldLength) values ( '47','1','Head','ccusperson','联系人','Text','0','60')</v>
      </c>
    </row>
    <row r="49" spans="1:9">
      <c r="A49">
        <v>48</v>
      </c>
      <c r="B49">
        <v>1</v>
      </c>
      <c r="C49" t="s">
        <v>72</v>
      </c>
      <c r="D49" t="s">
        <v>168</v>
      </c>
      <c r="E49" t="s">
        <v>169</v>
      </c>
      <c r="F49" t="s">
        <v>82</v>
      </c>
      <c r="G49">
        <v>0</v>
      </c>
      <c r="H49">
        <v>60</v>
      </c>
      <c r="I49" t="str">
        <f t="shared" si="0"/>
        <v>insert into LiU8Field (id,fid,fieldEntityType,fieldName,fieldDesc,fieldType,fieldIsRequire,fieldLength) values ( '48','1','Head','coppcode','商机编码','Text','0','60')</v>
      </c>
    </row>
    <row r="50" spans="1:9">
      <c r="A50">
        <v>49</v>
      </c>
      <c r="B50">
        <v>1</v>
      </c>
      <c r="C50" t="s">
        <v>72</v>
      </c>
      <c r="D50" t="s">
        <v>170</v>
      </c>
      <c r="E50" t="s">
        <v>171</v>
      </c>
      <c r="F50" t="s">
        <v>82</v>
      </c>
      <c r="G50">
        <v>0</v>
      </c>
      <c r="H50">
        <v>200</v>
      </c>
      <c r="I50" t="str">
        <f t="shared" si="0"/>
        <v>insert into LiU8Field (id,fid,fieldEntityType,fieldName,fieldDesc,fieldType,fieldIsRequire,fieldLength) values ( '49','1','Head','ccusaddress','客户地址','Text','0','200')</v>
      </c>
    </row>
    <row r="51" spans="1:9">
      <c r="A51">
        <v>50</v>
      </c>
      <c r="B51">
        <v>1</v>
      </c>
      <c r="C51" t="s">
        <v>72</v>
      </c>
      <c r="D51" t="s">
        <v>172</v>
      </c>
      <c r="E51" t="s">
        <v>173</v>
      </c>
      <c r="F51" t="s">
        <v>82</v>
      </c>
      <c r="G51">
        <v>0</v>
      </c>
      <c r="H51">
        <v>20</v>
      </c>
      <c r="I51" t="str">
        <f t="shared" si="0"/>
        <v>insert into LiU8Field (id,fid,fieldEntityType,fieldName,fieldDesc,fieldType,fieldIsRequire,fieldLength) values ( '50','1','Head','cpersoncode','业务员编码','Text','0','20')</v>
      </c>
    </row>
    <row r="52" spans="1:9">
      <c r="A52">
        <v>51</v>
      </c>
      <c r="B52">
        <v>1</v>
      </c>
      <c r="C52" t="s">
        <v>72</v>
      </c>
      <c r="D52" t="s">
        <v>174</v>
      </c>
      <c r="E52" t="s">
        <v>175</v>
      </c>
      <c r="F52" t="s">
        <v>78</v>
      </c>
      <c r="G52">
        <v>0</v>
      </c>
      <c r="H52">
        <v>15</v>
      </c>
      <c r="I52" t="str">
        <f t="shared" si="0"/>
        <v>insert into LiU8Field (id,fid,fieldEntityType,fieldName,fieldDesc,fieldType,fieldIsRequire,fieldLength) values ( '51','1','Head','iarmoney','客户应收余额','Double','0','15')</v>
      </c>
    </row>
    <row r="53" spans="1:9">
      <c r="A53">
        <v>52</v>
      </c>
      <c r="B53">
        <v>1</v>
      </c>
      <c r="C53" t="s">
        <v>72</v>
      </c>
      <c r="D53" t="s">
        <v>176</v>
      </c>
      <c r="E53" t="s">
        <v>177</v>
      </c>
      <c r="F53" t="s">
        <v>82</v>
      </c>
      <c r="G53">
        <v>0</v>
      </c>
      <c r="H53">
        <v>200</v>
      </c>
      <c r="I53" t="str">
        <f t="shared" si="0"/>
        <v>insert into LiU8Field (id,fid,fieldEntityType,fieldName,fieldDesc,fieldType,fieldIsRequire,fieldLength) values ( '52','1','Head','ccusoaddress','发货地址','Text','0','200')</v>
      </c>
    </row>
    <row r="54" spans="1:9">
      <c r="A54">
        <v>53</v>
      </c>
      <c r="B54">
        <v>1</v>
      </c>
      <c r="C54" t="s">
        <v>72</v>
      </c>
      <c r="D54" t="s">
        <v>178</v>
      </c>
      <c r="E54" t="s">
        <v>179</v>
      </c>
      <c r="F54" t="s">
        <v>78</v>
      </c>
      <c r="G54">
        <v>0</v>
      </c>
      <c r="H54">
        <v>15</v>
      </c>
      <c r="I54" t="str">
        <f t="shared" si="0"/>
        <v>insert into LiU8Field (id,fid,fieldEntityType,fieldName,fieldDesc,fieldType,fieldIsRequire,fieldLength) values ( '53','1','Head','imoney','定 金','Double','0','15')</v>
      </c>
    </row>
    <row r="55" spans="1:9">
      <c r="A55">
        <v>54</v>
      </c>
      <c r="B55">
        <v>1</v>
      </c>
      <c r="C55" t="s">
        <v>72</v>
      </c>
      <c r="D55" t="s">
        <v>180</v>
      </c>
      <c r="E55" t="s">
        <v>181</v>
      </c>
      <c r="F55" t="s">
        <v>82</v>
      </c>
      <c r="G55">
        <v>0</v>
      </c>
      <c r="H55">
        <v>20</v>
      </c>
      <c r="I55" t="str">
        <f t="shared" si="0"/>
        <v>insert into LiU8Field (id,fid,fieldEntityType,fieldName,fieldDesc,fieldType,fieldIsRequire,fieldLength) values ( '54','1','Head','cscname','发运方式','Text','0','20')</v>
      </c>
    </row>
    <row r="56" spans="1:9">
      <c r="A56">
        <v>55</v>
      </c>
      <c r="B56">
        <v>1</v>
      </c>
      <c r="C56" t="s">
        <v>72</v>
      </c>
      <c r="D56" t="s">
        <v>182</v>
      </c>
      <c r="E56" t="s">
        <v>183</v>
      </c>
      <c r="F56" t="s">
        <v>82</v>
      </c>
      <c r="G56">
        <v>0</v>
      </c>
      <c r="H56">
        <v>20</v>
      </c>
      <c r="I56" t="str">
        <f t="shared" si="0"/>
        <v>insert into LiU8Field (id,fid,fieldEntityType,fieldName,fieldDesc,fieldType,fieldIsRequire,fieldLength) values ( '55','1','Head','cchanger','变更人','Text','0','20')</v>
      </c>
    </row>
    <row r="57" spans="1:9">
      <c r="A57">
        <v>56</v>
      </c>
      <c r="B57">
        <v>1</v>
      </c>
      <c r="C57" t="s">
        <v>72</v>
      </c>
      <c r="D57" t="s">
        <v>184</v>
      </c>
      <c r="E57" t="s">
        <v>185</v>
      </c>
      <c r="F57" t="s">
        <v>88</v>
      </c>
      <c r="G57">
        <v>0</v>
      </c>
      <c r="H57">
        <v>20</v>
      </c>
      <c r="I57" t="str">
        <f t="shared" si="0"/>
        <v>insert into LiU8Field (id,fid,fieldEntityType,fieldName,fieldDesc,fieldType,fieldIsRequire,fieldLength) values ( '56','1','Head','dcreatesystime','制单时间','Date','0','20')</v>
      </c>
    </row>
    <row r="58" spans="1:9">
      <c r="A58">
        <v>57</v>
      </c>
      <c r="B58">
        <v>1</v>
      </c>
      <c r="C58" t="s">
        <v>72</v>
      </c>
      <c r="D58" t="s">
        <v>186</v>
      </c>
      <c r="E58" t="s">
        <v>187</v>
      </c>
      <c r="F58" t="s">
        <v>88</v>
      </c>
      <c r="G58">
        <v>0</v>
      </c>
      <c r="H58">
        <v>20</v>
      </c>
      <c r="I58" t="str">
        <f t="shared" si="0"/>
        <v>insert into LiU8Field (id,fid,fieldEntityType,fieldName,fieldDesc,fieldType,fieldIsRequire,fieldLength) values ( '57','1','Head','dverifysystime','审核时间','Date','0','20')</v>
      </c>
    </row>
    <row r="59" spans="1:9">
      <c r="A59">
        <v>58</v>
      </c>
      <c r="B59">
        <v>1</v>
      </c>
      <c r="C59" t="s">
        <v>72</v>
      </c>
      <c r="D59" t="s">
        <v>188</v>
      </c>
      <c r="E59" t="s">
        <v>189</v>
      </c>
      <c r="F59" t="s">
        <v>88</v>
      </c>
      <c r="G59">
        <v>0</v>
      </c>
      <c r="H59">
        <v>20</v>
      </c>
      <c r="I59" t="str">
        <f t="shared" si="0"/>
        <v>insert into LiU8Field (id,fid,fieldEntityType,fieldName,fieldDesc,fieldType,fieldIsRequire,fieldLength) values ( '58','1','Head','dmodifysystime','修改时间','Date','0','20')</v>
      </c>
    </row>
    <row r="60" spans="1:9">
      <c r="A60">
        <v>59</v>
      </c>
      <c r="B60">
        <v>1</v>
      </c>
      <c r="C60" t="s">
        <v>72</v>
      </c>
      <c r="D60" t="s">
        <v>190</v>
      </c>
      <c r="E60" t="s">
        <v>191</v>
      </c>
      <c r="F60" t="s">
        <v>82</v>
      </c>
      <c r="G60">
        <v>0</v>
      </c>
      <c r="H60">
        <v>20</v>
      </c>
      <c r="I60" t="str">
        <f t="shared" si="0"/>
        <v>insert into LiU8Field (id,fid,fieldEntityType,fieldName,fieldDesc,fieldType,fieldIsRequire,fieldLength) values ( '59','1','Head','cmodifier','修改人','Text','0','20')</v>
      </c>
    </row>
    <row r="61" spans="1:9">
      <c r="A61">
        <v>60</v>
      </c>
      <c r="B61">
        <v>1</v>
      </c>
      <c r="C61" t="s">
        <v>72</v>
      </c>
      <c r="D61" t="s">
        <v>192</v>
      </c>
      <c r="E61" t="s">
        <v>193</v>
      </c>
      <c r="F61" t="s">
        <v>88</v>
      </c>
      <c r="G61">
        <v>0</v>
      </c>
      <c r="H61">
        <v>10</v>
      </c>
      <c r="I61" t="str">
        <f t="shared" si="0"/>
        <v>insert into LiU8Field (id,fid,fieldEntityType,fieldName,fieldDesc,fieldType,fieldIsRequire,fieldLength) values ( '60','1','Head','dmoddate','修改日期','Date','0','10')</v>
      </c>
    </row>
    <row r="62" spans="1:9">
      <c r="A62">
        <v>61</v>
      </c>
      <c r="B62">
        <v>1</v>
      </c>
      <c r="C62" t="s">
        <v>72</v>
      </c>
      <c r="D62" t="s">
        <v>194</v>
      </c>
      <c r="E62" t="s">
        <v>195</v>
      </c>
      <c r="F62" t="s">
        <v>88</v>
      </c>
      <c r="G62">
        <v>0</v>
      </c>
      <c r="H62">
        <v>10</v>
      </c>
      <c r="I62" t="str">
        <f t="shared" si="0"/>
        <v>insert into LiU8Field (id,fid,fieldEntityType,fieldName,fieldDesc,fieldType,fieldIsRequire,fieldLength) values ( '61','1','Head','dverifydate','审核日期','Date','0','10')</v>
      </c>
    </row>
    <row r="63" spans="1:9">
      <c r="A63">
        <v>62</v>
      </c>
      <c r="B63">
        <v>1</v>
      </c>
      <c r="C63" t="s">
        <v>72</v>
      </c>
      <c r="D63" t="s">
        <v>196</v>
      </c>
      <c r="E63" t="s">
        <v>197</v>
      </c>
      <c r="F63" t="s">
        <v>78</v>
      </c>
      <c r="G63">
        <v>0</v>
      </c>
      <c r="H63">
        <v>15</v>
      </c>
      <c r="I63" t="str">
        <f t="shared" si="0"/>
        <v>insert into LiU8Field (id,fid,fieldEntityType,fieldName,fieldDesc,fieldType,fieldIsRequire,fieldLength) values ( '62','1','Head','cdefine16','表头自定义项16','Double','0','15')</v>
      </c>
    </row>
    <row r="64" spans="1:9">
      <c r="A64">
        <v>63</v>
      </c>
      <c r="B64">
        <v>1</v>
      </c>
      <c r="C64" t="s">
        <v>72</v>
      </c>
      <c r="D64" t="s">
        <v>198</v>
      </c>
      <c r="E64" t="s">
        <v>199</v>
      </c>
      <c r="F64" t="s">
        <v>82</v>
      </c>
      <c r="G64">
        <v>0</v>
      </c>
      <c r="H64">
        <v>20</v>
      </c>
      <c r="I64" t="str">
        <f t="shared" si="0"/>
        <v>insert into LiU8Field (id,fid,fieldEntityType,fieldName,fieldDesc,fieldType,fieldIsRequire,fieldLength) values ( '63','1','Head','ccrechpname','信用审核人','Text','0','20')</v>
      </c>
    </row>
    <row r="65" spans="1:9">
      <c r="A65">
        <v>64</v>
      </c>
      <c r="B65">
        <v>1</v>
      </c>
      <c r="C65" t="s">
        <v>72</v>
      </c>
      <c r="D65" t="s">
        <v>200</v>
      </c>
      <c r="E65" t="s">
        <v>201</v>
      </c>
      <c r="F65" t="s">
        <v>82</v>
      </c>
      <c r="G65">
        <v>0</v>
      </c>
      <c r="H65">
        <v>60</v>
      </c>
      <c r="I65" t="str">
        <f t="shared" si="0"/>
        <v>insert into LiU8Field (id,fid,fieldEntityType,fieldName,fieldDesc,fieldType,fieldIsRequire,fieldLength) values ( '64','1','Head','ccusdefine1','客户自定义项1','Text','0','60')</v>
      </c>
    </row>
    <row r="66" spans="1:9">
      <c r="A66">
        <v>65</v>
      </c>
      <c r="B66">
        <v>1</v>
      </c>
      <c r="C66" t="s">
        <v>72</v>
      </c>
      <c r="D66" t="s">
        <v>202</v>
      </c>
      <c r="E66" t="s">
        <v>203</v>
      </c>
      <c r="F66" t="s">
        <v>82</v>
      </c>
      <c r="G66">
        <v>0</v>
      </c>
      <c r="H66">
        <v>60</v>
      </c>
      <c r="I66" t="str">
        <f t="shared" si="0"/>
        <v>insert into LiU8Field (id,fid,fieldEntityType,fieldName,fieldDesc,fieldType,fieldIsRequire,fieldLength) values ( '65','1','Head','ccusdefine2','客户自定义项2','Text','0','60')</v>
      </c>
    </row>
    <row r="67" spans="1:9">
      <c r="A67">
        <v>66</v>
      </c>
      <c r="B67">
        <v>1</v>
      </c>
      <c r="C67" t="s">
        <v>72</v>
      </c>
      <c r="D67" t="s">
        <v>204</v>
      </c>
      <c r="E67" t="s">
        <v>205</v>
      </c>
      <c r="F67" t="s">
        <v>82</v>
      </c>
      <c r="G67">
        <v>0</v>
      </c>
      <c r="H67">
        <v>60</v>
      </c>
      <c r="I67" t="str">
        <f t="shared" ref="I67:I130" si="1">"insert into LiU8Field (id,fid,fieldEntityType,fieldName,fieldDesc,fieldType,fieldIsRequire,fieldLength) values ( '" &amp; A67 &amp; "','"  &amp; B67 &amp; "','" &amp; C67 &amp; "','" &amp; D67 &amp; "','" &amp;E67 &amp; "','" &amp;F67&amp;"','" &amp;G67&amp;"','" &amp;H67 &amp; "')"</f>
        <v>insert into LiU8Field (id,fid,fieldEntityType,fieldName,fieldDesc,fieldType,fieldIsRequire,fieldLength) values ( '66','1','Head','ccusdefine3','客户自定义项3','Text','0','60')</v>
      </c>
    </row>
    <row r="68" spans="1:9">
      <c r="A68">
        <v>67</v>
      </c>
      <c r="B68">
        <v>1</v>
      </c>
      <c r="C68" t="s">
        <v>72</v>
      </c>
      <c r="D68" t="s">
        <v>206</v>
      </c>
      <c r="E68" t="s">
        <v>207</v>
      </c>
      <c r="F68" t="s">
        <v>82</v>
      </c>
      <c r="G68">
        <v>0</v>
      </c>
      <c r="H68">
        <v>60</v>
      </c>
      <c r="I68" t="str">
        <f t="shared" si="1"/>
        <v>insert into LiU8Field (id,fid,fieldEntityType,fieldName,fieldDesc,fieldType,fieldIsRequire,fieldLength) values ( '67','1','Head','ccusdefine4','客户自定义项4','Text','0','60')</v>
      </c>
    </row>
    <row r="69" spans="1:9">
      <c r="A69">
        <v>68</v>
      </c>
      <c r="B69">
        <v>1</v>
      </c>
      <c r="C69" t="s">
        <v>72</v>
      </c>
      <c r="D69" t="s">
        <v>208</v>
      </c>
      <c r="E69" t="s">
        <v>209</v>
      </c>
      <c r="F69" t="s">
        <v>82</v>
      </c>
      <c r="G69">
        <v>0</v>
      </c>
      <c r="H69">
        <v>100</v>
      </c>
      <c r="I69" t="str">
        <f t="shared" si="1"/>
        <v>insert into LiU8Field (id,fid,fieldEntityType,fieldName,fieldDesc,fieldType,fieldIsRequire,fieldLength) values ( '68','1','Head','zdsumdx','整单合计（大写）','Text','0','100')</v>
      </c>
    </row>
    <row r="70" spans="1:9">
      <c r="A70">
        <v>69</v>
      </c>
      <c r="B70">
        <v>1</v>
      </c>
      <c r="C70" t="s">
        <v>72</v>
      </c>
      <c r="D70" t="s">
        <v>210</v>
      </c>
      <c r="E70" t="s">
        <v>211</v>
      </c>
      <c r="F70" t="s">
        <v>82</v>
      </c>
      <c r="G70">
        <v>0</v>
      </c>
      <c r="H70">
        <v>100</v>
      </c>
      <c r="I70" t="str">
        <f t="shared" si="1"/>
        <v>insert into LiU8Field (id,fid,fieldEntityType,fieldName,fieldDesc,fieldType,fieldIsRequire,fieldLength) values ( '69','1','Head','isumdx','价税合计（大写）','Text','0','100')</v>
      </c>
    </row>
    <row r="71" spans="1:9">
      <c r="A71">
        <v>70</v>
      </c>
      <c r="B71">
        <v>1</v>
      </c>
      <c r="C71" t="s">
        <v>72</v>
      </c>
      <c r="D71" t="s">
        <v>212</v>
      </c>
      <c r="E71" t="s">
        <v>213</v>
      </c>
      <c r="F71" t="s">
        <v>82</v>
      </c>
      <c r="G71">
        <v>0</v>
      </c>
      <c r="H71">
        <v>60</v>
      </c>
      <c r="I71" t="str">
        <f t="shared" si="1"/>
        <v>insert into LiU8Field (id,fid,fieldEntityType,fieldName,fieldDesc,fieldType,fieldIsRequire,fieldLength) values ( '70','1','Head','ccusdefine5','客户自定义项5','Text','0','60')</v>
      </c>
    </row>
    <row r="72" spans="1:9">
      <c r="A72">
        <v>71</v>
      </c>
      <c r="B72">
        <v>1</v>
      </c>
      <c r="C72" t="s">
        <v>72</v>
      </c>
      <c r="D72" t="s">
        <v>214</v>
      </c>
      <c r="E72" t="s">
        <v>215</v>
      </c>
      <c r="F72" t="s">
        <v>82</v>
      </c>
      <c r="G72">
        <v>0</v>
      </c>
      <c r="H72">
        <v>60</v>
      </c>
      <c r="I72" t="str">
        <f t="shared" si="1"/>
        <v>insert into LiU8Field (id,fid,fieldEntityType,fieldName,fieldDesc,fieldType,fieldIsRequire,fieldLength) values ( '71','1','Head','ccusdefine6','客户自定义项6','Text','0','60')</v>
      </c>
    </row>
    <row r="73" spans="1:9">
      <c r="A73">
        <v>72</v>
      </c>
      <c r="B73">
        <v>1</v>
      </c>
      <c r="C73" t="s">
        <v>72</v>
      </c>
      <c r="D73" t="s">
        <v>216</v>
      </c>
      <c r="E73" t="s">
        <v>217</v>
      </c>
      <c r="F73" t="s">
        <v>82</v>
      </c>
      <c r="G73">
        <v>0</v>
      </c>
      <c r="H73">
        <v>60</v>
      </c>
      <c r="I73" t="str">
        <f t="shared" si="1"/>
        <v>insert into LiU8Field (id,fid,fieldEntityType,fieldName,fieldDesc,fieldType,fieldIsRequire,fieldLength) values ( '72','1','Head','ccusdefine7','客户自定义项7','Text','0','60')</v>
      </c>
    </row>
    <row r="74" spans="1:9">
      <c r="A74">
        <v>73</v>
      </c>
      <c r="B74">
        <v>1</v>
      </c>
      <c r="C74" t="s">
        <v>72</v>
      </c>
      <c r="D74" t="s">
        <v>218</v>
      </c>
      <c r="E74" t="s">
        <v>219</v>
      </c>
      <c r="F74" t="s">
        <v>82</v>
      </c>
      <c r="G74">
        <v>0</v>
      </c>
      <c r="H74">
        <v>60</v>
      </c>
      <c r="I74" t="str">
        <f t="shared" si="1"/>
        <v>insert into LiU8Field (id,fid,fieldEntityType,fieldName,fieldDesc,fieldType,fieldIsRequire,fieldLength) values ( '73','1','Head','ccusdefine8','客户自定义项8','Text','0','60')</v>
      </c>
    </row>
    <row r="75" spans="1:9">
      <c r="A75">
        <v>74</v>
      </c>
      <c r="B75">
        <v>1</v>
      </c>
      <c r="C75" t="s">
        <v>72</v>
      </c>
      <c r="D75" t="s">
        <v>220</v>
      </c>
      <c r="E75" t="s">
        <v>221</v>
      </c>
      <c r="F75" t="s">
        <v>82</v>
      </c>
      <c r="G75">
        <v>0</v>
      </c>
      <c r="H75">
        <v>60</v>
      </c>
      <c r="I75" t="str">
        <f t="shared" si="1"/>
        <v>insert into LiU8Field (id,fid,fieldEntityType,fieldName,fieldDesc,fieldType,fieldIsRequire,fieldLength) values ( '74','1','Head','ccusdefine9','客户自定义项9','Text','0','60')</v>
      </c>
    </row>
    <row r="76" spans="1:9">
      <c r="A76">
        <v>75</v>
      </c>
      <c r="B76">
        <v>1</v>
      </c>
      <c r="C76" t="s">
        <v>72</v>
      </c>
      <c r="D76" t="s">
        <v>222</v>
      </c>
      <c r="E76" t="s">
        <v>223</v>
      </c>
      <c r="F76" t="s">
        <v>82</v>
      </c>
      <c r="G76">
        <v>0</v>
      </c>
      <c r="H76">
        <v>60</v>
      </c>
      <c r="I76" t="str">
        <f t="shared" si="1"/>
        <v>insert into LiU8Field (id,fid,fieldEntityType,fieldName,fieldDesc,fieldType,fieldIsRequire,fieldLength) values ( '75','1','Head','ccusdefine10','客户自定义项10','Text','0','60')</v>
      </c>
    </row>
    <row r="77" spans="1:9">
      <c r="A77">
        <v>76</v>
      </c>
      <c r="B77">
        <v>1</v>
      </c>
      <c r="C77" t="s">
        <v>72</v>
      </c>
      <c r="D77" t="s">
        <v>224</v>
      </c>
      <c r="E77" t="s">
        <v>225</v>
      </c>
      <c r="F77" t="s">
        <v>82</v>
      </c>
      <c r="G77">
        <v>0</v>
      </c>
      <c r="H77">
        <v>8</v>
      </c>
      <c r="I77" t="str">
        <f t="shared" si="1"/>
        <v>insert into LiU8Field (id,fid,fieldEntityType,fieldName,fieldDesc,fieldType,fieldIsRequire,fieldLength) values ( '76','1','Head','ccusdefine11','客户自定义项11','Text','0','8')</v>
      </c>
    </row>
    <row r="78" spans="1:9">
      <c r="A78">
        <v>77</v>
      </c>
      <c r="B78">
        <v>1</v>
      </c>
      <c r="C78" t="s">
        <v>72</v>
      </c>
      <c r="D78" t="s">
        <v>226</v>
      </c>
      <c r="E78" t="s">
        <v>227</v>
      </c>
      <c r="F78" t="s">
        <v>82</v>
      </c>
      <c r="G78">
        <v>0</v>
      </c>
      <c r="H78">
        <v>8</v>
      </c>
      <c r="I78" t="str">
        <f t="shared" si="1"/>
        <v>insert into LiU8Field (id,fid,fieldEntityType,fieldName,fieldDesc,fieldType,fieldIsRequire,fieldLength) values ( '77','1','Head','ccusdefine12','客户自定义项12','Text','0','8')</v>
      </c>
    </row>
    <row r="79" spans="1:9">
      <c r="A79">
        <v>78</v>
      </c>
      <c r="B79">
        <v>1</v>
      </c>
      <c r="C79" t="s">
        <v>72</v>
      </c>
      <c r="D79" t="s">
        <v>228</v>
      </c>
      <c r="E79" t="s">
        <v>229</v>
      </c>
      <c r="F79" t="s">
        <v>82</v>
      </c>
      <c r="G79">
        <v>0</v>
      </c>
      <c r="H79">
        <v>15</v>
      </c>
      <c r="I79" t="str">
        <f t="shared" si="1"/>
        <v>insert into LiU8Field (id,fid,fieldEntityType,fieldName,fieldDesc,fieldType,fieldIsRequire,fieldLength) values ( '78','1','Head','ccusdefine13','客户自定义项13','Text','0','15')</v>
      </c>
    </row>
    <row r="80" spans="1:9">
      <c r="A80">
        <v>79</v>
      </c>
      <c r="B80">
        <v>1</v>
      </c>
      <c r="C80" t="s">
        <v>72</v>
      </c>
      <c r="D80" t="s">
        <v>230</v>
      </c>
      <c r="E80" t="s">
        <v>231</v>
      </c>
      <c r="F80" t="s">
        <v>82</v>
      </c>
      <c r="G80">
        <v>0</v>
      </c>
      <c r="H80">
        <v>15</v>
      </c>
      <c r="I80" t="str">
        <f t="shared" si="1"/>
        <v>insert into LiU8Field (id,fid,fieldEntityType,fieldName,fieldDesc,fieldType,fieldIsRequire,fieldLength) values ( '79','1','Head','ccusdefine14','客户自定义项14','Text','0','15')</v>
      </c>
    </row>
    <row r="81" spans="1:9">
      <c r="A81">
        <v>80</v>
      </c>
      <c r="B81">
        <v>1</v>
      </c>
      <c r="C81" t="s">
        <v>72</v>
      </c>
      <c r="D81" t="s">
        <v>232</v>
      </c>
      <c r="E81" t="s">
        <v>233</v>
      </c>
      <c r="F81" t="s">
        <v>82</v>
      </c>
      <c r="G81">
        <v>0</v>
      </c>
      <c r="H81">
        <v>60</v>
      </c>
      <c r="I81" t="str">
        <f t="shared" si="1"/>
        <v>insert into LiU8Field (id,fid,fieldEntityType,fieldName,fieldDesc,fieldType,fieldIsRequire,fieldLength) values ( '80','1','Head','ccusdefine15','客户自定义项15','Text','0','60')</v>
      </c>
    </row>
    <row r="82" spans="1:9">
      <c r="A82">
        <v>81</v>
      </c>
      <c r="B82">
        <v>1</v>
      </c>
      <c r="C82" t="s">
        <v>72</v>
      </c>
      <c r="D82" t="s">
        <v>234</v>
      </c>
      <c r="E82" t="s">
        <v>235</v>
      </c>
      <c r="F82" t="s">
        <v>82</v>
      </c>
      <c r="G82">
        <v>0</v>
      </c>
      <c r="H82">
        <v>60</v>
      </c>
      <c r="I82" t="str">
        <f t="shared" si="1"/>
        <v>insert into LiU8Field (id,fid,fieldEntityType,fieldName,fieldDesc,fieldType,fieldIsRequire,fieldLength) values ( '81','1','Head','ccusdefine16','客户自定义项16','Text','0','60')</v>
      </c>
    </row>
    <row r="83" spans="1:9">
      <c r="A83">
        <v>82</v>
      </c>
      <c r="B83">
        <v>1</v>
      </c>
      <c r="C83" t="s">
        <v>72</v>
      </c>
      <c r="D83" t="s">
        <v>236</v>
      </c>
      <c r="E83" t="s">
        <v>237</v>
      </c>
      <c r="F83" t="s">
        <v>78</v>
      </c>
      <c r="G83">
        <v>0</v>
      </c>
      <c r="H83">
        <v>15</v>
      </c>
      <c r="I83" t="str">
        <f t="shared" si="1"/>
        <v>insert into LiU8Field (id,fid,fieldEntityType,fieldName,fieldDesc,fieldType,fieldIsRequire,fieldLength) values ( '82','1','Head','icuscreline','用户信用度','Double','0','15')</v>
      </c>
    </row>
    <row r="84" spans="1:9">
      <c r="A84">
        <v>83</v>
      </c>
      <c r="B84">
        <v>1</v>
      </c>
      <c r="C84" t="s">
        <v>72</v>
      </c>
      <c r="D84" t="s">
        <v>238</v>
      </c>
      <c r="E84" t="s">
        <v>239</v>
      </c>
      <c r="F84" t="s">
        <v>78</v>
      </c>
      <c r="G84">
        <v>0</v>
      </c>
      <c r="H84">
        <v>15</v>
      </c>
      <c r="I84" t="str">
        <f t="shared" si="1"/>
        <v>insert into LiU8Field (id,fid,fieldEntityType,fieldName,fieldDesc,fieldType,fieldIsRequire,fieldLength) values ( '83','1','Head','fstockquan','现存数量','Double','0','15')</v>
      </c>
    </row>
    <row r="85" spans="1:9">
      <c r="A85">
        <v>84</v>
      </c>
      <c r="B85">
        <v>1</v>
      </c>
      <c r="C85" t="s">
        <v>72</v>
      </c>
      <c r="D85" t="s">
        <v>240</v>
      </c>
      <c r="E85" t="s">
        <v>241</v>
      </c>
      <c r="F85" t="s">
        <v>78</v>
      </c>
      <c r="G85">
        <v>0</v>
      </c>
      <c r="H85">
        <v>15</v>
      </c>
      <c r="I85" t="str">
        <f t="shared" si="1"/>
        <v>insert into LiU8Field (id,fid,fieldEntityType,fieldName,fieldDesc,fieldType,fieldIsRequire,fieldLength) values ( '84','1','Head','fcanusequan','可用数量','Double','0','15')</v>
      </c>
    </row>
    <row r="86" spans="1:9">
      <c r="A86">
        <v>85</v>
      </c>
      <c r="B86">
        <v>1</v>
      </c>
      <c r="C86" t="s">
        <v>72</v>
      </c>
      <c r="D86" t="s">
        <v>242</v>
      </c>
      <c r="E86" t="s">
        <v>243</v>
      </c>
      <c r="F86" t="s">
        <v>82</v>
      </c>
      <c r="G86">
        <v>0</v>
      </c>
      <c r="H86">
        <v>20</v>
      </c>
      <c r="I86" t="str">
        <f t="shared" si="1"/>
        <v>insert into LiU8Field (id,fid,fieldEntityType,fieldName,fieldDesc,fieldType,fieldIsRequire,fieldLength) values ( '85','1','Head','cdefine1','表头自定义项1','Text','0','20')</v>
      </c>
    </row>
    <row r="87" spans="1:9">
      <c r="A87">
        <v>86</v>
      </c>
      <c r="B87">
        <v>1</v>
      </c>
      <c r="C87" t="s">
        <v>72</v>
      </c>
      <c r="D87" t="s">
        <v>244</v>
      </c>
      <c r="E87" t="s">
        <v>245</v>
      </c>
      <c r="F87" t="s">
        <v>82</v>
      </c>
      <c r="G87">
        <v>0</v>
      </c>
      <c r="H87">
        <v>20</v>
      </c>
      <c r="I87" t="str">
        <f t="shared" si="1"/>
        <v>insert into LiU8Field (id,fid,fieldEntityType,fieldName,fieldDesc,fieldType,fieldIsRequire,fieldLength) values ( '86','1','Head','cdefine2','表头自定义项2','Text','0','20')</v>
      </c>
    </row>
    <row r="88" spans="1:9">
      <c r="A88">
        <v>87</v>
      </c>
      <c r="B88">
        <v>1</v>
      </c>
      <c r="C88" t="s">
        <v>72</v>
      </c>
      <c r="D88" t="s">
        <v>246</v>
      </c>
      <c r="E88" t="s">
        <v>247</v>
      </c>
      <c r="F88" t="s">
        <v>82</v>
      </c>
      <c r="G88">
        <v>0</v>
      </c>
      <c r="H88">
        <v>20</v>
      </c>
      <c r="I88" t="str">
        <f t="shared" si="1"/>
        <v>insert into LiU8Field (id,fid,fieldEntityType,fieldName,fieldDesc,fieldType,fieldIsRequire,fieldLength) values ( '87','1','Head','cdefine3','表头自定义项3','Text','0','20')</v>
      </c>
    </row>
    <row r="89" spans="1:9">
      <c r="A89">
        <v>88</v>
      </c>
      <c r="B89">
        <v>1</v>
      </c>
      <c r="C89" t="s">
        <v>72</v>
      </c>
      <c r="D89" t="s">
        <v>248</v>
      </c>
      <c r="E89" t="s">
        <v>249</v>
      </c>
      <c r="F89" t="s">
        <v>88</v>
      </c>
      <c r="G89">
        <v>0</v>
      </c>
      <c r="H89">
        <v>10</v>
      </c>
      <c r="I89" t="str">
        <f t="shared" si="1"/>
        <v>insert into LiU8Field (id,fid,fieldEntityType,fieldName,fieldDesc,fieldType,fieldIsRequire,fieldLength) values ( '88','1','Head','cdefine4','表头自定义项4','Date','0','10')</v>
      </c>
    </row>
    <row r="90" spans="1:9">
      <c r="A90">
        <v>89</v>
      </c>
      <c r="B90">
        <v>1</v>
      </c>
      <c r="C90" t="s">
        <v>72</v>
      </c>
      <c r="D90" t="s">
        <v>250</v>
      </c>
      <c r="E90" t="s">
        <v>251</v>
      </c>
      <c r="F90" t="s">
        <v>74</v>
      </c>
      <c r="G90">
        <v>0</v>
      </c>
      <c r="H90">
        <v>9</v>
      </c>
      <c r="I90" t="str">
        <f t="shared" si="1"/>
        <v>insert into LiU8Field (id,fid,fieldEntityType,fieldName,fieldDesc,fieldType,fieldIsRequire,fieldLength) values ( '89','1','Head','cdefine5','表头自定义项5','Integer','0','9')</v>
      </c>
    </row>
    <row r="91" spans="1:9">
      <c r="A91">
        <v>90</v>
      </c>
      <c r="B91">
        <v>1</v>
      </c>
      <c r="C91" t="s">
        <v>72</v>
      </c>
      <c r="D91" t="s">
        <v>252</v>
      </c>
      <c r="E91" t="s">
        <v>253</v>
      </c>
      <c r="F91" t="s">
        <v>88</v>
      </c>
      <c r="G91">
        <v>0</v>
      </c>
      <c r="H91">
        <v>10</v>
      </c>
      <c r="I91" t="str">
        <f t="shared" si="1"/>
        <v>insert into LiU8Field (id,fid,fieldEntityType,fieldName,fieldDesc,fieldType,fieldIsRequire,fieldLength) values ( '90','1','Head','cdefine6','表头自定义项6','Date','0','10')</v>
      </c>
    </row>
    <row r="92" spans="1:9">
      <c r="A92">
        <v>91</v>
      </c>
      <c r="B92">
        <v>1</v>
      </c>
      <c r="C92" t="s">
        <v>72</v>
      </c>
      <c r="D92" t="s">
        <v>254</v>
      </c>
      <c r="E92" t="s">
        <v>255</v>
      </c>
      <c r="F92" t="s">
        <v>78</v>
      </c>
      <c r="G92">
        <v>0</v>
      </c>
      <c r="H92">
        <v>15</v>
      </c>
      <c r="I92" t="str">
        <f t="shared" si="1"/>
        <v>insert into LiU8Field (id,fid,fieldEntityType,fieldName,fieldDesc,fieldType,fieldIsRequire,fieldLength) values ( '91','1','Head','cdefine7','表头自定义项7','Double','0','15')</v>
      </c>
    </row>
    <row r="93" spans="1:9">
      <c r="A93">
        <v>92</v>
      </c>
      <c r="B93">
        <v>1</v>
      </c>
      <c r="C93" t="s">
        <v>72</v>
      </c>
      <c r="D93" t="s">
        <v>256</v>
      </c>
      <c r="E93" t="s">
        <v>257</v>
      </c>
      <c r="F93" t="s">
        <v>82</v>
      </c>
      <c r="G93">
        <v>0</v>
      </c>
      <c r="H93">
        <v>4</v>
      </c>
      <c r="I93" t="str">
        <f t="shared" si="1"/>
        <v>insert into LiU8Field (id,fid,fieldEntityType,fieldName,fieldDesc,fieldType,fieldIsRequire,fieldLength) values ( '92','1','Head','cdefine8','表头自定义项8','Text','0','4')</v>
      </c>
    </row>
    <row r="94" spans="1:9">
      <c r="A94">
        <v>93</v>
      </c>
      <c r="B94">
        <v>1</v>
      </c>
      <c r="C94" t="s">
        <v>72</v>
      </c>
      <c r="D94" t="s">
        <v>258</v>
      </c>
      <c r="E94" t="s">
        <v>259</v>
      </c>
      <c r="F94" t="s">
        <v>82</v>
      </c>
      <c r="G94">
        <v>0</v>
      </c>
      <c r="H94">
        <v>20</v>
      </c>
      <c r="I94" t="str">
        <f t="shared" si="1"/>
        <v>insert into LiU8Field (id,fid,fieldEntityType,fieldName,fieldDesc,fieldType,fieldIsRequire,fieldLength) values ( '93','1','Head','cdefine9','表头自定义项9','Text','0','20')</v>
      </c>
    </row>
    <row r="95" spans="1:9">
      <c r="A95">
        <v>94</v>
      </c>
      <c r="B95">
        <v>1</v>
      </c>
      <c r="C95" t="s">
        <v>72</v>
      </c>
      <c r="D95" t="s">
        <v>260</v>
      </c>
      <c r="E95" t="s">
        <v>261</v>
      </c>
      <c r="F95" t="s">
        <v>82</v>
      </c>
      <c r="G95">
        <v>0</v>
      </c>
      <c r="H95">
        <v>60</v>
      </c>
      <c r="I95" t="str">
        <f t="shared" si="1"/>
        <v>insert into LiU8Field (id,fid,fieldEntityType,fieldName,fieldDesc,fieldType,fieldIsRequire,fieldLength) values ( '94','1','Head','cdefine10','表头自定义项10','Text','0','60')</v>
      </c>
    </row>
    <row r="96" spans="1:9">
      <c r="A96">
        <v>95</v>
      </c>
      <c r="B96">
        <v>1</v>
      </c>
      <c r="C96" t="s">
        <v>72</v>
      </c>
      <c r="D96" t="s">
        <v>262</v>
      </c>
      <c r="E96" t="s">
        <v>263</v>
      </c>
      <c r="F96" t="s">
        <v>82</v>
      </c>
      <c r="G96">
        <v>0</v>
      </c>
      <c r="H96">
        <v>120</v>
      </c>
      <c r="I96" t="str">
        <f t="shared" si="1"/>
        <v>insert into LiU8Field (id,fid,fieldEntityType,fieldName,fieldDesc,fieldType,fieldIsRequire,fieldLength) values ( '95','1','Head','cdefine11','表头自定义项11','Text','0','120')</v>
      </c>
    </row>
    <row r="97" spans="1:9">
      <c r="A97">
        <v>96</v>
      </c>
      <c r="B97">
        <v>1</v>
      </c>
      <c r="C97" t="s">
        <v>72</v>
      </c>
      <c r="D97" t="s">
        <v>264</v>
      </c>
      <c r="E97" t="s">
        <v>265</v>
      </c>
      <c r="F97" t="s">
        <v>82</v>
      </c>
      <c r="G97">
        <v>0</v>
      </c>
      <c r="H97">
        <v>120</v>
      </c>
      <c r="I97" t="str">
        <f t="shared" si="1"/>
        <v>insert into LiU8Field (id,fid,fieldEntityType,fieldName,fieldDesc,fieldType,fieldIsRequire,fieldLength) values ( '96','1','Head','cdefine12','表头自定义项12','Text','0','120')</v>
      </c>
    </row>
    <row r="98" spans="1:9">
      <c r="A98">
        <v>97</v>
      </c>
      <c r="B98">
        <v>1</v>
      </c>
      <c r="C98" t="s">
        <v>72</v>
      </c>
      <c r="D98" t="s">
        <v>266</v>
      </c>
      <c r="E98" t="s">
        <v>267</v>
      </c>
      <c r="F98" t="s">
        <v>82</v>
      </c>
      <c r="G98">
        <v>0</v>
      </c>
      <c r="H98">
        <v>120</v>
      </c>
      <c r="I98" t="str">
        <f t="shared" si="1"/>
        <v>insert into LiU8Field (id,fid,fieldEntityType,fieldName,fieldDesc,fieldType,fieldIsRequire,fieldLength) values ( '97','1','Head','cdefine13','表头自定义项13','Text','0','120')</v>
      </c>
    </row>
    <row r="99" spans="1:9">
      <c r="A99">
        <v>98</v>
      </c>
      <c r="B99">
        <v>1</v>
      </c>
      <c r="C99" t="s">
        <v>72</v>
      </c>
      <c r="D99" t="s">
        <v>268</v>
      </c>
      <c r="E99" t="s">
        <v>269</v>
      </c>
      <c r="F99" t="s">
        <v>82</v>
      </c>
      <c r="G99">
        <v>0</v>
      </c>
      <c r="H99">
        <v>120</v>
      </c>
      <c r="I99" t="str">
        <f t="shared" si="1"/>
        <v>insert into LiU8Field (id,fid,fieldEntityType,fieldName,fieldDesc,fieldType,fieldIsRequire,fieldLength) values ( '98','1','Head','cdefine14','表头自定义项14','Text','0','120')</v>
      </c>
    </row>
    <row r="100" spans="1:9">
      <c r="A100">
        <v>99</v>
      </c>
      <c r="B100">
        <v>1</v>
      </c>
      <c r="C100" t="s">
        <v>72</v>
      </c>
      <c r="D100" t="s">
        <v>270</v>
      </c>
      <c r="E100" t="s">
        <v>271</v>
      </c>
      <c r="F100" t="s">
        <v>74</v>
      </c>
      <c r="G100">
        <v>0</v>
      </c>
      <c r="H100">
        <v>9</v>
      </c>
      <c r="I100" t="str">
        <f t="shared" si="1"/>
        <v>insert into LiU8Field (id,fid,fieldEntityType,fieldName,fieldDesc,fieldType,fieldIsRequire,fieldLength) values ( '99','1','Head','cdefine15','表头自定义项15','Integer','0','9')</v>
      </c>
    </row>
    <row r="101" spans="1:9">
      <c r="A101">
        <v>100</v>
      </c>
      <c r="B101">
        <v>1</v>
      </c>
      <c r="C101" t="s">
        <v>72</v>
      </c>
      <c r="D101" t="s">
        <v>272</v>
      </c>
      <c r="E101" t="s">
        <v>273</v>
      </c>
      <c r="F101" t="s">
        <v>82</v>
      </c>
      <c r="G101">
        <v>0</v>
      </c>
      <c r="H101">
        <v>120</v>
      </c>
      <c r="I101" t="str">
        <f t="shared" si="1"/>
        <v>insert into LiU8Field (id,fid,fieldEntityType,fieldName,fieldDesc,fieldType,fieldIsRequire,fieldLength) values ( '100','1','Head','ccreditcuscode','信用单位编码','Text','0','120')</v>
      </c>
    </row>
    <row r="102" spans="1:9">
      <c r="A102">
        <v>101</v>
      </c>
      <c r="B102">
        <v>1</v>
      </c>
      <c r="C102" t="s">
        <v>72</v>
      </c>
      <c r="D102" t="s">
        <v>274</v>
      </c>
      <c r="E102" t="s">
        <v>275</v>
      </c>
      <c r="F102" t="s">
        <v>82</v>
      </c>
      <c r="G102">
        <v>0</v>
      </c>
      <c r="H102">
        <v>120</v>
      </c>
      <c r="I102" t="str">
        <f t="shared" si="1"/>
        <v>insert into LiU8Field (id,fid,fieldEntityType,fieldName,fieldDesc,fieldType,fieldIsRequire,fieldLength) values ( '101','1','Head','ccreditcusname','信用单位名称','Text','0','120')</v>
      </c>
    </row>
    <row r="103" spans="1:9">
      <c r="A103">
        <v>102</v>
      </c>
      <c r="B103">
        <v>1</v>
      </c>
      <c r="C103" t="s">
        <v>72</v>
      </c>
      <c r="D103" t="s">
        <v>276</v>
      </c>
      <c r="E103" t="s">
        <v>277</v>
      </c>
      <c r="F103" t="s">
        <v>82</v>
      </c>
      <c r="G103">
        <v>0</v>
      </c>
      <c r="H103">
        <v>120</v>
      </c>
      <c r="I103" t="str">
        <f t="shared" si="1"/>
        <v>insert into LiU8Field (id,fid,fieldEntityType,fieldName,fieldDesc,fieldType,fieldIsRequire,fieldLength) values ( '102','1','Head','cgatheringplan','收付款协议编码','Text','0','120')</v>
      </c>
    </row>
    <row r="104" spans="1:9">
      <c r="A104">
        <v>103</v>
      </c>
      <c r="B104">
        <v>1</v>
      </c>
      <c r="C104" t="s">
        <v>72</v>
      </c>
      <c r="D104" t="s">
        <v>278</v>
      </c>
      <c r="E104" t="s">
        <v>279</v>
      </c>
      <c r="F104" t="s">
        <v>82</v>
      </c>
      <c r="G104">
        <v>0</v>
      </c>
      <c r="H104">
        <v>120</v>
      </c>
      <c r="I104" t="str">
        <f t="shared" si="1"/>
        <v>insert into LiU8Field (id,fid,fieldEntityType,fieldName,fieldDesc,fieldType,fieldIsRequire,fieldLength) values ( '103','1','Head','cgatheringplanname','收付款协议名称','Text','0','120')</v>
      </c>
    </row>
    <row r="105" spans="1:9">
      <c r="A105">
        <v>104</v>
      </c>
      <c r="B105">
        <v>1</v>
      </c>
      <c r="C105" t="s">
        <v>72</v>
      </c>
      <c r="D105" t="s">
        <v>280</v>
      </c>
      <c r="E105" t="s">
        <v>281</v>
      </c>
      <c r="F105" t="s">
        <v>82</v>
      </c>
      <c r="G105">
        <v>1</v>
      </c>
      <c r="H105">
        <v>20</v>
      </c>
      <c r="I105" t="str">
        <f t="shared" si="1"/>
        <v>insert into LiU8Field (id,fid,fieldEntityType,fieldName,fieldDesc,fieldType,fieldIsRequire,fieldLength) values ( '104','1','Head','ccushand','客户联系人手机','Text','1','20')</v>
      </c>
    </row>
    <row r="106" spans="1:9">
      <c r="A106">
        <v>105</v>
      </c>
      <c r="B106">
        <v>1</v>
      </c>
      <c r="C106" t="s">
        <v>72</v>
      </c>
      <c r="D106" t="s">
        <v>282</v>
      </c>
      <c r="E106" t="s">
        <v>283</v>
      </c>
      <c r="F106" t="s">
        <v>82</v>
      </c>
      <c r="G106">
        <v>1</v>
      </c>
      <c r="H106">
        <v>20</v>
      </c>
      <c r="I106" t="str">
        <f t="shared" si="1"/>
        <v>insert into LiU8Field (id,fid,fieldEntityType,fieldName,fieldDesc,fieldType,fieldIsRequire,fieldLength) values ( '105','1','Head','cpsnophone','业务员办公电话','Text','1','20')</v>
      </c>
    </row>
    <row r="107" spans="1:9">
      <c r="A107">
        <v>106</v>
      </c>
      <c r="B107">
        <v>1</v>
      </c>
      <c r="C107" t="s">
        <v>72</v>
      </c>
      <c r="D107" t="s">
        <v>284</v>
      </c>
      <c r="E107" t="s">
        <v>285</v>
      </c>
      <c r="F107" t="s">
        <v>82</v>
      </c>
      <c r="G107">
        <v>1</v>
      </c>
      <c r="H107">
        <v>20</v>
      </c>
      <c r="I107" t="str">
        <f t="shared" si="1"/>
        <v>insert into LiU8Field (id,fid,fieldEntityType,fieldName,fieldDesc,fieldType,fieldIsRequire,fieldLength) values ( '106','1','Head','cpsnmobilephone','业务员手机','Text','1','20')</v>
      </c>
    </row>
    <row r="108" spans="1:9">
      <c r="A108">
        <v>107</v>
      </c>
      <c r="B108">
        <v>1</v>
      </c>
      <c r="C108" t="s">
        <v>72</v>
      </c>
      <c r="D108" t="s">
        <v>286</v>
      </c>
      <c r="E108" t="s">
        <v>287</v>
      </c>
      <c r="F108" t="s">
        <v>82</v>
      </c>
      <c r="G108">
        <v>1</v>
      </c>
      <c r="H108">
        <v>255</v>
      </c>
      <c r="I108" t="str">
        <f t="shared" si="1"/>
        <v>insert into LiU8Field (id,fid,fieldEntityType,fieldName,fieldDesc,fieldType,fieldIsRequire,fieldLength) values ( '107','1','Head','cattachment','附件','Text','1','255')</v>
      </c>
    </row>
    <row r="109" spans="1:9">
      <c r="A109">
        <v>108</v>
      </c>
      <c r="B109">
        <v>1</v>
      </c>
      <c r="C109" t="s">
        <v>72</v>
      </c>
      <c r="D109" t="s">
        <v>288</v>
      </c>
      <c r="E109" t="s">
        <v>289</v>
      </c>
      <c r="F109" t="s">
        <v>82</v>
      </c>
      <c r="G109">
        <v>1</v>
      </c>
      <c r="H109">
        <v>3</v>
      </c>
      <c r="I109" t="str">
        <f t="shared" si="1"/>
        <v>insert into LiU8Field (id,fid,fieldEntityType,fieldName,fieldDesc,fieldType,fieldIsRequire,fieldLength) values ( '108','1','Head','csscode','结算方式编码','Text','1','3')</v>
      </c>
    </row>
    <row r="110" spans="1:9">
      <c r="A110">
        <v>109</v>
      </c>
      <c r="B110">
        <v>1</v>
      </c>
      <c r="C110" t="s">
        <v>72</v>
      </c>
      <c r="D110" t="s">
        <v>290</v>
      </c>
      <c r="E110" t="s">
        <v>291</v>
      </c>
      <c r="F110" t="s">
        <v>82</v>
      </c>
      <c r="G110">
        <v>1</v>
      </c>
      <c r="H110">
        <v>12</v>
      </c>
      <c r="I110" t="str">
        <f t="shared" si="1"/>
        <v>insert into LiU8Field (id,fid,fieldEntityType,fieldName,fieldDesc,fieldType,fieldIsRequire,fieldLength) values ( '109','1','Head','cssname','结算方式','Text','1','12')</v>
      </c>
    </row>
    <row r="111" spans="1:9">
      <c r="A111">
        <v>110</v>
      </c>
      <c r="B111">
        <v>1</v>
      </c>
      <c r="C111" t="s">
        <v>72</v>
      </c>
      <c r="D111" t="s">
        <v>292</v>
      </c>
      <c r="E111" t="s">
        <v>293</v>
      </c>
      <c r="F111" t="s">
        <v>82</v>
      </c>
      <c r="G111">
        <v>1</v>
      </c>
      <c r="H111">
        <v>20</v>
      </c>
      <c r="I111" t="str">
        <f t="shared" si="1"/>
        <v>insert into LiU8Field (id,fid,fieldEntityType,fieldName,fieldDesc,fieldType,fieldIsRequire,fieldLength) values ( '110','1','Head','cinvoicecompany','开票单位编码','Text','1','20')</v>
      </c>
    </row>
    <row r="112" spans="1:9">
      <c r="A112">
        <v>111</v>
      </c>
      <c r="B112">
        <v>1</v>
      </c>
      <c r="C112" t="s">
        <v>72</v>
      </c>
      <c r="D112" t="s">
        <v>294</v>
      </c>
      <c r="E112" t="s">
        <v>295</v>
      </c>
      <c r="F112" t="s">
        <v>82</v>
      </c>
      <c r="G112">
        <v>1</v>
      </c>
      <c r="H112">
        <v>20</v>
      </c>
      <c r="I112" t="str">
        <f t="shared" si="1"/>
        <v>insert into LiU8Field (id,fid,fieldEntityType,fieldName,fieldDesc,fieldType,fieldIsRequire,fieldLength) values ( '111','1','Head','cinvoicecompanyabbname','开票单位简称','Text','1','20')</v>
      </c>
    </row>
    <row r="113" spans="1:9">
      <c r="A113">
        <v>112</v>
      </c>
      <c r="B113">
        <v>1</v>
      </c>
      <c r="C113" t="s">
        <v>72</v>
      </c>
      <c r="D113" t="s">
        <v>296</v>
      </c>
      <c r="E113" t="s">
        <v>297</v>
      </c>
      <c r="F113" t="s">
        <v>82</v>
      </c>
      <c r="G113">
        <v>1</v>
      </c>
      <c r="H113">
        <v>20</v>
      </c>
      <c r="I113" t="str">
        <f t="shared" si="1"/>
        <v>insert into LiU8Field (id,fid,fieldEntityType,fieldName,fieldDesc,fieldType,fieldIsRequire,fieldLength) values ( '112','1','Head','ccuspersoncode','联系人编码','Text','1','20')</v>
      </c>
    </row>
    <row r="114" spans="1:9">
      <c r="A114">
        <v>113</v>
      </c>
      <c r="B114">
        <v>1</v>
      </c>
      <c r="C114" t="s">
        <v>72</v>
      </c>
      <c r="D114" t="s">
        <v>298</v>
      </c>
      <c r="E114" t="s">
        <v>299</v>
      </c>
      <c r="F114" t="s">
        <v>82</v>
      </c>
      <c r="G114">
        <v>1</v>
      </c>
      <c r="H114">
        <v>10</v>
      </c>
      <c r="I114" t="str">
        <f t="shared" si="1"/>
        <v>insert into LiU8Field (id,fid,fieldEntityType,fieldName,fieldDesc,fieldType,fieldIsRequire,fieldLength) values ( '113','1','Head','dclosedate','关闭日期','Text','1','10')</v>
      </c>
    </row>
    <row r="115" spans="1:9">
      <c r="A115">
        <v>114</v>
      </c>
      <c r="B115">
        <v>1</v>
      </c>
      <c r="C115" t="s">
        <v>72</v>
      </c>
      <c r="D115" t="s">
        <v>300</v>
      </c>
      <c r="E115" t="s">
        <v>301</v>
      </c>
      <c r="F115" t="s">
        <v>82</v>
      </c>
      <c r="G115">
        <v>1</v>
      </c>
      <c r="H115">
        <v>10</v>
      </c>
      <c r="I115" t="str">
        <f t="shared" si="1"/>
        <v>insert into LiU8Field (id,fid,fieldEntityType,fieldName,fieldDesc,fieldType,fieldIsRequire,fieldLength) values ( '114','1','Head','dclosesystime','关闭时间','Text','1','10')</v>
      </c>
    </row>
    <row r="116" spans="1:9">
      <c r="A116">
        <v>115</v>
      </c>
      <c r="B116">
        <v>1</v>
      </c>
      <c r="C116" t="s">
        <v>72</v>
      </c>
      <c r="D116" t="s">
        <v>302</v>
      </c>
      <c r="E116" t="s">
        <v>303</v>
      </c>
      <c r="F116" t="s">
        <v>82</v>
      </c>
      <c r="G116">
        <v>1</v>
      </c>
      <c r="H116">
        <v>20</v>
      </c>
      <c r="I116" t="str">
        <f t="shared" si="1"/>
        <v>insert into LiU8Field (id,fid,fieldEntityType,fieldName,fieldDesc,fieldType,fieldIsRequire,fieldLength) values ( '115','1','Head','bmustbook','必有定金','Text','1','20')</v>
      </c>
    </row>
    <row r="117" spans="1:9">
      <c r="A117">
        <v>116</v>
      </c>
      <c r="B117">
        <v>1</v>
      </c>
      <c r="C117" t="s">
        <v>72</v>
      </c>
      <c r="D117" t="s">
        <v>304</v>
      </c>
      <c r="E117" t="s">
        <v>305</v>
      </c>
      <c r="F117" t="s">
        <v>82</v>
      </c>
      <c r="G117">
        <v>1</v>
      </c>
      <c r="H117">
        <v>20</v>
      </c>
      <c r="I117" t="str">
        <f t="shared" si="1"/>
        <v>insert into LiU8Field (id,fid,fieldEntityType,fieldName,fieldDesc,fieldType,fieldIsRequire,fieldLength) values ( '116','1','Head','fbookratio','定金比例','Text','1','20')</v>
      </c>
    </row>
    <row r="118" spans="1:9">
      <c r="A118">
        <v>117</v>
      </c>
      <c r="B118">
        <v>1</v>
      </c>
      <c r="C118" t="s">
        <v>72</v>
      </c>
      <c r="D118" t="s">
        <v>306</v>
      </c>
      <c r="E118" t="s">
        <v>307</v>
      </c>
      <c r="F118" t="s">
        <v>82</v>
      </c>
      <c r="G118">
        <v>1</v>
      </c>
      <c r="H118">
        <v>255</v>
      </c>
      <c r="I118" t="str">
        <f t="shared" si="1"/>
        <v>insert into LiU8Field (id,fid,fieldEntityType,fieldName,fieldDesc,fieldType,fieldIsRequire,fieldLength) values ( '117','1','Head','cgathingcode','收款单号','Text','1','255')</v>
      </c>
    </row>
    <row r="119" spans="1:9">
      <c r="A119">
        <v>118</v>
      </c>
      <c r="B119">
        <v>1</v>
      </c>
      <c r="C119" t="s">
        <v>72</v>
      </c>
      <c r="D119" t="s">
        <v>308</v>
      </c>
      <c r="E119" t="s">
        <v>309</v>
      </c>
      <c r="F119" t="s">
        <v>82</v>
      </c>
      <c r="G119">
        <v>1</v>
      </c>
      <c r="H119">
        <v>20</v>
      </c>
      <c r="I119" t="str">
        <f t="shared" si="1"/>
        <v>insert into LiU8Field (id,fid,fieldEntityType,fieldName,fieldDesc,fieldType,fieldIsRequire,fieldLength) values ( '118','1','Head','fbooksum','定金原币金额','Text','1','20')</v>
      </c>
    </row>
    <row r="120" spans="1:9">
      <c r="A120">
        <v>119</v>
      </c>
      <c r="B120">
        <v>1</v>
      </c>
      <c r="C120" t="s">
        <v>72</v>
      </c>
      <c r="D120" t="s">
        <v>310</v>
      </c>
      <c r="E120" t="s">
        <v>311</v>
      </c>
      <c r="F120" t="s">
        <v>82</v>
      </c>
      <c r="G120">
        <v>1</v>
      </c>
      <c r="H120">
        <v>20</v>
      </c>
      <c r="I120" t="str">
        <f t="shared" si="1"/>
        <v>insert into LiU8Field (id,fid,fieldEntityType,fieldName,fieldDesc,fieldType,fieldIsRequire,fieldLength) values ( '119','1','Head','fbooknatsum','定金本币金额','Text','1','20')</v>
      </c>
    </row>
    <row r="121" spans="1:9">
      <c r="A121">
        <v>120</v>
      </c>
      <c r="B121">
        <v>1</v>
      </c>
      <c r="C121" t="s">
        <v>72</v>
      </c>
      <c r="D121" t="s">
        <v>312</v>
      </c>
      <c r="E121" t="s">
        <v>313</v>
      </c>
      <c r="F121" t="s">
        <v>82</v>
      </c>
      <c r="G121">
        <v>1</v>
      </c>
      <c r="H121">
        <v>20</v>
      </c>
      <c r="I121" t="str">
        <f t="shared" si="1"/>
        <v>insert into LiU8Field (id,fid,fieldEntityType,fieldName,fieldDesc,fieldType,fieldIsRequire,fieldLength) values ( '120','1','Head','fgbooknatsum','定金累计实收本币金额','Text','1','20')</v>
      </c>
    </row>
    <row r="122" spans="1:9">
      <c r="A122">
        <v>121</v>
      </c>
      <c r="B122">
        <v>1</v>
      </c>
      <c r="C122" t="s">
        <v>72</v>
      </c>
      <c r="D122" t="s">
        <v>314</v>
      </c>
      <c r="E122" t="s">
        <v>315</v>
      </c>
      <c r="F122" t="s">
        <v>82</v>
      </c>
      <c r="G122">
        <v>1</v>
      </c>
      <c r="H122">
        <v>20</v>
      </c>
      <c r="I122" t="str">
        <f t="shared" si="1"/>
        <v>insert into LiU8Field (id,fid,fieldEntityType,fieldName,fieldDesc,fieldType,fieldIsRequire,fieldLength) values ( '121','1','Head','fgbooksum','定金累计实收原币金额','Text','1','20')</v>
      </c>
    </row>
    <row r="123" spans="1:9">
      <c r="A123">
        <v>122</v>
      </c>
      <c r="B123">
        <v>1</v>
      </c>
      <c r="C123" t="s">
        <v>72</v>
      </c>
      <c r="D123" t="s">
        <v>316</v>
      </c>
      <c r="E123" t="s">
        <v>317</v>
      </c>
      <c r="F123" t="s">
        <v>82</v>
      </c>
      <c r="G123">
        <v>1</v>
      </c>
      <c r="H123">
        <v>255</v>
      </c>
      <c r="I123" t="str">
        <f t="shared" si="1"/>
        <v>insert into LiU8Field (id,fid,fieldEntityType,fieldName,fieldDesc,fieldType,fieldIsRequire,fieldLength) values ( '122','1','Head','ccrmpersonname','相关员工','Text','1','255')</v>
      </c>
    </row>
    <row r="124" spans="1:9">
      <c r="A124">
        <v>123</v>
      </c>
      <c r="B124">
        <v>1</v>
      </c>
      <c r="C124" t="s">
        <v>72</v>
      </c>
      <c r="D124" t="s">
        <v>318</v>
      </c>
      <c r="E124" t="s">
        <v>319</v>
      </c>
      <c r="F124" t="s">
        <v>82</v>
      </c>
      <c r="G124">
        <v>1</v>
      </c>
      <c r="H124">
        <v>60</v>
      </c>
      <c r="I124" t="str">
        <f t="shared" si="1"/>
        <v>insert into LiU8Field (id,fid,fieldEntityType,fieldName,fieldDesc,fieldType,fieldIsRequire,fieldLength) values ( '123','1','Head','csysbarcode','单据条码','Text','1','60')</v>
      </c>
    </row>
    <row r="125" spans="1:9">
      <c r="A125">
        <v>124</v>
      </c>
      <c r="B125">
        <v>1</v>
      </c>
      <c r="C125" t="s">
        <v>72</v>
      </c>
      <c r="D125" t="s">
        <v>320</v>
      </c>
      <c r="E125" t="s">
        <v>321</v>
      </c>
      <c r="F125" t="s">
        <v>82</v>
      </c>
      <c r="G125">
        <v>1</v>
      </c>
      <c r="H125">
        <v>20</v>
      </c>
      <c r="I125" t="str">
        <f t="shared" si="1"/>
        <v>insert into LiU8Field (id,fid,fieldEntityType,fieldName,fieldDesc,fieldType,fieldIsRequire,fieldLength) values ( '124','1','Head','ioppid','销售机会ID','Text','1','20')</v>
      </c>
    </row>
    <row r="126" spans="1:9">
      <c r="A126">
        <v>125</v>
      </c>
      <c r="B126">
        <v>1</v>
      </c>
      <c r="C126" t="s">
        <v>72</v>
      </c>
      <c r="D126" t="s">
        <v>322</v>
      </c>
      <c r="E126" t="s">
        <v>322</v>
      </c>
      <c r="F126" t="s">
        <v>82</v>
      </c>
      <c r="G126">
        <v>1</v>
      </c>
      <c r="H126">
        <v>20</v>
      </c>
      <c r="I126" t="str">
        <f t="shared" si="1"/>
        <v>insert into LiU8Field (id,fid,fieldEntityType,fieldName,fieldDesc,fieldType,fieldIsRequire,fieldLength) values ( '125','1','Head','contract_status','contract_status','Text','1','20')</v>
      </c>
    </row>
    <row r="127" spans="1:9">
      <c r="A127">
        <v>126</v>
      </c>
      <c r="B127">
        <v>1</v>
      </c>
      <c r="C127" t="s">
        <v>72</v>
      </c>
      <c r="D127" t="s">
        <v>323</v>
      </c>
      <c r="E127" t="s">
        <v>324</v>
      </c>
      <c r="F127" t="s">
        <v>82</v>
      </c>
      <c r="G127">
        <v>1</v>
      </c>
      <c r="H127">
        <v>20</v>
      </c>
      <c r="I127" t="str">
        <f t="shared" si="1"/>
        <v>insert into LiU8Field (id,fid,fieldEntityType,fieldName,fieldDesc,fieldType,fieldIsRequire,fieldLength) values ( '126','1','Head','csvouchtype','来源电商','Text','1','20')</v>
      </c>
    </row>
    <row r="128" spans="1:9">
      <c r="A128">
        <v>127</v>
      </c>
      <c r="B128">
        <v>1</v>
      </c>
      <c r="C128" t="s">
        <v>72</v>
      </c>
      <c r="D128" t="s">
        <v>325</v>
      </c>
      <c r="E128" t="s">
        <v>326</v>
      </c>
      <c r="F128" t="s">
        <v>82</v>
      </c>
      <c r="G128">
        <v>1</v>
      </c>
      <c r="H128">
        <v>20</v>
      </c>
      <c r="I128" t="str">
        <f t="shared" si="1"/>
        <v>insert into LiU8Field (id,fid,fieldEntityType,fieldName,fieldDesc,fieldType,fieldIsRequire,fieldLength) values ( '127','1','Head','bcashsale','现款结算','Text','1','20')</v>
      </c>
    </row>
    <row r="129" spans="1:9">
      <c r="A129">
        <v>128</v>
      </c>
      <c r="B129">
        <v>1</v>
      </c>
      <c r="C129" t="s">
        <v>72</v>
      </c>
      <c r="D129" t="s">
        <v>327</v>
      </c>
      <c r="E129" t="s">
        <v>328</v>
      </c>
      <c r="F129" t="s">
        <v>82</v>
      </c>
      <c r="G129">
        <v>1</v>
      </c>
      <c r="H129">
        <v>20</v>
      </c>
      <c r="I129" t="str">
        <f t="shared" si="1"/>
        <v>insert into LiU8Field (id,fid,fieldEntityType,fieldName,fieldDesc,fieldType,fieldIsRequire,fieldLength) values ( '128','1','Head','iflowid','流程id','Text','1','20')</v>
      </c>
    </row>
    <row r="130" spans="1:9">
      <c r="A130">
        <v>129</v>
      </c>
      <c r="B130">
        <v>1</v>
      </c>
      <c r="C130" t="s">
        <v>72</v>
      </c>
      <c r="D130" t="s">
        <v>329</v>
      </c>
      <c r="E130" t="s">
        <v>330</v>
      </c>
      <c r="F130" t="s">
        <v>82</v>
      </c>
      <c r="G130">
        <v>1</v>
      </c>
      <c r="H130">
        <v>20</v>
      </c>
      <c r="I130" t="str">
        <f t="shared" si="1"/>
        <v>insert into LiU8Field (id,fid,fieldEntityType,fieldName,fieldDesc,fieldType,fieldIsRequire,fieldLength) values ( '129','1','Head','cflowname','流程分支描述','Text','1','20')</v>
      </c>
    </row>
    <row r="131" spans="1:9">
      <c r="A131">
        <v>130</v>
      </c>
      <c r="B131">
        <v>1</v>
      </c>
      <c r="C131" t="s">
        <v>72</v>
      </c>
      <c r="D131" t="s">
        <v>331</v>
      </c>
      <c r="E131" t="s">
        <v>332</v>
      </c>
      <c r="F131" t="s">
        <v>82</v>
      </c>
      <c r="G131">
        <v>1</v>
      </c>
      <c r="H131">
        <v>20</v>
      </c>
      <c r="I131" t="str">
        <f t="shared" ref="I131:I194" si="2">"insert into LiU8Field (id,fid,fieldEntityType,fieldName,fieldDesc,fieldType,fieldIsRequire,fieldLength) values ( '" &amp; A131 &amp; "','"  &amp; B131 &amp; "','" &amp; C131 &amp; "','" &amp; D131 &amp; "','" &amp;E131 &amp; "','" &amp;F131&amp;"','" &amp;G131&amp;"','" &amp;H131 &amp; "')"</f>
        <v>insert into LiU8Field (id,fid,fieldEntityType,fieldName,fieldDesc,fieldType,fieldIsRequire,fieldLength) values ( '130','1','Head','cchangeverifier','变更审批人','Text','1','20')</v>
      </c>
    </row>
    <row r="132" spans="1:9">
      <c r="A132">
        <v>131</v>
      </c>
      <c r="B132">
        <v>1</v>
      </c>
      <c r="C132" t="s">
        <v>72</v>
      </c>
      <c r="D132" t="s">
        <v>333</v>
      </c>
      <c r="E132" t="s">
        <v>334</v>
      </c>
      <c r="F132" t="s">
        <v>82</v>
      </c>
      <c r="G132">
        <v>1</v>
      </c>
      <c r="H132">
        <v>20</v>
      </c>
      <c r="I132" t="str">
        <f t="shared" si="2"/>
        <v>insert into LiU8Field (id,fid,fieldEntityType,fieldName,fieldDesc,fieldType,fieldIsRequire,fieldLength) values ( '131','1','Head','dchangeverifydate','变更审批日期','Text','1','20')</v>
      </c>
    </row>
    <row r="133" spans="1:9">
      <c r="A133">
        <v>132</v>
      </c>
      <c r="B133">
        <v>1</v>
      </c>
      <c r="C133" t="s">
        <v>72</v>
      </c>
      <c r="D133" t="s">
        <v>335</v>
      </c>
      <c r="E133" t="s">
        <v>336</v>
      </c>
      <c r="F133" t="s">
        <v>82</v>
      </c>
      <c r="G133">
        <v>1</v>
      </c>
      <c r="H133">
        <v>20</v>
      </c>
      <c r="I133" t="str">
        <f t="shared" si="2"/>
        <v>insert into LiU8Field (id,fid,fieldEntityType,fieldName,fieldDesc,fieldType,fieldIsRequire,fieldLength) values ( '132','1','Head','dchangeverifytime','变更审批时间','Text','1','20')</v>
      </c>
    </row>
    <row r="134" spans="1:9">
      <c r="A134">
        <v>133</v>
      </c>
      <c r="B134">
        <v>1</v>
      </c>
      <c r="C134" t="s">
        <v>337</v>
      </c>
      <c r="D134" t="s">
        <v>338</v>
      </c>
      <c r="E134" t="s">
        <v>73</v>
      </c>
      <c r="F134" t="s">
        <v>74</v>
      </c>
      <c r="G134">
        <v>1</v>
      </c>
      <c r="H134">
        <v>40</v>
      </c>
      <c r="I134" t="str">
        <f t="shared" si="2"/>
        <v>insert into LiU8Field (id,fid,fieldEntityType,fieldName,fieldDesc,fieldType,fieldIsRequire,fieldLength) values ( '133','1','Body','isosid','主键','Integer','1','40')</v>
      </c>
    </row>
    <row r="135" spans="1:9">
      <c r="A135">
        <v>134</v>
      </c>
      <c r="B135">
        <v>1</v>
      </c>
      <c r="C135" t="s">
        <v>337</v>
      </c>
      <c r="D135" t="s">
        <v>339</v>
      </c>
      <c r="E135" t="s">
        <v>340</v>
      </c>
      <c r="F135" t="s">
        <v>82</v>
      </c>
      <c r="G135">
        <v>1</v>
      </c>
      <c r="H135">
        <v>60</v>
      </c>
      <c r="I135" t="str">
        <f t="shared" si="2"/>
        <v>insert into LiU8Field (id,fid,fieldEntityType,fieldName,fieldDesc,fieldType,fieldIsRequire,fieldLength) values ( '134','1','Body','cinvname','存货名称','Text','1','60')</v>
      </c>
    </row>
    <row r="136" spans="1:9">
      <c r="A136">
        <v>135</v>
      </c>
      <c r="B136">
        <v>1</v>
      </c>
      <c r="C136" t="s">
        <v>337</v>
      </c>
      <c r="D136" t="s">
        <v>341</v>
      </c>
      <c r="E136" t="s">
        <v>342</v>
      </c>
      <c r="F136" t="s">
        <v>82</v>
      </c>
      <c r="G136">
        <v>1</v>
      </c>
      <c r="H136">
        <v>20</v>
      </c>
      <c r="I136" t="str">
        <f t="shared" si="2"/>
        <v>insert into LiU8Field (id,fid,fieldEntityType,fieldName,fieldDesc,fieldType,fieldIsRequire,fieldLength) values ( '135','1','Body','cinvcode','存货编码','Text','1','20')</v>
      </c>
    </row>
    <row r="137" spans="1:9">
      <c r="A137">
        <v>136</v>
      </c>
      <c r="B137">
        <v>1</v>
      </c>
      <c r="C137" t="s">
        <v>337</v>
      </c>
      <c r="D137" t="s">
        <v>343</v>
      </c>
      <c r="E137" t="s">
        <v>344</v>
      </c>
      <c r="F137" t="s">
        <v>82</v>
      </c>
      <c r="G137">
        <v>0</v>
      </c>
      <c r="H137">
        <v>30</v>
      </c>
      <c r="I137" t="str">
        <f t="shared" si="2"/>
        <v>insert into LiU8Field (id,fid,fieldEntityType,fieldName,fieldDesc,fieldType,fieldIsRequire,fieldLength) values ( '136','1','Body','natoseqid','ato行id','Text','0','30')</v>
      </c>
    </row>
    <row r="138" spans="1:9">
      <c r="A138">
        <v>137</v>
      </c>
      <c r="B138">
        <v>1</v>
      </c>
      <c r="C138" t="s">
        <v>337</v>
      </c>
      <c r="D138" t="s">
        <v>345</v>
      </c>
      <c r="E138" t="s">
        <v>346</v>
      </c>
      <c r="F138" t="s">
        <v>82</v>
      </c>
      <c r="G138">
        <v>0</v>
      </c>
      <c r="H138">
        <v>30</v>
      </c>
      <c r="I138" t="str">
        <f t="shared" si="2"/>
        <v>insert into LiU8Field (id,fid,fieldEntityType,fieldName,fieldDesc,fieldType,fieldIsRequire,fieldLength) values ( '137','1','Body','natostatus','ato行编辑状态','Text','0','30')</v>
      </c>
    </row>
    <row r="139" spans="1:9">
      <c r="A139">
        <v>138</v>
      </c>
      <c r="B139">
        <v>1</v>
      </c>
      <c r="C139" t="s">
        <v>337</v>
      </c>
      <c r="D139" t="s">
        <v>347</v>
      </c>
      <c r="E139" t="s">
        <v>348</v>
      </c>
      <c r="F139" t="s">
        <v>82</v>
      </c>
      <c r="G139">
        <v>0</v>
      </c>
      <c r="H139">
        <v>30</v>
      </c>
      <c r="I139" t="str">
        <f t="shared" si="2"/>
        <v>insert into LiU8Field (id,fid,fieldEntityType,fieldName,fieldDesc,fieldType,fieldIsRequire,fieldLength) values ( '138','1','Body','iquoid','报价id','Text','0','30')</v>
      </c>
    </row>
    <row r="140" spans="1:9">
      <c r="A140">
        <v>139</v>
      </c>
      <c r="B140">
        <v>1</v>
      </c>
      <c r="C140" t="s">
        <v>337</v>
      </c>
      <c r="D140" t="s">
        <v>349</v>
      </c>
      <c r="E140" t="s">
        <v>350</v>
      </c>
      <c r="F140" t="s">
        <v>74</v>
      </c>
      <c r="G140">
        <v>1</v>
      </c>
      <c r="H140">
        <v>8</v>
      </c>
      <c r="I140" t="str">
        <f t="shared" si="2"/>
        <v>insert into LiU8Field (id,fid,fieldEntityType,fieldName,fieldDesc,fieldType,fieldIsRequire,fieldLength) values ( '139','1','Body','autoid','销售订单 2','Integer','1','8')</v>
      </c>
    </row>
    <row r="141" spans="1:9">
      <c r="A141">
        <v>140</v>
      </c>
      <c r="B141">
        <v>1</v>
      </c>
      <c r="C141" t="s">
        <v>337</v>
      </c>
      <c r="D141" t="s">
        <v>351</v>
      </c>
      <c r="E141" t="s">
        <v>352</v>
      </c>
      <c r="F141" t="s">
        <v>82</v>
      </c>
      <c r="G141">
        <v>0</v>
      </c>
      <c r="H141">
        <v>30</v>
      </c>
      <c r="I141" t="str">
        <f t="shared" si="2"/>
        <v>insert into LiU8Field (id,fid,fieldEntityType,fieldName,fieldDesc,fieldType,fieldIsRequire,fieldLength) values ( '140','1','Body','cscloser','行关闭人','Text','0','30')</v>
      </c>
    </row>
    <row r="142" spans="1:9">
      <c r="A142">
        <v>141</v>
      </c>
      <c r="B142">
        <v>1</v>
      </c>
      <c r="C142" t="s">
        <v>337</v>
      </c>
      <c r="D142" t="s">
        <v>353</v>
      </c>
      <c r="E142" t="s">
        <v>354</v>
      </c>
      <c r="F142" t="s">
        <v>82</v>
      </c>
      <c r="G142">
        <v>0</v>
      </c>
      <c r="H142">
        <v>30</v>
      </c>
      <c r="I142" t="str">
        <f t="shared" si="2"/>
        <v>insert into LiU8Field (id,fid,fieldEntityType,fieldName,fieldDesc,fieldType,fieldIsRequire,fieldLength) values ( '141','1','Body','irowno','行号','Text','0','30')</v>
      </c>
    </row>
    <row r="143" spans="1:9">
      <c r="A143">
        <v>142</v>
      </c>
      <c r="B143">
        <v>1</v>
      </c>
      <c r="C143" t="s">
        <v>337</v>
      </c>
      <c r="D143" t="s">
        <v>355</v>
      </c>
      <c r="E143" t="s">
        <v>356</v>
      </c>
      <c r="F143" t="s">
        <v>107</v>
      </c>
      <c r="G143">
        <v>0</v>
      </c>
      <c r="H143">
        <v>30</v>
      </c>
      <c r="I143" t="str">
        <f t="shared" si="2"/>
        <v>insert into LiU8Field (id,fid,fieldEntityType,fieldName,fieldDesc,fieldType,fieldIsRequire,fieldLength) values ( '142','1','Body','cconfigstatus','选配标志','Enum','0','30')</v>
      </c>
    </row>
    <row r="144" spans="1:9">
      <c r="A144">
        <v>143</v>
      </c>
      <c r="B144">
        <v>1</v>
      </c>
      <c r="C144" t="s">
        <v>337</v>
      </c>
      <c r="D144" t="s">
        <v>357</v>
      </c>
      <c r="E144" t="s">
        <v>358</v>
      </c>
      <c r="F144" t="s">
        <v>82</v>
      </c>
      <c r="G144">
        <v>0</v>
      </c>
      <c r="H144">
        <v>30</v>
      </c>
      <c r="I144" t="str">
        <f t="shared" si="2"/>
        <v>insert into LiU8Field (id,fid,fieldEntityType,fieldName,fieldDesc,fieldType,fieldIsRequire,fieldLength) values ( '143','1','Body','ippartseqid','选配序号','Text','0','30')</v>
      </c>
    </row>
    <row r="145" spans="1:9">
      <c r="A145">
        <v>144</v>
      </c>
      <c r="B145">
        <v>1</v>
      </c>
      <c r="C145" t="s">
        <v>337</v>
      </c>
      <c r="D145" t="s">
        <v>359</v>
      </c>
      <c r="E145" t="s">
        <v>360</v>
      </c>
      <c r="F145" t="s">
        <v>82</v>
      </c>
      <c r="G145">
        <v>0</v>
      </c>
      <c r="H145">
        <v>30</v>
      </c>
      <c r="I145" t="str">
        <f t="shared" si="2"/>
        <v>insert into LiU8Field (id,fid,fieldEntityType,fieldName,fieldDesc,fieldType,fieldIsRequire,fieldLength) values ( '144','1','Body','cquocode','报价单号','Text','0','30')</v>
      </c>
    </row>
    <row r="146" spans="1:9">
      <c r="A146">
        <v>145</v>
      </c>
      <c r="B146">
        <v>1</v>
      </c>
      <c r="C146" t="s">
        <v>337</v>
      </c>
      <c r="D146" t="s">
        <v>361</v>
      </c>
      <c r="E146" t="s">
        <v>362</v>
      </c>
      <c r="F146" t="s">
        <v>82</v>
      </c>
      <c r="G146">
        <v>0</v>
      </c>
      <c r="H146">
        <v>60</v>
      </c>
      <c r="I146" t="str">
        <f t="shared" si="2"/>
        <v>insert into LiU8Field (id,fid,fieldEntityType,fieldName,fieldDesc,fieldType,fieldIsRequire,fieldLength) values ( '145','1','Body','cinvstd','规格型号','Text','0','60')</v>
      </c>
    </row>
    <row r="147" spans="1:9">
      <c r="A147">
        <v>146</v>
      </c>
      <c r="B147">
        <v>1</v>
      </c>
      <c r="C147" t="s">
        <v>337</v>
      </c>
      <c r="D147" t="s">
        <v>363</v>
      </c>
      <c r="E147" t="s">
        <v>364</v>
      </c>
      <c r="F147" t="s">
        <v>82</v>
      </c>
      <c r="G147">
        <v>0</v>
      </c>
      <c r="H147">
        <v>30</v>
      </c>
      <c r="I147" t="str">
        <f t="shared" si="2"/>
        <v>insert into LiU8Field (id,fid,fieldEntityType,fieldName,fieldDesc,fieldType,fieldIsRequire,fieldLength) values ( '146','1','Body','ccontractid','合同编码','Text','0','30')</v>
      </c>
    </row>
    <row r="148" spans="1:9">
      <c r="A148">
        <v>147</v>
      </c>
      <c r="B148">
        <v>1</v>
      </c>
      <c r="C148" t="s">
        <v>337</v>
      </c>
      <c r="D148" t="s">
        <v>365</v>
      </c>
      <c r="E148" t="s">
        <v>366</v>
      </c>
      <c r="F148" t="s">
        <v>82</v>
      </c>
      <c r="G148">
        <v>0</v>
      </c>
      <c r="H148">
        <v>30</v>
      </c>
      <c r="I148" t="str">
        <f t="shared" si="2"/>
        <v>insert into LiU8Field (id,fid,fieldEntityType,fieldName,fieldDesc,fieldType,fieldIsRequire,fieldLength) values ( '147','1','Body','ccontractrowguid','合同标的RowGuid','Text','0','30')</v>
      </c>
    </row>
    <row r="149" spans="1:9">
      <c r="A149">
        <v>148</v>
      </c>
      <c r="B149">
        <v>1</v>
      </c>
      <c r="C149" t="s">
        <v>337</v>
      </c>
      <c r="D149" t="s">
        <v>367</v>
      </c>
      <c r="E149" t="s">
        <v>368</v>
      </c>
      <c r="F149" t="s">
        <v>82</v>
      </c>
      <c r="G149">
        <v>0</v>
      </c>
      <c r="H149">
        <v>30</v>
      </c>
      <c r="I149" t="str">
        <f t="shared" si="2"/>
        <v>insert into LiU8Field (id,fid,fieldEntityType,fieldName,fieldDesc,fieldType,fieldIsRequire,fieldLength) values ( '148','1','Body','ccontracttagcode','合同标的编码','Text','0','30')</v>
      </c>
    </row>
    <row r="150" spans="1:9">
      <c r="A150">
        <v>149</v>
      </c>
      <c r="B150">
        <v>1</v>
      </c>
      <c r="C150" t="s">
        <v>337</v>
      </c>
      <c r="D150" t="s">
        <v>369</v>
      </c>
      <c r="E150" t="s">
        <v>370</v>
      </c>
      <c r="F150" t="s">
        <v>82</v>
      </c>
      <c r="G150">
        <v>0</v>
      </c>
      <c r="H150">
        <v>30</v>
      </c>
      <c r="I150" t="str">
        <f t="shared" si="2"/>
        <v>insert into LiU8Field (id,fid,fieldEntityType,fieldName,fieldDesc,fieldType,fieldIsRequire,fieldLength) values ( '149','1','Body','icusbomid','客户BomID','Text','0','30')</v>
      </c>
    </row>
    <row r="151" spans="1:9">
      <c r="A151">
        <v>150</v>
      </c>
      <c r="B151">
        <v>1</v>
      </c>
      <c r="C151" t="s">
        <v>337</v>
      </c>
      <c r="D151" t="s">
        <v>371</v>
      </c>
      <c r="E151" t="s">
        <v>372</v>
      </c>
      <c r="F151" t="s">
        <v>82</v>
      </c>
      <c r="G151">
        <v>0</v>
      </c>
      <c r="H151">
        <v>17</v>
      </c>
      <c r="I151" t="str">
        <f t="shared" si="2"/>
        <v>insert into LiU8Field (id,fid,fieldEntityType,fieldName,fieldDesc,fieldType,fieldIsRequire,fieldLength) values ( '150','1','Body','ippartqty','母件数量','Text','0','17')</v>
      </c>
    </row>
    <row r="152" spans="1:9">
      <c r="A152">
        <v>151</v>
      </c>
      <c r="B152">
        <v>1</v>
      </c>
      <c r="C152" t="s">
        <v>337</v>
      </c>
      <c r="D152" t="s">
        <v>373</v>
      </c>
      <c r="E152" t="s">
        <v>374</v>
      </c>
      <c r="F152" t="s">
        <v>82</v>
      </c>
      <c r="G152">
        <v>0</v>
      </c>
      <c r="H152">
        <v>30</v>
      </c>
      <c r="I152" t="str">
        <f t="shared" si="2"/>
        <v>insert into LiU8Field (id,fid,fieldEntityType,fieldName,fieldDesc,fieldType,fieldIsRequire,fieldLength) values ( '151','1','Body','ippartid','母件物料ID','Text','0','30')</v>
      </c>
    </row>
    <row r="153" spans="1:9">
      <c r="A153">
        <v>152</v>
      </c>
      <c r="B153">
        <v>1</v>
      </c>
      <c r="C153" t="s">
        <v>337</v>
      </c>
      <c r="D153" t="s">
        <v>375</v>
      </c>
      <c r="E153" t="s">
        <v>376</v>
      </c>
      <c r="F153" t="s">
        <v>78</v>
      </c>
      <c r="G153">
        <v>0</v>
      </c>
      <c r="H153">
        <v>15</v>
      </c>
      <c r="I153" t="str">
        <f t="shared" si="2"/>
        <v>insert into LiU8Field (id,fid,fieldEntityType,fieldName,fieldDesc,fieldType,fieldIsRequire,fieldLength) values ( '152','1','Body','imoquantity','下达生产量','Double','0','15')</v>
      </c>
    </row>
    <row r="154" spans="1:9">
      <c r="A154">
        <v>153</v>
      </c>
      <c r="B154">
        <v>1</v>
      </c>
      <c r="C154" t="s">
        <v>337</v>
      </c>
      <c r="D154" t="s">
        <v>377</v>
      </c>
      <c r="E154" t="s">
        <v>378</v>
      </c>
      <c r="F154" t="s">
        <v>107</v>
      </c>
      <c r="G154">
        <v>0</v>
      </c>
      <c r="H154">
        <v>30</v>
      </c>
      <c r="I154" t="str">
        <f t="shared" si="2"/>
        <v>insert into LiU8Field (id,fid,fieldEntityType,fieldName,fieldDesc,fieldType,fieldIsRequire,fieldLength) values ( '153','1','Body','batomodel','是否ATO件','Enum','0','30')</v>
      </c>
    </row>
    <row r="155" spans="1:9">
      <c r="A155">
        <v>154</v>
      </c>
      <c r="B155">
        <v>1</v>
      </c>
      <c r="C155" t="s">
        <v>337</v>
      </c>
      <c r="D155" t="s">
        <v>379</v>
      </c>
      <c r="E155" t="s">
        <v>380</v>
      </c>
      <c r="F155" t="s">
        <v>78</v>
      </c>
      <c r="G155">
        <v>0</v>
      </c>
      <c r="H155">
        <v>15</v>
      </c>
      <c r="I155" t="str">
        <f t="shared" si="2"/>
        <v>insert into LiU8Field (id,fid,fieldEntityType,fieldName,fieldDesc,fieldType,fieldIsRequire,fieldLength) values ( '154','1','Body','inum','件数','Double','0','15')</v>
      </c>
    </row>
    <row r="156" spans="1:9">
      <c r="A156">
        <v>155</v>
      </c>
      <c r="B156">
        <v>1</v>
      </c>
      <c r="C156" t="s">
        <v>337</v>
      </c>
      <c r="D156" t="s">
        <v>381</v>
      </c>
      <c r="E156" t="s">
        <v>382</v>
      </c>
      <c r="F156" t="s">
        <v>78</v>
      </c>
      <c r="G156">
        <v>1</v>
      </c>
      <c r="H156">
        <v>15</v>
      </c>
      <c r="I156" t="str">
        <f t="shared" si="2"/>
        <v>insert into LiU8Field (id,fid,fieldEntityType,fieldName,fieldDesc,fieldType,fieldIsRequire,fieldLength) values ( '155','1','Body','iquantity','数量','Double','1','15')</v>
      </c>
    </row>
    <row r="157" spans="1:9">
      <c r="A157">
        <v>156</v>
      </c>
      <c r="B157">
        <v>1</v>
      </c>
      <c r="C157" t="s">
        <v>337</v>
      </c>
      <c r="D157" t="s">
        <v>383</v>
      </c>
      <c r="E157" t="s">
        <v>384</v>
      </c>
      <c r="F157" t="s">
        <v>78</v>
      </c>
      <c r="G157">
        <v>0</v>
      </c>
      <c r="H157">
        <v>15</v>
      </c>
      <c r="I157" t="str">
        <f t="shared" si="2"/>
        <v>insert into LiU8Field (id,fid,fieldEntityType,fieldName,fieldDesc,fieldType,fieldIsRequire,fieldLength) values ( '156','1','Body','fsalecost','零售单价','Double','0','15')</v>
      </c>
    </row>
    <row r="158" spans="1:9">
      <c r="A158">
        <v>157</v>
      </c>
      <c r="B158">
        <v>1</v>
      </c>
      <c r="C158" t="s">
        <v>337</v>
      </c>
      <c r="D158" t="s">
        <v>385</v>
      </c>
      <c r="E158" t="s">
        <v>386</v>
      </c>
      <c r="F158" t="s">
        <v>78</v>
      </c>
      <c r="G158">
        <v>0</v>
      </c>
      <c r="H158">
        <v>15</v>
      </c>
      <c r="I158" t="str">
        <f t="shared" si="2"/>
        <v>insert into LiU8Field (id,fid,fieldEntityType,fieldName,fieldDesc,fieldType,fieldIsRequire,fieldLength) values ( '157','1','Body','itaxunitprice','含税单价','Double','0','15')</v>
      </c>
    </row>
    <row r="159" spans="1:9">
      <c r="A159">
        <v>158</v>
      </c>
      <c r="B159">
        <v>1</v>
      </c>
      <c r="C159" t="s">
        <v>337</v>
      </c>
      <c r="D159" t="s">
        <v>387</v>
      </c>
      <c r="E159" t="s">
        <v>388</v>
      </c>
      <c r="F159" t="s">
        <v>78</v>
      </c>
      <c r="G159">
        <v>0</v>
      </c>
      <c r="H159">
        <v>15</v>
      </c>
      <c r="I159" t="str">
        <f t="shared" si="2"/>
        <v>insert into LiU8Field (id,fid,fieldEntityType,fieldName,fieldDesc,fieldType,fieldIsRequire,fieldLength) values ( '158','1','Body','iquotedprice','报价','Double','0','15')</v>
      </c>
    </row>
    <row r="160" spans="1:9">
      <c r="A160">
        <v>159</v>
      </c>
      <c r="B160">
        <v>1</v>
      </c>
      <c r="C160" t="s">
        <v>337</v>
      </c>
      <c r="D160" t="s">
        <v>389</v>
      </c>
      <c r="E160" t="s">
        <v>390</v>
      </c>
      <c r="F160" t="s">
        <v>78</v>
      </c>
      <c r="G160">
        <v>0</v>
      </c>
      <c r="H160">
        <v>15</v>
      </c>
      <c r="I160" t="str">
        <f t="shared" si="2"/>
        <v>insert into LiU8Field (id,fid,fieldEntityType,fieldName,fieldDesc,fieldType,fieldIsRequire,fieldLength) values ( '159','1','Body','iunitprice','无税单价','Double','0','15')</v>
      </c>
    </row>
    <row r="161" spans="1:9">
      <c r="A161">
        <v>160</v>
      </c>
      <c r="B161">
        <v>1</v>
      </c>
      <c r="C161" t="s">
        <v>337</v>
      </c>
      <c r="D161" t="s">
        <v>178</v>
      </c>
      <c r="E161" t="s">
        <v>391</v>
      </c>
      <c r="F161" t="s">
        <v>78</v>
      </c>
      <c r="G161">
        <v>0</v>
      </c>
      <c r="H161">
        <v>15</v>
      </c>
      <c r="I161" t="str">
        <f t="shared" si="2"/>
        <v>insert into LiU8Field (id,fid,fieldEntityType,fieldName,fieldDesc,fieldType,fieldIsRequire,fieldLength) values ( '160','1','Body','imoney','无税金额','Double','0','15')</v>
      </c>
    </row>
    <row r="162" spans="1:9">
      <c r="A162">
        <v>161</v>
      </c>
      <c r="B162">
        <v>1</v>
      </c>
      <c r="C162" t="s">
        <v>337</v>
      </c>
      <c r="D162" t="s">
        <v>392</v>
      </c>
      <c r="E162" t="s">
        <v>393</v>
      </c>
      <c r="F162" t="s">
        <v>78</v>
      </c>
      <c r="G162">
        <v>0</v>
      </c>
      <c r="H162">
        <v>15</v>
      </c>
      <c r="I162" t="str">
        <f t="shared" si="2"/>
        <v>insert into LiU8Field (id,fid,fieldEntityType,fieldName,fieldDesc,fieldType,fieldIsRequire,fieldLength) values ( '161','1','Body','itax','税额','Double','0','15')</v>
      </c>
    </row>
    <row r="163" spans="1:9">
      <c r="A163">
        <v>162</v>
      </c>
      <c r="B163">
        <v>1</v>
      </c>
      <c r="C163" t="s">
        <v>337</v>
      </c>
      <c r="D163" t="s">
        <v>394</v>
      </c>
      <c r="E163" t="s">
        <v>149</v>
      </c>
      <c r="F163" t="s">
        <v>78</v>
      </c>
      <c r="G163">
        <v>0</v>
      </c>
      <c r="H163">
        <v>15</v>
      </c>
      <c r="I163" t="str">
        <f t="shared" si="2"/>
        <v>insert into LiU8Field (id,fid,fieldEntityType,fieldName,fieldDesc,fieldType,fieldIsRequire,fieldLength) values ( '162','1','Body','isum','价税合计','Double','0','15')</v>
      </c>
    </row>
    <row r="164" spans="1:9">
      <c r="A164">
        <v>163</v>
      </c>
      <c r="B164">
        <v>1</v>
      </c>
      <c r="C164" t="s">
        <v>337</v>
      </c>
      <c r="D164" t="s">
        <v>395</v>
      </c>
      <c r="E164" t="s">
        <v>396</v>
      </c>
      <c r="F164" t="s">
        <v>78</v>
      </c>
      <c r="G164">
        <v>0</v>
      </c>
      <c r="H164">
        <v>15</v>
      </c>
      <c r="I164" t="str">
        <f t="shared" si="2"/>
        <v>insert into LiU8Field (id,fid,fieldEntityType,fieldName,fieldDesc,fieldType,fieldIsRequire,fieldLength) values ( '163','1','Body','fsaleprice','零售金额','Double','0','15')</v>
      </c>
    </row>
    <row r="165" spans="1:9">
      <c r="A165">
        <v>164</v>
      </c>
      <c r="B165">
        <v>1</v>
      </c>
      <c r="C165" t="s">
        <v>337</v>
      </c>
      <c r="D165" t="s">
        <v>397</v>
      </c>
      <c r="E165" t="s">
        <v>398</v>
      </c>
      <c r="F165" t="s">
        <v>78</v>
      </c>
      <c r="G165">
        <v>0</v>
      </c>
      <c r="H165">
        <v>15</v>
      </c>
      <c r="I165" t="str">
        <f t="shared" si="2"/>
        <v>insert into LiU8Field (id,fid,fieldEntityType,fieldName,fieldDesc,fieldType,fieldIsRequire,fieldLength) values ( '164','1','Body','inatunitprice','本币单价','Double','0','15')</v>
      </c>
    </row>
    <row r="166" spans="1:9">
      <c r="A166">
        <v>165</v>
      </c>
      <c r="B166">
        <v>1</v>
      </c>
      <c r="C166" t="s">
        <v>337</v>
      </c>
      <c r="D166" t="s">
        <v>399</v>
      </c>
      <c r="E166" t="s">
        <v>400</v>
      </c>
      <c r="F166" t="s">
        <v>78</v>
      </c>
      <c r="G166">
        <v>0</v>
      </c>
      <c r="H166">
        <v>15</v>
      </c>
      <c r="I166" t="str">
        <f t="shared" si="2"/>
        <v>insert into LiU8Field (id,fid,fieldEntityType,fieldName,fieldDesc,fieldType,fieldIsRequire,fieldLength) values ( '165','1','Body','inatmoney','本币金额','Double','0','15')</v>
      </c>
    </row>
    <row r="167" spans="1:9">
      <c r="A167">
        <v>166</v>
      </c>
      <c r="B167">
        <v>1</v>
      </c>
      <c r="C167" t="s">
        <v>337</v>
      </c>
      <c r="D167" t="s">
        <v>401</v>
      </c>
      <c r="E167" t="s">
        <v>402</v>
      </c>
      <c r="F167" t="s">
        <v>78</v>
      </c>
      <c r="G167">
        <v>0</v>
      </c>
      <c r="H167">
        <v>15</v>
      </c>
      <c r="I167" t="str">
        <f t="shared" si="2"/>
        <v>insert into LiU8Field (id,fid,fieldEntityType,fieldName,fieldDesc,fieldType,fieldIsRequire,fieldLength) values ( '166','1','Body','inattax','本币税额','Double','0','15')</v>
      </c>
    </row>
    <row r="168" spans="1:9">
      <c r="A168">
        <v>167</v>
      </c>
      <c r="B168">
        <v>1</v>
      </c>
      <c r="C168" t="s">
        <v>337</v>
      </c>
      <c r="D168" t="s">
        <v>403</v>
      </c>
      <c r="E168" t="s">
        <v>404</v>
      </c>
      <c r="F168" t="s">
        <v>78</v>
      </c>
      <c r="G168">
        <v>0</v>
      </c>
      <c r="H168">
        <v>15</v>
      </c>
      <c r="I168" t="str">
        <f t="shared" si="2"/>
        <v>insert into LiU8Field (id,fid,fieldEntityType,fieldName,fieldDesc,fieldType,fieldIsRequire,fieldLength) values ( '167','1','Body','inatsum','本币价税合计','Double','0','15')</v>
      </c>
    </row>
    <row r="169" spans="1:9">
      <c r="A169">
        <v>168</v>
      </c>
      <c r="B169">
        <v>1</v>
      </c>
      <c r="C169" t="s">
        <v>337</v>
      </c>
      <c r="D169" t="s">
        <v>405</v>
      </c>
      <c r="E169" t="s">
        <v>406</v>
      </c>
      <c r="F169" t="s">
        <v>78</v>
      </c>
      <c r="G169">
        <v>0</v>
      </c>
      <c r="H169">
        <v>15</v>
      </c>
      <c r="I169" t="str">
        <f t="shared" si="2"/>
        <v>insert into LiU8Field (id,fid,fieldEntityType,fieldName,fieldDesc,fieldType,fieldIsRequire,fieldLength) values ( '168','1','Body','inatdiscount','本币折扣额','Double','0','15')</v>
      </c>
    </row>
    <row r="170" spans="1:9">
      <c r="A170">
        <v>169</v>
      </c>
      <c r="B170">
        <v>1</v>
      </c>
      <c r="C170" t="s">
        <v>337</v>
      </c>
      <c r="D170" t="s">
        <v>407</v>
      </c>
      <c r="E170" t="s">
        <v>408</v>
      </c>
      <c r="F170" t="s">
        <v>78</v>
      </c>
      <c r="G170">
        <v>0</v>
      </c>
      <c r="H170">
        <v>15</v>
      </c>
      <c r="I170" t="str">
        <f t="shared" si="2"/>
        <v>insert into LiU8Field (id,fid,fieldEntityType,fieldName,fieldDesc,fieldType,fieldIsRequire,fieldLength) values ( '169','1','Body','idiscount','折扣额','Double','0','15')</v>
      </c>
    </row>
    <row r="171" spans="1:9">
      <c r="A171">
        <v>170</v>
      </c>
      <c r="B171">
        <v>1</v>
      </c>
      <c r="C171" t="s">
        <v>337</v>
      </c>
      <c r="D171" t="s">
        <v>409</v>
      </c>
      <c r="E171" t="s">
        <v>410</v>
      </c>
      <c r="F171" t="s">
        <v>78</v>
      </c>
      <c r="G171">
        <v>0</v>
      </c>
      <c r="H171">
        <v>15</v>
      </c>
      <c r="I171" t="str">
        <f t="shared" si="2"/>
        <v>insert into LiU8Field (id,fid,fieldEntityType,fieldName,fieldDesc,fieldType,fieldIsRequire,fieldLength) values ( '170','1','Body','ifhquantity','发货数量','Double','0','15')</v>
      </c>
    </row>
    <row r="172" spans="1:9">
      <c r="A172">
        <v>171</v>
      </c>
      <c r="B172">
        <v>1</v>
      </c>
      <c r="C172" t="s">
        <v>337</v>
      </c>
      <c r="D172" t="s">
        <v>411</v>
      </c>
      <c r="E172" t="s">
        <v>412</v>
      </c>
      <c r="F172" t="s">
        <v>78</v>
      </c>
      <c r="G172">
        <v>0</v>
      </c>
      <c r="H172">
        <v>15</v>
      </c>
      <c r="I172" t="str">
        <f t="shared" si="2"/>
        <v>insert into LiU8Field (id,fid,fieldEntityType,fieldName,fieldDesc,fieldType,fieldIsRequire,fieldLength) values ( '171','1','Body','ifhnum','发货件数','Double','0','15')</v>
      </c>
    </row>
    <row r="173" spans="1:9">
      <c r="A173">
        <v>172</v>
      </c>
      <c r="B173">
        <v>1</v>
      </c>
      <c r="C173" t="s">
        <v>337</v>
      </c>
      <c r="D173" t="s">
        <v>413</v>
      </c>
      <c r="E173" t="s">
        <v>414</v>
      </c>
      <c r="F173" t="s">
        <v>78</v>
      </c>
      <c r="G173">
        <v>0</v>
      </c>
      <c r="H173">
        <v>15</v>
      </c>
      <c r="I173" t="str">
        <f t="shared" si="2"/>
        <v>insert into LiU8Field (id,fid,fieldEntityType,fieldName,fieldDesc,fieldType,fieldIsRequire,fieldLength) values ( '172','1','Body','ifhmoney','发货金额','Double','0','15')</v>
      </c>
    </row>
    <row r="174" spans="1:9">
      <c r="A174">
        <v>173</v>
      </c>
      <c r="B174">
        <v>1</v>
      </c>
      <c r="C174" t="s">
        <v>337</v>
      </c>
      <c r="D174" t="s">
        <v>415</v>
      </c>
      <c r="E174" t="s">
        <v>416</v>
      </c>
      <c r="F174" t="s">
        <v>78</v>
      </c>
      <c r="G174">
        <v>0</v>
      </c>
      <c r="H174">
        <v>15</v>
      </c>
      <c r="I174" t="str">
        <f t="shared" si="2"/>
        <v>insert into LiU8Field (id,fid,fieldEntityType,fieldName,fieldDesc,fieldType,fieldIsRequire,fieldLength) values ( '173','1','Body','ikpquantity','开票数量','Double','0','15')</v>
      </c>
    </row>
    <row r="175" spans="1:9">
      <c r="A175">
        <v>174</v>
      </c>
      <c r="B175">
        <v>1</v>
      </c>
      <c r="C175" t="s">
        <v>337</v>
      </c>
      <c r="D175" t="s">
        <v>417</v>
      </c>
      <c r="E175" t="s">
        <v>418</v>
      </c>
      <c r="F175" t="s">
        <v>78</v>
      </c>
      <c r="G175">
        <v>0</v>
      </c>
      <c r="H175">
        <v>15</v>
      </c>
      <c r="I175" t="str">
        <f t="shared" si="2"/>
        <v>insert into LiU8Field (id,fid,fieldEntityType,fieldName,fieldDesc,fieldType,fieldIsRequire,fieldLength) values ( '174','1','Body','ikpnum','开票件数','Double','0','15')</v>
      </c>
    </row>
    <row r="176" spans="1:9">
      <c r="A176">
        <v>175</v>
      </c>
      <c r="B176">
        <v>1</v>
      </c>
      <c r="C176" t="s">
        <v>337</v>
      </c>
      <c r="D176" t="s">
        <v>419</v>
      </c>
      <c r="E176" t="s">
        <v>420</v>
      </c>
      <c r="F176" t="s">
        <v>78</v>
      </c>
      <c r="G176">
        <v>0</v>
      </c>
      <c r="H176">
        <v>15</v>
      </c>
      <c r="I176" t="str">
        <f t="shared" si="2"/>
        <v>insert into LiU8Field (id,fid,fieldEntityType,fieldName,fieldDesc,fieldType,fieldIsRequire,fieldLength) values ( '175','1','Body','ikpmoney','开票金额','Double','0','15')</v>
      </c>
    </row>
    <row r="177" spans="1:9">
      <c r="A177">
        <v>176</v>
      </c>
      <c r="B177">
        <v>1</v>
      </c>
      <c r="C177" t="s">
        <v>337</v>
      </c>
      <c r="D177" t="s">
        <v>421</v>
      </c>
      <c r="E177" t="s">
        <v>422</v>
      </c>
      <c r="F177" t="s">
        <v>78</v>
      </c>
      <c r="G177">
        <v>0</v>
      </c>
      <c r="H177">
        <v>15</v>
      </c>
      <c r="I177" t="str">
        <f t="shared" si="2"/>
        <v>insert into LiU8Field (id,fid,fieldEntityType,fieldName,fieldDesc,fieldType,fieldIsRequire,fieldLength) values ( '176','1','Body','iinvlscost','最低售价','Double','0','15')</v>
      </c>
    </row>
    <row r="178" spans="1:9">
      <c r="A178">
        <v>177</v>
      </c>
      <c r="B178">
        <v>1</v>
      </c>
      <c r="C178" t="s">
        <v>337</v>
      </c>
      <c r="D178" t="s">
        <v>423</v>
      </c>
      <c r="E178" t="s">
        <v>424</v>
      </c>
      <c r="F178" t="s">
        <v>82</v>
      </c>
      <c r="G178">
        <v>0</v>
      </c>
      <c r="H178">
        <v>20</v>
      </c>
      <c r="I178" t="str">
        <f t="shared" si="2"/>
        <v>insert into LiU8Field (id,fid,fieldEntityType,fieldName,fieldDesc,fieldType,fieldIsRequire,fieldLength) values ( '177','1','Body','cfree1','自由项1','Text','0','20')</v>
      </c>
    </row>
    <row r="179" spans="1:9">
      <c r="A179">
        <v>178</v>
      </c>
      <c r="B179">
        <v>1</v>
      </c>
      <c r="C179" t="s">
        <v>337</v>
      </c>
      <c r="D179" t="s">
        <v>425</v>
      </c>
      <c r="E179" t="s">
        <v>426</v>
      </c>
      <c r="F179" t="s">
        <v>82</v>
      </c>
      <c r="G179">
        <v>0</v>
      </c>
      <c r="H179">
        <v>20</v>
      </c>
      <c r="I179" t="str">
        <f t="shared" si="2"/>
        <v>insert into LiU8Field (id,fid,fieldEntityType,fieldName,fieldDesc,fieldType,fieldIsRequire,fieldLength) values ( '178','1','Body','cfree2','自由项2','Text','0','20')</v>
      </c>
    </row>
    <row r="180" spans="1:9">
      <c r="A180">
        <v>179</v>
      </c>
      <c r="B180">
        <v>1</v>
      </c>
      <c r="C180" t="s">
        <v>337</v>
      </c>
      <c r="D180" t="s">
        <v>427</v>
      </c>
      <c r="E180" t="s">
        <v>87</v>
      </c>
      <c r="F180" t="s">
        <v>88</v>
      </c>
      <c r="G180">
        <v>1</v>
      </c>
      <c r="H180">
        <v>20</v>
      </c>
      <c r="I180" t="str">
        <f t="shared" si="2"/>
        <v>insert into LiU8Field (id,fid,fieldEntityType,fieldName,fieldDesc,fieldType,fieldIsRequire,fieldLength) values ( '179','1','Body','dpredate','预发货日期','Date','1','20')</v>
      </c>
    </row>
    <row r="181" spans="1:9">
      <c r="A181">
        <v>180</v>
      </c>
      <c r="B181">
        <v>1</v>
      </c>
      <c r="C181" t="s">
        <v>337</v>
      </c>
      <c r="D181" t="s">
        <v>428</v>
      </c>
      <c r="E181" t="s">
        <v>90</v>
      </c>
      <c r="F181" t="s">
        <v>88</v>
      </c>
      <c r="G181">
        <v>1</v>
      </c>
      <c r="H181">
        <v>20</v>
      </c>
      <c r="I181" t="str">
        <f t="shared" si="2"/>
        <v>insert into LiU8Field (id,fid,fieldEntityType,fieldName,fieldDesc,fieldType,fieldIsRequire,fieldLength) values ( '180','1','Body','dpremodate','预完工日期','Date','1','20')</v>
      </c>
    </row>
    <row r="182" spans="1:9">
      <c r="A182">
        <v>181</v>
      </c>
      <c r="B182">
        <v>1</v>
      </c>
      <c r="C182" t="s">
        <v>337</v>
      </c>
      <c r="D182" t="s">
        <v>429</v>
      </c>
      <c r="E182" t="s">
        <v>430</v>
      </c>
      <c r="F182" t="s">
        <v>82</v>
      </c>
      <c r="G182">
        <v>0</v>
      </c>
      <c r="H182">
        <v>4</v>
      </c>
      <c r="I182" t="str">
        <f t="shared" si="2"/>
        <v>insert into LiU8Field (id,fid,fieldEntityType,fieldName,fieldDesc,fieldType,fieldIsRequire,fieldLength) values ( '181','1','Body','bservice','是否应税劳务','Text','0','4')</v>
      </c>
    </row>
    <row r="183" spans="1:9">
      <c r="A183">
        <v>182</v>
      </c>
      <c r="B183">
        <v>1</v>
      </c>
      <c r="C183" t="s">
        <v>337</v>
      </c>
      <c r="D183" t="s">
        <v>431</v>
      </c>
      <c r="E183" t="s">
        <v>432</v>
      </c>
      <c r="F183" t="s">
        <v>82</v>
      </c>
      <c r="G183">
        <v>0</v>
      </c>
      <c r="H183">
        <v>4</v>
      </c>
      <c r="I183" t="str">
        <f t="shared" si="2"/>
        <v>insert into LiU8Field (id,fid,fieldEntityType,fieldName,fieldDesc,fieldType,fieldIsRequire,fieldLength) values ( '182','1','Body','bfree1','是否有自由项1','Text','0','4')</v>
      </c>
    </row>
    <row r="184" spans="1:9">
      <c r="A184">
        <v>183</v>
      </c>
      <c r="B184">
        <v>1</v>
      </c>
      <c r="C184" t="s">
        <v>337</v>
      </c>
      <c r="D184" t="s">
        <v>433</v>
      </c>
      <c r="E184" t="s">
        <v>434</v>
      </c>
      <c r="F184" t="s">
        <v>82</v>
      </c>
      <c r="G184">
        <v>0</v>
      </c>
      <c r="H184">
        <v>4</v>
      </c>
      <c r="I184" t="str">
        <f t="shared" si="2"/>
        <v>insert into LiU8Field (id,fid,fieldEntityType,fieldName,fieldDesc,fieldType,fieldIsRequire,fieldLength) values ( '183','1','Body','bfree2','是否有自由项2','Text','0','4')</v>
      </c>
    </row>
    <row r="185" spans="1:9">
      <c r="A185">
        <v>184</v>
      </c>
      <c r="B185">
        <v>1</v>
      </c>
      <c r="C185" t="s">
        <v>337</v>
      </c>
      <c r="D185" t="s">
        <v>435</v>
      </c>
      <c r="E185" t="s">
        <v>436</v>
      </c>
      <c r="F185" t="s">
        <v>82</v>
      </c>
      <c r="G185">
        <v>0</v>
      </c>
      <c r="H185">
        <v>4</v>
      </c>
      <c r="I185" t="str">
        <f t="shared" si="2"/>
        <v>insert into LiU8Field (id,fid,fieldEntityType,fieldName,fieldDesc,fieldType,fieldIsRequire,fieldLength) values ( '184','1','Body','bfree3','是否有自由项3','Text','0','4')</v>
      </c>
    </row>
    <row r="186" spans="1:9">
      <c r="A186">
        <v>185</v>
      </c>
      <c r="B186">
        <v>1</v>
      </c>
      <c r="C186" t="s">
        <v>337</v>
      </c>
      <c r="D186" t="s">
        <v>437</v>
      </c>
      <c r="E186" t="s">
        <v>438</v>
      </c>
      <c r="F186" t="s">
        <v>82</v>
      </c>
      <c r="G186">
        <v>0</v>
      </c>
      <c r="H186">
        <v>4</v>
      </c>
      <c r="I186" t="str">
        <f t="shared" si="2"/>
        <v>insert into LiU8Field (id,fid,fieldEntityType,fieldName,fieldDesc,fieldType,fieldIsRequire,fieldLength) values ( '185','1','Body','bfree4','是否有自由项4','Text','0','4')</v>
      </c>
    </row>
    <row r="187" spans="1:9">
      <c r="A187">
        <v>186</v>
      </c>
      <c r="B187">
        <v>1</v>
      </c>
      <c r="C187" t="s">
        <v>337</v>
      </c>
      <c r="D187" t="s">
        <v>439</v>
      </c>
      <c r="E187" t="s">
        <v>440</v>
      </c>
      <c r="F187" t="s">
        <v>82</v>
      </c>
      <c r="G187">
        <v>0</v>
      </c>
      <c r="H187">
        <v>4</v>
      </c>
      <c r="I187" t="str">
        <f t="shared" si="2"/>
        <v>insert into LiU8Field (id,fid,fieldEntityType,fieldName,fieldDesc,fieldType,fieldIsRequire,fieldLength) values ( '186','1','Body','bfree5','是否有自由项5','Text','0','4')</v>
      </c>
    </row>
    <row r="188" spans="1:9">
      <c r="A188">
        <v>187</v>
      </c>
      <c r="B188">
        <v>1</v>
      </c>
      <c r="C188" t="s">
        <v>337</v>
      </c>
      <c r="D188" t="s">
        <v>441</v>
      </c>
      <c r="E188" t="s">
        <v>442</v>
      </c>
      <c r="F188" t="s">
        <v>82</v>
      </c>
      <c r="G188">
        <v>0</v>
      </c>
      <c r="H188">
        <v>4</v>
      </c>
      <c r="I188" t="str">
        <f t="shared" si="2"/>
        <v>insert into LiU8Field (id,fid,fieldEntityType,fieldName,fieldDesc,fieldType,fieldIsRequire,fieldLength) values ( '187','1','Body','bfree6','是否有自由项6','Text','0','4')</v>
      </c>
    </row>
    <row r="189" spans="1:9">
      <c r="A189">
        <v>188</v>
      </c>
      <c r="B189">
        <v>1</v>
      </c>
      <c r="C189" t="s">
        <v>337</v>
      </c>
      <c r="D189" t="s">
        <v>443</v>
      </c>
      <c r="E189" t="s">
        <v>444</v>
      </c>
      <c r="F189" t="s">
        <v>82</v>
      </c>
      <c r="G189">
        <v>0</v>
      </c>
      <c r="H189">
        <v>4</v>
      </c>
      <c r="I189" t="str">
        <f t="shared" si="2"/>
        <v>insert into LiU8Field (id,fid,fieldEntityType,fieldName,fieldDesc,fieldType,fieldIsRequire,fieldLength) values ( '188','1','Body','bfree7','是否有自由项7','Text','0','4')</v>
      </c>
    </row>
    <row r="190" spans="1:9">
      <c r="A190">
        <v>189</v>
      </c>
      <c r="B190">
        <v>1</v>
      </c>
      <c r="C190" t="s">
        <v>337</v>
      </c>
      <c r="D190" t="s">
        <v>445</v>
      </c>
      <c r="E190" t="s">
        <v>446</v>
      </c>
      <c r="F190" t="s">
        <v>82</v>
      </c>
      <c r="G190">
        <v>0</v>
      </c>
      <c r="H190">
        <v>4</v>
      </c>
      <c r="I190" t="str">
        <f t="shared" si="2"/>
        <v>insert into LiU8Field (id,fid,fieldEntityType,fieldName,fieldDesc,fieldType,fieldIsRequire,fieldLength) values ( '189','1','Body','bfree8','是否有自由项8','Text','0','4')</v>
      </c>
    </row>
    <row r="191" spans="1:9">
      <c r="A191">
        <v>190</v>
      </c>
      <c r="B191">
        <v>1</v>
      </c>
      <c r="C191" t="s">
        <v>337</v>
      </c>
      <c r="D191" t="s">
        <v>447</v>
      </c>
      <c r="E191" t="s">
        <v>448</v>
      </c>
      <c r="F191" t="s">
        <v>82</v>
      </c>
      <c r="G191">
        <v>0</v>
      </c>
      <c r="H191">
        <v>4</v>
      </c>
      <c r="I191" t="str">
        <f t="shared" si="2"/>
        <v>insert into LiU8Field (id,fid,fieldEntityType,fieldName,fieldDesc,fieldType,fieldIsRequire,fieldLength) values ( '190','1','Body','bfree9','是否有自由项9','Text','0','4')</v>
      </c>
    </row>
    <row r="192" spans="1:9">
      <c r="A192">
        <v>191</v>
      </c>
      <c r="B192">
        <v>1</v>
      </c>
      <c r="C192" t="s">
        <v>337</v>
      </c>
      <c r="D192" t="s">
        <v>449</v>
      </c>
      <c r="E192" t="s">
        <v>450</v>
      </c>
      <c r="F192" t="s">
        <v>82</v>
      </c>
      <c r="G192">
        <v>0</v>
      </c>
      <c r="H192">
        <v>4</v>
      </c>
      <c r="I192" t="str">
        <f t="shared" si="2"/>
        <v>insert into LiU8Field (id,fid,fieldEntityType,fieldName,fieldDesc,fieldType,fieldIsRequire,fieldLength) values ( '191','1','Body','bfree10','是否有自由项10','Text','0','4')</v>
      </c>
    </row>
    <row r="193" spans="1:9">
      <c r="A193">
        <v>192</v>
      </c>
      <c r="B193">
        <v>1</v>
      </c>
      <c r="C193" t="s">
        <v>337</v>
      </c>
      <c r="D193" t="s">
        <v>124</v>
      </c>
      <c r="E193" t="s">
        <v>451</v>
      </c>
      <c r="F193" t="s">
        <v>82</v>
      </c>
      <c r="G193">
        <v>0</v>
      </c>
      <c r="H193">
        <v>60</v>
      </c>
      <c r="I193" t="str">
        <f t="shared" si="2"/>
        <v>insert into LiU8Field (id,fid,fieldEntityType,fieldName,fieldDesc,fieldType,fieldIsRequire,fieldLength) values ( '192','1','Body','cmemo','备注','Text','0','60')</v>
      </c>
    </row>
    <row r="194" spans="1:9">
      <c r="A194">
        <v>193</v>
      </c>
      <c r="B194">
        <v>1</v>
      </c>
      <c r="C194" t="s">
        <v>337</v>
      </c>
      <c r="D194" t="s">
        <v>452</v>
      </c>
      <c r="E194" t="s">
        <v>453</v>
      </c>
      <c r="F194" t="s">
        <v>82</v>
      </c>
      <c r="G194">
        <v>0</v>
      </c>
      <c r="H194">
        <v>20</v>
      </c>
      <c r="I194" t="str">
        <f t="shared" si="2"/>
        <v>insert into LiU8Field (id,fid,fieldEntityType,fieldName,fieldDesc,fieldType,fieldIsRequire,fieldLength) values ( '193','1','Body','cinvdefine1','存货自定义项1','Text','0','20')</v>
      </c>
    </row>
    <row r="195" spans="1:9">
      <c r="A195">
        <v>194</v>
      </c>
      <c r="B195">
        <v>1</v>
      </c>
      <c r="C195" t="s">
        <v>337</v>
      </c>
      <c r="D195" t="s">
        <v>454</v>
      </c>
      <c r="E195" t="s">
        <v>455</v>
      </c>
      <c r="F195" t="s">
        <v>82</v>
      </c>
      <c r="G195">
        <v>0</v>
      </c>
      <c r="H195">
        <v>20</v>
      </c>
      <c r="I195" t="str">
        <f t="shared" ref="I195:I258" si="3">"insert into LiU8Field (id,fid,fieldEntityType,fieldName,fieldDesc,fieldType,fieldIsRequire,fieldLength) values ( '" &amp; A195 &amp; "','"  &amp; B195 &amp; "','" &amp; C195 &amp; "','" &amp; D195 &amp; "','" &amp;E195 &amp; "','" &amp;F195&amp;"','" &amp;G195&amp;"','" &amp;H195 &amp; "')"</f>
        <v>insert into LiU8Field (id,fid,fieldEntityType,fieldName,fieldDesc,fieldType,fieldIsRequire,fieldLength) values ( '194','1','Body','cinvdefine4','存货自定义项4','Text','0','20')</v>
      </c>
    </row>
    <row r="196" spans="1:9">
      <c r="A196">
        <v>195</v>
      </c>
      <c r="B196">
        <v>1</v>
      </c>
      <c r="C196" t="s">
        <v>337</v>
      </c>
      <c r="D196" t="s">
        <v>456</v>
      </c>
      <c r="E196" t="s">
        <v>457</v>
      </c>
      <c r="F196" t="s">
        <v>82</v>
      </c>
      <c r="G196">
        <v>0</v>
      </c>
      <c r="H196">
        <v>20</v>
      </c>
      <c r="I196" t="str">
        <f t="shared" si="3"/>
        <v>insert into LiU8Field (id,fid,fieldEntityType,fieldName,fieldDesc,fieldType,fieldIsRequire,fieldLength) values ( '195','1','Body','cinvdefine5','存货自定义项5','Text','0','20')</v>
      </c>
    </row>
    <row r="197" spans="1:9">
      <c r="A197">
        <v>196</v>
      </c>
      <c r="B197">
        <v>1</v>
      </c>
      <c r="C197" t="s">
        <v>337</v>
      </c>
      <c r="D197" t="s">
        <v>458</v>
      </c>
      <c r="E197" t="s">
        <v>459</v>
      </c>
      <c r="F197" t="s">
        <v>82</v>
      </c>
      <c r="G197">
        <v>0</v>
      </c>
      <c r="H197">
        <v>20</v>
      </c>
      <c r="I197" t="str">
        <f t="shared" si="3"/>
        <v>insert into LiU8Field (id,fid,fieldEntityType,fieldName,fieldDesc,fieldType,fieldIsRequire,fieldLength) values ( '196','1','Body','cinvdefine6','存货自定义项6','Text','0','20')</v>
      </c>
    </row>
    <row r="198" spans="1:9">
      <c r="A198">
        <v>197</v>
      </c>
      <c r="B198">
        <v>1</v>
      </c>
      <c r="C198" t="s">
        <v>337</v>
      </c>
      <c r="D198" t="s">
        <v>460</v>
      </c>
      <c r="E198" t="s">
        <v>461</v>
      </c>
      <c r="F198" t="s">
        <v>82</v>
      </c>
      <c r="G198">
        <v>0</v>
      </c>
      <c r="H198">
        <v>20</v>
      </c>
      <c r="I198" t="str">
        <f t="shared" si="3"/>
        <v>insert into LiU8Field (id,fid,fieldEntityType,fieldName,fieldDesc,fieldType,fieldIsRequire,fieldLength) values ( '197','1','Body','cinvdefine7','存货自定义项7','Text','0','20')</v>
      </c>
    </row>
    <row r="199" spans="1:9">
      <c r="A199">
        <v>198</v>
      </c>
      <c r="B199">
        <v>1</v>
      </c>
      <c r="C199" t="s">
        <v>337</v>
      </c>
      <c r="D199" t="s">
        <v>462</v>
      </c>
      <c r="E199" t="s">
        <v>463</v>
      </c>
      <c r="F199" t="s">
        <v>82</v>
      </c>
      <c r="G199">
        <v>0</v>
      </c>
      <c r="H199">
        <v>20</v>
      </c>
      <c r="I199" t="str">
        <f t="shared" si="3"/>
        <v>insert into LiU8Field (id,fid,fieldEntityType,fieldName,fieldDesc,fieldType,fieldIsRequire,fieldLength) values ( '198','1','Body','bsalepricefree1','是否自由项定价1','Text','0','20')</v>
      </c>
    </row>
    <row r="200" spans="1:9">
      <c r="A200">
        <v>199</v>
      </c>
      <c r="B200">
        <v>1</v>
      </c>
      <c r="C200" t="s">
        <v>337</v>
      </c>
      <c r="D200" t="s">
        <v>464</v>
      </c>
      <c r="E200" t="s">
        <v>465</v>
      </c>
      <c r="F200" t="s">
        <v>82</v>
      </c>
      <c r="G200">
        <v>0</v>
      </c>
      <c r="H200">
        <v>20</v>
      </c>
      <c r="I200" t="str">
        <f t="shared" si="3"/>
        <v>insert into LiU8Field (id,fid,fieldEntityType,fieldName,fieldDesc,fieldType,fieldIsRequire,fieldLength) values ( '199','1','Body','bsalepricefree2','是否自由项定价2','Text','0','20')</v>
      </c>
    </row>
    <row r="201" spans="1:9">
      <c r="A201">
        <v>200</v>
      </c>
      <c r="B201">
        <v>1</v>
      </c>
      <c r="C201" t="s">
        <v>337</v>
      </c>
      <c r="D201" t="s">
        <v>466</v>
      </c>
      <c r="E201" t="s">
        <v>467</v>
      </c>
      <c r="F201" t="s">
        <v>82</v>
      </c>
      <c r="G201">
        <v>0</v>
      </c>
      <c r="H201">
        <v>20</v>
      </c>
      <c r="I201" t="str">
        <f t="shared" si="3"/>
        <v>insert into LiU8Field (id,fid,fieldEntityType,fieldName,fieldDesc,fieldType,fieldIsRequire,fieldLength) values ( '200','1','Body','bsalepricefree3','是否自由项定价3','Text','0','20')</v>
      </c>
    </row>
    <row r="202" spans="1:9">
      <c r="A202">
        <v>201</v>
      </c>
      <c r="B202">
        <v>1</v>
      </c>
      <c r="C202" t="s">
        <v>337</v>
      </c>
      <c r="D202" t="s">
        <v>468</v>
      </c>
      <c r="E202" t="s">
        <v>469</v>
      </c>
      <c r="F202" t="s">
        <v>82</v>
      </c>
      <c r="G202">
        <v>0</v>
      </c>
      <c r="H202">
        <v>20</v>
      </c>
      <c r="I202" t="str">
        <f t="shared" si="3"/>
        <v>insert into LiU8Field (id,fid,fieldEntityType,fieldName,fieldDesc,fieldType,fieldIsRequire,fieldLength) values ( '201','1','Body','bsalepricefree4','是否自由项定价4','Text','0','20')</v>
      </c>
    </row>
    <row r="203" spans="1:9">
      <c r="A203">
        <v>202</v>
      </c>
      <c r="B203">
        <v>1</v>
      </c>
      <c r="C203" t="s">
        <v>337</v>
      </c>
      <c r="D203" t="s">
        <v>470</v>
      </c>
      <c r="E203" t="s">
        <v>471</v>
      </c>
      <c r="F203" t="s">
        <v>82</v>
      </c>
      <c r="G203">
        <v>0</v>
      </c>
      <c r="H203">
        <v>20</v>
      </c>
      <c r="I203" t="str">
        <f t="shared" si="3"/>
        <v>insert into LiU8Field (id,fid,fieldEntityType,fieldName,fieldDesc,fieldType,fieldIsRequire,fieldLength) values ( '202','1','Body','bsalepricefree5','是否自由项定价5','Text','0','20')</v>
      </c>
    </row>
    <row r="204" spans="1:9">
      <c r="A204">
        <v>203</v>
      </c>
      <c r="B204">
        <v>1</v>
      </c>
      <c r="C204" t="s">
        <v>337</v>
      </c>
      <c r="D204" t="s">
        <v>472</v>
      </c>
      <c r="E204" t="s">
        <v>473</v>
      </c>
      <c r="F204" t="s">
        <v>82</v>
      </c>
      <c r="G204">
        <v>0</v>
      </c>
      <c r="H204">
        <v>20</v>
      </c>
      <c r="I204" t="str">
        <f t="shared" si="3"/>
        <v>insert into LiU8Field (id,fid,fieldEntityType,fieldName,fieldDesc,fieldType,fieldIsRequire,fieldLength) values ( '203','1','Body','bsalepricefree6','是否自由项定价6','Text','0','20')</v>
      </c>
    </row>
    <row r="205" spans="1:9">
      <c r="A205">
        <v>204</v>
      </c>
      <c r="B205">
        <v>1</v>
      </c>
      <c r="C205" t="s">
        <v>337</v>
      </c>
      <c r="D205" t="s">
        <v>474</v>
      </c>
      <c r="E205" t="s">
        <v>475</v>
      </c>
      <c r="F205" t="s">
        <v>82</v>
      </c>
      <c r="G205">
        <v>0</v>
      </c>
      <c r="H205">
        <v>20</v>
      </c>
      <c r="I205" t="str">
        <f t="shared" si="3"/>
        <v>insert into LiU8Field (id,fid,fieldEntityType,fieldName,fieldDesc,fieldType,fieldIsRequire,fieldLength) values ( '204','1','Body','bsalepricefree7','是否自由项定价7','Text','0','20')</v>
      </c>
    </row>
    <row r="206" spans="1:9">
      <c r="A206">
        <v>205</v>
      </c>
      <c r="B206">
        <v>1</v>
      </c>
      <c r="C206" t="s">
        <v>337</v>
      </c>
      <c r="D206" t="s">
        <v>476</v>
      </c>
      <c r="E206" t="s">
        <v>477</v>
      </c>
      <c r="F206" t="s">
        <v>82</v>
      </c>
      <c r="G206">
        <v>0</v>
      </c>
      <c r="H206">
        <v>20</v>
      </c>
      <c r="I206" t="str">
        <f t="shared" si="3"/>
        <v>insert into LiU8Field (id,fid,fieldEntityType,fieldName,fieldDesc,fieldType,fieldIsRequire,fieldLength) values ( '205','1','Body','bsalepricefree8','是否自由项定价8','Text','0','20')</v>
      </c>
    </row>
    <row r="207" spans="1:9">
      <c r="A207">
        <v>206</v>
      </c>
      <c r="B207">
        <v>1</v>
      </c>
      <c r="C207" t="s">
        <v>337</v>
      </c>
      <c r="D207" t="s">
        <v>478</v>
      </c>
      <c r="E207" t="s">
        <v>479</v>
      </c>
      <c r="F207" t="s">
        <v>82</v>
      </c>
      <c r="G207">
        <v>0</v>
      </c>
      <c r="H207">
        <v>20</v>
      </c>
      <c r="I207" t="str">
        <f t="shared" si="3"/>
        <v>insert into LiU8Field (id,fid,fieldEntityType,fieldName,fieldDesc,fieldType,fieldIsRequire,fieldLength) values ( '206','1','Body','bsalepricefree9','是否自由项定价9','Text','0','20')</v>
      </c>
    </row>
    <row r="208" spans="1:9">
      <c r="A208">
        <v>207</v>
      </c>
      <c r="B208">
        <v>1</v>
      </c>
      <c r="C208" t="s">
        <v>337</v>
      </c>
      <c r="D208" t="s">
        <v>480</v>
      </c>
      <c r="E208" t="s">
        <v>481</v>
      </c>
      <c r="F208" t="s">
        <v>82</v>
      </c>
      <c r="G208">
        <v>0</v>
      </c>
      <c r="H208">
        <v>20</v>
      </c>
      <c r="I208" t="str">
        <f t="shared" si="3"/>
        <v>insert into LiU8Field (id,fid,fieldEntityType,fieldName,fieldDesc,fieldType,fieldIsRequire,fieldLength) values ( '207','1','Body','bsalepricefree10','是否自由项定价10','Text','0','20')</v>
      </c>
    </row>
    <row r="209" spans="1:9" ht="15" customHeight="1">
      <c r="A209">
        <v>208</v>
      </c>
      <c r="B209">
        <v>1</v>
      </c>
      <c r="C209" t="s">
        <v>337</v>
      </c>
      <c r="D209" t="s">
        <v>482</v>
      </c>
      <c r="E209" t="s">
        <v>483</v>
      </c>
      <c r="F209" t="s">
        <v>107</v>
      </c>
      <c r="G209">
        <v>0</v>
      </c>
      <c r="H209">
        <v>15</v>
      </c>
      <c r="I209" t="str">
        <f t="shared" si="3"/>
        <v>insert into LiU8Field (id,fid,fieldEntityType,fieldName,fieldDesc,fieldType,fieldIsRequire,fieldLength) values ( '208','1','Body','iaoids','預訂單子表id','Enum','0','15')</v>
      </c>
    </row>
    <row r="210" spans="1:9">
      <c r="A210">
        <v>209</v>
      </c>
      <c r="B210">
        <v>1</v>
      </c>
      <c r="C210" t="s">
        <v>337</v>
      </c>
      <c r="D210" t="s">
        <v>484</v>
      </c>
      <c r="E210" t="s">
        <v>485</v>
      </c>
      <c r="F210" t="s">
        <v>107</v>
      </c>
      <c r="G210">
        <v>0</v>
      </c>
      <c r="H210">
        <v>15</v>
      </c>
      <c r="I210" t="str">
        <f t="shared" si="3"/>
        <v>insert into LiU8Field (id,fid,fieldEntityType,fieldName,fieldDesc,fieldType,fieldIsRequire,fieldLength) values ( '209','1','Body','cpreordercode','预订单号','Enum','0','15')</v>
      </c>
    </row>
    <row r="211" spans="1:9">
      <c r="A211">
        <v>210</v>
      </c>
      <c r="B211">
        <v>1</v>
      </c>
      <c r="C211" t="s">
        <v>337</v>
      </c>
      <c r="D211" t="s">
        <v>486</v>
      </c>
      <c r="E211" t="s">
        <v>487</v>
      </c>
      <c r="F211" t="s">
        <v>107</v>
      </c>
      <c r="G211">
        <v>1</v>
      </c>
      <c r="H211">
        <v>15</v>
      </c>
      <c r="I211" t="str">
        <f t="shared" si="3"/>
        <v>insert into LiU8Field (id,fid,fieldEntityType,fieldName,fieldDesc,fieldType,fieldIsRequire,fieldLength) values ( '210','1','Body','borderbom','是否订单BOM','Enum','1','15')</v>
      </c>
    </row>
    <row r="212" spans="1:9">
      <c r="A212">
        <v>211</v>
      </c>
      <c r="B212">
        <v>1</v>
      </c>
      <c r="C212" t="s">
        <v>337</v>
      </c>
      <c r="D212" t="s">
        <v>488</v>
      </c>
      <c r="E212" t="s">
        <v>489</v>
      </c>
      <c r="F212" t="s">
        <v>107</v>
      </c>
      <c r="G212">
        <v>1</v>
      </c>
      <c r="H212">
        <v>15</v>
      </c>
      <c r="I212" t="str">
        <f t="shared" si="3"/>
        <v>insert into LiU8Field (id,fid,fieldEntityType,fieldName,fieldDesc,fieldType,fieldIsRequire,fieldLength) values ( '211','1','Body','borderbomover','订单BOM是否完成','Enum','1','15')</v>
      </c>
    </row>
    <row r="213" spans="1:9">
      <c r="A213">
        <v>212</v>
      </c>
      <c r="B213">
        <v>1</v>
      </c>
      <c r="C213" t="s">
        <v>337</v>
      </c>
      <c r="D213" t="s">
        <v>490</v>
      </c>
      <c r="E213" t="s">
        <v>491</v>
      </c>
      <c r="F213" t="s">
        <v>107</v>
      </c>
      <c r="G213">
        <v>0</v>
      </c>
      <c r="H213">
        <v>20</v>
      </c>
      <c r="I213" t="str">
        <f t="shared" si="3"/>
        <v>insert into LiU8Field (id,fid,fieldEntityType,fieldName,fieldDesc,fieldType,fieldIsRequire,fieldLength) values ( '212','1','Body','idemandtype','需求跟踪方式','Enum','0','20')</v>
      </c>
    </row>
    <row r="214" spans="1:9">
      <c r="A214">
        <v>213</v>
      </c>
      <c r="B214">
        <v>1</v>
      </c>
      <c r="C214" t="s">
        <v>337</v>
      </c>
      <c r="D214" t="s">
        <v>492</v>
      </c>
      <c r="E214" t="s">
        <v>493</v>
      </c>
      <c r="F214" t="s">
        <v>82</v>
      </c>
      <c r="G214">
        <v>0</v>
      </c>
      <c r="H214">
        <v>40</v>
      </c>
      <c r="I214" t="str">
        <f t="shared" si="3"/>
        <v>insert into LiU8Field (id,fid,fieldEntityType,fieldName,fieldDesc,fieldType,fieldIsRequire,fieldLength) values ( '213','1','Body','cdemandcode','需求分类代号','Text','0','40')</v>
      </c>
    </row>
    <row r="215" spans="1:9">
      <c r="A215">
        <v>214</v>
      </c>
      <c r="B215">
        <v>1</v>
      </c>
      <c r="C215" t="s">
        <v>337</v>
      </c>
      <c r="D215" t="s">
        <v>494</v>
      </c>
      <c r="E215" t="s">
        <v>495</v>
      </c>
      <c r="F215" t="s">
        <v>82</v>
      </c>
      <c r="G215">
        <v>0</v>
      </c>
      <c r="H215">
        <v>300</v>
      </c>
      <c r="I215" t="str">
        <f t="shared" si="3"/>
        <v>insert into LiU8Field (id,fid,fieldEntityType,fieldName,fieldDesc,fieldType,fieldIsRequire,fieldLength) values ( '214','1','Body','cdemandmemo','需求分类说明','Text','0','300')</v>
      </c>
    </row>
    <row r="216" spans="1:9">
      <c r="A216">
        <v>215</v>
      </c>
      <c r="B216">
        <v>1</v>
      </c>
      <c r="C216" t="s">
        <v>337</v>
      </c>
      <c r="D216" t="s">
        <v>496</v>
      </c>
      <c r="E216" t="s">
        <v>497</v>
      </c>
      <c r="F216" t="s">
        <v>82</v>
      </c>
      <c r="G216">
        <v>0</v>
      </c>
      <c r="H216">
        <v>20</v>
      </c>
      <c r="I216" t="str">
        <f t="shared" si="3"/>
        <v>insert into LiU8Field (id,fid,fieldEntityType,fieldName,fieldDesc,fieldType,fieldIsRequire,fieldLength) values ( '215','1','Body','cinvdefine8','存货自定义项8','Text','0','20')</v>
      </c>
    </row>
    <row r="217" spans="1:9">
      <c r="A217">
        <v>216</v>
      </c>
      <c r="B217">
        <v>1</v>
      </c>
      <c r="C217" t="s">
        <v>337</v>
      </c>
      <c r="D217" t="s">
        <v>498</v>
      </c>
      <c r="E217" t="s">
        <v>499</v>
      </c>
      <c r="F217" t="s">
        <v>82</v>
      </c>
      <c r="G217">
        <v>0</v>
      </c>
      <c r="H217">
        <v>20</v>
      </c>
      <c r="I217" t="str">
        <f t="shared" si="3"/>
        <v>insert into LiU8Field (id,fid,fieldEntityType,fieldName,fieldDesc,fieldType,fieldIsRequire,fieldLength) values ( '216','1','Body','cinvdefine9','存货自定义项9','Text','0','20')</v>
      </c>
    </row>
    <row r="218" spans="1:9">
      <c r="A218">
        <v>217</v>
      </c>
      <c r="B218">
        <v>1</v>
      </c>
      <c r="C218" t="s">
        <v>337</v>
      </c>
      <c r="D218" t="s">
        <v>500</v>
      </c>
      <c r="E218" t="s">
        <v>501</v>
      </c>
      <c r="F218" t="s">
        <v>82</v>
      </c>
      <c r="G218">
        <v>0</v>
      </c>
      <c r="H218">
        <v>20</v>
      </c>
      <c r="I218" t="str">
        <f t="shared" si="3"/>
        <v>insert into LiU8Field (id,fid,fieldEntityType,fieldName,fieldDesc,fieldType,fieldIsRequire,fieldLength) values ( '217','1','Body','cinvdefine10','存货自定义项10','Text','0','20')</v>
      </c>
    </row>
    <row r="219" spans="1:9">
      <c r="A219">
        <v>218</v>
      </c>
      <c r="B219">
        <v>1</v>
      </c>
      <c r="C219" t="s">
        <v>337</v>
      </c>
      <c r="D219" t="s">
        <v>502</v>
      </c>
      <c r="E219" t="s">
        <v>503</v>
      </c>
      <c r="F219" t="s">
        <v>82</v>
      </c>
      <c r="G219">
        <v>0</v>
      </c>
      <c r="H219">
        <v>15</v>
      </c>
      <c r="I219" t="str">
        <f t="shared" si="3"/>
        <v>insert into LiU8Field (id,fid,fieldEntityType,fieldName,fieldDesc,fieldType,fieldIsRequire,fieldLength) values ( '218','1','Body','cinvdefine11','存货自定义项11','Text','0','15')</v>
      </c>
    </row>
    <row r="220" spans="1:9">
      <c r="A220">
        <v>219</v>
      </c>
      <c r="B220">
        <v>1</v>
      </c>
      <c r="C220" t="s">
        <v>337</v>
      </c>
      <c r="D220" t="s">
        <v>504</v>
      </c>
      <c r="E220" t="s">
        <v>505</v>
      </c>
      <c r="F220" t="s">
        <v>82</v>
      </c>
      <c r="G220">
        <v>0</v>
      </c>
      <c r="H220">
        <v>15</v>
      </c>
      <c r="I220" t="str">
        <f t="shared" si="3"/>
        <v>insert into LiU8Field (id,fid,fieldEntityType,fieldName,fieldDesc,fieldType,fieldIsRequire,fieldLength) values ( '219','1','Body','cinvdefine12','存货自定义项12','Text','0','15')</v>
      </c>
    </row>
    <row r="221" spans="1:9">
      <c r="A221">
        <v>220</v>
      </c>
      <c r="B221">
        <v>1</v>
      </c>
      <c r="C221" t="s">
        <v>337</v>
      </c>
      <c r="D221" t="s">
        <v>506</v>
      </c>
      <c r="E221" t="s">
        <v>507</v>
      </c>
      <c r="F221" t="s">
        <v>82</v>
      </c>
      <c r="G221">
        <v>0</v>
      </c>
      <c r="H221">
        <v>15</v>
      </c>
      <c r="I221" t="str">
        <f t="shared" si="3"/>
        <v>insert into LiU8Field (id,fid,fieldEntityType,fieldName,fieldDesc,fieldType,fieldIsRequire,fieldLength) values ( '220','1','Body','cinvdefine13','存货自定义项13','Text','0','15')</v>
      </c>
    </row>
    <row r="222" spans="1:9">
      <c r="A222">
        <v>221</v>
      </c>
      <c r="B222">
        <v>1</v>
      </c>
      <c r="C222" t="s">
        <v>337</v>
      </c>
      <c r="D222" t="s">
        <v>508</v>
      </c>
      <c r="E222" t="s">
        <v>509</v>
      </c>
      <c r="F222" t="s">
        <v>82</v>
      </c>
      <c r="G222">
        <v>0</v>
      </c>
      <c r="H222">
        <v>15</v>
      </c>
      <c r="I222" t="str">
        <f t="shared" si="3"/>
        <v>insert into LiU8Field (id,fid,fieldEntityType,fieldName,fieldDesc,fieldType,fieldIsRequire,fieldLength) values ( '221','1','Body','cinvdefine14','存货自定义项14','Text','0','15')</v>
      </c>
    </row>
    <row r="223" spans="1:9">
      <c r="A223">
        <v>222</v>
      </c>
      <c r="B223">
        <v>1</v>
      </c>
      <c r="C223" t="s">
        <v>337</v>
      </c>
      <c r="D223" t="s">
        <v>510</v>
      </c>
      <c r="E223" t="s">
        <v>511</v>
      </c>
      <c r="F223" t="s">
        <v>82</v>
      </c>
      <c r="G223">
        <v>0</v>
      </c>
      <c r="H223">
        <v>20</v>
      </c>
      <c r="I223" t="str">
        <f t="shared" si="3"/>
        <v>insert into LiU8Field (id,fid,fieldEntityType,fieldName,fieldDesc,fieldType,fieldIsRequire,fieldLength) values ( '222','1','Body','cinvdefine15','存货自定义项15','Text','0','20')</v>
      </c>
    </row>
    <row r="224" spans="1:9">
      <c r="A224">
        <v>223</v>
      </c>
      <c r="B224">
        <v>1</v>
      </c>
      <c r="C224" t="s">
        <v>337</v>
      </c>
      <c r="D224" t="s">
        <v>512</v>
      </c>
      <c r="E224" t="s">
        <v>513</v>
      </c>
      <c r="F224" t="s">
        <v>82</v>
      </c>
      <c r="G224">
        <v>0</v>
      </c>
      <c r="H224">
        <v>20</v>
      </c>
      <c r="I224" t="str">
        <f t="shared" si="3"/>
        <v>insert into LiU8Field (id,fid,fieldEntityType,fieldName,fieldDesc,fieldType,fieldIsRequire,fieldLength) values ( '223','1','Body','cinvdefine16','存货自定义项16','Text','0','20')</v>
      </c>
    </row>
    <row r="225" spans="1:9">
      <c r="A225">
        <v>224</v>
      </c>
      <c r="B225">
        <v>1</v>
      </c>
      <c r="C225" t="s">
        <v>337</v>
      </c>
      <c r="D225" t="s">
        <v>514</v>
      </c>
      <c r="E225" t="s">
        <v>515</v>
      </c>
      <c r="F225" t="s">
        <v>82</v>
      </c>
      <c r="G225">
        <v>0</v>
      </c>
      <c r="H225">
        <v>20</v>
      </c>
      <c r="I225" t="str">
        <f t="shared" si="3"/>
        <v>insert into LiU8Field (id,fid,fieldEntityType,fieldName,fieldDesc,fieldType,fieldIsRequire,fieldLength) values ( '224','1','Body','cinvdefine2','存货自定义项2','Text','0','20')</v>
      </c>
    </row>
    <row r="226" spans="1:9">
      <c r="A226">
        <v>225</v>
      </c>
      <c r="B226">
        <v>1</v>
      </c>
      <c r="C226" t="s">
        <v>337</v>
      </c>
      <c r="D226" t="s">
        <v>516</v>
      </c>
      <c r="E226" t="s">
        <v>517</v>
      </c>
      <c r="F226" t="s">
        <v>82</v>
      </c>
      <c r="G226">
        <v>0</v>
      </c>
      <c r="H226">
        <v>20</v>
      </c>
      <c r="I226" t="str">
        <f t="shared" si="3"/>
        <v>insert into LiU8Field (id,fid,fieldEntityType,fieldName,fieldDesc,fieldType,fieldIsRequire,fieldLength) values ( '225','1','Body','cinvdefine3','存货自定义项3','Text','0','20')</v>
      </c>
    </row>
    <row r="227" spans="1:9">
      <c r="A227">
        <v>226</v>
      </c>
      <c r="B227">
        <v>1</v>
      </c>
      <c r="C227" t="s">
        <v>337</v>
      </c>
      <c r="D227" t="s">
        <v>518</v>
      </c>
      <c r="E227" t="s">
        <v>519</v>
      </c>
      <c r="F227" t="s">
        <v>82</v>
      </c>
      <c r="G227">
        <v>0</v>
      </c>
      <c r="H227">
        <v>20</v>
      </c>
      <c r="I227" t="str">
        <f t="shared" si="3"/>
        <v>insert into LiU8Field (id,fid,fieldEntityType,fieldName,fieldDesc,fieldType,fieldIsRequire,fieldLength) values ( '226','1','Body','binvtype','存货类型','Text','0','20')</v>
      </c>
    </row>
    <row r="228" spans="1:9">
      <c r="A228">
        <v>227</v>
      </c>
      <c r="B228">
        <v>1</v>
      </c>
      <c r="C228" t="s">
        <v>337</v>
      </c>
      <c r="D228" t="s">
        <v>520</v>
      </c>
      <c r="E228" t="s">
        <v>521</v>
      </c>
      <c r="F228" t="s">
        <v>82</v>
      </c>
      <c r="G228">
        <v>0</v>
      </c>
      <c r="H228">
        <v>60</v>
      </c>
      <c r="I228" t="str">
        <f t="shared" si="3"/>
        <v>insert into LiU8Field (id,fid,fieldEntityType,fieldName,fieldDesc,fieldType,fieldIsRequire,fieldLength) values ( '227','1','Body','cdefine22','表体自定义项1','Text','0','60')</v>
      </c>
    </row>
    <row r="229" spans="1:9">
      <c r="A229">
        <v>228</v>
      </c>
      <c r="B229">
        <v>1</v>
      </c>
      <c r="C229" t="s">
        <v>337</v>
      </c>
      <c r="D229" t="s">
        <v>522</v>
      </c>
      <c r="E229" t="s">
        <v>523</v>
      </c>
      <c r="F229" t="s">
        <v>82</v>
      </c>
      <c r="G229">
        <v>0</v>
      </c>
      <c r="H229">
        <v>60</v>
      </c>
      <c r="I229" t="str">
        <f t="shared" si="3"/>
        <v>insert into LiU8Field (id,fid,fieldEntityType,fieldName,fieldDesc,fieldType,fieldIsRequire,fieldLength) values ( '228','1','Body','cdefine23','表体自定义项2','Text','0','60')</v>
      </c>
    </row>
    <row r="230" spans="1:9">
      <c r="A230">
        <v>229</v>
      </c>
      <c r="B230">
        <v>1</v>
      </c>
      <c r="C230" t="s">
        <v>337</v>
      </c>
      <c r="D230" t="s">
        <v>524</v>
      </c>
      <c r="E230" t="s">
        <v>525</v>
      </c>
      <c r="F230" t="s">
        <v>82</v>
      </c>
      <c r="G230">
        <v>0</v>
      </c>
      <c r="H230">
        <v>60</v>
      </c>
      <c r="I230" t="str">
        <f t="shared" si="3"/>
        <v>insert into LiU8Field (id,fid,fieldEntityType,fieldName,fieldDesc,fieldType,fieldIsRequire,fieldLength) values ( '229','1','Body','cdefine24','表体自定义项3','Text','0','60')</v>
      </c>
    </row>
    <row r="231" spans="1:9">
      <c r="A231">
        <v>230</v>
      </c>
      <c r="B231">
        <v>1</v>
      </c>
      <c r="C231" t="s">
        <v>337</v>
      </c>
      <c r="D231" t="s">
        <v>526</v>
      </c>
      <c r="E231" t="s">
        <v>527</v>
      </c>
      <c r="F231" t="s">
        <v>82</v>
      </c>
      <c r="G231">
        <v>0</v>
      </c>
      <c r="H231">
        <v>60</v>
      </c>
      <c r="I231" t="str">
        <f t="shared" si="3"/>
        <v>insert into LiU8Field (id,fid,fieldEntityType,fieldName,fieldDesc,fieldType,fieldIsRequire,fieldLength) values ( '230','1','Body','cdefine25','表体自定义项4','Text','0','60')</v>
      </c>
    </row>
    <row r="232" spans="1:9">
      <c r="A232">
        <v>231</v>
      </c>
      <c r="B232">
        <v>1</v>
      </c>
      <c r="C232" t="s">
        <v>337</v>
      </c>
      <c r="D232" t="s">
        <v>528</v>
      </c>
      <c r="E232" t="s">
        <v>529</v>
      </c>
      <c r="F232" t="s">
        <v>78</v>
      </c>
      <c r="G232">
        <v>0</v>
      </c>
      <c r="H232">
        <v>15</v>
      </c>
      <c r="I232" t="str">
        <f t="shared" si="3"/>
        <v>insert into LiU8Field (id,fid,fieldEntityType,fieldName,fieldDesc,fieldType,fieldIsRequire,fieldLength) values ( '231','1','Body','cdefine26','表体自定义项5','Double','0','15')</v>
      </c>
    </row>
    <row r="233" spans="1:9">
      <c r="A233">
        <v>232</v>
      </c>
      <c r="B233">
        <v>1</v>
      </c>
      <c r="C233" t="s">
        <v>337</v>
      </c>
      <c r="D233" t="s">
        <v>530</v>
      </c>
      <c r="E233" t="s">
        <v>531</v>
      </c>
      <c r="F233" t="s">
        <v>78</v>
      </c>
      <c r="G233">
        <v>0</v>
      </c>
      <c r="H233">
        <v>15</v>
      </c>
      <c r="I233" t="str">
        <f t="shared" si="3"/>
        <v>insert into LiU8Field (id,fid,fieldEntityType,fieldName,fieldDesc,fieldType,fieldIsRequire,fieldLength) values ( '232','1','Body','cdefine27','表体自定义项6','Double','0','15')</v>
      </c>
    </row>
    <row r="234" spans="1:9">
      <c r="A234">
        <v>233</v>
      </c>
      <c r="B234">
        <v>1</v>
      </c>
      <c r="C234" t="s">
        <v>337</v>
      </c>
      <c r="D234" t="s">
        <v>118</v>
      </c>
      <c r="E234" t="s">
        <v>532</v>
      </c>
      <c r="F234" t="s">
        <v>78</v>
      </c>
      <c r="G234">
        <v>0</v>
      </c>
      <c r="H234">
        <v>10</v>
      </c>
      <c r="I234" t="str">
        <f t="shared" si="3"/>
        <v>insert into LiU8Field (id,fid,fieldEntityType,fieldName,fieldDesc,fieldType,fieldIsRequire,fieldLength) values ( '233','1','Body','itaxrate','税率（％）','Double','0','10')</v>
      </c>
    </row>
    <row r="235" spans="1:9">
      <c r="A235">
        <v>234</v>
      </c>
      <c r="B235">
        <v>1</v>
      </c>
      <c r="C235" t="s">
        <v>337</v>
      </c>
      <c r="D235" t="s">
        <v>533</v>
      </c>
      <c r="E235" t="s">
        <v>534</v>
      </c>
      <c r="F235" t="s">
        <v>78</v>
      </c>
      <c r="G235">
        <v>0</v>
      </c>
      <c r="H235">
        <v>15</v>
      </c>
      <c r="I235" t="str">
        <f t="shared" si="3"/>
        <v>insert into LiU8Field (id,fid,fieldEntityType,fieldName,fieldDesc,fieldType,fieldIsRequire,fieldLength) values ( '234','1','Body','kl2','扣率2（％）','Double','0','15')</v>
      </c>
    </row>
    <row r="236" spans="1:9">
      <c r="A236">
        <v>235</v>
      </c>
      <c r="B236">
        <v>1</v>
      </c>
      <c r="C236" t="s">
        <v>337</v>
      </c>
      <c r="D236" t="s">
        <v>535</v>
      </c>
      <c r="E236" t="s">
        <v>536</v>
      </c>
      <c r="F236" t="s">
        <v>82</v>
      </c>
      <c r="G236">
        <v>0</v>
      </c>
      <c r="H236">
        <v>20</v>
      </c>
      <c r="I236" t="str">
        <f t="shared" si="3"/>
        <v>insert into LiU8Field (id,fid,fieldEntityType,fieldName,fieldDesc,fieldType,fieldIsRequire,fieldLength) values ( '235','1','Body','citemcode','项目编码','Text','0','20')</v>
      </c>
    </row>
    <row r="237" spans="1:9">
      <c r="A237">
        <v>236</v>
      </c>
      <c r="B237">
        <v>1</v>
      </c>
      <c r="C237" t="s">
        <v>337</v>
      </c>
      <c r="D237" t="s">
        <v>537</v>
      </c>
      <c r="E237" t="s">
        <v>538</v>
      </c>
      <c r="F237" t="s">
        <v>82</v>
      </c>
      <c r="G237">
        <v>0</v>
      </c>
      <c r="H237">
        <v>2</v>
      </c>
      <c r="I237" t="str">
        <f t="shared" si="3"/>
        <v>insert into LiU8Field (id,fid,fieldEntityType,fieldName,fieldDesc,fieldType,fieldIsRequire,fieldLength) values ( '236','1','Body','citem_class','项目大类编码','Text','0','2')</v>
      </c>
    </row>
    <row r="238" spans="1:9">
      <c r="A238">
        <v>237</v>
      </c>
      <c r="B238">
        <v>1</v>
      </c>
      <c r="C238" t="s">
        <v>337</v>
      </c>
      <c r="D238" t="s">
        <v>539</v>
      </c>
      <c r="E238" t="s">
        <v>540</v>
      </c>
      <c r="F238" t="s">
        <v>78</v>
      </c>
      <c r="G238">
        <v>0</v>
      </c>
      <c r="H238">
        <v>15</v>
      </c>
      <c r="I238" t="str">
        <f t="shared" si="3"/>
        <v>insert into LiU8Field (id,fid,fieldEntityType,fieldName,fieldDesc,fieldType,fieldIsRequire,fieldLength) values ( '237','1','Body','dkl1','倒扣1（％）','Double','0','15')</v>
      </c>
    </row>
    <row r="239" spans="1:9">
      <c r="A239">
        <v>238</v>
      </c>
      <c r="B239">
        <v>1</v>
      </c>
      <c r="C239" t="s">
        <v>337</v>
      </c>
      <c r="D239" t="s">
        <v>541</v>
      </c>
      <c r="E239" t="s">
        <v>542</v>
      </c>
      <c r="F239" t="s">
        <v>78</v>
      </c>
      <c r="G239">
        <v>0</v>
      </c>
      <c r="H239">
        <v>15</v>
      </c>
      <c r="I239" t="str">
        <f t="shared" si="3"/>
        <v>insert into LiU8Field (id,fid,fieldEntityType,fieldName,fieldDesc,fieldType,fieldIsRequire,fieldLength) values ( '238','1','Body','dkl2','倒扣2（％）','Double','0','15')</v>
      </c>
    </row>
    <row r="240" spans="1:9">
      <c r="A240">
        <v>239</v>
      </c>
      <c r="B240">
        <v>1</v>
      </c>
      <c r="C240" t="s">
        <v>337</v>
      </c>
      <c r="D240" t="s">
        <v>543</v>
      </c>
      <c r="E240" t="s">
        <v>544</v>
      </c>
      <c r="F240" t="s">
        <v>82</v>
      </c>
      <c r="G240">
        <v>0</v>
      </c>
      <c r="H240">
        <v>60</v>
      </c>
      <c r="I240" t="str">
        <f t="shared" si="3"/>
        <v>insert into LiU8Field (id,fid,fieldEntityType,fieldName,fieldDesc,fieldType,fieldIsRequire,fieldLength) values ( '239','1','Body','citemname','项目名称','Text','0','60')</v>
      </c>
    </row>
    <row r="241" spans="1:9">
      <c r="A241">
        <v>240</v>
      </c>
      <c r="B241">
        <v>1</v>
      </c>
      <c r="C241" t="s">
        <v>337</v>
      </c>
      <c r="D241" t="s">
        <v>545</v>
      </c>
      <c r="E241" t="s">
        <v>546</v>
      </c>
      <c r="F241" t="s">
        <v>82</v>
      </c>
      <c r="G241">
        <v>0</v>
      </c>
      <c r="H241">
        <v>20</v>
      </c>
      <c r="I241" t="str">
        <f t="shared" si="3"/>
        <v>insert into LiU8Field (id,fid,fieldEntityType,fieldName,fieldDesc,fieldType,fieldIsRequire,fieldLength) values ( '240','1','Body','citem_cname','项目大类名称','Text','0','20')</v>
      </c>
    </row>
    <row r="242" spans="1:9">
      <c r="A242">
        <v>241</v>
      </c>
      <c r="B242">
        <v>1</v>
      </c>
      <c r="C242" t="s">
        <v>337</v>
      </c>
      <c r="D242" t="s">
        <v>547</v>
      </c>
      <c r="E242" t="s">
        <v>548</v>
      </c>
      <c r="F242" t="s">
        <v>82</v>
      </c>
      <c r="G242">
        <v>0</v>
      </c>
      <c r="H242">
        <v>60</v>
      </c>
      <c r="I242" t="str">
        <f t="shared" si="3"/>
        <v>insert into LiU8Field (id,fid,fieldEntityType,fieldName,fieldDesc,fieldType,fieldIsRequire,fieldLength) values ( '241','1','Body','cfree3','自由项3','Text','0','60')</v>
      </c>
    </row>
    <row r="243" spans="1:9">
      <c r="A243">
        <v>242</v>
      </c>
      <c r="B243">
        <v>1</v>
      </c>
      <c r="C243" t="s">
        <v>337</v>
      </c>
      <c r="D243" t="s">
        <v>549</v>
      </c>
      <c r="E243" t="s">
        <v>550</v>
      </c>
      <c r="F243" t="s">
        <v>82</v>
      </c>
      <c r="G243">
        <v>0</v>
      </c>
      <c r="H243">
        <v>60</v>
      </c>
      <c r="I243" t="str">
        <f t="shared" si="3"/>
        <v>insert into LiU8Field (id,fid,fieldEntityType,fieldName,fieldDesc,fieldType,fieldIsRequire,fieldLength) values ( '242','1','Body','cfree4','自由项4','Text','0','60')</v>
      </c>
    </row>
    <row r="244" spans="1:9">
      <c r="A244">
        <v>243</v>
      </c>
      <c r="B244">
        <v>1</v>
      </c>
      <c r="C244" t="s">
        <v>337</v>
      </c>
      <c r="D244" t="s">
        <v>551</v>
      </c>
      <c r="E244" t="s">
        <v>552</v>
      </c>
      <c r="F244" t="s">
        <v>82</v>
      </c>
      <c r="G244">
        <v>0</v>
      </c>
      <c r="H244">
        <v>60</v>
      </c>
      <c r="I244" t="str">
        <f t="shared" si="3"/>
        <v>insert into LiU8Field (id,fid,fieldEntityType,fieldName,fieldDesc,fieldType,fieldIsRequire,fieldLength) values ( '243','1','Body','cfree5','自由项5','Text','0','60')</v>
      </c>
    </row>
    <row r="245" spans="1:9">
      <c r="A245">
        <v>244</v>
      </c>
      <c r="B245">
        <v>1</v>
      </c>
      <c r="C245" t="s">
        <v>337</v>
      </c>
      <c r="D245" t="s">
        <v>553</v>
      </c>
      <c r="E245" t="s">
        <v>554</v>
      </c>
      <c r="F245" t="s">
        <v>82</v>
      </c>
      <c r="G245">
        <v>0</v>
      </c>
      <c r="H245">
        <v>60</v>
      </c>
      <c r="I245" t="str">
        <f t="shared" si="3"/>
        <v>insert into LiU8Field (id,fid,fieldEntityType,fieldName,fieldDesc,fieldType,fieldIsRequire,fieldLength) values ( '244','1','Body','cfree6','自由项6','Text','0','60')</v>
      </c>
    </row>
    <row r="246" spans="1:9">
      <c r="A246">
        <v>245</v>
      </c>
      <c r="B246">
        <v>1</v>
      </c>
      <c r="C246" t="s">
        <v>337</v>
      </c>
      <c r="D246" t="s">
        <v>555</v>
      </c>
      <c r="E246" t="s">
        <v>556</v>
      </c>
      <c r="F246" t="s">
        <v>82</v>
      </c>
      <c r="G246">
        <v>0</v>
      </c>
      <c r="H246">
        <v>60</v>
      </c>
      <c r="I246" t="str">
        <f t="shared" si="3"/>
        <v>insert into LiU8Field (id,fid,fieldEntityType,fieldName,fieldDesc,fieldType,fieldIsRequire,fieldLength) values ( '245','1','Body','cfree7','自由项7','Text','0','60')</v>
      </c>
    </row>
    <row r="247" spans="1:9">
      <c r="A247">
        <v>246</v>
      </c>
      <c r="B247">
        <v>1</v>
      </c>
      <c r="C247" t="s">
        <v>337</v>
      </c>
      <c r="D247" t="s">
        <v>557</v>
      </c>
      <c r="E247" t="s">
        <v>558</v>
      </c>
      <c r="F247" t="s">
        <v>82</v>
      </c>
      <c r="G247">
        <v>0</v>
      </c>
      <c r="H247">
        <v>60</v>
      </c>
      <c r="I247" t="str">
        <f t="shared" si="3"/>
        <v>insert into LiU8Field (id,fid,fieldEntityType,fieldName,fieldDesc,fieldType,fieldIsRequire,fieldLength) values ( '246','1','Body','cfree8','自由项8','Text','0','60')</v>
      </c>
    </row>
    <row r="248" spans="1:9">
      <c r="A248">
        <v>247</v>
      </c>
      <c r="B248">
        <v>1</v>
      </c>
      <c r="C248" t="s">
        <v>337</v>
      </c>
      <c r="D248" t="s">
        <v>559</v>
      </c>
      <c r="E248" t="s">
        <v>560</v>
      </c>
      <c r="F248" t="s">
        <v>82</v>
      </c>
      <c r="G248">
        <v>0</v>
      </c>
      <c r="H248">
        <v>60</v>
      </c>
      <c r="I248" t="str">
        <f t="shared" si="3"/>
        <v>insert into LiU8Field (id,fid,fieldEntityType,fieldName,fieldDesc,fieldType,fieldIsRequire,fieldLength) values ( '247','1','Body','cfree9','自由项9','Text','0','60')</v>
      </c>
    </row>
    <row r="249" spans="1:9">
      <c r="A249">
        <v>248</v>
      </c>
      <c r="B249">
        <v>1</v>
      </c>
      <c r="C249" t="s">
        <v>337</v>
      </c>
      <c r="D249" t="s">
        <v>561</v>
      </c>
      <c r="E249" t="s">
        <v>562</v>
      </c>
      <c r="F249" t="s">
        <v>82</v>
      </c>
      <c r="G249">
        <v>0</v>
      </c>
      <c r="H249">
        <v>60</v>
      </c>
      <c r="I249" t="str">
        <f t="shared" si="3"/>
        <v>insert into LiU8Field (id,fid,fieldEntityType,fieldName,fieldDesc,fieldType,fieldIsRequire,fieldLength) values ( '248','1','Body','cfree10','自由项10','Text','0','60')</v>
      </c>
    </row>
    <row r="250" spans="1:9">
      <c r="A250">
        <v>249</v>
      </c>
      <c r="B250">
        <v>1</v>
      </c>
      <c r="C250" t="s">
        <v>337</v>
      </c>
      <c r="D250" t="s">
        <v>0</v>
      </c>
      <c r="E250" t="s">
        <v>563</v>
      </c>
      <c r="F250" t="s">
        <v>74</v>
      </c>
      <c r="G250">
        <v>1</v>
      </c>
      <c r="H250">
        <v>8</v>
      </c>
      <c r="I250" t="str">
        <f t="shared" si="3"/>
        <v>insert into LiU8Field (id,fid,fieldEntityType,fieldName,fieldDesc,fieldType,fieldIsRequire,fieldLength) values ( '249','1','Body','id','主表id','Integer','1','8')</v>
      </c>
    </row>
    <row r="251" spans="1:9">
      <c r="A251">
        <v>250</v>
      </c>
      <c r="B251">
        <v>1</v>
      </c>
      <c r="C251" t="s">
        <v>337</v>
      </c>
      <c r="D251" t="s">
        <v>564</v>
      </c>
      <c r="E251" t="s">
        <v>565</v>
      </c>
      <c r="F251" t="s">
        <v>78</v>
      </c>
      <c r="G251">
        <v>1</v>
      </c>
      <c r="H251">
        <v>15</v>
      </c>
      <c r="I251" t="str">
        <f t="shared" si="3"/>
        <v>insert into LiU8Field (id,fid,fieldEntityType,fieldName,fieldDesc,fieldType,fieldIsRequire,fieldLength) values ( '250','1','Body','iinvexchrate','换算率','Double','1','15')</v>
      </c>
    </row>
    <row r="252" spans="1:9">
      <c r="A252">
        <v>251</v>
      </c>
      <c r="B252">
        <v>1</v>
      </c>
      <c r="C252" t="s">
        <v>337</v>
      </c>
      <c r="D252" t="s">
        <v>566</v>
      </c>
      <c r="E252" t="s">
        <v>567</v>
      </c>
      <c r="F252" t="s">
        <v>82</v>
      </c>
      <c r="G252">
        <v>1</v>
      </c>
      <c r="H252">
        <v>35</v>
      </c>
      <c r="I252" t="str">
        <f t="shared" si="3"/>
        <v>insert into LiU8Field (id,fid,fieldEntityType,fieldName,fieldDesc,fieldType,fieldIsRequire,fieldLength) values ( '251','1','Body','cunitid','销售单位编码','Text','1','35')</v>
      </c>
    </row>
    <row r="253" spans="1:9">
      <c r="A253">
        <v>252</v>
      </c>
      <c r="B253">
        <v>1</v>
      </c>
      <c r="C253" t="s">
        <v>337</v>
      </c>
      <c r="D253" t="s">
        <v>568</v>
      </c>
      <c r="E253" t="s">
        <v>569</v>
      </c>
      <c r="F253" t="s">
        <v>82</v>
      </c>
      <c r="G253">
        <v>1</v>
      </c>
      <c r="H253">
        <v>20</v>
      </c>
      <c r="I253" t="str">
        <f t="shared" si="3"/>
        <v>insert into LiU8Field (id,fid,fieldEntityType,fieldName,fieldDesc,fieldType,fieldIsRequire,fieldLength) values ( '252','1','Body','cinva_unit','销售单位','Text','1','20')</v>
      </c>
    </row>
    <row r="254" spans="1:9">
      <c r="A254">
        <v>253</v>
      </c>
      <c r="B254">
        <v>1</v>
      </c>
      <c r="C254" t="s">
        <v>337</v>
      </c>
      <c r="D254" t="s">
        <v>570</v>
      </c>
      <c r="E254" t="s">
        <v>571</v>
      </c>
      <c r="F254" t="s">
        <v>82</v>
      </c>
      <c r="G254">
        <v>1</v>
      </c>
      <c r="H254">
        <v>20</v>
      </c>
      <c r="I254" t="str">
        <f t="shared" si="3"/>
        <v>insert into LiU8Field (id,fid,fieldEntityType,fieldName,fieldDesc,fieldType,fieldIsRequire,fieldLength) values ( '253','1','Body','cinvm_unit','主计量单位','Text','1','20')</v>
      </c>
    </row>
    <row r="255" spans="1:9">
      <c r="A255">
        <v>254</v>
      </c>
      <c r="B255">
        <v>1</v>
      </c>
      <c r="C255" t="s">
        <v>337</v>
      </c>
      <c r="D255" t="s">
        <v>572</v>
      </c>
      <c r="E255" t="s">
        <v>573</v>
      </c>
      <c r="F255" t="s">
        <v>74</v>
      </c>
      <c r="G255">
        <v>1</v>
      </c>
      <c r="H255">
        <v>20</v>
      </c>
      <c r="I255" t="str">
        <f t="shared" si="3"/>
        <v>insert into LiU8Field (id,fid,fieldEntityType,fieldName,fieldDesc,fieldType,fieldIsRequire,fieldLength) values ( '254','1','Body','igrouptype','单位类型','Integer','1','20')</v>
      </c>
    </row>
    <row r="256" spans="1:9">
      <c r="A256">
        <v>255</v>
      </c>
      <c r="B256">
        <v>1</v>
      </c>
      <c r="C256" t="s">
        <v>337</v>
      </c>
      <c r="D256" t="s">
        <v>574</v>
      </c>
      <c r="E256" t="s">
        <v>575</v>
      </c>
      <c r="F256" t="s">
        <v>82</v>
      </c>
      <c r="G256">
        <v>1</v>
      </c>
      <c r="H256">
        <v>20</v>
      </c>
      <c r="I256" t="str">
        <f t="shared" si="3"/>
        <v>insert into LiU8Field (id,fid,fieldEntityType,fieldName,fieldDesc,fieldType,fieldIsRequire,fieldLength) values ( '255','1','Body','cgroupcode','计量单位组','Text','1','20')</v>
      </c>
    </row>
    <row r="257" spans="1:9">
      <c r="A257">
        <v>256</v>
      </c>
      <c r="B257">
        <v>1</v>
      </c>
      <c r="C257" t="s">
        <v>337</v>
      </c>
      <c r="D257" t="s">
        <v>576</v>
      </c>
      <c r="E257" t="s">
        <v>577</v>
      </c>
      <c r="F257" t="s">
        <v>82</v>
      </c>
      <c r="G257">
        <v>0</v>
      </c>
      <c r="H257">
        <v>120</v>
      </c>
      <c r="I257" t="str">
        <f t="shared" si="3"/>
        <v>insert into LiU8Field (id,fid,fieldEntityType,fieldName,fieldDesc,fieldType,fieldIsRequire,fieldLength) values ( '256','1','Body','cdefine28','表体自定义项7','Text','0','120')</v>
      </c>
    </row>
    <row r="258" spans="1:9">
      <c r="A258">
        <v>257</v>
      </c>
      <c r="B258">
        <v>1</v>
      </c>
      <c r="C258" t="s">
        <v>337</v>
      </c>
      <c r="D258" t="s">
        <v>578</v>
      </c>
      <c r="E258" t="s">
        <v>579</v>
      </c>
      <c r="F258" t="s">
        <v>82</v>
      </c>
      <c r="G258">
        <v>0</v>
      </c>
      <c r="H258">
        <v>120</v>
      </c>
      <c r="I258" t="str">
        <f t="shared" si="3"/>
        <v>insert into LiU8Field (id,fid,fieldEntityType,fieldName,fieldDesc,fieldType,fieldIsRequire,fieldLength) values ( '257','1','Body','cdefine29','表体自定义项8','Text','0','120')</v>
      </c>
    </row>
    <row r="259" spans="1:9">
      <c r="A259">
        <v>258</v>
      </c>
      <c r="B259">
        <v>1</v>
      </c>
      <c r="C259" t="s">
        <v>337</v>
      </c>
      <c r="D259" t="s">
        <v>580</v>
      </c>
      <c r="E259" t="s">
        <v>581</v>
      </c>
      <c r="F259" t="s">
        <v>82</v>
      </c>
      <c r="G259">
        <v>0</v>
      </c>
      <c r="H259">
        <v>120</v>
      </c>
      <c r="I259" t="str">
        <f t="shared" ref="I259:I322" si="4">"insert into LiU8Field (id,fid,fieldEntityType,fieldName,fieldDesc,fieldType,fieldIsRequire,fieldLength) values ( '" &amp; A259 &amp; "','"  &amp; B259 &amp; "','" &amp; C259 &amp; "','" &amp; D259 &amp; "','" &amp;E259 &amp; "','" &amp;F259&amp;"','" &amp;G259&amp;"','" &amp;H259 &amp; "')"</f>
        <v>insert into LiU8Field (id,fid,fieldEntityType,fieldName,fieldDesc,fieldType,fieldIsRequire,fieldLength) values ( '258','1','Body','cdefine30','表体自定义项9','Text','0','120')</v>
      </c>
    </row>
    <row r="260" spans="1:9">
      <c r="A260">
        <v>259</v>
      </c>
      <c r="B260">
        <v>1</v>
      </c>
      <c r="C260" t="s">
        <v>337</v>
      </c>
      <c r="D260" t="s">
        <v>582</v>
      </c>
      <c r="E260" t="s">
        <v>583</v>
      </c>
      <c r="F260" t="s">
        <v>82</v>
      </c>
      <c r="G260">
        <v>0</v>
      </c>
      <c r="H260">
        <v>120</v>
      </c>
      <c r="I260" t="str">
        <f t="shared" si="4"/>
        <v>insert into LiU8Field (id,fid,fieldEntityType,fieldName,fieldDesc,fieldType,fieldIsRequire,fieldLength) values ( '259','1','Body','cdefine31','表体自定义项10','Text','0','120')</v>
      </c>
    </row>
    <row r="261" spans="1:9">
      <c r="A261">
        <v>260</v>
      </c>
      <c r="B261">
        <v>1</v>
      </c>
      <c r="C261" t="s">
        <v>337</v>
      </c>
      <c r="D261" t="s">
        <v>584</v>
      </c>
      <c r="E261" t="s">
        <v>585</v>
      </c>
      <c r="F261" t="s">
        <v>82</v>
      </c>
      <c r="G261">
        <v>0</v>
      </c>
      <c r="H261">
        <v>120</v>
      </c>
      <c r="I261" t="str">
        <f t="shared" si="4"/>
        <v>insert into LiU8Field (id,fid,fieldEntityType,fieldName,fieldDesc,fieldType,fieldIsRequire,fieldLength) values ( '260','1','Body','cdefine32','表体自定义项11','Text','0','120')</v>
      </c>
    </row>
    <row r="262" spans="1:9">
      <c r="A262">
        <v>261</v>
      </c>
      <c r="B262">
        <v>1</v>
      </c>
      <c r="C262" t="s">
        <v>337</v>
      </c>
      <c r="D262" t="s">
        <v>586</v>
      </c>
      <c r="E262" t="s">
        <v>587</v>
      </c>
      <c r="F262" t="s">
        <v>82</v>
      </c>
      <c r="G262">
        <v>0</v>
      </c>
      <c r="H262">
        <v>30</v>
      </c>
      <c r="I262" t="str">
        <f t="shared" si="4"/>
        <v>insert into LiU8Field (id,fid,fieldEntityType,fieldName,fieldDesc,fieldType,fieldIsRequire,fieldLength) values ( '261','1','Body','corufts','对应单据时间戳','Text','0','30')</v>
      </c>
    </row>
    <row r="263" spans="1:9">
      <c r="A263">
        <v>262</v>
      </c>
      <c r="B263">
        <v>1</v>
      </c>
      <c r="C263" t="s">
        <v>337</v>
      </c>
      <c r="D263" t="s">
        <v>588</v>
      </c>
      <c r="E263" t="s">
        <v>589</v>
      </c>
      <c r="F263" t="s">
        <v>82</v>
      </c>
      <c r="G263">
        <v>0</v>
      </c>
      <c r="H263">
        <v>120</v>
      </c>
      <c r="I263" t="str">
        <f t="shared" si="4"/>
        <v>insert into LiU8Field (id,fid,fieldEntityType,fieldName,fieldDesc,fieldType,fieldIsRequire,fieldLength) values ( '262','1','Body','cdefine33','表体自定义项12','Text','0','120')</v>
      </c>
    </row>
    <row r="264" spans="1:9">
      <c r="A264">
        <v>263</v>
      </c>
      <c r="B264">
        <v>1</v>
      </c>
      <c r="C264" t="s">
        <v>337</v>
      </c>
      <c r="D264" t="s">
        <v>590</v>
      </c>
      <c r="E264" t="s">
        <v>591</v>
      </c>
      <c r="F264" t="s">
        <v>74</v>
      </c>
      <c r="G264">
        <v>0</v>
      </c>
      <c r="H264">
        <v>8</v>
      </c>
      <c r="I264" t="str">
        <f t="shared" si="4"/>
        <v>insert into LiU8Field (id,fid,fieldEntityType,fieldName,fieldDesc,fieldType,fieldIsRequire,fieldLength) values ( '263','1','Body','cdefine34','表体自定义项13','Integer','0','8')</v>
      </c>
    </row>
    <row r="265" spans="1:9">
      <c r="A265">
        <v>264</v>
      </c>
      <c r="B265">
        <v>1</v>
      </c>
      <c r="C265" t="s">
        <v>337</v>
      </c>
      <c r="D265" t="s">
        <v>592</v>
      </c>
      <c r="E265" t="s">
        <v>593</v>
      </c>
      <c r="F265" t="s">
        <v>74</v>
      </c>
      <c r="G265">
        <v>0</v>
      </c>
      <c r="H265">
        <v>8</v>
      </c>
      <c r="I265" t="str">
        <f t="shared" si="4"/>
        <v>insert into LiU8Field (id,fid,fieldEntityType,fieldName,fieldDesc,fieldType,fieldIsRequire,fieldLength) values ( '264','1','Body','cdefine35','表体自定义项14','Integer','0','8')</v>
      </c>
    </row>
    <row r="266" spans="1:9">
      <c r="A266">
        <v>265</v>
      </c>
      <c r="B266">
        <v>1</v>
      </c>
      <c r="C266" t="s">
        <v>337</v>
      </c>
      <c r="D266" t="s">
        <v>594</v>
      </c>
      <c r="E266" t="s">
        <v>595</v>
      </c>
      <c r="F266" t="s">
        <v>88</v>
      </c>
      <c r="G266">
        <v>0</v>
      </c>
      <c r="H266">
        <v>10</v>
      </c>
      <c r="I266" t="str">
        <f t="shared" si="4"/>
        <v>insert into LiU8Field (id,fid,fieldEntityType,fieldName,fieldDesc,fieldType,fieldIsRequire,fieldLength) values ( '265','1','Body','cdefine36','表体自定义项15','Date','0','10')</v>
      </c>
    </row>
    <row r="267" spans="1:9">
      <c r="A267">
        <v>266</v>
      </c>
      <c r="B267">
        <v>1</v>
      </c>
      <c r="C267" t="s">
        <v>337</v>
      </c>
      <c r="D267" t="s">
        <v>596</v>
      </c>
      <c r="E267" t="s">
        <v>597</v>
      </c>
      <c r="F267" t="s">
        <v>88</v>
      </c>
      <c r="G267">
        <v>0</v>
      </c>
      <c r="H267">
        <v>10</v>
      </c>
      <c r="I267" t="str">
        <f t="shared" si="4"/>
        <v>insert into LiU8Field (id,fid,fieldEntityType,fieldName,fieldDesc,fieldType,fieldIsRequire,fieldLength) values ( '266','1','Body','cdefine37','表体自定义项16','Date','0','10')</v>
      </c>
    </row>
    <row r="268" spans="1:9">
      <c r="A268">
        <v>267</v>
      </c>
      <c r="B268">
        <v>1</v>
      </c>
      <c r="C268" t="s">
        <v>337</v>
      </c>
      <c r="D268" t="s">
        <v>598</v>
      </c>
      <c r="E268" t="s">
        <v>599</v>
      </c>
      <c r="F268" t="s">
        <v>107</v>
      </c>
      <c r="G268">
        <v>0</v>
      </c>
      <c r="H268">
        <v>30</v>
      </c>
      <c r="I268" t="str">
        <f t="shared" si="4"/>
        <v>insert into LiU8Field (id,fid,fieldEntityType,fieldName,fieldDesc,fieldType,fieldIsRequire,fieldLength) values ( '267','1','Body','binvmodel','是否模型件','Enum','0','30')</v>
      </c>
    </row>
    <row r="269" spans="1:9">
      <c r="A269">
        <v>268</v>
      </c>
      <c r="B269">
        <v>1</v>
      </c>
      <c r="C269" t="s">
        <v>337</v>
      </c>
      <c r="D269" t="s">
        <v>600</v>
      </c>
      <c r="E269" t="s">
        <v>601</v>
      </c>
      <c r="F269" t="s">
        <v>82</v>
      </c>
      <c r="G269">
        <v>0</v>
      </c>
      <c r="H269">
        <v>30</v>
      </c>
      <c r="I269" t="str">
        <f t="shared" si="4"/>
        <v>insert into LiU8Field (id,fid,fieldEntityType,fieldName,fieldDesc,fieldType,fieldIsRequire,fieldLength) values ( '268','1','Body','csrpolicy','供需政策','Text','0','30')</v>
      </c>
    </row>
    <row r="270" spans="1:9">
      <c r="A270">
        <v>269</v>
      </c>
      <c r="B270">
        <v>1</v>
      </c>
      <c r="C270" t="s">
        <v>337</v>
      </c>
      <c r="D270" t="s">
        <v>602</v>
      </c>
      <c r="E270" t="s">
        <v>603</v>
      </c>
      <c r="F270" t="s">
        <v>78</v>
      </c>
      <c r="G270">
        <v>0</v>
      </c>
      <c r="H270">
        <v>15</v>
      </c>
      <c r="I270" t="str">
        <f t="shared" si="4"/>
        <v>insert into LiU8Field (id,fid,fieldEntityType,fieldName,fieldDesc,fieldType,fieldIsRequire,fieldLength) values ( '269','1','Body','iprekeepquantity','预留数量','Double','0','15')</v>
      </c>
    </row>
    <row r="271" spans="1:9">
      <c r="A271">
        <v>270</v>
      </c>
      <c r="B271">
        <v>1</v>
      </c>
      <c r="C271" t="s">
        <v>337</v>
      </c>
      <c r="D271" t="s">
        <v>604</v>
      </c>
      <c r="E271" t="s">
        <v>605</v>
      </c>
      <c r="F271" t="s">
        <v>78</v>
      </c>
      <c r="G271">
        <v>0</v>
      </c>
      <c r="H271">
        <v>15</v>
      </c>
      <c r="I271" t="str">
        <f t="shared" si="4"/>
        <v>insert into LiU8Field (id,fid,fieldEntityType,fieldName,fieldDesc,fieldType,fieldIsRequire,fieldLength) values ( '270','1','Body','iprekeepnum','预留件数','Double','0','15')</v>
      </c>
    </row>
    <row r="272" spans="1:9">
      <c r="A272">
        <v>271</v>
      </c>
      <c r="B272">
        <v>1</v>
      </c>
      <c r="C272" t="s">
        <v>337</v>
      </c>
      <c r="D272" t="s">
        <v>606</v>
      </c>
      <c r="E272" t="s">
        <v>607</v>
      </c>
      <c r="F272" t="s">
        <v>78</v>
      </c>
      <c r="G272">
        <v>0</v>
      </c>
      <c r="H272">
        <v>15</v>
      </c>
      <c r="I272" t="str">
        <f t="shared" si="4"/>
        <v>insert into LiU8Field (id,fid,fieldEntityType,fieldName,fieldDesc,fieldType,fieldIsRequire,fieldLength) values ( '271','1','Body','iprekeeptotquantity','预留母件和子件数量','Double','0','15')</v>
      </c>
    </row>
    <row r="273" spans="1:9">
      <c r="A273">
        <v>272</v>
      </c>
      <c r="B273">
        <v>1</v>
      </c>
      <c r="C273" t="s">
        <v>337</v>
      </c>
      <c r="D273" t="s">
        <v>608</v>
      </c>
      <c r="E273" t="s">
        <v>609</v>
      </c>
      <c r="F273" t="s">
        <v>78</v>
      </c>
      <c r="G273">
        <v>0</v>
      </c>
      <c r="H273">
        <v>15</v>
      </c>
      <c r="I273" t="str">
        <f t="shared" si="4"/>
        <v>insert into LiU8Field (id,fid,fieldEntityType,fieldName,fieldDesc,fieldType,fieldIsRequire,fieldLength) values ( '272','1','Body','iprekeeptotnum','预留母件子件件数','Double','0','15')</v>
      </c>
    </row>
    <row r="274" spans="1:9">
      <c r="A274">
        <v>273</v>
      </c>
      <c r="B274">
        <v>1</v>
      </c>
      <c r="C274" t="s">
        <v>337</v>
      </c>
      <c r="D274" t="s">
        <v>610</v>
      </c>
      <c r="E274" t="s">
        <v>611</v>
      </c>
      <c r="F274" t="s">
        <v>78</v>
      </c>
      <c r="G274">
        <v>0</v>
      </c>
      <c r="H274">
        <v>15</v>
      </c>
      <c r="I274" t="str">
        <f t="shared" si="4"/>
        <v>insert into LiU8Field (id,fid,fieldEntityType,fieldName,fieldDesc,fieldType,fieldIsRequire,fieldLength) values ( '273','1','Body','fcusminprice','客户最低售价','Double','0','15')</v>
      </c>
    </row>
    <row r="275" spans="1:9">
      <c r="A275">
        <v>274</v>
      </c>
      <c r="B275">
        <v>1</v>
      </c>
      <c r="C275" t="s">
        <v>337</v>
      </c>
      <c r="D275" t="s">
        <v>612</v>
      </c>
      <c r="E275" t="s">
        <v>613</v>
      </c>
      <c r="F275" t="s">
        <v>88</v>
      </c>
      <c r="G275">
        <v>1</v>
      </c>
      <c r="H275">
        <v>20</v>
      </c>
      <c r="I275" t="str">
        <f t="shared" si="4"/>
        <v>insert into LiU8Field (id,fid,fieldEntityType,fieldName,fieldDesc,fieldType,fieldIsRequire,fieldLength) values ( '274','1','Body','dreleasedate','预留失效日期','Date','1','20')</v>
      </c>
    </row>
    <row r="276" spans="1:9">
      <c r="A276">
        <v>275</v>
      </c>
      <c r="B276">
        <v>1</v>
      </c>
      <c r="C276" t="s">
        <v>337</v>
      </c>
      <c r="D276" t="s">
        <v>614</v>
      </c>
      <c r="E276" t="s">
        <v>615</v>
      </c>
      <c r="F276" t="s">
        <v>82</v>
      </c>
      <c r="G276">
        <v>0</v>
      </c>
      <c r="H276">
        <v>60</v>
      </c>
      <c r="I276" t="str">
        <f t="shared" si="4"/>
        <v>insert into LiU8Field (id,fid,fieldEntityType,fieldName,fieldDesc,fieldType,fieldIsRequire,fieldLength) values ( '275','1','Body','ccusinvcode','客户存货编码','Text','0','60')</v>
      </c>
    </row>
    <row r="277" spans="1:9">
      <c r="A277">
        <v>276</v>
      </c>
      <c r="B277">
        <v>1</v>
      </c>
      <c r="C277" t="s">
        <v>337</v>
      </c>
      <c r="D277" t="s">
        <v>616</v>
      </c>
      <c r="E277" t="s">
        <v>617</v>
      </c>
      <c r="F277" t="s">
        <v>82</v>
      </c>
      <c r="G277">
        <v>0</v>
      </c>
      <c r="H277">
        <v>60</v>
      </c>
      <c r="I277" t="str">
        <f t="shared" si="4"/>
        <v>insert into LiU8Field (id,fid,fieldEntityType,fieldName,fieldDesc,fieldType,fieldIsRequire,fieldLength) values ( '276','1','Body','ccusinvname','客户存货名称','Text','0','60')</v>
      </c>
    </row>
    <row r="278" spans="1:9">
      <c r="A278">
        <v>277</v>
      </c>
      <c r="B278">
        <v>1</v>
      </c>
      <c r="C278" t="s">
        <v>337</v>
      </c>
      <c r="D278" t="s">
        <v>618</v>
      </c>
      <c r="E278" t="s">
        <v>619</v>
      </c>
      <c r="F278" t="s">
        <v>82</v>
      </c>
      <c r="G278">
        <v>0</v>
      </c>
      <c r="H278">
        <v>60</v>
      </c>
      <c r="I278" t="str">
        <f t="shared" si="4"/>
        <v>insert into LiU8Field (id,fid,fieldEntityType,fieldName,fieldDesc,fieldType,fieldIsRequire,fieldLength) values ( '277','1','Body','cinvaddcode','存货代码','Text','0','60')</v>
      </c>
    </row>
    <row r="279" spans="1:9">
      <c r="A279">
        <v>278</v>
      </c>
      <c r="B279">
        <v>1</v>
      </c>
      <c r="C279" t="s">
        <v>337</v>
      </c>
      <c r="D279" t="s">
        <v>620</v>
      </c>
      <c r="E279" t="s">
        <v>299</v>
      </c>
      <c r="F279" t="s">
        <v>88</v>
      </c>
      <c r="G279">
        <v>0</v>
      </c>
      <c r="H279">
        <v>10</v>
      </c>
      <c r="I279" t="str">
        <f t="shared" si="4"/>
        <v>insert into LiU8Field (id,fid,fieldEntityType,fieldName,fieldDesc,fieldType,fieldIsRequire,fieldLength) values ( '278','1','Body','dbclosedate','关闭日期','Date','0','10')</v>
      </c>
    </row>
    <row r="280" spans="1:9">
      <c r="A280">
        <v>279</v>
      </c>
      <c r="B280">
        <v>1</v>
      </c>
      <c r="C280" t="s">
        <v>337</v>
      </c>
      <c r="D280" t="s">
        <v>621</v>
      </c>
      <c r="E280" t="s">
        <v>301</v>
      </c>
      <c r="F280" t="s">
        <v>88</v>
      </c>
      <c r="G280">
        <v>0</v>
      </c>
      <c r="H280">
        <v>10</v>
      </c>
      <c r="I280" t="str">
        <f t="shared" si="4"/>
        <v>insert into LiU8Field (id,fid,fieldEntityType,fieldName,fieldDesc,fieldType,fieldIsRequire,fieldLength) values ( '279','1','Body','dbclosesystime','关闭时间','Date','0','10')</v>
      </c>
    </row>
    <row r="281" spans="1:9">
      <c r="A281">
        <v>280</v>
      </c>
      <c r="B281">
        <v>1</v>
      </c>
      <c r="C281" t="s">
        <v>337</v>
      </c>
      <c r="D281" t="s">
        <v>622</v>
      </c>
      <c r="E281" t="s">
        <v>623</v>
      </c>
      <c r="F281" t="s">
        <v>78</v>
      </c>
      <c r="G281">
        <v>0</v>
      </c>
      <c r="H281">
        <v>15</v>
      </c>
      <c r="I281" t="str">
        <f t="shared" si="4"/>
        <v>insert into LiU8Field (id,fid,fieldEntityType,fieldName,fieldDesc,fieldType,fieldIsRequire,fieldLength) values ( '280','1','Body','kl','扣率（％）','Double','0','15')</v>
      </c>
    </row>
    <row r="282" spans="1:9">
      <c r="A282">
        <v>281</v>
      </c>
      <c r="B282">
        <v>1</v>
      </c>
      <c r="C282" t="s">
        <v>337</v>
      </c>
      <c r="D282" t="s">
        <v>624</v>
      </c>
      <c r="E282" t="s">
        <v>625</v>
      </c>
      <c r="F282" t="s">
        <v>82</v>
      </c>
      <c r="G282">
        <v>1</v>
      </c>
      <c r="H282">
        <v>10</v>
      </c>
      <c r="I282" t="str">
        <f t="shared" si="4"/>
        <v>insert into LiU8Field (id,fid,fieldEntityType,fieldName,fieldDesc,fieldType,fieldIsRequire,fieldLength) values ( '281','1','Body','editprop','编辑属性','Text','1','10')</v>
      </c>
    </row>
    <row r="283" spans="1:9">
      <c r="A283">
        <v>282</v>
      </c>
      <c r="B283">
        <v>1</v>
      </c>
      <c r="C283" t="s">
        <v>337</v>
      </c>
      <c r="D283" t="s">
        <v>626</v>
      </c>
      <c r="E283" t="s">
        <v>77</v>
      </c>
      <c r="F283" t="s">
        <v>82</v>
      </c>
      <c r="G283">
        <v>1</v>
      </c>
      <c r="H283">
        <v>17</v>
      </c>
      <c r="I283" t="str">
        <f t="shared" si="4"/>
        <v>insert into LiU8Field (id,fid,fieldEntityType,fieldName,fieldDesc,fieldType,fieldIsRequire,fieldLength) values ( '282','1','Body','fstockquano','现存件数','Text','1','17')</v>
      </c>
    </row>
    <row r="284" spans="1:9">
      <c r="A284">
        <v>283</v>
      </c>
      <c r="B284">
        <v>1</v>
      </c>
      <c r="C284" t="s">
        <v>337</v>
      </c>
      <c r="D284" t="s">
        <v>627</v>
      </c>
      <c r="E284" t="s">
        <v>80</v>
      </c>
      <c r="F284" t="s">
        <v>82</v>
      </c>
      <c r="G284">
        <v>1</v>
      </c>
      <c r="H284">
        <v>17</v>
      </c>
      <c r="I284" t="str">
        <f t="shared" si="4"/>
        <v>insert into LiU8Field (id,fid,fieldEntityType,fieldName,fieldDesc,fieldType,fieldIsRequire,fieldLength) values ( '283','1','Body','fcanusequano','可用件数','Text','1','17')</v>
      </c>
    </row>
    <row r="285" spans="1:9">
      <c r="A285">
        <v>284</v>
      </c>
      <c r="B285">
        <v>1</v>
      </c>
      <c r="C285" t="s">
        <v>337</v>
      </c>
      <c r="D285" t="s">
        <v>628</v>
      </c>
      <c r="E285" t="s">
        <v>629</v>
      </c>
      <c r="F285" t="s">
        <v>82</v>
      </c>
      <c r="G285">
        <v>1</v>
      </c>
      <c r="H285">
        <v>20</v>
      </c>
      <c r="I285" t="str">
        <f t="shared" si="4"/>
        <v>insert into LiU8Field (id,fid,fieldEntityType,fieldName,fieldDesc,fieldType,fieldIsRequire,fieldLength) values ( '284','1','Body','iimid','进口订单明细行','Text','1','20')</v>
      </c>
    </row>
    <row r="286" spans="1:9">
      <c r="A286">
        <v>285</v>
      </c>
      <c r="B286">
        <v>1</v>
      </c>
      <c r="C286" t="s">
        <v>337</v>
      </c>
      <c r="D286" t="s">
        <v>630</v>
      </c>
      <c r="E286" t="s">
        <v>631</v>
      </c>
      <c r="F286" t="s">
        <v>82</v>
      </c>
      <c r="G286">
        <v>1</v>
      </c>
      <c r="H286">
        <v>20</v>
      </c>
      <c r="I286" t="str">
        <f t="shared" si="4"/>
        <v>insert into LiU8Field (id,fid,fieldEntityType,fieldName,fieldDesc,fieldType,fieldIsRequire,fieldLength) values ( '285','1','Body','btracksalebill','PE跟单','Text','1','20')</v>
      </c>
    </row>
    <row r="287" spans="1:9">
      <c r="A287">
        <v>286</v>
      </c>
      <c r="B287">
        <v>1</v>
      </c>
      <c r="C287" t="s">
        <v>337</v>
      </c>
      <c r="D287" t="s">
        <v>632</v>
      </c>
      <c r="E287" t="s">
        <v>633</v>
      </c>
      <c r="F287" t="s">
        <v>82</v>
      </c>
      <c r="G287">
        <v>1</v>
      </c>
      <c r="H287">
        <v>20</v>
      </c>
      <c r="I287" t="str">
        <f t="shared" si="4"/>
        <v>insert into LiU8Field (id,fid,fieldEntityType,fieldName,fieldDesc,fieldType,fieldIsRequire,fieldLength) values ( '286','1','Body','ccorvouchtype','来源单据类型','Text','1','20')</v>
      </c>
    </row>
    <row r="288" spans="1:9">
      <c r="A288">
        <v>287</v>
      </c>
      <c r="B288">
        <v>1</v>
      </c>
      <c r="C288" t="s">
        <v>337</v>
      </c>
      <c r="D288" t="s">
        <v>634</v>
      </c>
      <c r="E288" t="s">
        <v>635</v>
      </c>
      <c r="F288" t="s">
        <v>82</v>
      </c>
      <c r="G288">
        <v>1</v>
      </c>
      <c r="H288">
        <v>20</v>
      </c>
      <c r="I288" t="str">
        <f t="shared" si="4"/>
        <v>insert into LiU8Field (id,fid,fieldEntityType,fieldName,fieldDesc,fieldType,fieldIsRequire,fieldLength) values ( '287','1','Body','ccorvouchtypename','来源单据名称','Text','1','20')</v>
      </c>
    </row>
    <row r="289" spans="1:9">
      <c r="A289">
        <v>288</v>
      </c>
      <c r="B289">
        <v>1</v>
      </c>
      <c r="C289" t="s">
        <v>337</v>
      </c>
      <c r="D289" t="s">
        <v>636</v>
      </c>
      <c r="E289" t="s">
        <v>637</v>
      </c>
      <c r="F289" t="s">
        <v>82</v>
      </c>
      <c r="G289">
        <v>1</v>
      </c>
      <c r="H289">
        <v>20</v>
      </c>
      <c r="I289" t="str">
        <f t="shared" si="4"/>
        <v>insert into LiU8Field (id,fid,fieldEntityType,fieldName,fieldDesc,fieldType,fieldIsRequire,fieldLength) values ( '288','1','Body','icorrowno','来源单据行号','Text','1','20')</v>
      </c>
    </row>
    <row r="290" spans="1:9">
      <c r="A290">
        <v>289</v>
      </c>
      <c r="B290">
        <v>1</v>
      </c>
      <c r="C290" t="s">
        <v>337</v>
      </c>
      <c r="D290" t="s">
        <v>240</v>
      </c>
      <c r="E290" t="s">
        <v>638</v>
      </c>
      <c r="F290" t="s">
        <v>82</v>
      </c>
      <c r="G290">
        <v>1</v>
      </c>
      <c r="H290">
        <v>17</v>
      </c>
      <c r="I290" t="str">
        <f t="shared" si="4"/>
        <v>insert into LiU8Field (id,fid,fieldEntityType,fieldName,fieldDesc,fieldType,fieldIsRequire,fieldLength) values ( '289','1','Body','fcanusequan','可用量','Text','1','17')</v>
      </c>
    </row>
    <row r="291" spans="1:9">
      <c r="A291">
        <v>290</v>
      </c>
      <c r="B291">
        <v>1</v>
      </c>
      <c r="C291" t="s">
        <v>337</v>
      </c>
      <c r="D291" t="s">
        <v>238</v>
      </c>
      <c r="E291" t="s">
        <v>639</v>
      </c>
      <c r="F291" t="s">
        <v>82</v>
      </c>
      <c r="G291">
        <v>1</v>
      </c>
      <c r="H291">
        <v>17</v>
      </c>
      <c r="I291" t="str">
        <f t="shared" si="4"/>
        <v>insert into LiU8Field (id,fid,fieldEntityType,fieldName,fieldDesc,fieldType,fieldIsRequire,fieldLength) values ( '290','1','Body','fstockquan','现存量','Text','1','17')</v>
      </c>
    </row>
    <row r="292" spans="1:9">
      <c r="A292">
        <v>291</v>
      </c>
      <c r="B292">
        <v>1</v>
      </c>
      <c r="C292" t="s">
        <v>337</v>
      </c>
      <c r="D292" t="s">
        <v>640</v>
      </c>
      <c r="E292" t="s">
        <v>641</v>
      </c>
      <c r="F292" t="s">
        <v>82</v>
      </c>
      <c r="G292">
        <v>1</v>
      </c>
      <c r="H292">
        <v>20</v>
      </c>
      <c r="I292" t="str">
        <f t="shared" si="4"/>
        <v>insert into LiU8Field (id,fid,fieldEntityType,fieldName,fieldDesc,fieldType,fieldIsRequire,fieldLength) values ( '291','1','Body','bsaleprice','报价含税','Text','1','20')</v>
      </c>
    </row>
    <row r="293" spans="1:9">
      <c r="A293">
        <v>292</v>
      </c>
      <c r="B293">
        <v>1</v>
      </c>
      <c r="C293" t="s">
        <v>337</v>
      </c>
      <c r="D293" t="s">
        <v>642</v>
      </c>
      <c r="E293" t="s">
        <v>643</v>
      </c>
      <c r="F293" t="s">
        <v>82</v>
      </c>
      <c r="G293">
        <v>1</v>
      </c>
      <c r="H293">
        <v>20</v>
      </c>
      <c r="I293" t="str">
        <f t="shared" si="4"/>
        <v>insert into LiU8Field (id,fid,fieldEntityType,fieldName,fieldDesc,fieldType,fieldIsRequire,fieldLength) values ( '292','1','Body','bgift','赠品','Text','1','20')</v>
      </c>
    </row>
    <row r="294" spans="1:9">
      <c r="A294">
        <v>293</v>
      </c>
      <c r="B294">
        <v>1</v>
      </c>
      <c r="C294" t="s">
        <v>337</v>
      </c>
      <c r="D294" t="s">
        <v>644</v>
      </c>
      <c r="E294" t="s">
        <v>645</v>
      </c>
      <c r="F294" t="s">
        <v>82</v>
      </c>
      <c r="G294">
        <v>1</v>
      </c>
      <c r="H294">
        <v>20</v>
      </c>
      <c r="I294" t="str">
        <f t="shared" si="4"/>
        <v>insert into LiU8Field (id,fid,fieldEntityType,fieldName,fieldDesc,fieldType,fieldIsRequire,fieldLength) values ( '293','1','Body','forecastdid','预测单子表ID','Text','1','20')</v>
      </c>
    </row>
    <row r="295" spans="1:9">
      <c r="A295">
        <v>294</v>
      </c>
      <c r="B295">
        <v>1</v>
      </c>
      <c r="C295" t="s">
        <v>337</v>
      </c>
      <c r="D295" t="s">
        <v>646</v>
      </c>
      <c r="E295" t="s">
        <v>647</v>
      </c>
      <c r="F295" t="s">
        <v>82</v>
      </c>
      <c r="G295">
        <v>1</v>
      </c>
      <c r="H295">
        <v>40</v>
      </c>
      <c r="I295" t="str">
        <f t="shared" si="4"/>
        <v>insert into LiU8Field (id,fid,fieldEntityType,fieldName,fieldDesc,fieldType,fieldIsRequire,fieldLength) values ( '294','1','Body','cdetailsdemandcode','子件需求分类代号','Text','1','40')</v>
      </c>
    </row>
    <row r="296" spans="1:9">
      <c r="A296">
        <v>295</v>
      </c>
      <c r="B296">
        <v>1</v>
      </c>
      <c r="C296" t="s">
        <v>337</v>
      </c>
      <c r="D296" t="s">
        <v>648</v>
      </c>
      <c r="E296" t="s">
        <v>649</v>
      </c>
      <c r="F296" t="s">
        <v>82</v>
      </c>
      <c r="G296">
        <v>1</v>
      </c>
      <c r="H296">
        <v>300</v>
      </c>
      <c r="I296" t="str">
        <f t="shared" si="4"/>
        <v>insert into LiU8Field (id,fid,fieldEntityType,fieldName,fieldDesc,fieldType,fieldIsRequire,fieldLength) values ( '295','1','Body','cdetailsdemandmemo','子件需求分类说明','Text','1','300')</v>
      </c>
    </row>
    <row r="297" spans="1:9">
      <c r="A297">
        <v>296</v>
      </c>
      <c r="B297">
        <v>1</v>
      </c>
      <c r="C297" t="s">
        <v>337</v>
      </c>
      <c r="D297" t="s">
        <v>650</v>
      </c>
      <c r="E297" t="s">
        <v>651</v>
      </c>
      <c r="F297" t="s">
        <v>82</v>
      </c>
      <c r="G297">
        <v>1</v>
      </c>
      <c r="H297">
        <v>80</v>
      </c>
      <c r="I297" t="str">
        <f t="shared" si="4"/>
        <v>insert into LiU8Field (id,fid,fieldEntityType,fieldName,fieldDesc,fieldType,fieldIsRequire,fieldLength) values ( '296','1','Body','cbsysbarcode','单据行条码','Text','1','80')</v>
      </c>
    </row>
    <row r="298" spans="1:9">
      <c r="A298">
        <v>297</v>
      </c>
      <c r="B298">
        <v>1</v>
      </c>
      <c r="C298" t="s">
        <v>337</v>
      </c>
      <c r="D298" t="s">
        <v>652</v>
      </c>
      <c r="E298" t="s">
        <v>653</v>
      </c>
      <c r="F298" t="s">
        <v>82</v>
      </c>
      <c r="G298">
        <v>1</v>
      </c>
      <c r="H298">
        <v>20</v>
      </c>
      <c r="I298" t="str">
        <f t="shared" si="4"/>
        <v>insert into LiU8Field (id,fid,fieldEntityType,fieldName,fieldDesc,fieldType,fieldIsRequire,fieldLength) values ( '297','1','Body','busecusbom','使用客户BOM','Text','1','20')</v>
      </c>
    </row>
    <row r="299" spans="1:9">
      <c r="A299">
        <v>298</v>
      </c>
      <c r="B299">
        <v>1</v>
      </c>
      <c r="C299" t="s">
        <v>337</v>
      </c>
      <c r="D299" t="s">
        <v>654</v>
      </c>
      <c r="E299" t="s">
        <v>654</v>
      </c>
      <c r="F299" t="s">
        <v>82</v>
      </c>
      <c r="G299">
        <v>1</v>
      </c>
      <c r="H299">
        <v>2000</v>
      </c>
      <c r="I299" t="str">
        <f t="shared" si="4"/>
        <v>insert into LiU8Field (id,fid,fieldEntityType,fieldName,fieldDesc,fieldType,fieldIsRequire,fieldLength) values ( '298','1','Body','bptomodel','bptomodel','Text','1','2000')</v>
      </c>
    </row>
    <row r="300" spans="1:9">
      <c r="A300">
        <v>299</v>
      </c>
      <c r="B300">
        <v>1</v>
      </c>
      <c r="C300" t="s">
        <v>337</v>
      </c>
      <c r="D300" t="s">
        <v>655</v>
      </c>
      <c r="E300" t="s">
        <v>656</v>
      </c>
      <c r="F300" t="s">
        <v>82</v>
      </c>
      <c r="G300">
        <v>1</v>
      </c>
      <c r="H300">
        <v>2000</v>
      </c>
      <c r="I300" t="str">
        <f t="shared" si="4"/>
        <v>insert into LiU8Field (id,fid,fieldEntityType,fieldName,fieldDesc,fieldType,fieldIsRequire,fieldLength) values ( '299','1','Body','cparentcode','父节点编码','Text','1','2000')</v>
      </c>
    </row>
    <row r="301" spans="1:9">
      <c r="A301">
        <v>300</v>
      </c>
      <c r="B301">
        <v>1</v>
      </c>
      <c r="C301" t="s">
        <v>337</v>
      </c>
      <c r="D301" t="s">
        <v>657</v>
      </c>
      <c r="E301" t="s">
        <v>658</v>
      </c>
      <c r="F301" t="s">
        <v>82</v>
      </c>
      <c r="G301">
        <v>1</v>
      </c>
      <c r="H301">
        <v>2000</v>
      </c>
      <c r="I301" t="str">
        <f t="shared" si="4"/>
        <v>insert into LiU8Field (id,fid,fieldEntityType,fieldName,fieldDesc,fieldType,fieldIsRequire,fieldLength) values ( '300','1','Body','cchildcode','子节点编码','Text','1','2000')</v>
      </c>
    </row>
    <row r="302" spans="1:9">
      <c r="A302">
        <v>301</v>
      </c>
      <c r="B302">
        <v>1</v>
      </c>
      <c r="C302" t="s">
        <v>337</v>
      </c>
      <c r="D302" t="s">
        <v>659</v>
      </c>
      <c r="E302" t="s">
        <v>660</v>
      </c>
      <c r="F302" t="s">
        <v>82</v>
      </c>
      <c r="G302">
        <v>1</v>
      </c>
      <c r="H302">
        <v>2000</v>
      </c>
      <c r="I302" t="str">
        <f t="shared" si="4"/>
        <v>insert into LiU8Field (id,fid,fieldEntityType,fieldName,fieldDesc,fieldType,fieldIsRequire,fieldLength) values ( '301','1','Body','icalctype','发货模式','Text','1','2000')</v>
      </c>
    </row>
    <row r="303" spans="1:9">
      <c r="A303">
        <v>302</v>
      </c>
      <c r="B303">
        <v>1</v>
      </c>
      <c r="C303" t="s">
        <v>337</v>
      </c>
      <c r="D303" t="s">
        <v>661</v>
      </c>
      <c r="E303" t="s">
        <v>662</v>
      </c>
      <c r="F303" t="s">
        <v>82</v>
      </c>
      <c r="G303">
        <v>1</v>
      </c>
      <c r="H303">
        <v>17</v>
      </c>
      <c r="I303" t="str">
        <f t="shared" si="4"/>
        <v>insert into LiU8Field (id,fid,fieldEntityType,fieldName,fieldDesc,fieldType,fieldIsRequire,fieldLength) values ( '302','1','Body','fchildqty','使用数量','Text','1','17')</v>
      </c>
    </row>
    <row r="304" spans="1:9">
      <c r="A304">
        <v>303</v>
      </c>
      <c r="B304">
        <v>1</v>
      </c>
      <c r="C304" t="s">
        <v>337</v>
      </c>
      <c r="D304" t="s">
        <v>663</v>
      </c>
      <c r="E304" t="s">
        <v>664</v>
      </c>
      <c r="F304" t="s">
        <v>82</v>
      </c>
      <c r="G304">
        <v>1</v>
      </c>
      <c r="H304">
        <v>2000</v>
      </c>
      <c r="I304" t="str">
        <f t="shared" si="4"/>
        <v>insert into LiU8Field (id,fid,fieldEntityType,fieldName,fieldDesc,fieldType,fieldIsRequire,fieldLength) values ( '303','1','Body','fchildrate','权重比例','Text','1','2000')</v>
      </c>
    </row>
    <row r="305" spans="1:9">
      <c r="A305">
        <v>304</v>
      </c>
      <c r="B305">
        <v>11</v>
      </c>
      <c r="C305" t="s">
        <v>72</v>
      </c>
      <c r="D305" t="s">
        <v>0</v>
      </c>
      <c r="E305" t="s">
        <v>73</v>
      </c>
      <c r="F305" t="s">
        <v>74</v>
      </c>
      <c r="G305">
        <v>1</v>
      </c>
      <c r="H305">
        <v>40</v>
      </c>
      <c r="I305" t="str">
        <f t="shared" si="4"/>
        <v>insert into LiU8Field (id,fid,fieldEntityType,fieldName,fieldDesc,fieldType,fieldIsRequire,fieldLength) values ( '304','11','Head','id','主键','Integer','1','40')</v>
      </c>
    </row>
    <row r="306" spans="1:9">
      <c r="A306">
        <v>305</v>
      </c>
      <c r="B306">
        <v>11</v>
      </c>
      <c r="C306" t="s">
        <v>72</v>
      </c>
      <c r="D306" t="s">
        <v>697</v>
      </c>
      <c r="E306" t="s">
        <v>698</v>
      </c>
      <c r="F306" t="s">
        <v>82</v>
      </c>
      <c r="G306">
        <v>1</v>
      </c>
      <c r="H306">
        <v>60</v>
      </c>
      <c r="I306" t="str">
        <f t="shared" si="4"/>
        <v>insert into LiU8Field (id,fid,fieldEntityType,fieldName,fieldDesc,fieldType,fieldIsRequire,fieldLength) values ( '305','11','Head','bomfirst','委外期初标志','Text','1','60')</v>
      </c>
    </row>
    <row r="307" spans="1:9">
      <c r="A307">
        <v>306</v>
      </c>
      <c r="B307">
        <v>11</v>
      </c>
      <c r="C307" t="s">
        <v>72</v>
      </c>
      <c r="D307" t="s">
        <v>699</v>
      </c>
      <c r="E307" t="s">
        <v>191</v>
      </c>
      <c r="F307" t="s">
        <v>82</v>
      </c>
      <c r="G307">
        <v>0</v>
      </c>
      <c r="H307">
        <v>30</v>
      </c>
      <c r="I307" t="str">
        <f t="shared" si="4"/>
        <v>insert into LiU8Field (id,fid,fieldEntityType,fieldName,fieldDesc,fieldType,fieldIsRequire,fieldLength) values ( '306','11','Head','cmodifyperson','修改人','Text','0','30')</v>
      </c>
    </row>
    <row r="308" spans="1:9">
      <c r="A308">
        <v>307</v>
      </c>
      <c r="B308">
        <v>11</v>
      </c>
      <c r="C308" t="s">
        <v>72</v>
      </c>
      <c r="D308" t="s">
        <v>700</v>
      </c>
      <c r="E308" t="s">
        <v>193</v>
      </c>
      <c r="F308" t="s">
        <v>88</v>
      </c>
      <c r="G308">
        <v>0</v>
      </c>
      <c r="H308">
        <v>30</v>
      </c>
      <c r="I308" t="str">
        <f t="shared" si="4"/>
        <v>insert into LiU8Field (id,fid,fieldEntityType,fieldName,fieldDesc,fieldType,fieldIsRequire,fieldLength) values ( '307','11','Head','dmodifydate','修改日期','Date','0','30')</v>
      </c>
    </row>
    <row r="309" spans="1:9">
      <c r="A309">
        <v>308</v>
      </c>
      <c r="B309">
        <v>11</v>
      </c>
      <c r="C309" t="s">
        <v>72</v>
      </c>
      <c r="D309" t="s">
        <v>701</v>
      </c>
      <c r="E309" t="s">
        <v>185</v>
      </c>
      <c r="F309" t="s">
        <v>88</v>
      </c>
      <c r="G309">
        <v>0</v>
      </c>
      <c r="H309">
        <v>30</v>
      </c>
      <c r="I309" t="str">
        <f t="shared" si="4"/>
        <v>insert into LiU8Field (id,fid,fieldEntityType,fieldName,fieldDesc,fieldType,fieldIsRequire,fieldLength) values ( '308','11','Head','dnmaketime','制单时间','Date','0','30')</v>
      </c>
    </row>
    <row r="310" spans="1:9">
      <c r="A310">
        <v>309</v>
      </c>
      <c r="B310">
        <v>11</v>
      </c>
      <c r="C310" t="s">
        <v>72</v>
      </c>
      <c r="D310" t="s">
        <v>702</v>
      </c>
      <c r="E310" t="s">
        <v>189</v>
      </c>
      <c r="F310" t="s">
        <v>88</v>
      </c>
      <c r="G310">
        <v>0</v>
      </c>
      <c r="H310">
        <v>30</v>
      </c>
      <c r="I310" t="str">
        <f t="shared" si="4"/>
        <v>insert into LiU8Field (id,fid,fieldEntityType,fieldName,fieldDesc,fieldType,fieldIsRequire,fieldLength) values ( '309','11','Head','dnmodifytime','修改时间','Date','0','30')</v>
      </c>
    </row>
    <row r="311" spans="1:9">
      <c r="A311">
        <v>310</v>
      </c>
      <c r="B311">
        <v>11</v>
      </c>
      <c r="C311" t="s">
        <v>72</v>
      </c>
      <c r="D311" t="s">
        <v>703</v>
      </c>
      <c r="E311" t="s">
        <v>187</v>
      </c>
      <c r="F311" t="s">
        <v>88</v>
      </c>
      <c r="G311">
        <v>0</v>
      </c>
      <c r="H311">
        <v>30</v>
      </c>
      <c r="I311" t="str">
        <f t="shared" si="4"/>
        <v>insert into LiU8Field (id,fid,fieldEntityType,fieldName,fieldDesc,fieldType,fieldIsRequire,fieldLength) values ( '310','11','Head','dnverifytime','审核时间','Date','0','30')</v>
      </c>
    </row>
    <row r="312" spans="1:9">
      <c r="A312">
        <v>311</v>
      </c>
      <c r="B312">
        <v>11</v>
      </c>
      <c r="C312" t="s">
        <v>72</v>
      </c>
      <c r="D312" t="s">
        <v>704</v>
      </c>
      <c r="E312" t="s">
        <v>705</v>
      </c>
      <c r="F312" t="s">
        <v>82</v>
      </c>
      <c r="G312">
        <v>1</v>
      </c>
      <c r="H312">
        <v>30</v>
      </c>
      <c r="I312" t="str">
        <f t="shared" si="4"/>
        <v>insert into LiU8Field (id,fid,fieldEntityType,fieldName,fieldDesc,fieldType,fieldIsRequire,fieldLength) values ( '311','11','Head','ccode','入库单号','Text','1','30')</v>
      </c>
    </row>
    <row r="313" spans="1:9">
      <c r="A313">
        <v>312</v>
      </c>
      <c r="B313">
        <v>11</v>
      </c>
      <c r="C313" t="s">
        <v>72</v>
      </c>
      <c r="D313" t="s">
        <v>103</v>
      </c>
      <c r="E313" t="s">
        <v>706</v>
      </c>
      <c r="F313" t="s">
        <v>88</v>
      </c>
      <c r="G313">
        <v>1</v>
      </c>
      <c r="H313">
        <v>10</v>
      </c>
      <c r="I313" t="str">
        <f t="shared" si="4"/>
        <v>insert into LiU8Field (id,fid,fieldEntityType,fieldName,fieldDesc,fieldType,fieldIsRequire,fieldLength) values ( '312','11','Head','ddate','入库日期','Date','1','10')</v>
      </c>
    </row>
    <row r="314" spans="1:9">
      <c r="A314">
        <v>313</v>
      </c>
      <c r="B314">
        <v>11</v>
      </c>
      <c r="C314" t="s">
        <v>72</v>
      </c>
      <c r="D314" t="s">
        <v>707</v>
      </c>
      <c r="E314" t="s">
        <v>708</v>
      </c>
      <c r="F314" t="s">
        <v>82</v>
      </c>
      <c r="G314">
        <v>0</v>
      </c>
      <c r="H314">
        <v>20</v>
      </c>
      <c r="I314" t="str">
        <f t="shared" si="4"/>
        <v>insert into LiU8Field (id,fid,fieldEntityType,fieldName,fieldDesc,fieldType,fieldIsRequire,fieldLength) values ( '313','11','Head','cwhname','仓库','Text','0','20')</v>
      </c>
    </row>
    <row r="315" spans="1:9">
      <c r="A315">
        <v>314</v>
      </c>
      <c r="B315">
        <v>11</v>
      </c>
      <c r="C315" t="s">
        <v>72</v>
      </c>
      <c r="D315" t="s">
        <v>709</v>
      </c>
      <c r="E315" t="s">
        <v>710</v>
      </c>
      <c r="F315" t="s">
        <v>82</v>
      </c>
      <c r="G315">
        <v>0</v>
      </c>
      <c r="H315">
        <v>30</v>
      </c>
      <c r="I315" t="str">
        <f t="shared" si="4"/>
        <v>insert into LiU8Field (id,fid,fieldEntityType,fieldName,fieldDesc,fieldType,fieldIsRequire,fieldLength) values ( '314','11','Head','cordercode','订单号','Text','0','30')</v>
      </c>
    </row>
    <row r="316" spans="1:9">
      <c r="A316">
        <v>315</v>
      </c>
      <c r="B316">
        <v>11</v>
      </c>
      <c r="C316" t="s">
        <v>72</v>
      </c>
      <c r="D316" t="s">
        <v>711</v>
      </c>
      <c r="E316" t="s">
        <v>712</v>
      </c>
      <c r="F316" t="s">
        <v>82</v>
      </c>
      <c r="G316">
        <v>0</v>
      </c>
      <c r="H316">
        <v>30</v>
      </c>
      <c r="I316" t="str">
        <f t="shared" si="4"/>
        <v>insert into LiU8Field (id,fid,fieldEntityType,fieldName,fieldDesc,fieldType,fieldIsRequire,fieldLength) values ( '315','11','Head','carvcode','到货单号','Text','0','30')</v>
      </c>
    </row>
    <row r="317" spans="1:9">
      <c r="A317">
        <v>316</v>
      </c>
      <c r="B317">
        <v>11</v>
      </c>
      <c r="C317" t="s">
        <v>72</v>
      </c>
      <c r="D317" t="s">
        <v>83</v>
      </c>
      <c r="E317" t="s">
        <v>83</v>
      </c>
      <c r="F317" t="s">
        <v>82</v>
      </c>
      <c r="G317">
        <v>0</v>
      </c>
      <c r="H317">
        <v>30</v>
      </c>
      <c r="I317" t="str">
        <f t="shared" si="4"/>
        <v>insert into LiU8Field (id,fid,fieldEntityType,fieldName,fieldDesc,fieldType,fieldIsRequire,fieldLength) values ( '316','11','Head','ireturncount','ireturncount','Text','0','30')</v>
      </c>
    </row>
    <row r="318" spans="1:9">
      <c r="A318">
        <v>317</v>
      </c>
      <c r="B318">
        <v>11</v>
      </c>
      <c r="C318" t="s">
        <v>72</v>
      </c>
      <c r="D318" t="s">
        <v>81</v>
      </c>
      <c r="E318" t="s">
        <v>81</v>
      </c>
      <c r="F318" t="s">
        <v>74</v>
      </c>
      <c r="G318">
        <v>1</v>
      </c>
      <c r="H318">
        <v>30</v>
      </c>
      <c r="I318" t="str">
        <f t="shared" si="4"/>
        <v>insert into LiU8Field (id,fid,fieldEntityType,fieldName,fieldDesc,fieldType,fieldIsRequire,fieldLength) values ( '317','11','Head','iverifystate','iverifystate','Integer','1','30')</v>
      </c>
    </row>
    <row r="319" spans="1:9">
      <c r="A319">
        <v>318</v>
      </c>
      <c r="B319">
        <v>11</v>
      </c>
      <c r="C319" t="s">
        <v>72</v>
      </c>
      <c r="D319" t="s">
        <v>85</v>
      </c>
      <c r="E319" t="s">
        <v>85</v>
      </c>
      <c r="F319" t="s">
        <v>74</v>
      </c>
      <c r="G319">
        <v>1</v>
      </c>
      <c r="H319">
        <v>30</v>
      </c>
      <c r="I319" t="str">
        <f t="shared" si="4"/>
        <v>insert into LiU8Field (id,fid,fieldEntityType,fieldName,fieldDesc,fieldType,fieldIsRequire,fieldLength) values ( '318','11','Head','iswfcontrolled','iswfcontrolled','Integer','1','30')</v>
      </c>
    </row>
    <row r="320" spans="1:9">
      <c r="A320">
        <v>319</v>
      </c>
      <c r="B320">
        <v>11</v>
      </c>
      <c r="C320" t="s">
        <v>72</v>
      </c>
      <c r="D320" t="s">
        <v>713</v>
      </c>
      <c r="E320" t="s">
        <v>714</v>
      </c>
      <c r="F320" t="s">
        <v>82</v>
      </c>
      <c r="G320">
        <v>0</v>
      </c>
      <c r="H320">
        <v>30</v>
      </c>
      <c r="I320" t="str">
        <f t="shared" si="4"/>
        <v>insert into LiU8Field (id,fid,fieldEntityType,fieldName,fieldDesc,fieldType,fieldIsRequire,fieldLength) values ( '319','11','Head','cbuscode','业务号','Text','0','30')</v>
      </c>
    </row>
    <row r="321" spans="1:9">
      <c r="A321">
        <v>320</v>
      </c>
      <c r="B321">
        <v>11</v>
      </c>
      <c r="C321" t="s">
        <v>72</v>
      </c>
      <c r="D321" t="s">
        <v>715</v>
      </c>
      <c r="E321" t="s">
        <v>716</v>
      </c>
      <c r="F321" t="s">
        <v>82</v>
      </c>
      <c r="G321">
        <v>1</v>
      </c>
      <c r="H321">
        <v>60</v>
      </c>
      <c r="I321" t="str">
        <f t="shared" si="4"/>
        <v>insert into LiU8Field (id,fid,fieldEntityType,fieldName,fieldDesc,fieldType,fieldIsRequire,fieldLength) values ( '320','11','Head','cvenabbname','供货单位','Text','1','60')</v>
      </c>
    </row>
    <row r="322" spans="1:9">
      <c r="A322">
        <v>321</v>
      </c>
      <c r="B322">
        <v>11</v>
      </c>
      <c r="C322" t="s">
        <v>72</v>
      </c>
      <c r="D322" t="s">
        <v>114</v>
      </c>
      <c r="E322" t="s">
        <v>717</v>
      </c>
      <c r="F322" t="s">
        <v>82</v>
      </c>
      <c r="G322">
        <v>0</v>
      </c>
      <c r="H322">
        <v>20</v>
      </c>
      <c r="I322" t="str">
        <f t="shared" si="4"/>
        <v>insert into LiU8Field (id,fid,fieldEntityType,fieldName,fieldDesc,fieldType,fieldIsRequire,fieldLength) values ( '321','11','Head','cdepname','部门','Text','0','20')</v>
      </c>
    </row>
    <row r="323" spans="1:9">
      <c r="A323">
        <v>322</v>
      </c>
      <c r="B323">
        <v>11</v>
      </c>
      <c r="C323" t="s">
        <v>72</v>
      </c>
      <c r="D323" t="s">
        <v>116</v>
      </c>
      <c r="E323" t="s">
        <v>718</v>
      </c>
      <c r="F323" t="s">
        <v>82</v>
      </c>
      <c r="G323">
        <v>0</v>
      </c>
      <c r="H323">
        <v>40</v>
      </c>
      <c r="I323" t="str">
        <f t="shared" ref="I323:I386" si="5">"insert into LiU8Field (id,fid,fieldEntityType,fieldName,fieldDesc,fieldType,fieldIsRequire,fieldLength) values ( '" &amp; A323 &amp; "','"  &amp; B323 &amp; "','" &amp; C323 &amp; "','" &amp; D323 &amp; "','" &amp;E323 &amp; "','" &amp;F323&amp;"','" &amp;G323&amp;"','" &amp;H323 &amp; "')"</f>
        <v>insert into LiU8Field (id,fid,fieldEntityType,fieldName,fieldDesc,fieldType,fieldIsRequire,fieldLength) values ( '322','11','Head','cpersonname','业务员','Text','0','40')</v>
      </c>
    </row>
    <row r="324" spans="1:9">
      <c r="A324">
        <v>323</v>
      </c>
      <c r="B324">
        <v>11</v>
      </c>
      <c r="C324" t="s">
        <v>72</v>
      </c>
      <c r="D324" t="s">
        <v>719</v>
      </c>
      <c r="E324" t="s">
        <v>720</v>
      </c>
      <c r="F324" t="s">
        <v>88</v>
      </c>
      <c r="G324">
        <v>0</v>
      </c>
      <c r="H324">
        <v>10</v>
      </c>
      <c r="I324" t="str">
        <f t="shared" si="5"/>
        <v>insert into LiU8Field (id,fid,fieldEntityType,fieldName,fieldDesc,fieldType,fieldIsRequire,fieldLength) values ( '323','11','Head','darvdate','到货日期','Date','0','10')</v>
      </c>
    </row>
    <row r="325" spans="1:9">
      <c r="A325">
        <v>324</v>
      </c>
      <c r="B325">
        <v>11</v>
      </c>
      <c r="C325" t="s">
        <v>72</v>
      </c>
      <c r="D325" t="s">
        <v>105</v>
      </c>
      <c r="E325" t="s">
        <v>106</v>
      </c>
      <c r="F325" t="s">
        <v>107</v>
      </c>
      <c r="G325">
        <v>1</v>
      </c>
      <c r="H325">
        <v>60</v>
      </c>
      <c r="I325" t="str">
        <f t="shared" si="5"/>
        <v>insert into LiU8Field (id,fid,fieldEntityType,fieldName,fieldDesc,fieldType,fieldIsRequire,fieldLength) values ( '324','11','Head','cbustype','业务类型','Enum','1','60')</v>
      </c>
    </row>
    <row r="326" spans="1:9">
      <c r="A326">
        <v>325</v>
      </c>
      <c r="B326">
        <v>11</v>
      </c>
      <c r="C326" t="s">
        <v>72</v>
      </c>
      <c r="D326" t="s">
        <v>721</v>
      </c>
      <c r="E326" t="s">
        <v>722</v>
      </c>
      <c r="F326" t="s">
        <v>82</v>
      </c>
      <c r="G326">
        <v>0</v>
      </c>
      <c r="H326">
        <v>20</v>
      </c>
      <c r="I326" t="str">
        <f t="shared" si="5"/>
        <v>insert into LiU8Field (id,fid,fieldEntityType,fieldName,fieldDesc,fieldType,fieldIsRequire,fieldLength) values ( '325','11','Head','cptname','采购类型','Text','0','20')</v>
      </c>
    </row>
    <row r="327" spans="1:9">
      <c r="A327">
        <v>326</v>
      </c>
      <c r="B327">
        <v>11</v>
      </c>
      <c r="C327" t="s">
        <v>72</v>
      </c>
      <c r="D327" t="s">
        <v>723</v>
      </c>
      <c r="E327" t="s">
        <v>724</v>
      </c>
      <c r="F327" t="s">
        <v>82</v>
      </c>
      <c r="G327">
        <v>0</v>
      </c>
      <c r="H327">
        <v>12</v>
      </c>
      <c r="I327" t="str">
        <f t="shared" si="5"/>
        <v>insert into LiU8Field (id,fid,fieldEntityType,fieldName,fieldDesc,fieldType,fieldIsRequire,fieldLength) values ( '326','11','Head','crdname','入库类别','Text','0','12')</v>
      </c>
    </row>
    <row r="328" spans="1:9">
      <c r="A328">
        <v>327</v>
      </c>
      <c r="B328">
        <v>11</v>
      </c>
      <c r="C328" t="s">
        <v>72</v>
      </c>
      <c r="D328" t="s">
        <v>725</v>
      </c>
      <c r="E328" t="s">
        <v>195</v>
      </c>
      <c r="F328" t="s">
        <v>88</v>
      </c>
      <c r="G328">
        <v>0</v>
      </c>
      <c r="H328">
        <v>10</v>
      </c>
      <c r="I328" t="str">
        <f t="shared" si="5"/>
        <v>insert into LiU8Field (id,fid,fieldEntityType,fieldName,fieldDesc,fieldType,fieldIsRequire,fieldLength) values ( '327','11','Head','dveridate','审核日期','Date','0','10')</v>
      </c>
    </row>
    <row r="329" spans="1:9">
      <c r="A329">
        <v>328</v>
      </c>
      <c r="B329">
        <v>11</v>
      </c>
      <c r="C329" t="s">
        <v>72</v>
      </c>
      <c r="D329" t="s">
        <v>726</v>
      </c>
      <c r="E329" t="s">
        <v>277</v>
      </c>
      <c r="F329" t="s">
        <v>82</v>
      </c>
      <c r="G329">
        <v>0</v>
      </c>
      <c r="H329">
        <v>100</v>
      </c>
      <c r="I329" t="str">
        <f t="shared" si="5"/>
        <v>insert into LiU8Field (id,fid,fieldEntityType,fieldName,fieldDesc,fieldType,fieldIsRequire,fieldLength) values ( '328','11','Head','cvenpuomprotocol','收付款协议编码','Text','0','100')</v>
      </c>
    </row>
    <row r="330" spans="1:9">
      <c r="A330">
        <v>329</v>
      </c>
      <c r="B330">
        <v>11</v>
      </c>
      <c r="C330" t="s">
        <v>72</v>
      </c>
      <c r="D330" t="s">
        <v>727</v>
      </c>
      <c r="E330" t="s">
        <v>279</v>
      </c>
      <c r="F330" t="s">
        <v>82</v>
      </c>
      <c r="G330">
        <v>0</v>
      </c>
      <c r="H330">
        <v>100</v>
      </c>
      <c r="I330" t="str">
        <f t="shared" si="5"/>
        <v>insert into LiU8Field (id,fid,fieldEntityType,fieldName,fieldDesc,fieldType,fieldIsRequire,fieldLength) values ( '329','11','Head','cvenpuomprotocolname','收付款协议名称','Text','0','100')</v>
      </c>
    </row>
    <row r="331" spans="1:9">
      <c r="A331">
        <v>330</v>
      </c>
      <c r="B331">
        <v>11</v>
      </c>
      <c r="C331" t="s">
        <v>72</v>
      </c>
      <c r="D331" t="s">
        <v>728</v>
      </c>
      <c r="E331" t="s">
        <v>729</v>
      </c>
      <c r="F331" t="s">
        <v>88</v>
      </c>
      <c r="G331">
        <v>0</v>
      </c>
      <c r="H331">
        <v>30</v>
      </c>
      <c r="I331" t="str">
        <f t="shared" si="5"/>
        <v>insert into LiU8Field (id,fid,fieldEntityType,fieldName,fieldDesc,fieldType,fieldIsRequire,fieldLength) values ( '330','11','Head','dcreditstart','立账日','Date','0','30')</v>
      </c>
    </row>
    <row r="332" spans="1:9">
      <c r="A332">
        <v>331</v>
      </c>
      <c r="B332">
        <v>11</v>
      </c>
      <c r="C332" t="s">
        <v>72</v>
      </c>
      <c r="D332" t="s">
        <v>730</v>
      </c>
      <c r="E332" t="s">
        <v>731</v>
      </c>
      <c r="F332" t="s">
        <v>74</v>
      </c>
      <c r="G332">
        <v>0</v>
      </c>
      <c r="H332">
        <v>4</v>
      </c>
      <c r="I332" t="str">
        <f t="shared" si="5"/>
        <v>insert into LiU8Field (id,fid,fieldEntityType,fieldName,fieldDesc,fieldType,fieldIsRequire,fieldLength) values ( '331','11','Head','icreditperiod','账期','Integer','0','4')</v>
      </c>
    </row>
    <row r="333" spans="1:9">
      <c r="A333">
        <v>332</v>
      </c>
      <c r="B333">
        <v>11</v>
      </c>
      <c r="C333" t="s">
        <v>72</v>
      </c>
      <c r="D333" t="s">
        <v>732</v>
      </c>
      <c r="E333" t="s">
        <v>733</v>
      </c>
      <c r="F333" t="s">
        <v>88</v>
      </c>
      <c r="G333">
        <v>0</v>
      </c>
      <c r="H333">
        <v>30</v>
      </c>
      <c r="I333" t="str">
        <f t="shared" si="5"/>
        <v>insert into LiU8Field (id,fid,fieldEntityType,fieldName,fieldDesc,fieldType,fieldIsRequire,fieldLength) values ( '332','11','Head','dgatheringdate','到期日','Date','0','30')</v>
      </c>
    </row>
    <row r="334" spans="1:9">
      <c r="A334">
        <v>333</v>
      </c>
      <c r="B334">
        <v>11</v>
      </c>
      <c r="C334" t="s">
        <v>72</v>
      </c>
      <c r="D334" t="s">
        <v>734</v>
      </c>
      <c r="E334" t="s">
        <v>735</v>
      </c>
      <c r="F334" t="s">
        <v>107</v>
      </c>
      <c r="G334">
        <v>0</v>
      </c>
      <c r="H334">
        <v>30</v>
      </c>
      <c r="I334" t="str">
        <f t="shared" si="5"/>
        <v>insert into LiU8Field (id,fid,fieldEntityType,fieldName,fieldDesc,fieldType,fieldIsRequire,fieldLength) values ( '333','11','Head','bcredit','是否为立账单据','Enum','0','30')</v>
      </c>
    </row>
    <row r="335" spans="1:9">
      <c r="A335">
        <v>334</v>
      </c>
      <c r="B335">
        <v>11</v>
      </c>
      <c r="C335" t="s">
        <v>72</v>
      </c>
      <c r="D335" t="s">
        <v>736</v>
      </c>
      <c r="E335" t="s">
        <v>737</v>
      </c>
      <c r="F335" t="s">
        <v>82</v>
      </c>
      <c r="G335">
        <v>0</v>
      </c>
      <c r="H335">
        <v>16</v>
      </c>
      <c r="I335" t="str">
        <f t="shared" si="5"/>
        <v>insert into LiU8Field (id,fid,fieldEntityType,fieldName,fieldDesc,fieldType,fieldIsRequire,fieldLength) values ( '334','11','Head','cvenfullname','供应商全称','Text','0','16')</v>
      </c>
    </row>
    <row r="336" spans="1:9">
      <c r="A336">
        <v>335</v>
      </c>
      <c r="B336">
        <v>11</v>
      </c>
      <c r="C336" t="s">
        <v>72</v>
      </c>
      <c r="D336" t="s">
        <v>124</v>
      </c>
      <c r="E336" t="s">
        <v>451</v>
      </c>
      <c r="F336" t="s">
        <v>82</v>
      </c>
      <c r="G336">
        <v>0</v>
      </c>
      <c r="H336">
        <v>60</v>
      </c>
      <c r="I336" t="str">
        <f t="shared" si="5"/>
        <v>insert into LiU8Field (id,fid,fieldEntityType,fieldName,fieldDesc,fieldType,fieldIsRequire,fieldLength) values ( '335','11','Head','cmemo','备注','Text','0','60')</v>
      </c>
    </row>
    <row r="337" spans="1:9">
      <c r="A337">
        <v>336</v>
      </c>
      <c r="B337">
        <v>11</v>
      </c>
      <c r="C337" t="s">
        <v>72</v>
      </c>
      <c r="D337" t="s">
        <v>126</v>
      </c>
      <c r="E337" t="s">
        <v>127</v>
      </c>
      <c r="F337" t="s">
        <v>82</v>
      </c>
      <c r="G337">
        <v>1</v>
      </c>
      <c r="H337">
        <v>20</v>
      </c>
      <c r="I337" t="str">
        <f t="shared" si="5"/>
        <v>insert into LiU8Field (id,fid,fieldEntityType,fieldName,fieldDesc,fieldType,fieldIsRequire,fieldLength) values ( '336','11','Head','cmaker','制单人','Text','1','20')</v>
      </c>
    </row>
    <row r="338" spans="1:9">
      <c r="A338">
        <v>337</v>
      </c>
      <c r="B338">
        <v>11</v>
      </c>
      <c r="C338" t="s">
        <v>72</v>
      </c>
      <c r="D338" t="s">
        <v>738</v>
      </c>
      <c r="E338" t="s">
        <v>129</v>
      </c>
      <c r="F338" t="s">
        <v>82</v>
      </c>
      <c r="G338">
        <v>0</v>
      </c>
      <c r="H338">
        <v>20</v>
      </c>
      <c r="I338" t="str">
        <f t="shared" si="5"/>
        <v>insert into LiU8Field (id,fid,fieldEntityType,fieldName,fieldDesc,fieldType,fieldIsRequire,fieldLength) values ( '337','11','Head','chandler','审核人','Text','0','20')</v>
      </c>
    </row>
    <row r="339" spans="1:9">
      <c r="A339">
        <v>338</v>
      </c>
      <c r="B339">
        <v>11</v>
      </c>
      <c r="C339" t="s">
        <v>72</v>
      </c>
      <c r="D339" t="s">
        <v>739</v>
      </c>
      <c r="E339" t="s">
        <v>740</v>
      </c>
      <c r="F339" t="s">
        <v>82</v>
      </c>
      <c r="G339">
        <v>0</v>
      </c>
      <c r="H339">
        <v>20</v>
      </c>
      <c r="I339" t="str">
        <f t="shared" si="5"/>
        <v>insert into LiU8Field (id,fid,fieldEntityType,fieldName,fieldDesc,fieldType,fieldIsRequire,fieldLength) values ( '338','11','Head','caccounter','记账人','Text','0','20')</v>
      </c>
    </row>
    <row r="340" spans="1:9">
      <c r="A340">
        <v>339</v>
      </c>
      <c r="B340">
        <v>11</v>
      </c>
      <c r="C340" t="s">
        <v>72</v>
      </c>
      <c r="D340" t="s">
        <v>741</v>
      </c>
      <c r="E340" t="s">
        <v>639</v>
      </c>
      <c r="F340" t="s">
        <v>82</v>
      </c>
      <c r="G340">
        <v>0</v>
      </c>
      <c r="H340">
        <v>40</v>
      </c>
      <c r="I340" t="str">
        <f t="shared" si="5"/>
        <v>insert into LiU8Field (id,fid,fieldEntityType,fieldName,fieldDesc,fieldType,fieldIsRequire,fieldLength) values ( '339','11','Head','ipresent','现存量','Text','0','40')</v>
      </c>
    </row>
    <row r="341" spans="1:9">
      <c r="A341">
        <v>340</v>
      </c>
      <c r="B341">
        <v>11</v>
      </c>
      <c r="C341" t="s">
        <v>72</v>
      </c>
      <c r="D341" t="s">
        <v>118</v>
      </c>
      <c r="E341" t="s">
        <v>119</v>
      </c>
      <c r="F341" t="s">
        <v>78</v>
      </c>
      <c r="G341">
        <v>0</v>
      </c>
      <c r="H341">
        <v>15</v>
      </c>
      <c r="I341" t="str">
        <f t="shared" si="5"/>
        <v>insert into LiU8Field (id,fid,fieldEntityType,fieldName,fieldDesc,fieldType,fieldIsRequire,fieldLength) values ( '340','11','Head','itaxrate','税率','Double','0','15')</v>
      </c>
    </row>
    <row r="342" spans="1:9">
      <c r="A342">
        <v>341</v>
      </c>
      <c r="B342">
        <v>11</v>
      </c>
      <c r="C342" t="s">
        <v>72</v>
      </c>
      <c r="D342" t="s">
        <v>122</v>
      </c>
      <c r="E342" t="s">
        <v>123</v>
      </c>
      <c r="F342" t="s">
        <v>78</v>
      </c>
      <c r="G342">
        <v>1</v>
      </c>
      <c r="H342">
        <v>15</v>
      </c>
      <c r="I342" t="str">
        <f t="shared" si="5"/>
        <v>insert into LiU8Field (id,fid,fieldEntityType,fieldName,fieldDesc,fieldType,fieldIsRequire,fieldLength) values ( '341','11','Head','iexchrate','汇率','Double','1','15')</v>
      </c>
    </row>
    <row r="343" spans="1:9">
      <c r="A343">
        <v>342</v>
      </c>
      <c r="B343">
        <v>11</v>
      </c>
      <c r="C343" t="s">
        <v>72</v>
      </c>
      <c r="D343" t="s">
        <v>120</v>
      </c>
      <c r="E343" t="s">
        <v>121</v>
      </c>
      <c r="F343" t="s">
        <v>82</v>
      </c>
      <c r="G343">
        <v>1</v>
      </c>
      <c r="H343">
        <v>8</v>
      </c>
      <c r="I343" t="str">
        <f t="shared" si="5"/>
        <v>insert into LiU8Field (id,fid,fieldEntityType,fieldName,fieldDesc,fieldType,fieldIsRequire,fieldLength) values ( '342','11','Head','cexch_name','币种','Text','1','8')</v>
      </c>
    </row>
    <row r="344" spans="1:9">
      <c r="A344">
        <v>343</v>
      </c>
      <c r="B344">
        <v>11</v>
      </c>
      <c r="C344" t="s">
        <v>72</v>
      </c>
      <c r="D344" t="s">
        <v>140</v>
      </c>
      <c r="E344" t="s">
        <v>141</v>
      </c>
      <c r="F344" t="s">
        <v>82</v>
      </c>
      <c r="G344">
        <v>1</v>
      </c>
      <c r="H344">
        <v>60</v>
      </c>
      <c r="I344" t="str">
        <f t="shared" si="5"/>
        <v>insert into LiU8Field (id,fid,fieldEntityType,fieldName,fieldDesc,fieldType,fieldIsRequire,fieldLength) values ( '343','11','Head','ufts','时间戳','Text','1','60')</v>
      </c>
    </row>
    <row r="345" spans="1:9">
      <c r="A345">
        <v>344</v>
      </c>
      <c r="B345">
        <v>11</v>
      </c>
      <c r="C345" t="s">
        <v>72</v>
      </c>
      <c r="D345" t="s">
        <v>742</v>
      </c>
      <c r="E345" t="s">
        <v>743</v>
      </c>
      <c r="F345" t="s">
        <v>82</v>
      </c>
      <c r="G345">
        <v>0</v>
      </c>
      <c r="H345">
        <v>60</v>
      </c>
      <c r="I345" t="str">
        <f t="shared" si="5"/>
        <v>insert into LiU8Field (id,fid,fieldEntityType,fieldName,fieldDesc,fieldType,fieldIsRequire,fieldLength) values ( '344','11','Head','isalebillid','发票号','Text','0','60')</v>
      </c>
    </row>
    <row r="346" spans="1:9">
      <c r="A346">
        <v>345</v>
      </c>
      <c r="B346">
        <v>11</v>
      </c>
      <c r="C346" t="s">
        <v>72</v>
      </c>
      <c r="D346" t="s">
        <v>744</v>
      </c>
      <c r="E346" t="s">
        <v>745</v>
      </c>
      <c r="F346" t="s">
        <v>82</v>
      </c>
      <c r="G346">
        <v>1</v>
      </c>
      <c r="H346">
        <v>60</v>
      </c>
      <c r="I346" t="str">
        <f t="shared" si="5"/>
        <v>insert into LiU8Field (id,fid,fieldEntityType,fieldName,fieldDesc,fieldType,fieldIsRequire,fieldLength) values ( '345','11','Head','bpufirst','采购期初标志','Text','1','60')</v>
      </c>
    </row>
    <row r="347" spans="1:9">
      <c r="A347">
        <v>346</v>
      </c>
      <c r="B347">
        <v>11</v>
      </c>
      <c r="C347" t="s">
        <v>72</v>
      </c>
      <c r="D347" t="s">
        <v>746</v>
      </c>
      <c r="E347" t="s">
        <v>747</v>
      </c>
      <c r="F347" t="s">
        <v>82</v>
      </c>
      <c r="G347">
        <v>0</v>
      </c>
      <c r="H347">
        <v>60</v>
      </c>
      <c r="I347" t="str">
        <f t="shared" si="5"/>
        <v>insert into LiU8Field (id,fid,fieldEntityType,fieldName,fieldDesc,fieldType,fieldIsRequire,fieldLength) values ( '346','11','Head','ipurorderid','采购订单ID','Text','0','60')</v>
      </c>
    </row>
    <row r="348" spans="1:9">
      <c r="A348">
        <v>347</v>
      </c>
      <c r="B348">
        <v>11</v>
      </c>
      <c r="C348" t="s">
        <v>72</v>
      </c>
      <c r="D348" t="s">
        <v>748</v>
      </c>
      <c r="E348" t="s">
        <v>749</v>
      </c>
      <c r="F348" t="s">
        <v>82</v>
      </c>
      <c r="G348">
        <v>0</v>
      </c>
      <c r="H348">
        <v>60</v>
      </c>
      <c r="I348" t="str">
        <f t="shared" si="5"/>
        <v>insert into LiU8Field (id,fid,fieldEntityType,fieldName,fieldDesc,fieldType,fieldIsRequire,fieldLength) values ( '347','11','Head','ipurarriveid','采购到货单ID','Text','0','60')</v>
      </c>
    </row>
    <row r="349" spans="1:9">
      <c r="A349">
        <v>348</v>
      </c>
      <c r="B349">
        <v>11</v>
      </c>
      <c r="C349" t="s">
        <v>72</v>
      </c>
      <c r="D349" t="s">
        <v>750</v>
      </c>
      <c r="E349" t="s">
        <v>751</v>
      </c>
      <c r="F349" t="s">
        <v>82</v>
      </c>
      <c r="G349">
        <v>0</v>
      </c>
      <c r="H349">
        <v>60</v>
      </c>
      <c r="I349" t="str">
        <f t="shared" si="5"/>
        <v>insert into LiU8Field (id,fid,fieldEntityType,fieldName,fieldDesc,fieldType,fieldIsRequire,fieldLength) values ( '348','11','Head','iarriveid','到货单ID','Text','0','60')</v>
      </c>
    </row>
    <row r="350" spans="1:9">
      <c r="A350">
        <v>349</v>
      </c>
      <c r="B350">
        <v>11</v>
      </c>
      <c r="C350" t="s">
        <v>72</v>
      </c>
      <c r="D350" t="s">
        <v>752</v>
      </c>
      <c r="E350" t="s">
        <v>753</v>
      </c>
      <c r="F350" t="s">
        <v>88</v>
      </c>
      <c r="G350">
        <v>0</v>
      </c>
      <c r="H350">
        <v>10</v>
      </c>
      <c r="I350" t="str">
        <f t="shared" si="5"/>
        <v>insert into LiU8Field (id,fid,fieldEntityType,fieldName,fieldDesc,fieldType,fieldIsRequire,fieldLength) values ( '349','11','Head','dchkdate','检验日期','Date','0','10')</v>
      </c>
    </row>
    <row r="351" spans="1:9">
      <c r="A351">
        <v>350</v>
      </c>
      <c r="B351">
        <v>11</v>
      </c>
      <c r="C351" t="s">
        <v>72</v>
      </c>
      <c r="D351" t="s">
        <v>754</v>
      </c>
      <c r="E351" t="s">
        <v>638</v>
      </c>
      <c r="F351" t="s">
        <v>82</v>
      </c>
      <c r="G351">
        <v>0</v>
      </c>
      <c r="H351">
        <v>60</v>
      </c>
      <c r="I351" t="str">
        <f t="shared" si="5"/>
        <v>insert into LiU8Field (id,fid,fieldEntityType,fieldName,fieldDesc,fieldType,fieldIsRequire,fieldLength) values ( '350','11','Head','iavaquantity','可用量','Text','0','60')</v>
      </c>
    </row>
    <row r="352" spans="1:9">
      <c r="A352">
        <v>351</v>
      </c>
      <c r="B352">
        <v>11</v>
      </c>
      <c r="C352" t="s">
        <v>72</v>
      </c>
      <c r="D352" t="s">
        <v>755</v>
      </c>
      <c r="E352" t="s">
        <v>80</v>
      </c>
      <c r="F352" t="s">
        <v>82</v>
      </c>
      <c r="G352">
        <v>0</v>
      </c>
      <c r="H352">
        <v>60</v>
      </c>
      <c r="I352" t="str">
        <f t="shared" si="5"/>
        <v>insert into LiU8Field (id,fid,fieldEntityType,fieldName,fieldDesc,fieldType,fieldIsRequire,fieldLength) values ( '351','11','Head','iavanum','可用件数','Text','0','60')</v>
      </c>
    </row>
    <row r="353" spans="1:9">
      <c r="A353">
        <v>352</v>
      </c>
      <c r="B353">
        <v>11</v>
      </c>
      <c r="C353" t="s">
        <v>72</v>
      </c>
      <c r="D353" t="s">
        <v>756</v>
      </c>
      <c r="E353" t="s">
        <v>77</v>
      </c>
      <c r="F353" t="s">
        <v>82</v>
      </c>
      <c r="G353">
        <v>0</v>
      </c>
      <c r="H353">
        <v>60</v>
      </c>
      <c r="I353" t="str">
        <f t="shared" si="5"/>
        <v>insert into LiU8Field (id,fid,fieldEntityType,fieldName,fieldDesc,fieldType,fieldIsRequire,fieldLength) values ( '352','11','Head','ipresentnum','现存件数','Text','0','60')</v>
      </c>
    </row>
    <row r="354" spans="1:9">
      <c r="A354">
        <v>353</v>
      </c>
      <c r="B354">
        <v>11</v>
      </c>
      <c r="C354" t="s">
        <v>72</v>
      </c>
      <c r="D354" t="s">
        <v>757</v>
      </c>
      <c r="E354" t="s">
        <v>758</v>
      </c>
      <c r="F354" t="s">
        <v>82</v>
      </c>
      <c r="G354">
        <v>0</v>
      </c>
      <c r="H354">
        <v>60</v>
      </c>
      <c r="I354" t="str">
        <f t="shared" si="5"/>
        <v>insert into LiU8Field (id,fid,fieldEntityType,fieldName,fieldDesc,fieldType,fieldIsRequire,fieldLength) values ( '353','11','Head','gspcheck','gsp复核标志','Text','0','60')</v>
      </c>
    </row>
    <row r="355" spans="1:9">
      <c r="A355">
        <v>354</v>
      </c>
      <c r="B355">
        <v>11</v>
      </c>
      <c r="C355" t="s">
        <v>72</v>
      </c>
      <c r="D355" t="s">
        <v>759</v>
      </c>
      <c r="E355" t="s">
        <v>760</v>
      </c>
      <c r="F355" t="s">
        <v>82</v>
      </c>
      <c r="G355">
        <v>0</v>
      </c>
      <c r="H355">
        <v>40</v>
      </c>
      <c r="I355" t="str">
        <f t="shared" si="5"/>
        <v>insert into LiU8Field (id,fid,fieldEntityType,fieldName,fieldDesc,fieldType,fieldIsRequire,fieldLength) values ( '354','11','Head','cchkperson','检验员','Text','0','40')</v>
      </c>
    </row>
    <row r="356" spans="1:9">
      <c r="A356">
        <v>355</v>
      </c>
      <c r="B356">
        <v>11</v>
      </c>
      <c r="C356" t="s">
        <v>72</v>
      </c>
      <c r="D356" t="s">
        <v>761</v>
      </c>
      <c r="E356" t="s">
        <v>762</v>
      </c>
      <c r="F356" t="s">
        <v>82</v>
      </c>
      <c r="G356">
        <v>0</v>
      </c>
      <c r="H356">
        <v>30</v>
      </c>
      <c r="I356" t="str">
        <f t="shared" si="5"/>
        <v>insert into LiU8Field (id,fid,fieldEntityType,fieldName,fieldDesc,fieldType,fieldIsRequire,fieldLength) values ( '355','11','Head','cchkcode','检验单号','Text','0','30')</v>
      </c>
    </row>
    <row r="357" spans="1:9">
      <c r="A357">
        <v>356</v>
      </c>
      <c r="B357">
        <v>11</v>
      </c>
      <c r="C357" t="s">
        <v>72</v>
      </c>
      <c r="D357" t="s">
        <v>763</v>
      </c>
      <c r="E357" t="s">
        <v>764</v>
      </c>
      <c r="F357" t="s">
        <v>74</v>
      </c>
      <c r="G357">
        <v>0</v>
      </c>
      <c r="H357">
        <v>8</v>
      </c>
      <c r="I357" t="str">
        <f t="shared" si="5"/>
        <v>insert into LiU8Field (id,fid,fieldEntityType,fieldName,fieldDesc,fieldType,fieldIsRequire,fieldLength) values ( '356','11','Head','vt_id','模版号','Integer','0','8')</v>
      </c>
    </row>
    <row r="358" spans="1:9">
      <c r="A358">
        <v>357</v>
      </c>
      <c r="B358">
        <v>11</v>
      </c>
      <c r="C358" t="s">
        <v>72</v>
      </c>
      <c r="D358" t="s">
        <v>162</v>
      </c>
      <c r="E358" t="s">
        <v>163</v>
      </c>
      <c r="F358" t="s">
        <v>82</v>
      </c>
      <c r="G358">
        <v>0</v>
      </c>
      <c r="H358">
        <v>30</v>
      </c>
      <c r="I358" t="str">
        <f t="shared" si="5"/>
        <v>insert into LiU8Field (id,fid,fieldEntityType,fieldName,fieldDesc,fieldType,fieldIsRequire,fieldLength) values ( '357','11','Head','cdepcode','部门编码','Text','0','30')</v>
      </c>
    </row>
    <row r="359" spans="1:9">
      <c r="A359">
        <v>358</v>
      </c>
      <c r="B359">
        <v>11</v>
      </c>
      <c r="C359" t="s">
        <v>72</v>
      </c>
      <c r="D359" t="s">
        <v>765</v>
      </c>
      <c r="E359" t="s">
        <v>766</v>
      </c>
      <c r="F359" t="s">
        <v>82</v>
      </c>
      <c r="G359">
        <v>1</v>
      </c>
      <c r="H359">
        <v>30</v>
      </c>
      <c r="I359" t="str">
        <f t="shared" si="5"/>
        <v>insert into LiU8Field (id,fid,fieldEntityType,fieldName,fieldDesc,fieldType,fieldIsRequire,fieldLength) values ( '358','11','Head','cvencode','供货单位编码','Text','1','30')</v>
      </c>
    </row>
    <row r="360" spans="1:9">
      <c r="A360">
        <v>359</v>
      </c>
      <c r="B360">
        <v>11</v>
      </c>
      <c r="C360" t="s">
        <v>72</v>
      </c>
      <c r="D360" t="s">
        <v>767</v>
      </c>
      <c r="E360" t="s">
        <v>768</v>
      </c>
      <c r="F360" t="s">
        <v>82</v>
      </c>
      <c r="G360">
        <v>0</v>
      </c>
      <c r="H360">
        <v>30</v>
      </c>
      <c r="I360" t="str">
        <f t="shared" si="5"/>
        <v>insert into LiU8Field (id,fid,fieldEntityType,fieldName,fieldDesc,fieldType,fieldIsRequire,fieldLength) values ( '359','11','Head','cbillcode','发票id','Text','0','30')</v>
      </c>
    </row>
    <row r="361" spans="1:9">
      <c r="A361">
        <v>360</v>
      </c>
      <c r="B361">
        <v>11</v>
      </c>
      <c r="C361" t="s">
        <v>72</v>
      </c>
      <c r="D361" t="s">
        <v>769</v>
      </c>
      <c r="E361" t="s">
        <v>770</v>
      </c>
      <c r="F361" t="s">
        <v>82</v>
      </c>
      <c r="G361">
        <v>1</v>
      </c>
      <c r="H361">
        <v>2</v>
      </c>
      <c r="I361" t="str">
        <f t="shared" si="5"/>
        <v>insert into LiU8Field (id,fid,fieldEntityType,fieldName,fieldDesc,fieldType,fieldIsRequire,fieldLength) values ( '360','11','Head','cvouchtype','单据类型','Text','1','2')</v>
      </c>
    </row>
    <row r="362" spans="1:9">
      <c r="A362">
        <v>361</v>
      </c>
      <c r="B362">
        <v>11</v>
      </c>
      <c r="C362" t="s">
        <v>72</v>
      </c>
      <c r="D362" t="s">
        <v>771</v>
      </c>
      <c r="E362" t="s">
        <v>772</v>
      </c>
      <c r="F362" t="s">
        <v>82</v>
      </c>
      <c r="G362">
        <v>0</v>
      </c>
      <c r="H362">
        <v>30</v>
      </c>
      <c r="I362" t="str">
        <f t="shared" si="5"/>
        <v>insert into LiU8Field (id,fid,fieldEntityType,fieldName,fieldDesc,fieldType,fieldIsRequire,fieldLength) values ( '361','11','Head','cptcode','采购类型编码','Text','0','30')</v>
      </c>
    </row>
    <row r="363" spans="1:9">
      <c r="A363">
        <v>362</v>
      </c>
      <c r="B363">
        <v>11</v>
      </c>
      <c r="C363" t="s">
        <v>72</v>
      </c>
      <c r="D363" t="s">
        <v>172</v>
      </c>
      <c r="E363" t="s">
        <v>173</v>
      </c>
      <c r="F363" t="s">
        <v>82</v>
      </c>
      <c r="G363">
        <v>0</v>
      </c>
      <c r="H363">
        <v>20</v>
      </c>
      <c r="I363" t="str">
        <f t="shared" si="5"/>
        <v>insert into LiU8Field (id,fid,fieldEntityType,fieldName,fieldDesc,fieldType,fieldIsRequire,fieldLength) values ( '362','11','Head','cpersoncode','业务员编码','Text','0','20')</v>
      </c>
    </row>
    <row r="364" spans="1:9">
      <c r="A364">
        <v>363</v>
      </c>
      <c r="B364">
        <v>11</v>
      </c>
      <c r="C364" t="s">
        <v>72</v>
      </c>
      <c r="D364" t="s">
        <v>773</v>
      </c>
      <c r="E364" t="s">
        <v>774</v>
      </c>
      <c r="F364" t="s">
        <v>82</v>
      </c>
      <c r="G364">
        <v>1</v>
      </c>
      <c r="H364">
        <v>30</v>
      </c>
      <c r="I364" t="str">
        <f t="shared" si="5"/>
        <v>insert into LiU8Field (id,fid,fieldEntityType,fieldName,fieldDesc,fieldType,fieldIsRequire,fieldLength) values ( '363','11','Head','cwhcode','仓库编码','Text','1','30')</v>
      </c>
    </row>
    <row r="365" spans="1:9">
      <c r="A365">
        <v>364</v>
      </c>
      <c r="B365">
        <v>11</v>
      </c>
      <c r="C365" t="s">
        <v>72</v>
      </c>
      <c r="D365" t="s">
        <v>775</v>
      </c>
      <c r="E365" t="s">
        <v>776</v>
      </c>
      <c r="F365" t="s">
        <v>74</v>
      </c>
      <c r="G365">
        <v>1</v>
      </c>
      <c r="H365">
        <v>2</v>
      </c>
      <c r="I365" t="str">
        <f t="shared" si="5"/>
        <v>insert into LiU8Field (id,fid,fieldEntityType,fieldName,fieldDesc,fieldType,fieldIsRequire,fieldLength) values ( '364','11','Head','brdflag','收发标志','Integer','1','2')</v>
      </c>
    </row>
    <row r="366" spans="1:9">
      <c r="A366">
        <v>365</v>
      </c>
      <c r="B366">
        <v>11</v>
      </c>
      <c r="C366" t="s">
        <v>72</v>
      </c>
      <c r="D366" t="s">
        <v>777</v>
      </c>
      <c r="E366" t="s">
        <v>778</v>
      </c>
      <c r="F366" t="s">
        <v>82</v>
      </c>
      <c r="G366">
        <v>0</v>
      </c>
      <c r="H366">
        <v>30</v>
      </c>
      <c r="I366" t="str">
        <f t="shared" si="5"/>
        <v>insert into LiU8Field (id,fid,fieldEntityType,fieldName,fieldDesc,fieldType,fieldIsRequire,fieldLength) values ( '365','11','Head','crdcode','入库类别编码','Text','0','30')</v>
      </c>
    </row>
    <row r="367" spans="1:9">
      <c r="A367">
        <v>366</v>
      </c>
      <c r="B367">
        <v>11</v>
      </c>
      <c r="C367" t="s">
        <v>72</v>
      </c>
      <c r="D367" t="s">
        <v>779</v>
      </c>
      <c r="E367" t="s">
        <v>780</v>
      </c>
      <c r="F367" t="s">
        <v>107</v>
      </c>
      <c r="G367">
        <v>1</v>
      </c>
      <c r="H367">
        <v>20</v>
      </c>
      <c r="I367" t="str">
        <f t="shared" si="5"/>
        <v>insert into LiU8Field (id,fid,fieldEntityType,fieldName,fieldDesc,fieldType,fieldIsRequire,fieldLength) values ( '366','11','Head','csource','单据来源','Enum','1','20')</v>
      </c>
    </row>
    <row r="368" spans="1:9">
      <c r="A368">
        <v>367</v>
      </c>
      <c r="B368">
        <v>11</v>
      </c>
      <c r="C368" t="s">
        <v>72</v>
      </c>
      <c r="D368" t="s">
        <v>781</v>
      </c>
      <c r="E368" t="s">
        <v>782</v>
      </c>
      <c r="F368" t="s">
        <v>82</v>
      </c>
      <c r="G368">
        <v>0</v>
      </c>
      <c r="H368">
        <v>16</v>
      </c>
      <c r="I368" t="str">
        <f t="shared" si="5"/>
        <v>insert into LiU8Field (id,fid,fieldEntityType,fieldName,fieldDesc,fieldType,fieldIsRequire,fieldLength) values ( '367','11','Head','isafesum','安全库存量','Text','0','16')</v>
      </c>
    </row>
    <row r="369" spans="1:9">
      <c r="A369">
        <v>368</v>
      </c>
      <c r="B369">
        <v>11</v>
      </c>
      <c r="C369" t="s">
        <v>72</v>
      </c>
      <c r="D369" t="s">
        <v>783</v>
      </c>
      <c r="E369" t="s">
        <v>784</v>
      </c>
      <c r="F369" t="s">
        <v>82</v>
      </c>
      <c r="G369">
        <v>0</v>
      </c>
      <c r="H369">
        <v>16</v>
      </c>
      <c r="I369" t="str">
        <f t="shared" si="5"/>
        <v>insert into LiU8Field (id,fid,fieldEntityType,fieldName,fieldDesc,fieldType,fieldIsRequire,fieldLength) values ( '368','11','Head','ilowsum','最低库存量','Text','0','16')</v>
      </c>
    </row>
    <row r="370" spans="1:9">
      <c r="A370">
        <v>369</v>
      </c>
      <c r="B370">
        <v>11</v>
      </c>
      <c r="C370" t="s">
        <v>72</v>
      </c>
      <c r="D370" t="s">
        <v>196</v>
      </c>
      <c r="E370" t="s">
        <v>197</v>
      </c>
      <c r="F370" t="s">
        <v>78</v>
      </c>
      <c r="G370">
        <v>0</v>
      </c>
      <c r="H370">
        <v>15</v>
      </c>
      <c r="I370" t="str">
        <f t="shared" si="5"/>
        <v>insert into LiU8Field (id,fid,fieldEntityType,fieldName,fieldDesc,fieldType,fieldIsRequire,fieldLength) values ( '369','11','Head','cdefine16','表头自定义项16','Double','0','15')</v>
      </c>
    </row>
    <row r="371" spans="1:9">
      <c r="A371">
        <v>370</v>
      </c>
      <c r="B371">
        <v>11</v>
      </c>
      <c r="C371" t="s">
        <v>72</v>
      </c>
      <c r="D371" t="s">
        <v>785</v>
      </c>
      <c r="E371" t="s">
        <v>786</v>
      </c>
      <c r="F371" t="s">
        <v>82</v>
      </c>
      <c r="G371">
        <v>0</v>
      </c>
      <c r="H371">
        <v>16</v>
      </c>
      <c r="I371" t="str">
        <f t="shared" si="5"/>
        <v>insert into LiU8Field (id,fid,fieldEntityType,fieldName,fieldDesc,fieldType,fieldIsRequire,fieldLength) values ( '370','11','Head','itopsum','最高库存量','Text','0','16')</v>
      </c>
    </row>
    <row r="372" spans="1:9">
      <c r="A372">
        <v>371</v>
      </c>
      <c r="B372">
        <v>11</v>
      </c>
      <c r="C372" t="s">
        <v>72</v>
      </c>
      <c r="D372" t="s">
        <v>787</v>
      </c>
      <c r="E372" t="s">
        <v>788</v>
      </c>
      <c r="F372" t="s">
        <v>82</v>
      </c>
      <c r="G372">
        <v>0</v>
      </c>
      <c r="H372">
        <v>20</v>
      </c>
      <c r="I372" t="str">
        <f t="shared" si="5"/>
        <v>insert into LiU8Field (id,fid,fieldEntityType,fieldName,fieldDesc,fieldType,fieldIsRequire,fieldLength) values ( '371','11','Head','iproorderid','生产订单Id','Text','0','20')</v>
      </c>
    </row>
    <row r="373" spans="1:9">
      <c r="A373">
        <v>372</v>
      </c>
      <c r="B373">
        <v>11</v>
      </c>
      <c r="C373" t="s">
        <v>72</v>
      </c>
      <c r="D373" t="s">
        <v>789</v>
      </c>
      <c r="E373" t="s">
        <v>790</v>
      </c>
      <c r="F373" t="s">
        <v>82</v>
      </c>
      <c r="G373">
        <v>0</v>
      </c>
      <c r="H373">
        <v>20</v>
      </c>
      <c r="I373" t="str">
        <f t="shared" si="5"/>
        <v>insert into LiU8Field (id,fid,fieldEntityType,fieldName,fieldDesc,fieldType,fieldIsRequire,fieldLength) values ( '372','11','Head','bisstqc','库存期初标记','Text','0','20')</v>
      </c>
    </row>
    <row r="374" spans="1:9">
      <c r="A374">
        <v>373</v>
      </c>
      <c r="B374">
        <v>11</v>
      </c>
      <c r="C374" t="s">
        <v>72</v>
      </c>
      <c r="D374" t="s">
        <v>242</v>
      </c>
      <c r="E374" t="s">
        <v>243</v>
      </c>
      <c r="F374" t="s">
        <v>82</v>
      </c>
      <c r="G374">
        <v>0</v>
      </c>
      <c r="H374">
        <v>20</v>
      </c>
      <c r="I374" t="str">
        <f t="shared" si="5"/>
        <v>insert into LiU8Field (id,fid,fieldEntityType,fieldName,fieldDesc,fieldType,fieldIsRequire,fieldLength) values ( '373','11','Head','cdefine1','表头自定义项1','Text','0','20')</v>
      </c>
    </row>
    <row r="375" spans="1:9">
      <c r="A375">
        <v>374</v>
      </c>
      <c r="B375">
        <v>11</v>
      </c>
      <c r="C375" t="s">
        <v>72</v>
      </c>
      <c r="D375" t="s">
        <v>244</v>
      </c>
      <c r="E375" t="s">
        <v>245</v>
      </c>
      <c r="F375" t="s">
        <v>82</v>
      </c>
      <c r="G375">
        <v>0</v>
      </c>
      <c r="H375">
        <v>20</v>
      </c>
      <c r="I375" t="str">
        <f t="shared" si="5"/>
        <v>insert into LiU8Field (id,fid,fieldEntityType,fieldName,fieldDesc,fieldType,fieldIsRequire,fieldLength) values ( '374','11','Head','cdefine2','表头自定义项2','Text','0','20')</v>
      </c>
    </row>
    <row r="376" spans="1:9">
      <c r="A376">
        <v>375</v>
      </c>
      <c r="B376">
        <v>11</v>
      </c>
      <c r="C376" t="s">
        <v>72</v>
      </c>
      <c r="D376" t="s">
        <v>246</v>
      </c>
      <c r="E376" t="s">
        <v>247</v>
      </c>
      <c r="F376" t="s">
        <v>82</v>
      </c>
      <c r="G376">
        <v>0</v>
      </c>
      <c r="H376">
        <v>20</v>
      </c>
      <c r="I376" t="str">
        <f t="shared" si="5"/>
        <v>insert into LiU8Field (id,fid,fieldEntityType,fieldName,fieldDesc,fieldType,fieldIsRequire,fieldLength) values ( '375','11','Head','cdefine3','表头自定义项3','Text','0','20')</v>
      </c>
    </row>
    <row r="377" spans="1:9">
      <c r="A377">
        <v>376</v>
      </c>
      <c r="B377">
        <v>11</v>
      </c>
      <c r="C377" t="s">
        <v>72</v>
      </c>
      <c r="D377" t="s">
        <v>248</v>
      </c>
      <c r="E377" t="s">
        <v>249</v>
      </c>
      <c r="F377" t="s">
        <v>88</v>
      </c>
      <c r="G377">
        <v>0</v>
      </c>
      <c r="H377">
        <v>8</v>
      </c>
      <c r="I377" t="str">
        <f t="shared" si="5"/>
        <v>insert into LiU8Field (id,fid,fieldEntityType,fieldName,fieldDesc,fieldType,fieldIsRequire,fieldLength) values ( '376','11','Head','cdefine4','表头自定义项4','Date','0','8')</v>
      </c>
    </row>
    <row r="378" spans="1:9">
      <c r="A378">
        <v>377</v>
      </c>
      <c r="B378">
        <v>11</v>
      </c>
      <c r="C378" t="s">
        <v>72</v>
      </c>
      <c r="D378" t="s">
        <v>791</v>
      </c>
      <c r="E378" t="s">
        <v>792</v>
      </c>
      <c r="F378" t="s">
        <v>107</v>
      </c>
      <c r="G378">
        <v>0</v>
      </c>
      <c r="H378">
        <v>20</v>
      </c>
      <c r="I378" t="str">
        <f t="shared" si="5"/>
        <v>insert into LiU8Field (id,fid,fieldEntityType,fieldName,fieldDesc,fieldType,fieldIsRequire,fieldLength) values ( '377','11','Head','idiscounttaxtype','扣税类别','Enum','0','20')</v>
      </c>
    </row>
    <row r="379" spans="1:9">
      <c r="A379">
        <v>378</v>
      </c>
      <c r="B379">
        <v>11</v>
      </c>
      <c r="C379" t="s">
        <v>72</v>
      </c>
      <c r="D379" t="s">
        <v>250</v>
      </c>
      <c r="E379" t="s">
        <v>251</v>
      </c>
      <c r="F379" t="s">
        <v>74</v>
      </c>
      <c r="G379">
        <v>0</v>
      </c>
      <c r="H379">
        <v>9</v>
      </c>
      <c r="I379" t="str">
        <f t="shared" si="5"/>
        <v>insert into LiU8Field (id,fid,fieldEntityType,fieldName,fieldDesc,fieldType,fieldIsRequire,fieldLength) values ( '378','11','Head','cdefine5','表头自定义项5','Integer','0','9')</v>
      </c>
    </row>
    <row r="380" spans="1:9">
      <c r="A380">
        <v>379</v>
      </c>
      <c r="B380">
        <v>11</v>
      </c>
      <c r="C380" t="s">
        <v>72</v>
      </c>
      <c r="D380" t="s">
        <v>252</v>
      </c>
      <c r="E380" t="s">
        <v>253</v>
      </c>
      <c r="F380" t="s">
        <v>88</v>
      </c>
      <c r="G380">
        <v>0</v>
      </c>
      <c r="H380">
        <v>8</v>
      </c>
      <c r="I380" t="str">
        <f t="shared" si="5"/>
        <v>insert into LiU8Field (id,fid,fieldEntityType,fieldName,fieldDesc,fieldType,fieldIsRequire,fieldLength) values ( '379','11','Head','cdefine6','表头自定义项6','Date','0','8')</v>
      </c>
    </row>
    <row r="381" spans="1:9">
      <c r="A381">
        <v>380</v>
      </c>
      <c r="B381">
        <v>11</v>
      </c>
      <c r="C381" t="s">
        <v>72</v>
      </c>
      <c r="D381" t="s">
        <v>254</v>
      </c>
      <c r="E381" t="s">
        <v>255</v>
      </c>
      <c r="F381" t="s">
        <v>78</v>
      </c>
      <c r="G381">
        <v>0</v>
      </c>
      <c r="H381">
        <v>15</v>
      </c>
      <c r="I381" t="str">
        <f t="shared" si="5"/>
        <v>insert into LiU8Field (id,fid,fieldEntityType,fieldName,fieldDesc,fieldType,fieldIsRequire,fieldLength) values ( '380','11','Head','cdefine7','表头自定义项7','Double','0','15')</v>
      </c>
    </row>
    <row r="382" spans="1:9">
      <c r="A382">
        <v>381</v>
      </c>
      <c r="B382">
        <v>11</v>
      </c>
      <c r="C382" t="s">
        <v>72</v>
      </c>
      <c r="D382" t="s">
        <v>256</v>
      </c>
      <c r="E382" t="s">
        <v>257</v>
      </c>
      <c r="F382" t="s">
        <v>82</v>
      </c>
      <c r="G382">
        <v>0</v>
      </c>
      <c r="H382">
        <v>4</v>
      </c>
      <c r="I382" t="str">
        <f t="shared" si="5"/>
        <v>insert into LiU8Field (id,fid,fieldEntityType,fieldName,fieldDesc,fieldType,fieldIsRequire,fieldLength) values ( '381','11','Head','cdefine8','表头自定义项8','Text','0','4')</v>
      </c>
    </row>
    <row r="383" spans="1:9">
      <c r="A383">
        <v>382</v>
      </c>
      <c r="B383">
        <v>11</v>
      </c>
      <c r="C383" t="s">
        <v>72</v>
      </c>
      <c r="D383" t="s">
        <v>258</v>
      </c>
      <c r="E383" t="s">
        <v>259</v>
      </c>
      <c r="F383" t="s">
        <v>82</v>
      </c>
      <c r="G383">
        <v>0</v>
      </c>
      <c r="H383">
        <v>8</v>
      </c>
      <c r="I383" t="str">
        <f t="shared" si="5"/>
        <v>insert into LiU8Field (id,fid,fieldEntityType,fieldName,fieldDesc,fieldType,fieldIsRequire,fieldLength) values ( '382','11','Head','cdefine9','表头自定义项9','Text','0','8')</v>
      </c>
    </row>
    <row r="384" spans="1:9">
      <c r="A384">
        <v>383</v>
      </c>
      <c r="B384">
        <v>11</v>
      </c>
      <c r="C384" t="s">
        <v>72</v>
      </c>
      <c r="D384" t="s">
        <v>260</v>
      </c>
      <c r="E384" t="s">
        <v>261</v>
      </c>
      <c r="F384" t="s">
        <v>82</v>
      </c>
      <c r="G384">
        <v>0</v>
      </c>
      <c r="H384">
        <v>60</v>
      </c>
      <c r="I384" t="str">
        <f t="shared" si="5"/>
        <v>insert into LiU8Field (id,fid,fieldEntityType,fieldName,fieldDesc,fieldType,fieldIsRequire,fieldLength) values ( '383','11','Head','cdefine10','表头自定义项10','Text','0','60')</v>
      </c>
    </row>
    <row r="385" spans="1:9">
      <c r="A385">
        <v>384</v>
      </c>
      <c r="B385">
        <v>11</v>
      </c>
      <c r="C385" t="s">
        <v>72</v>
      </c>
      <c r="D385" t="s">
        <v>262</v>
      </c>
      <c r="E385" t="s">
        <v>263</v>
      </c>
      <c r="F385" t="s">
        <v>82</v>
      </c>
      <c r="G385">
        <v>0</v>
      </c>
      <c r="H385">
        <v>60</v>
      </c>
      <c r="I385" t="str">
        <f t="shared" si="5"/>
        <v>insert into LiU8Field (id,fid,fieldEntityType,fieldName,fieldDesc,fieldType,fieldIsRequire,fieldLength) values ( '384','11','Head','cdefine11','表头自定义项11','Text','0','60')</v>
      </c>
    </row>
    <row r="386" spans="1:9">
      <c r="A386">
        <v>385</v>
      </c>
      <c r="B386">
        <v>11</v>
      </c>
      <c r="C386" t="s">
        <v>72</v>
      </c>
      <c r="D386" t="s">
        <v>264</v>
      </c>
      <c r="E386" t="s">
        <v>265</v>
      </c>
      <c r="F386" t="s">
        <v>82</v>
      </c>
      <c r="G386">
        <v>0</v>
      </c>
      <c r="H386">
        <v>60</v>
      </c>
      <c r="I386" t="str">
        <f t="shared" si="5"/>
        <v>insert into LiU8Field (id,fid,fieldEntityType,fieldName,fieldDesc,fieldType,fieldIsRequire,fieldLength) values ( '385','11','Head','cdefine12','表头自定义项12','Text','0','60')</v>
      </c>
    </row>
    <row r="387" spans="1:9">
      <c r="A387">
        <v>386</v>
      </c>
      <c r="B387">
        <v>11</v>
      </c>
      <c r="C387" t="s">
        <v>72</v>
      </c>
      <c r="D387" t="s">
        <v>266</v>
      </c>
      <c r="E387" t="s">
        <v>267</v>
      </c>
      <c r="F387" t="s">
        <v>82</v>
      </c>
      <c r="G387">
        <v>0</v>
      </c>
      <c r="H387">
        <v>60</v>
      </c>
      <c r="I387" t="str">
        <f t="shared" ref="I387:I450" si="6">"insert into LiU8Field (id,fid,fieldEntityType,fieldName,fieldDesc,fieldType,fieldIsRequire,fieldLength) values ( '" &amp; A387 &amp; "','"  &amp; B387 &amp; "','" &amp; C387 &amp; "','" &amp; D387 &amp; "','" &amp;E387 &amp; "','" &amp;F387&amp;"','" &amp;G387&amp;"','" &amp;H387 &amp; "')"</f>
        <v>insert into LiU8Field (id,fid,fieldEntityType,fieldName,fieldDesc,fieldType,fieldIsRequire,fieldLength) values ( '386','11','Head','cdefine13','表头自定义项13','Text','0','60')</v>
      </c>
    </row>
    <row r="388" spans="1:9">
      <c r="A388">
        <v>387</v>
      </c>
      <c r="B388">
        <v>11</v>
      </c>
      <c r="C388" t="s">
        <v>72</v>
      </c>
      <c r="D388" t="s">
        <v>268</v>
      </c>
      <c r="E388" t="s">
        <v>269</v>
      </c>
      <c r="F388" t="s">
        <v>82</v>
      </c>
      <c r="G388">
        <v>0</v>
      </c>
      <c r="H388">
        <v>60</v>
      </c>
      <c r="I388" t="str">
        <f t="shared" si="6"/>
        <v>insert into LiU8Field (id,fid,fieldEntityType,fieldName,fieldDesc,fieldType,fieldIsRequire,fieldLength) values ( '387','11','Head','cdefine14','表头自定义项14','Text','0','60')</v>
      </c>
    </row>
    <row r="389" spans="1:9">
      <c r="A389">
        <v>388</v>
      </c>
      <c r="B389">
        <v>11</v>
      </c>
      <c r="C389" t="s">
        <v>72</v>
      </c>
      <c r="D389" t="s">
        <v>270</v>
      </c>
      <c r="E389" t="s">
        <v>271</v>
      </c>
      <c r="F389" t="s">
        <v>74</v>
      </c>
      <c r="G389">
        <v>0</v>
      </c>
      <c r="H389">
        <v>9</v>
      </c>
      <c r="I389" t="str">
        <f t="shared" si="6"/>
        <v>insert into LiU8Field (id,fid,fieldEntityType,fieldName,fieldDesc,fieldType,fieldIsRequire,fieldLength) values ( '388','11','Head','cdefine15','表头自定义项15','Integer','0','9')</v>
      </c>
    </row>
    <row r="390" spans="1:9">
      <c r="A390">
        <v>389</v>
      </c>
      <c r="B390">
        <v>11</v>
      </c>
      <c r="C390" t="s">
        <v>72</v>
      </c>
      <c r="D390" t="s">
        <v>327</v>
      </c>
      <c r="E390" t="s">
        <v>793</v>
      </c>
      <c r="F390" t="s">
        <v>82</v>
      </c>
      <c r="G390">
        <v>1</v>
      </c>
      <c r="H390">
        <v>20</v>
      </c>
      <c r="I390" t="str">
        <f t="shared" si="6"/>
        <v>insert into LiU8Field (id,fid,fieldEntityType,fieldName,fieldDesc,fieldType,fieldIsRequire,fieldLength) values ( '389','11','Head','iflowid','流程模式ID','Text','1','20')</v>
      </c>
    </row>
    <row r="391" spans="1:9">
      <c r="A391">
        <v>390</v>
      </c>
      <c r="B391">
        <v>11</v>
      </c>
      <c r="C391" t="s">
        <v>72</v>
      </c>
      <c r="D391" t="s">
        <v>329</v>
      </c>
      <c r="E391" t="s">
        <v>794</v>
      </c>
      <c r="F391" t="s">
        <v>82</v>
      </c>
      <c r="G391">
        <v>1</v>
      </c>
      <c r="H391">
        <v>20</v>
      </c>
      <c r="I391" t="str">
        <f t="shared" si="6"/>
        <v>insert into LiU8Field (id,fid,fieldEntityType,fieldName,fieldDesc,fieldType,fieldIsRequire,fieldLength) values ( '390','11','Head','cflowname','流程模式描述','Text','1','20')</v>
      </c>
    </row>
    <row r="392" spans="1:9">
      <c r="A392">
        <v>391</v>
      </c>
      <c r="B392">
        <v>11</v>
      </c>
      <c r="C392" t="s">
        <v>72</v>
      </c>
      <c r="D392" t="s">
        <v>318</v>
      </c>
      <c r="E392" t="s">
        <v>319</v>
      </c>
      <c r="F392" t="s">
        <v>82</v>
      </c>
      <c r="G392">
        <v>1</v>
      </c>
      <c r="H392">
        <v>120</v>
      </c>
      <c r="I392" t="str">
        <f t="shared" si="6"/>
        <v>insert into LiU8Field (id,fid,fieldEntityType,fieldName,fieldDesc,fieldType,fieldIsRequire,fieldLength) values ( '391','11','Head','csysbarcode','单据条码','Text','1','120')</v>
      </c>
    </row>
    <row r="393" spans="1:9">
      <c r="A393">
        <v>392</v>
      </c>
      <c r="B393">
        <v>11</v>
      </c>
      <c r="C393" t="s">
        <v>72</v>
      </c>
      <c r="D393" t="s">
        <v>795</v>
      </c>
      <c r="E393" t="s">
        <v>796</v>
      </c>
      <c r="F393" t="s">
        <v>82</v>
      </c>
      <c r="G393">
        <v>1</v>
      </c>
      <c r="H393">
        <v>200</v>
      </c>
      <c r="I393" t="str">
        <f t="shared" si="6"/>
        <v>insert into LiU8Field (id,fid,fieldEntityType,fieldName,fieldDesc,fieldType,fieldIsRequire,fieldLength) values ( '392','11','Head','chinvsn','序列号','Text','1','200')</v>
      </c>
    </row>
    <row r="394" spans="1:9">
      <c r="A394">
        <v>393</v>
      </c>
      <c r="B394">
        <v>11</v>
      </c>
      <c r="C394" t="s">
        <v>337</v>
      </c>
      <c r="D394" t="s">
        <v>349</v>
      </c>
      <c r="E394" t="s">
        <v>73</v>
      </c>
      <c r="F394" t="s">
        <v>74</v>
      </c>
      <c r="G394">
        <v>1</v>
      </c>
      <c r="H394">
        <v>40</v>
      </c>
      <c r="I394" t="str">
        <f t="shared" si="6"/>
        <v>insert into LiU8Field (id,fid,fieldEntityType,fieldName,fieldDesc,fieldType,fieldIsRequire,fieldLength) values ( '393','11','Body','autoid','主键','Integer','1','40')</v>
      </c>
    </row>
    <row r="395" spans="1:9">
      <c r="A395">
        <v>394</v>
      </c>
      <c r="B395">
        <v>11</v>
      </c>
      <c r="C395" t="s">
        <v>337</v>
      </c>
      <c r="D395" t="s">
        <v>0</v>
      </c>
      <c r="E395" t="s">
        <v>797</v>
      </c>
      <c r="F395" t="s">
        <v>74</v>
      </c>
      <c r="G395">
        <v>1</v>
      </c>
      <c r="H395">
        <v>8</v>
      </c>
      <c r="I395" t="str">
        <f t="shared" si="6"/>
        <v>insert into LiU8Field (id,fid,fieldEntityType,fieldName,fieldDesc,fieldType,fieldIsRequire,fieldLength) values ( '394','11','Body','id','与收发记录主表关联项','Integer','1','8')</v>
      </c>
    </row>
    <row r="396" spans="1:9">
      <c r="A396">
        <v>395</v>
      </c>
      <c r="B396">
        <v>11</v>
      </c>
      <c r="C396" t="s">
        <v>337</v>
      </c>
      <c r="D396" t="s">
        <v>341</v>
      </c>
      <c r="E396" t="s">
        <v>342</v>
      </c>
      <c r="F396" t="s">
        <v>82</v>
      </c>
      <c r="G396">
        <v>1</v>
      </c>
      <c r="H396">
        <v>30</v>
      </c>
      <c r="I396" t="str">
        <f t="shared" si="6"/>
        <v>insert into LiU8Field (id,fid,fieldEntityType,fieldName,fieldDesc,fieldType,fieldIsRequire,fieldLength) values ( '395','11','Body','cinvcode','存货编码','Text','1','30')</v>
      </c>
    </row>
    <row r="397" spans="1:9">
      <c r="A397">
        <v>396</v>
      </c>
      <c r="B397">
        <v>11</v>
      </c>
      <c r="C397" t="s">
        <v>337</v>
      </c>
      <c r="D397" t="s">
        <v>618</v>
      </c>
      <c r="E397" t="s">
        <v>619</v>
      </c>
      <c r="F397" t="s">
        <v>82</v>
      </c>
      <c r="G397">
        <v>0</v>
      </c>
      <c r="H397">
        <v>30</v>
      </c>
      <c r="I397" t="str">
        <f t="shared" si="6"/>
        <v>insert into LiU8Field (id,fid,fieldEntityType,fieldName,fieldDesc,fieldType,fieldIsRequire,fieldLength) values ( '396','11','Body','cinvaddcode','存货代码','Text','0','30')</v>
      </c>
    </row>
    <row r="398" spans="1:9">
      <c r="A398">
        <v>397</v>
      </c>
      <c r="B398">
        <v>11</v>
      </c>
      <c r="C398" t="s">
        <v>337</v>
      </c>
      <c r="D398" t="s">
        <v>339</v>
      </c>
      <c r="E398" t="s">
        <v>340</v>
      </c>
      <c r="F398" t="s">
        <v>82</v>
      </c>
      <c r="G398">
        <v>0</v>
      </c>
      <c r="H398">
        <v>60</v>
      </c>
      <c r="I398" t="str">
        <f t="shared" si="6"/>
        <v>insert into LiU8Field (id,fid,fieldEntityType,fieldName,fieldDesc,fieldType,fieldIsRequire,fieldLength) values ( '397','11','Body','cinvname','存货名称','Text','0','60')</v>
      </c>
    </row>
    <row r="399" spans="1:9">
      <c r="A399">
        <v>398</v>
      </c>
      <c r="B399">
        <v>11</v>
      </c>
      <c r="C399" t="s">
        <v>337</v>
      </c>
      <c r="D399" t="s">
        <v>361</v>
      </c>
      <c r="E399" t="s">
        <v>362</v>
      </c>
      <c r="F399" t="s">
        <v>82</v>
      </c>
      <c r="G399">
        <v>0</v>
      </c>
      <c r="H399">
        <v>60</v>
      </c>
      <c r="I399" t="str">
        <f t="shared" si="6"/>
        <v>insert into LiU8Field (id,fid,fieldEntityType,fieldName,fieldDesc,fieldType,fieldIsRequire,fieldLength) values ( '398','11','Body','cinvstd','规格型号','Text','0','60')</v>
      </c>
    </row>
    <row r="400" spans="1:9">
      <c r="A400">
        <v>399</v>
      </c>
      <c r="B400">
        <v>11</v>
      </c>
      <c r="C400" t="s">
        <v>337</v>
      </c>
      <c r="D400" t="s">
        <v>570</v>
      </c>
      <c r="E400" t="s">
        <v>571</v>
      </c>
      <c r="F400" t="s">
        <v>82</v>
      </c>
      <c r="G400">
        <v>1</v>
      </c>
      <c r="H400">
        <v>8</v>
      </c>
      <c r="I400" t="str">
        <f t="shared" si="6"/>
        <v>insert into LiU8Field (id,fid,fieldEntityType,fieldName,fieldDesc,fieldType,fieldIsRequire,fieldLength) values ( '399','11','Body','cinvm_unit','主计量单位','Text','1','8')</v>
      </c>
    </row>
    <row r="401" spans="1:9">
      <c r="A401">
        <v>400</v>
      </c>
      <c r="B401">
        <v>11</v>
      </c>
      <c r="C401" t="s">
        <v>337</v>
      </c>
      <c r="D401" t="s">
        <v>568</v>
      </c>
      <c r="E401" t="s">
        <v>798</v>
      </c>
      <c r="F401" t="s">
        <v>82</v>
      </c>
      <c r="G401">
        <v>0</v>
      </c>
      <c r="H401">
        <v>20</v>
      </c>
      <c r="I401" t="str">
        <f t="shared" si="6"/>
        <v>insert into LiU8Field (id,fid,fieldEntityType,fieldName,fieldDesc,fieldType,fieldIsRequire,fieldLength) values ( '400','11','Body','cinva_unit','库存单位','Text','0','20')</v>
      </c>
    </row>
    <row r="402" spans="1:9">
      <c r="A402">
        <v>401</v>
      </c>
      <c r="B402">
        <v>11</v>
      </c>
      <c r="C402" t="s">
        <v>337</v>
      </c>
      <c r="D402" t="s">
        <v>429</v>
      </c>
      <c r="E402" t="s">
        <v>799</v>
      </c>
      <c r="F402" t="s">
        <v>82</v>
      </c>
      <c r="G402">
        <v>0</v>
      </c>
      <c r="H402">
        <v>8</v>
      </c>
      <c r="I402" t="str">
        <f t="shared" si="6"/>
        <v>insert into LiU8Field (id,fid,fieldEntityType,fieldName,fieldDesc,fieldType,fieldIsRequire,fieldLength) values ( '401','11','Body','bservice','是否费用','Text','0','8')</v>
      </c>
    </row>
    <row r="403" spans="1:9">
      <c r="A403">
        <v>402</v>
      </c>
      <c r="B403">
        <v>11</v>
      </c>
      <c r="C403" t="s">
        <v>337</v>
      </c>
      <c r="D403" t="s">
        <v>800</v>
      </c>
      <c r="E403" t="s">
        <v>801</v>
      </c>
      <c r="F403" t="s">
        <v>82</v>
      </c>
      <c r="G403">
        <v>0</v>
      </c>
      <c r="H403">
        <v>12</v>
      </c>
      <c r="I403" t="str">
        <f t="shared" si="6"/>
        <v>insert into LiU8Field (id,fid,fieldEntityType,fieldName,fieldDesc,fieldType,fieldIsRequire,fieldLength) values ( '402','11','Body','cinvccode','所属分类码','Text','0','12')</v>
      </c>
    </row>
    <row r="404" spans="1:9">
      <c r="A404">
        <v>403</v>
      </c>
      <c r="B404">
        <v>11</v>
      </c>
      <c r="C404" t="s">
        <v>337</v>
      </c>
      <c r="D404" t="s">
        <v>564</v>
      </c>
      <c r="E404" t="s">
        <v>565</v>
      </c>
      <c r="F404" t="s">
        <v>78</v>
      </c>
      <c r="G404">
        <v>0</v>
      </c>
      <c r="H404">
        <v>15</v>
      </c>
      <c r="I404" t="str">
        <f t="shared" si="6"/>
        <v>insert into LiU8Field (id,fid,fieldEntityType,fieldName,fieldDesc,fieldType,fieldIsRequire,fieldLength) values ( '403','11','Body','iinvexchrate','换算率','Double','0','15')</v>
      </c>
    </row>
    <row r="405" spans="1:9">
      <c r="A405">
        <v>404</v>
      </c>
      <c r="B405">
        <v>11</v>
      </c>
      <c r="C405" t="s">
        <v>337</v>
      </c>
      <c r="D405" t="s">
        <v>802</v>
      </c>
      <c r="E405" t="s">
        <v>803</v>
      </c>
      <c r="F405" t="s">
        <v>82</v>
      </c>
      <c r="G405">
        <v>0</v>
      </c>
      <c r="H405">
        <v>20</v>
      </c>
      <c r="I405" t="str">
        <f t="shared" si="6"/>
        <v>insert into LiU8Field (id,fid,fieldEntityType,fieldName,fieldDesc,fieldType,fieldIsRequire,fieldLength) values ( '404','11','Body','binvbatch','批次管理','Text','0','20')</v>
      </c>
    </row>
    <row r="406" spans="1:9">
      <c r="A406">
        <v>405</v>
      </c>
      <c r="B406">
        <v>11</v>
      </c>
      <c r="C406" t="s">
        <v>337</v>
      </c>
      <c r="D406" t="s">
        <v>379</v>
      </c>
      <c r="E406" t="s">
        <v>380</v>
      </c>
      <c r="F406" t="s">
        <v>78</v>
      </c>
      <c r="G406">
        <v>0</v>
      </c>
      <c r="H406">
        <v>15</v>
      </c>
      <c r="I406" t="str">
        <f t="shared" si="6"/>
        <v>insert into LiU8Field (id,fid,fieldEntityType,fieldName,fieldDesc,fieldType,fieldIsRequire,fieldLength) values ( '405','11','Body','inum','件数','Double','0','15')</v>
      </c>
    </row>
    <row r="407" spans="1:9">
      <c r="A407">
        <v>406</v>
      </c>
      <c r="B407">
        <v>11</v>
      </c>
      <c r="C407" t="s">
        <v>337</v>
      </c>
      <c r="D407" t="s">
        <v>804</v>
      </c>
      <c r="E407" t="s">
        <v>805</v>
      </c>
      <c r="F407" t="s">
        <v>82</v>
      </c>
      <c r="G407">
        <v>0</v>
      </c>
      <c r="H407">
        <v>20</v>
      </c>
      <c r="I407" t="str">
        <f t="shared" si="6"/>
        <v>insert into LiU8Field (id,fid,fieldEntityType,fieldName,fieldDesc,fieldType,fieldIsRequire,fieldLength) values ( '406','11','Body','cbatch','批号','Text','0','20')</v>
      </c>
    </row>
    <row r="408" spans="1:9">
      <c r="A408">
        <v>407</v>
      </c>
      <c r="B408">
        <v>11</v>
      </c>
      <c r="C408" t="s">
        <v>337</v>
      </c>
      <c r="D408" t="s">
        <v>423</v>
      </c>
      <c r="E408" t="s">
        <v>806</v>
      </c>
      <c r="F408" t="s">
        <v>82</v>
      </c>
      <c r="G408">
        <v>0</v>
      </c>
      <c r="H408">
        <v>20</v>
      </c>
      <c r="I408" t="str">
        <f t="shared" si="6"/>
        <v>insert into LiU8Field (id,fid,fieldEntityType,fieldName,fieldDesc,fieldType,fieldIsRequire,fieldLength) values ( '407','11','Body','cfree1','存货自由项1','Text','0','20')</v>
      </c>
    </row>
    <row r="409" spans="1:9">
      <c r="A409">
        <v>408</v>
      </c>
      <c r="B409">
        <v>11</v>
      </c>
      <c r="C409" t="s">
        <v>337</v>
      </c>
      <c r="D409" t="s">
        <v>807</v>
      </c>
      <c r="E409" t="s">
        <v>808</v>
      </c>
      <c r="F409" t="s">
        <v>78</v>
      </c>
      <c r="G409">
        <v>0</v>
      </c>
      <c r="H409">
        <v>15</v>
      </c>
      <c r="I409" t="str">
        <f t="shared" si="6"/>
        <v>insert into LiU8Field (id,fid,fieldEntityType,fieldName,fieldDesc,fieldType,fieldIsRequire,fieldLength) values ( '408','11','Body','cbatchproperty1','属性1','Double','0','15')</v>
      </c>
    </row>
    <row r="410" spans="1:9">
      <c r="A410">
        <v>409</v>
      </c>
      <c r="B410">
        <v>11</v>
      </c>
      <c r="C410" t="s">
        <v>337</v>
      </c>
      <c r="D410" t="s">
        <v>809</v>
      </c>
      <c r="E410" t="s">
        <v>810</v>
      </c>
      <c r="F410" t="s">
        <v>78</v>
      </c>
      <c r="G410">
        <v>0</v>
      </c>
      <c r="H410">
        <v>15</v>
      </c>
      <c r="I410" t="str">
        <f t="shared" si="6"/>
        <v>insert into LiU8Field (id,fid,fieldEntityType,fieldName,fieldDesc,fieldType,fieldIsRequire,fieldLength) values ( '409','11','Body','cbatchproperty2','属性2','Double','0','15')</v>
      </c>
    </row>
    <row r="411" spans="1:9">
      <c r="A411">
        <v>410</v>
      </c>
      <c r="B411">
        <v>11</v>
      </c>
      <c r="C411" t="s">
        <v>337</v>
      </c>
      <c r="D411" t="s">
        <v>425</v>
      </c>
      <c r="E411" t="s">
        <v>811</v>
      </c>
      <c r="F411" t="s">
        <v>82</v>
      </c>
      <c r="G411">
        <v>0</v>
      </c>
      <c r="H411">
        <v>20</v>
      </c>
      <c r="I411" t="str">
        <f t="shared" si="6"/>
        <v>insert into LiU8Field (id,fid,fieldEntityType,fieldName,fieldDesc,fieldType,fieldIsRequire,fieldLength) values ( '410','11','Body','cfree2','存货自由项2','Text','0','20')</v>
      </c>
    </row>
    <row r="412" spans="1:9">
      <c r="A412">
        <v>411</v>
      </c>
      <c r="B412">
        <v>11</v>
      </c>
      <c r="C412" t="s">
        <v>337</v>
      </c>
      <c r="D412" t="s">
        <v>812</v>
      </c>
      <c r="E412" t="s">
        <v>813</v>
      </c>
      <c r="F412" t="s">
        <v>78</v>
      </c>
      <c r="G412">
        <v>0</v>
      </c>
      <c r="H412">
        <v>15</v>
      </c>
      <c r="I412" t="str">
        <f t="shared" si="6"/>
        <v>insert into LiU8Field (id,fid,fieldEntityType,fieldName,fieldDesc,fieldType,fieldIsRequire,fieldLength) values ( '411','11','Body','iaprice','暂估金额','Double','0','15')</v>
      </c>
    </row>
    <row r="413" spans="1:9">
      <c r="A413">
        <v>412</v>
      </c>
      <c r="B413">
        <v>11</v>
      </c>
      <c r="C413" t="s">
        <v>337</v>
      </c>
      <c r="D413" t="s">
        <v>814</v>
      </c>
      <c r="E413" t="s">
        <v>815</v>
      </c>
      <c r="F413" t="s">
        <v>78</v>
      </c>
      <c r="G413">
        <v>0</v>
      </c>
      <c r="H413">
        <v>15</v>
      </c>
      <c r="I413" t="str">
        <f t="shared" si="6"/>
        <v>insert into LiU8Field (id,fid,fieldEntityType,fieldName,fieldDesc,fieldType,fieldIsRequire,fieldLength) values ( '412','11','Body','ipunitcost','计划单价/售价','Double','0','15')</v>
      </c>
    </row>
    <row r="414" spans="1:9">
      <c r="A414">
        <v>413</v>
      </c>
      <c r="B414">
        <v>11</v>
      </c>
      <c r="C414" t="s">
        <v>337</v>
      </c>
      <c r="D414" t="s">
        <v>816</v>
      </c>
      <c r="E414" t="s">
        <v>817</v>
      </c>
      <c r="F414" t="s">
        <v>78</v>
      </c>
      <c r="G414">
        <v>0</v>
      </c>
      <c r="H414">
        <v>15</v>
      </c>
      <c r="I414" t="str">
        <f t="shared" si="6"/>
        <v>insert into LiU8Field (id,fid,fieldEntityType,fieldName,fieldDesc,fieldType,fieldIsRequire,fieldLength) values ( '413','11','Body','ipprice','计划金额/售价金额','Double','0','15')</v>
      </c>
    </row>
    <row r="415" spans="1:9">
      <c r="A415">
        <v>414</v>
      </c>
      <c r="B415">
        <v>11</v>
      </c>
      <c r="C415" t="s">
        <v>337</v>
      </c>
      <c r="D415" t="s">
        <v>818</v>
      </c>
      <c r="E415" t="s">
        <v>819</v>
      </c>
      <c r="F415" t="s">
        <v>88</v>
      </c>
      <c r="G415">
        <v>0</v>
      </c>
      <c r="H415">
        <v>10</v>
      </c>
      <c r="I415" t="str">
        <f t="shared" si="6"/>
        <v>insert into LiU8Field (id,fid,fieldEntityType,fieldName,fieldDesc,fieldType,fieldIsRequire,fieldLength) values ( '414','11','Body','dvdate','失效日期','Date','0','10')</v>
      </c>
    </row>
    <row r="416" spans="1:9">
      <c r="A416">
        <v>415</v>
      </c>
      <c r="B416">
        <v>11</v>
      </c>
      <c r="C416" t="s">
        <v>337</v>
      </c>
      <c r="D416" t="s">
        <v>820</v>
      </c>
      <c r="E416" t="s">
        <v>821</v>
      </c>
      <c r="F416" t="s">
        <v>82</v>
      </c>
      <c r="G416">
        <v>0</v>
      </c>
      <c r="H416">
        <v>30</v>
      </c>
      <c r="I416" t="str">
        <f t="shared" si="6"/>
        <v>insert into LiU8Field (id,fid,fieldEntityType,fieldName,fieldDesc,fieldType,fieldIsRequire,fieldLength) values ( '415','11','Body','cvouchcode','对应入库单id','Text','0','30')</v>
      </c>
    </row>
    <row r="417" spans="1:9">
      <c r="A417">
        <v>416</v>
      </c>
      <c r="B417">
        <v>11</v>
      </c>
      <c r="C417" t="s">
        <v>337</v>
      </c>
      <c r="D417" t="s">
        <v>381</v>
      </c>
      <c r="E417" t="s">
        <v>382</v>
      </c>
      <c r="F417" t="s">
        <v>78</v>
      </c>
      <c r="G417">
        <v>1</v>
      </c>
      <c r="H417">
        <v>15</v>
      </c>
      <c r="I417" t="str">
        <f t="shared" si="6"/>
        <v>insert into LiU8Field (id,fid,fieldEntityType,fieldName,fieldDesc,fieldType,fieldIsRequire,fieldLength) values ( '416','11','Body','iquantity','数量','Double','1','15')</v>
      </c>
    </row>
    <row r="418" spans="1:9">
      <c r="A418">
        <v>417</v>
      </c>
      <c r="B418">
        <v>11</v>
      </c>
      <c r="C418" t="s">
        <v>337</v>
      </c>
      <c r="D418" t="s">
        <v>822</v>
      </c>
      <c r="E418" t="s">
        <v>398</v>
      </c>
      <c r="F418" t="s">
        <v>78</v>
      </c>
      <c r="G418">
        <v>0</v>
      </c>
      <c r="H418">
        <v>15</v>
      </c>
      <c r="I418" t="str">
        <f t="shared" si="6"/>
        <v>insert into LiU8Field (id,fid,fieldEntityType,fieldName,fieldDesc,fieldType,fieldIsRequire,fieldLength) values ( '417','11','Body','iunitcost','本币单价','Double','0','15')</v>
      </c>
    </row>
    <row r="419" spans="1:9">
      <c r="A419">
        <v>418</v>
      </c>
      <c r="B419">
        <v>11</v>
      </c>
      <c r="C419" t="s">
        <v>337</v>
      </c>
      <c r="D419" t="s">
        <v>823</v>
      </c>
      <c r="E419" t="s">
        <v>824</v>
      </c>
      <c r="F419" t="s">
        <v>82</v>
      </c>
      <c r="G419">
        <v>0</v>
      </c>
      <c r="H419">
        <v>1</v>
      </c>
      <c r="I419" t="str">
        <f t="shared" si="6"/>
        <v>insert into LiU8Field (id,fid,fieldEntityType,fieldName,fieldDesc,fieldType,fieldIsRequire,fieldLength) values ( '418','11','Body','iflag','标志','Text','0','1')</v>
      </c>
    </row>
    <row r="420" spans="1:9">
      <c r="A420">
        <v>419</v>
      </c>
      <c r="B420">
        <v>11</v>
      </c>
      <c r="C420" t="s">
        <v>337</v>
      </c>
      <c r="D420" t="s">
        <v>825</v>
      </c>
      <c r="E420" t="s">
        <v>826</v>
      </c>
      <c r="F420" t="s">
        <v>88</v>
      </c>
      <c r="G420">
        <v>0</v>
      </c>
      <c r="H420">
        <v>10</v>
      </c>
      <c r="I420" t="str">
        <f t="shared" si="6"/>
        <v>insert into LiU8Field (id,fid,fieldEntityType,fieldName,fieldDesc,fieldType,fieldIsRequire,fieldLength) values ( '419','11','Body','dsdate','结算日期','Date','0','10')</v>
      </c>
    </row>
    <row r="421" spans="1:9">
      <c r="A421">
        <v>420</v>
      </c>
      <c r="B421">
        <v>11</v>
      </c>
      <c r="C421" t="s">
        <v>337</v>
      </c>
      <c r="D421" t="s">
        <v>392</v>
      </c>
      <c r="E421" t="s">
        <v>393</v>
      </c>
      <c r="F421" t="s">
        <v>78</v>
      </c>
      <c r="G421">
        <v>0</v>
      </c>
      <c r="H421">
        <v>15</v>
      </c>
      <c r="I421" t="str">
        <f t="shared" si="6"/>
        <v>insert into LiU8Field (id,fid,fieldEntityType,fieldName,fieldDesc,fieldType,fieldIsRequire,fieldLength) values ( '420','11','Body','itax','税额','Double','0','15')</v>
      </c>
    </row>
    <row r="422" spans="1:9">
      <c r="A422">
        <v>421</v>
      </c>
      <c r="B422">
        <v>11</v>
      </c>
      <c r="C422" t="s">
        <v>337</v>
      </c>
      <c r="D422" t="s">
        <v>827</v>
      </c>
      <c r="E422" t="s">
        <v>828</v>
      </c>
      <c r="F422" t="s">
        <v>78</v>
      </c>
      <c r="G422">
        <v>0</v>
      </c>
      <c r="H422">
        <v>15</v>
      </c>
      <c r="I422" t="str">
        <f t="shared" si="6"/>
        <v>insert into LiU8Field (id,fid,fieldEntityType,fieldName,fieldDesc,fieldType,fieldIsRequire,fieldLength) values ( '421','11','Body','isnum','累计结算件数','Double','0','15')</v>
      </c>
    </row>
    <row r="423" spans="1:9">
      <c r="A423">
        <v>422</v>
      </c>
      <c r="B423">
        <v>11</v>
      </c>
      <c r="C423" t="s">
        <v>337</v>
      </c>
      <c r="D423" t="s">
        <v>178</v>
      </c>
      <c r="E423" t="s">
        <v>829</v>
      </c>
      <c r="F423" t="s">
        <v>78</v>
      </c>
      <c r="G423">
        <v>0</v>
      </c>
      <c r="H423">
        <v>15</v>
      </c>
      <c r="I423" t="str">
        <f t="shared" si="6"/>
        <v>insert into LiU8Field (id,fid,fieldEntityType,fieldName,fieldDesc,fieldType,fieldIsRequire,fieldLength) values ( '422','11','Body','imoney','累计结算金额','Double','0','15')</v>
      </c>
    </row>
    <row r="424" spans="1:9">
      <c r="A424">
        <v>423</v>
      </c>
      <c r="B424">
        <v>11</v>
      </c>
      <c r="C424" t="s">
        <v>337</v>
      </c>
      <c r="D424" t="s">
        <v>830</v>
      </c>
      <c r="E424" t="s">
        <v>831</v>
      </c>
      <c r="F424" t="s">
        <v>78</v>
      </c>
      <c r="G424">
        <v>0</v>
      </c>
      <c r="H424">
        <v>15</v>
      </c>
      <c r="I424" t="str">
        <f t="shared" si="6"/>
        <v>insert into LiU8Field (id,fid,fieldEntityType,fieldName,fieldDesc,fieldType,fieldIsRequire,fieldLength) values ( '423','11','Body','isoutquantity','累计出库数量','Double','0','15')</v>
      </c>
    </row>
    <row r="425" spans="1:9">
      <c r="A425">
        <v>424</v>
      </c>
      <c r="B425">
        <v>11</v>
      </c>
      <c r="C425" t="s">
        <v>337</v>
      </c>
      <c r="D425" t="s">
        <v>832</v>
      </c>
      <c r="E425" t="s">
        <v>833</v>
      </c>
      <c r="F425" t="s">
        <v>78</v>
      </c>
      <c r="G425">
        <v>0</v>
      </c>
      <c r="H425">
        <v>15</v>
      </c>
      <c r="I425" t="str">
        <f t="shared" si="6"/>
        <v>insert into LiU8Field (id,fid,fieldEntityType,fieldName,fieldDesc,fieldType,fieldIsRequire,fieldLength) values ( '424','11','Body','isoutnum','累计出库件数','Double','0','15')</v>
      </c>
    </row>
    <row r="426" spans="1:9">
      <c r="A426">
        <v>425</v>
      </c>
      <c r="B426">
        <v>11</v>
      </c>
      <c r="C426" t="s">
        <v>337</v>
      </c>
      <c r="D426" t="s">
        <v>834</v>
      </c>
      <c r="E426" t="s">
        <v>835</v>
      </c>
      <c r="F426" t="s">
        <v>78</v>
      </c>
      <c r="G426">
        <v>0</v>
      </c>
      <c r="H426">
        <v>15</v>
      </c>
      <c r="I426" t="str">
        <f t="shared" si="6"/>
        <v>insert into LiU8Field (id,fid,fieldEntityType,fieldName,fieldDesc,fieldType,fieldIsRequire,fieldLength) values ( '425','11','Body','ifnum','实际件数','Double','0','15')</v>
      </c>
    </row>
    <row r="427" spans="1:9">
      <c r="A427">
        <v>426</v>
      </c>
      <c r="B427">
        <v>11</v>
      </c>
      <c r="C427" t="s">
        <v>337</v>
      </c>
      <c r="D427" t="s">
        <v>836</v>
      </c>
      <c r="E427" t="s">
        <v>837</v>
      </c>
      <c r="F427" t="s">
        <v>78</v>
      </c>
      <c r="G427">
        <v>0</v>
      </c>
      <c r="H427">
        <v>15</v>
      </c>
      <c r="I427" t="str">
        <f t="shared" si="6"/>
        <v>insert into LiU8Field (id,fid,fieldEntityType,fieldName,fieldDesc,fieldType,fieldIsRequire,fieldLength) values ( '426','11','Body','ifquantity','实际数量','Double','0','15')</v>
      </c>
    </row>
    <row r="428" spans="1:9">
      <c r="A428">
        <v>427</v>
      </c>
      <c r="B428">
        <v>11</v>
      </c>
      <c r="C428" t="s">
        <v>337</v>
      </c>
      <c r="D428" t="s">
        <v>838</v>
      </c>
      <c r="E428" t="s">
        <v>400</v>
      </c>
      <c r="F428" t="s">
        <v>78</v>
      </c>
      <c r="G428">
        <v>0</v>
      </c>
      <c r="H428">
        <v>15</v>
      </c>
      <c r="I428" t="str">
        <f t="shared" si="6"/>
        <v>insert into LiU8Field (id,fid,fieldEntityType,fieldName,fieldDesc,fieldType,fieldIsRequire,fieldLength) values ( '427','11','Body','iprice','本币金额','Double','0','15')</v>
      </c>
    </row>
    <row r="429" spans="1:9">
      <c r="A429">
        <v>428</v>
      </c>
      <c r="B429">
        <v>11</v>
      </c>
      <c r="C429" t="s">
        <v>337</v>
      </c>
      <c r="D429" t="s">
        <v>518</v>
      </c>
      <c r="E429" t="s">
        <v>839</v>
      </c>
      <c r="F429" t="s">
        <v>82</v>
      </c>
      <c r="G429">
        <v>0</v>
      </c>
      <c r="H429">
        <v>30</v>
      </c>
      <c r="I429" t="str">
        <f t="shared" si="6"/>
        <v>insert into LiU8Field (id,fid,fieldEntityType,fieldName,fieldDesc,fieldType,fieldIsRequire,fieldLength) values ( '428','11','Body','binvtype','折扣类型','Text','0','30')</v>
      </c>
    </row>
    <row r="430" spans="1:9">
      <c r="A430">
        <v>429</v>
      </c>
      <c r="B430">
        <v>11</v>
      </c>
      <c r="C430" t="s">
        <v>337</v>
      </c>
      <c r="D430" t="s">
        <v>520</v>
      </c>
      <c r="E430" t="s">
        <v>521</v>
      </c>
      <c r="F430" t="s">
        <v>82</v>
      </c>
      <c r="G430">
        <v>0</v>
      </c>
      <c r="H430">
        <v>60</v>
      </c>
      <c r="I430" t="str">
        <f t="shared" si="6"/>
        <v>insert into LiU8Field (id,fid,fieldEntityType,fieldName,fieldDesc,fieldType,fieldIsRequire,fieldLength) values ( '429','11','Body','cdefine22','表体自定义项1','Text','0','60')</v>
      </c>
    </row>
    <row r="431" spans="1:9">
      <c r="A431">
        <v>430</v>
      </c>
      <c r="B431">
        <v>11</v>
      </c>
      <c r="C431" t="s">
        <v>337</v>
      </c>
      <c r="D431" t="s">
        <v>522</v>
      </c>
      <c r="E431" t="s">
        <v>523</v>
      </c>
      <c r="F431" t="s">
        <v>82</v>
      </c>
      <c r="G431">
        <v>0</v>
      </c>
      <c r="H431">
        <v>60</v>
      </c>
      <c r="I431" t="str">
        <f t="shared" si="6"/>
        <v>insert into LiU8Field (id,fid,fieldEntityType,fieldName,fieldDesc,fieldType,fieldIsRequire,fieldLength) values ( '430','11','Body','cdefine23','表体自定义项2','Text','0','60')</v>
      </c>
    </row>
    <row r="432" spans="1:9">
      <c r="A432">
        <v>431</v>
      </c>
      <c r="B432">
        <v>11</v>
      </c>
      <c r="C432" t="s">
        <v>337</v>
      </c>
      <c r="D432" t="s">
        <v>524</v>
      </c>
      <c r="E432" t="s">
        <v>525</v>
      </c>
      <c r="F432" t="s">
        <v>82</v>
      </c>
      <c r="G432">
        <v>0</v>
      </c>
      <c r="H432">
        <v>60</v>
      </c>
      <c r="I432" t="str">
        <f t="shared" si="6"/>
        <v>insert into LiU8Field (id,fid,fieldEntityType,fieldName,fieldDesc,fieldType,fieldIsRequire,fieldLength) values ( '431','11','Body','cdefine24','表体自定义项3','Text','0','60')</v>
      </c>
    </row>
    <row r="433" spans="1:9">
      <c r="A433">
        <v>432</v>
      </c>
      <c r="B433">
        <v>11</v>
      </c>
      <c r="C433" t="s">
        <v>337</v>
      </c>
      <c r="D433" t="s">
        <v>526</v>
      </c>
      <c r="E433" t="s">
        <v>527</v>
      </c>
      <c r="F433" t="s">
        <v>82</v>
      </c>
      <c r="G433">
        <v>0</v>
      </c>
      <c r="H433">
        <v>60</v>
      </c>
      <c r="I433" t="str">
        <f t="shared" si="6"/>
        <v>insert into LiU8Field (id,fid,fieldEntityType,fieldName,fieldDesc,fieldType,fieldIsRequire,fieldLength) values ( '432','11','Body','cdefine25','表体自定义项4','Text','0','60')</v>
      </c>
    </row>
    <row r="434" spans="1:9">
      <c r="A434">
        <v>433</v>
      </c>
      <c r="B434">
        <v>11</v>
      </c>
      <c r="C434" t="s">
        <v>337</v>
      </c>
      <c r="D434" t="s">
        <v>528</v>
      </c>
      <c r="E434" t="s">
        <v>529</v>
      </c>
      <c r="F434" t="s">
        <v>78</v>
      </c>
      <c r="G434">
        <v>0</v>
      </c>
      <c r="H434">
        <v>15</v>
      </c>
      <c r="I434" t="str">
        <f t="shared" si="6"/>
        <v>insert into LiU8Field (id,fid,fieldEntityType,fieldName,fieldDesc,fieldType,fieldIsRequire,fieldLength) values ( '433','11','Body','cdefine26','表体自定义项5','Double','0','15')</v>
      </c>
    </row>
    <row r="435" spans="1:9">
      <c r="A435">
        <v>434</v>
      </c>
      <c r="B435">
        <v>11</v>
      </c>
      <c r="C435" t="s">
        <v>337</v>
      </c>
      <c r="D435" t="s">
        <v>530</v>
      </c>
      <c r="E435" t="s">
        <v>531</v>
      </c>
      <c r="F435" t="s">
        <v>78</v>
      </c>
      <c r="G435">
        <v>0</v>
      </c>
      <c r="H435">
        <v>15</v>
      </c>
      <c r="I435" t="str">
        <f t="shared" si="6"/>
        <v>insert into LiU8Field (id,fid,fieldEntityType,fieldName,fieldDesc,fieldType,fieldIsRequire,fieldLength) values ( '434','11','Body','cdefine27','表体自定义项6','Double','0','15')</v>
      </c>
    </row>
    <row r="436" spans="1:9">
      <c r="A436">
        <v>435</v>
      </c>
      <c r="B436">
        <v>11</v>
      </c>
      <c r="C436" t="s">
        <v>337</v>
      </c>
      <c r="D436" t="s">
        <v>840</v>
      </c>
      <c r="E436" t="s">
        <v>841</v>
      </c>
      <c r="F436" t="s">
        <v>78</v>
      </c>
      <c r="G436">
        <v>0</v>
      </c>
      <c r="H436">
        <v>15</v>
      </c>
      <c r="I436" t="str">
        <f t="shared" si="6"/>
        <v>insert into LiU8Field (id,fid,fieldEntityType,fieldName,fieldDesc,fieldType,fieldIsRequire,fieldLength) values ( '435','11','Body','isquantity','累计结算数量','Double','0','15')</v>
      </c>
    </row>
    <row r="437" spans="1:9">
      <c r="A437">
        <v>436</v>
      </c>
      <c r="B437">
        <v>11</v>
      </c>
      <c r="C437" t="s">
        <v>337</v>
      </c>
      <c r="D437" t="s">
        <v>842</v>
      </c>
      <c r="E437" t="s">
        <v>843</v>
      </c>
      <c r="F437" t="s">
        <v>74</v>
      </c>
      <c r="G437">
        <v>0</v>
      </c>
      <c r="H437">
        <v>8</v>
      </c>
      <c r="I437" t="str">
        <f t="shared" si="6"/>
        <v>insert into LiU8Field (id,fid,fieldEntityType,fieldName,fieldDesc,fieldType,fieldIsRequire,fieldLength) values ( '436','11','Body','iposid','订单子表ID','Integer','0','8')</v>
      </c>
    </row>
    <row r="438" spans="1:9">
      <c r="A438">
        <v>437</v>
      </c>
      <c r="B438">
        <v>11</v>
      </c>
      <c r="C438" t="s">
        <v>337</v>
      </c>
      <c r="D438" t="s">
        <v>844</v>
      </c>
      <c r="E438" t="s">
        <v>845</v>
      </c>
      <c r="F438" t="s">
        <v>78</v>
      </c>
      <c r="G438">
        <v>0</v>
      </c>
      <c r="H438">
        <v>15</v>
      </c>
      <c r="I438" t="str">
        <f t="shared" si="6"/>
        <v>insert into LiU8Field (id,fid,fieldEntityType,fieldName,fieldDesc,fieldType,fieldIsRequire,fieldLength) values ( '437','11','Body','facost','暂估单价','Double','0','15')</v>
      </c>
    </row>
    <row r="439" spans="1:9">
      <c r="A439">
        <v>438</v>
      </c>
      <c r="B439">
        <v>11</v>
      </c>
      <c r="C439" t="s">
        <v>337</v>
      </c>
      <c r="D439" t="s">
        <v>535</v>
      </c>
      <c r="E439" t="s">
        <v>536</v>
      </c>
      <c r="F439" t="s">
        <v>82</v>
      </c>
      <c r="G439">
        <v>0</v>
      </c>
      <c r="H439">
        <v>30</v>
      </c>
      <c r="I439" t="str">
        <f t="shared" si="6"/>
        <v>insert into LiU8Field (id,fid,fieldEntityType,fieldName,fieldDesc,fieldType,fieldIsRequire,fieldLength) values ( '438','11','Body','citemcode','项目编码','Text','0','30')</v>
      </c>
    </row>
    <row r="440" spans="1:9">
      <c r="A440">
        <v>439</v>
      </c>
      <c r="B440">
        <v>11</v>
      </c>
      <c r="C440" t="s">
        <v>337</v>
      </c>
      <c r="D440" t="s">
        <v>537</v>
      </c>
      <c r="E440" t="s">
        <v>538</v>
      </c>
      <c r="F440" t="s">
        <v>82</v>
      </c>
      <c r="G440">
        <v>0</v>
      </c>
      <c r="H440">
        <v>30</v>
      </c>
      <c r="I440" t="str">
        <f t="shared" si="6"/>
        <v>insert into LiU8Field (id,fid,fieldEntityType,fieldName,fieldDesc,fieldType,fieldIsRequire,fieldLength) values ( '439','11','Body','citem_class','项目大类编码','Text','0','30')</v>
      </c>
    </row>
    <row r="441" spans="1:9">
      <c r="A441">
        <v>440</v>
      </c>
      <c r="B441">
        <v>11</v>
      </c>
      <c r="C441" t="s">
        <v>337</v>
      </c>
      <c r="D441" t="s">
        <v>846</v>
      </c>
      <c r="E441" t="s">
        <v>847</v>
      </c>
      <c r="F441" t="s">
        <v>78</v>
      </c>
      <c r="G441">
        <v>0</v>
      </c>
      <c r="H441">
        <v>15</v>
      </c>
      <c r="I441" t="str">
        <f t="shared" si="6"/>
        <v>insert into LiU8Field (id,fid,fieldEntityType,fieldName,fieldDesc,fieldType,fieldIsRequire,fieldLength) values ( '440','11','Body','cbatchproperty3','属性3','Double','0','15')</v>
      </c>
    </row>
    <row r="442" spans="1:9">
      <c r="A442">
        <v>441</v>
      </c>
      <c r="B442">
        <v>11</v>
      </c>
      <c r="C442" t="s">
        <v>337</v>
      </c>
      <c r="D442" t="s">
        <v>547</v>
      </c>
      <c r="E442" t="s">
        <v>848</v>
      </c>
      <c r="F442" t="s">
        <v>82</v>
      </c>
      <c r="G442">
        <v>0</v>
      </c>
      <c r="H442">
        <v>60</v>
      </c>
      <c r="I442" t="str">
        <f t="shared" si="6"/>
        <v>insert into LiU8Field (id,fid,fieldEntityType,fieldName,fieldDesc,fieldType,fieldIsRequire,fieldLength) values ( '441','11','Body','cfree3','存货自由项3','Text','0','60')</v>
      </c>
    </row>
    <row r="443" spans="1:9">
      <c r="A443">
        <v>442</v>
      </c>
      <c r="B443">
        <v>11</v>
      </c>
      <c r="C443" t="s">
        <v>337</v>
      </c>
      <c r="D443" t="s">
        <v>549</v>
      </c>
      <c r="E443" t="s">
        <v>849</v>
      </c>
      <c r="F443" t="s">
        <v>82</v>
      </c>
      <c r="G443">
        <v>0</v>
      </c>
      <c r="H443">
        <v>60</v>
      </c>
      <c r="I443" t="str">
        <f t="shared" si="6"/>
        <v>insert into LiU8Field (id,fid,fieldEntityType,fieldName,fieldDesc,fieldType,fieldIsRequire,fieldLength) values ( '442','11','Body','cfree4','存货自由项4','Text','0','60')</v>
      </c>
    </row>
    <row r="444" spans="1:9">
      <c r="A444">
        <v>443</v>
      </c>
      <c r="B444">
        <v>11</v>
      </c>
      <c r="C444" t="s">
        <v>337</v>
      </c>
      <c r="D444" t="s">
        <v>850</v>
      </c>
      <c r="E444" t="s">
        <v>851</v>
      </c>
      <c r="F444" t="s">
        <v>78</v>
      </c>
      <c r="G444">
        <v>0</v>
      </c>
      <c r="H444">
        <v>15</v>
      </c>
      <c r="I444" t="str">
        <f t="shared" si="6"/>
        <v>insert into LiU8Field (id,fid,fieldEntityType,fieldName,fieldDesc,fieldType,fieldIsRequire,fieldLength) values ( '443','11','Body','cbatchproperty4','属性4','Double','0','15')</v>
      </c>
    </row>
    <row r="445" spans="1:9">
      <c r="A445">
        <v>444</v>
      </c>
      <c r="B445">
        <v>11</v>
      </c>
      <c r="C445" t="s">
        <v>337</v>
      </c>
      <c r="D445" t="s">
        <v>852</v>
      </c>
      <c r="E445" t="s">
        <v>853</v>
      </c>
      <c r="F445" t="s">
        <v>78</v>
      </c>
      <c r="G445">
        <v>0</v>
      </c>
      <c r="H445">
        <v>15</v>
      </c>
      <c r="I445" t="str">
        <f t="shared" si="6"/>
        <v>insert into LiU8Field (id,fid,fieldEntityType,fieldName,fieldDesc,fieldType,fieldIsRequire,fieldLength) values ( '444','11','Body','cbatchproperty5','属性5','Double','0','15')</v>
      </c>
    </row>
    <row r="446" spans="1:9">
      <c r="A446">
        <v>445</v>
      </c>
      <c r="B446">
        <v>11</v>
      </c>
      <c r="C446" t="s">
        <v>337</v>
      </c>
      <c r="D446" t="s">
        <v>551</v>
      </c>
      <c r="E446" t="s">
        <v>854</v>
      </c>
      <c r="F446" t="s">
        <v>82</v>
      </c>
      <c r="G446">
        <v>0</v>
      </c>
      <c r="H446">
        <v>60</v>
      </c>
      <c r="I446" t="str">
        <f t="shared" si="6"/>
        <v>insert into LiU8Field (id,fid,fieldEntityType,fieldName,fieldDesc,fieldType,fieldIsRequire,fieldLength) values ( '445','11','Body','cfree5','存货自由项5','Text','0','60')</v>
      </c>
    </row>
    <row r="447" spans="1:9">
      <c r="A447">
        <v>446</v>
      </c>
      <c r="B447">
        <v>11</v>
      </c>
      <c r="C447" t="s">
        <v>337</v>
      </c>
      <c r="D447" t="s">
        <v>553</v>
      </c>
      <c r="E447" t="s">
        <v>855</v>
      </c>
      <c r="F447" t="s">
        <v>82</v>
      </c>
      <c r="G447">
        <v>0</v>
      </c>
      <c r="H447">
        <v>60</v>
      </c>
      <c r="I447" t="str">
        <f t="shared" si="6"/>
        <v>insert into LiU8Field (id,fid,fieldEntityType,fieldName,fieldDesc,fieldType,fieldIsRequire,fieldLength) values ( '446','11','Body','cfree6','存货自由项6','Text','0','60')</v>
      </c>
    </row>
    <row r="448" spans="1:9">
      <c r="A448">
        <v>447</v>
      </c>
      <c r="B448">
        <v>11</v>
      </c>
      <c r="C448" t="s">
        <v>337</v>
      </c>
      <c r="D448" t="s">
        <v>856</v>
      </c>
      <c r="E448" t="s">
        <v>857</v>
      </c>
      <c r="F448" t="s">
        <v>82</v>
      </c>
      <c r="G448">
        <v>0</v>
      </c>
      <c r="H448">
        <v>60</v>
      </c>
      <c r="I448" t="str">
        <f t="shared" si="6"/>
        <v>insert into LiU8Field (id,fid,fieldEntityType,fieldName,fieldDesc,fieldType,fieldIsRequire,fieldLength) values ( '447','11','Body','cbatchproperty6','属性6','Text','0','60')</v>
      </c>
    </row>
    <row r="449" spans="1:9">
      <c r="A449">
        <v>448</v>
      </c>
      <c r="B449">
        <v>11</v>
      </c>
      <c r="C449" t="s">
        <v>337</v>
      </c>
      <c r="D449" t="s">
        <v>858</v>
      </c>
      <c r="E449" t="s">
        <v>859</v>
      </c>
      <c r="F449" t="s">
        <v>82</v>
      </c>
      <c r="G449">
        <v>0</v>
      </c>
      <c r="H449">
        <v>60</v>
      </c>
      <c r="I449" t="str">
        <f t="shared" si="6"/>
        <v>insert into LiU8Field (id,fid,fieldEntityType,fieldName,fieldDesc,fieldType,fieldIsRequire,fieldLength) values ( '448','11','Body','cbatchproperty7','属性7','Text','0','60')</v>
      </c>
    </row>
    <row r="450" spans="1:9">
      <c r="A450">
        <v>449</v>
      </c>
      <c r="B450">
        <v>11</v>
      </c>
      <c r="C450" t="s">
        <v>337</v>
      </c>
      <c r="D450" t="s">
        <v>555</v>
      </c>
      <c r="E450" t="s">
        <v>860</v>
      </c>
      <c r="F450" t="s">
        <v>82</v>
      </c>
      <c r="G450">
        <v>0</v>
      </c>
      <c r="H450">
        <v>60</v>
      </c>
      <c r="I450" t="str">
        <f t="shared" si="6"/>
        <v>insert into LiU8Field (id,fid,fieldEntityType,fieldName,fieldDesc,fieldType,fieldIsRequire,fieldLength) values ( '449','11','Body','cfree7','存货自由项7','Text','0','60')</v>
      </c>
    </row>
    <row r="451" spans="1:9">
      <c r="A451">
        <v>450</v>
      </c>
      <c r="B451">
        <v>11</v>
      </c>
      <c r="C451" t="s">
        <v>337</v>
      </c>
      <c r="D451" t="s">
        <v>557</v>
      </c>
      <c r="E451" t="s">
        <v>861</v>
      </c>
      <c r="F451" t="s">
        <v>82</v>
      </c>
      <c r="G451">
        <v>0</v>
      </c>
      <c r="H451">
        <v>60</v>
      </c>
      <c r="I451" t="str">
        <f t="shared" ref="I451:I514" si="7">"insert into LiU8Field (id,fid,fieldEntityType,fieldName,fieldDesc,fieldType,fieldIsRequire,fieldLength) values ( '" &amp; A451 &amp; "','"  &amp; B451 &amp; "','" &amp; C451 &amp; "','" &amp; D451 &amp; "','" &amp;E451 &amp; "','" &amp;F451&amp;"','" &amp;G451&amp;"','" &amp;H451 &amp; "')"</f>
        <v>insert into LiU8Field (id,fid,fieldEntityType,fieldName,fieldDesc,fieldType,fieldIsRequire,fieldLength) values ( '450','11','Body','cfree8','存货自由项8','Text','0','60')</v>
      </c>
    </row>
    <row r="452" spans="1:9">
      <c r="A452">
        <v>451</v>
      </c>
      <c r="B452">
        <v>11</v>
      </c>
      <c r="C452" t="s">
        <v>337</v>
      </c>
      <c r="D452" t="s">
        <v>862</v>
      </c>
      <c r="E452" t="s">
        <v>863</v>
      </c>
      <c r="F452" t="s">
        <v>82</v>
      </c>
      <c r="G452">
        <v>0</v>
      </c>
      <c r="H452">
        <v>60</v>
      </c>
      <c r="I452" t="str">
        <f t="shared" si="7"/>
        <v>insert into LiU8Field (id,fid,fieldEntityType,fieldName,fieldDesc,fieldType,fieldIsRequire,fieldLength) values ( '451','11','Body','cbatchproperty8','属性8','Text','0','60')</v>
      </c>
    </row>
    <row r="453" spans="1:9">
      <c r="A453">
        <v>452</v>
      </c>
      <c r="B453">
        <v>11</v>
      </c>
      <c r="C453" t="s">
        <v>337</v>
      </c>
      <c r="D453" t="s">
        <v>864</v>
      </c>
      <c r="E453" t="s">
        <v>865</v>
      </c>
      <c r="F453" t="s">
        <v>82</v>
      </c>
      <c r="G453">
        <v>0</v>
      </c>
      <c r="H453">
        <v>60</v>
      </c>
      <c r="I453" t="str">
        <f t="shared" si="7"/>
        <v>insert into LiU8Field (id,fid,fieldEntityType,fieldName,fieldDesc,fieldType,fieldIsRequire,fieldLength) values ( '452','11','Body','cbatchproperty9','属性9','Text','0','60')</v>
      </c>
    </row>
    <row r="454" spans="1:9">
      <c r="A454">
        <v>453</v>
      </c>
      <c r="B454">
        <v>11</v>
      </c>
      <c r="C454" t="s">
        <v>337</v>
      </c>
      <c r="D454" t="s">
        <v>559</v>
      </c>
      <c r="E454" t="s">
        <v>866</v>
      </c>
      <c r="F454" t="s">
        <v>82</v>
      </c>
      <c r="G454">
        <v>0</v>
      </c>
      <c r="H454">
        <v>60</v>
      </c>
      <c r="I454" t="str">
        <f t="shared" si="7"/>
        <v>insert into LiU8Field (id,fid,fieldEntityType,fieldName,fieldDesc,fieldType,fieldIsRequire,fieldLength) values ( '453','11','Body','cfree9','存货自由项9','Text','0','60')</v>
      </c>
    </row>
    <row r="455" spans="1:9">
      <c r="A455">
        <v>454</v>
      </c>
      <c r="B455">
        <v>11</v>
      </c>
      <c r="C455" t="s">
        <v>337</v>
      </c>
      <c r="D455" t="s">
        <v>561</v>
      </c>
      <c r="E455" t="s">
        <v>867</v>
      </c>
      <c r="F455" t="s">
        <v>82</v>
      </c>
      <c r="G455">
        <v>0</v>
      </c>
      <c r="H455">
        <v>60</v>
      </c>
      <c r="I455" t="str">
        <f t="shared" si="7"/>
        <v>insert into LiU8Field (id,fid,fieldEntityType,fieldName,fieldDesc,fieldType,fieldIsRequire,fieldLength) values ( '454','11','Body','cfree10','存货自由项10','Text','0','60')</v>
      </c>
    </row>
    <row r="456" spans="1:9">
      <c r="A456">
        <v>455</v>
      </c>
      <c r="B456">
        <v>11</v>
      </c>
      <c r="C456" t="s">
        <v>337</v>
      </c>
      <c r="D456" t="s">
        <v>868</v>
      </c>
      <c r="E456" t="s">
        <v>869</v>
      </c>
      <c r="F456" t="s">
        <v>88</v>
      </c>
      <c r="G456">
        <v>0</v>
      </c>
      <c r="H456">
        <v>60</v>
      </c>
      <c r="I456" t="str">
        <f t="shared" si="7"/>
        <v>insert into LiU8Field (id,fid,fieldEntityType,fieldName,fieldDesc,fieldType,fieldIsRequire,fieldLength) values ( '455','11','Body','cbatchproperty10','属性10','Date','0','60')</v>
      </c>
    </row>
    <row r="457" spans="1:9">
      <c r="A457">
        <v>456</v>
      </c>
      <c r="B457">
        <v>11</v>
      </c>
      <c r="C457" t="s">
        <v>337</v>
      </c>
      <c r="D457" t="s">
        <v>576</v>
      </c>
      <c r="E457" t="s">
        <v>577</v>
      </c>
      <c r="F457" t="s">
        <v>82</v>
      </c>
      <c r="G457">
        <v>0</v>
      </c>
      <c r="H457">
        <v>60</v>
      </c>
      <c r="I457" t="str">
        <f t="shared" si="7"/>
        <v>insert into LiU8Field (id,fid,fieldEntityType,fieldName,fieldDesc,fieldType,fieldIsRequire,fieldLength) values ( '456','11','Body','cdefine28','表体自定义项7','Text','0','60')</v>
      </c>
    </row>
    <row r="458" spans="1:9">
      <c r="A458">
        <v>457</v>
      </c>
      <c r="B458">
        <v>11</v>
      </c>
      <c r="C458" t="s">
        <v>337</v>
      </c>
      <c r="D458" t="s">
        <v>578</v>
      </c>
      <c r="E458" t="s">
        <v>579</v>
      </c>
      <c r="F458" t="s">
        <v>82</v>
      </c>
      <c r="G458">
        <v>0</v>
      </c>
      <c r="H458">
        <v>60</v>
      </c>
      <c r="I458" t="str">
        <f t="shared" si="7"/>
        <v>insert into LiU8Field (id,fid,fieldEntityType,fieldName,fieldDesc,fieldType,fieldIsRequire,fieldLength) values ( '457','11','Body','cdefine29','表体自定义项8','Text','0','60')</v>
      </c>
    </row>
    <row r="459" spans="1:9">
      <c r="A459">
        <v>458</v>
      </c>
      <c r="B459">
        <v>11</v>
      </c>
      <c r="C459" t="s">
        <v>337</v>
      </c>
      <c r="D459" t="s">
        <v>580</v>
      </c>
      <c r="E459" t="s">
        <v>581</v>
      </c>
      <c r="F459" t="s">
        <v>82</v>
      </c>
      <c r="G459">
        <v>0</v>
      </c>
      <c r="H459">
        <v>60</v>
      </c>
      <c r="I459" t="str">
        <f t="shared" si="7"/>
        <v>insert into LiU8Field (id,fid,fieldEntityType,fieldName,fieldDesc,fieldType,fieldIsRequire,fieldLength) values ( '458','11','Body','cdefine30','表体自定义项9','Text','0','60')</v>
      </c>
    </row>
    <row r="460" spans="1:9">
      <c r="A460">
        <v>459</v>
      </c>
      <c r="B460">
        <v>11</v>
      </c>
      <c r="C460" t="s">
        <v>337</v>
      </c>
      <c r="D460" t="s">
        <v>582</v>
      </c>
      <c r="E460" t="s">
        <v>583</v>
      </c>
      <c r="F460" t="s">
        <v>82</v>
      </c>
      <c r="G460">
        <v>0</v>
      </c>
      <c r="H460">
        <v>60</v>
      </c>
      <c r="I460" t="str">
        <f t="shared" si="7"/>
        <v>insert into LiU8Field (id,fid,fieldEntityType,fieldName,fieldDesc,fieldType,fieldIsRequire,fieldLength) values ( '459','11','Body','cdefine31','表体自定义项10','Text','0','60')</v>
      </c>
    </row>
    <row r="461" spans="1:9">
      <c r="A461">
        <v>460</v>
      </c>
      <c r="B461">
        <v>11</v>
      </c>
      <c r="C461" t="s">
        <v>337</v>
      </c>
      <c r="D461" t="s">
        <v>584</v>
      </c>
      <c r="E461" t="s">
        <v>585</v>
      </c>
      <c r="F461" t="s">
        <v>82</v>
      </c>
      <c r="G461">
        <v>0</v>
      </c>
      <c r="H461">
        <v>60</v>
      </c>
      <c r="I461" t="str">
        <f t="shared" si="7"/>
        <v>insert into LiU8Field (id,fid,fieldEntityType,fieldName,fieldDesc,fieldType,fieldIsRequire,fieldLength) values ( '460','11','Body','cdefine32','表体自定义项11','Text','0','60')</v>
      </c>
    </row>
    <row r="462" spans="1:9">
      <c r="A462">
        <v>461</v>
      </c>
      <c r="B462">
        <v>11</v>
      </c>
      <c r="C462" t="s">
        <v>337</v>
      </c>
      <c r="D462" t="s">
        <v>588</v>
      </c>
      <c r="E462" t="s">
        <v>589</v>
      </c>
      <c r="F462" t="s">
        <v>82</v>
      </c>
      <c r="G462">
        <v>0</v>
      </c>
      <c r="H462">
        <v>60</v>
      </c>
      <c r="I462" t="str">
        <f t="shared" si="7"/>
        <v>insert into LiU8Field (id,fid,fieldEntityType,fieldName,fieldDesc,fieldType,fieldIsRequire,fieldLength) values ( '461','11','Body','cdefine33','表体自定义项12','Text','0','60')</v>
      </c>
    </row>
    <row r="463" spans="1:9">
      <c r="A463">
        <v>462</v>
      </c>
      <c r="B463">
        <v>11</v>
      </c>
      <c r="C463" t="s">
        <v>337</v>
      </c>
      <c r="D463" t="s">
        <v>590</v>
      </c>
      <c r="E463" t="s">
        <v>591</v>
      </c>
      <c r="F463" t="s">
        <v>74</v>
      </c>
      <c r="G463">
        <v>0</v>
      </c>
      <c r="H463">
        <v>9</v>
      </c>
      <c r="I463" t="str">
        <f t="shared" si="7"/>
        <v>insert into LiU8Field (id,fid,fieldEntityType,fieldName,fieldDesc,fieldType,fieldIsRequire,fieldLength) values ( '462','11','Body','cdefine34','表体自定义项13','Integer','0','9')</v>
      </c>
    </row>
    <row r="464" spans="1:9">
      <c r="A464">
        <v>463</v>
      </c>
      <c r="B464">
        <v>11</v>
      </c>
      <c r="C464" t="s">
        <v>337</v>
      </c>
      <c r="D464" t="s">
        <v>592</v>
      </c>
      <c r="E464" t="s">
        <v>593</v>
      </c>
      <c r="F464" t="s">
        <v>74</v>
      </c>
      <c r="G464">
        <v>0</v>
      </c>
      <c r="H464">
        <v>9</v>
      </c>
      <c r="I464" t="str">
        <f t="shared" si="7"/>
        <v>insert into LiU8Field (id,fid,fieldEntityType,fieldName,fieldDesc,fieldType,fieldIsRequire,fieldLength) values ( '463','11','Body','cdefine35','表体自定义项14','Integer','0','9')</v>
      </c>
    </row>
    <row r="465" spans="1:9">
      <c r="A465">
        <v>464</v>
      </c>
      <c r="B465">
        <v>11</v>
      </c>
      <c r="C465" t="s">
        <v>337</v>
      </c>
      <c r="D465" t="s">
        <v>594</v>
      </c>
      <c r="E465" t="s">
        <v>595</v>
      </c>
      <c r="F465" t="s">
        <v>88</v>
      </c>
      <c r="G465">
        <v>0</v>
      </c>
      <c r="H465">
        <v>10</v>
      </c>
      <c r="I465" t="str">
        <f t="shared" si="7"/>
        <v>insert into LiU8Field (id,fid,fieldEntityType,fieldName,fieldDesc,fieldType,fieldIsRequire,fieldLength) values ( '464','11','Body','cdefine36','表体自定义项15','Date','0','10')</v>
      </c>
    </row>
    <row r="466" spans="1:9">
      <c r="A466">
        <v>465</v>
      </c>
      <c r="B466">
        <v>11</v>
      </c>
      <c r="C466" t="s">
        <v>337</v>
      </c>
      <c r="D466" t="s">
        <v>596</v>
      </c>
      <c r="E466" t="s">
        <v>597</v>
      </c>
      <c r="F466" t="s">
        <v>88</v>
      </c>
      <c r="G466">
        <v>0</v>
      </c>
      <c r="H466">
        <v>10</v>
      </c>
      <c r="I466" t="str">
        <f t="shared" si="7"/>
        <v>insert into LiU8Field (id,fid,fieldEntityType,fieldName,fieldDesc,fieldType,fieldIsRequire,fieldLength) values ( '465','11','Body','cdefine37','表体自定义项16','Date','0','10')</v>
      </c>
    </row>
    <row r="467" spans="1:9">
      <c r="A467">
        <v>466</v>
      </c>
      <c r="B467">
        <v>11</v>
      </c>
      <c r="C467" t="s">
        <v>337</v>
      </c>
      <c r="D467" t="s">
        <v>454</v>
      </c>
      <c r="E467" t="s">
        <v>455</v>
      </c>
      <c r="F467" t="s">
        <v>82</v>
      </c>
      <c r="G467">
        <v>0</v>
      </c>
      <c r="H467">
        <v>60</v>
      </c>
      <c r="I467" t="str">
        <f t="shared" si="7"/>
        <v>insert into LiU8Field (id,fid,fieldEntityType,fieldName,fieldDesc,fieldType,fieldIsRequire,fieldLength) values ( '466','11','Body','cinvdefine4','存货自定义项4','Text','0','60')</v>
      </c>
    </row>
    <row r="468" spans="1:9">
      <c r="A468">
        <v>467</v>
      </c>
      <c r="B468">
        <v>11</v>
      </c>
      <c r="C468" t="s">
        <v>337</v>
      </c>
      <c r="D468" t="s">
        <v>456</v>
      </c>
      <c r="E468" t="s">
        <v>457</v>
      </c>
      <c r="F468" t="s">
        <v>82</v>
      </c>
      <c r="G468">
        <v>0</v>
      </c>
      <c r="H468">
        <v>60</v>
      </c>
      <c r="I468" t="str">
        <f t="shared" si="7"/>
        <v>insert into LiU8Field (id,fid,fieldEntityType,fieldName,fieldDesc,fieldType,fieldIsRequire,fieldLength) values ( '467','11','Body','cinvdefine5','存货自定义项5','Text','0','60')</v>
      </c>
    </row>
    <row r="469" spans="1:9">
      <c r="A469">
        <v>468</v>
      </c>
      <c r="B469">
        <v>11</v>
      </c>
      <c r="C469" t="s">
        <v>337</v>
      </c>
      <c r="D469" t="s">
        <v>458</v>
      </c>
      <c r="E469" t="s">
        <v>459</v>
      </c>
      <c r="F469" t="s">
        <v>82</v>
      </c>
      <c r="G469">
        <v>0</v>
      </c>
      <c r="H469">
        <v>60</v>
      </c>
      <c r="I469" t="str">
        <f t="shared" si="7"/>
        <v>insert into LiU8Field (id,fid,fieldEntityType,fieldName,fieldDesc,fieldType,fieldIsRequire,fieldLength) values ( '468','11','Body','cinvdefine6','存货自定义项6','Text','0','60')</v>
      </c>
    </row>
    <row r="470" spans="1:9">
      <c r="A470">
        <v>469</v>
      </c>
      <c r="B470">
        <v>11</v>
      </c>
      <c r="C470" t="s">
        <v>337</v>
      </c>
      <c r="D470" t="s">
        <v>460</v>
      </c>
      <c r="E470" t="s">
        <v>461</v>
      </c>
      <c r="F470" t="s">
        <v>82</v>
      </c>
      <c r="G470">
        <v>0</v>
      </c>
      <c r="H470">
        <v>60</v>
      </c>
      <c r="I470" t="str">
        <f t="shared" si="7"/>
        <v>insert into LiU8Field (id,fid,fieldEntityType,fieldName,fieldDesc,fieldType,fieldIsRequire,fieldLength) values ( '469','11','Body','cinvdefine7','存货自定义项7','Text','0','60')</v>
      </c>
    </row>
    <row r="471" spans="1:9">
      <c r="A471">
        <v>470</v>
      </c>
      <c r="B471">
        <v>11</v>
      </c>
      <c r="C471" t="s">
        <v>337</v>
      </c>
      <c r="D471" t="s">
        <v>496</v>
      </c>
      <c r="E471" t="s">
        <v>497</v>
      </c>
      <c r="F471" t="s">
        <v>82</v>
      </c>
      <c r="G471">
        <v>0</v>
      </c>
      <c r="H471">
        <v>60</v>
      </c>
      <c r="I471" t="str">
        <f t="shared" si="7"/>
        <v>insert into LiU8Field (id,fid,fieldEntityType,fieldName,fieldDesc,fieldType,fieldIsRequire,fieldLength) values ( '470','11','Body','cinvdefine8','存货自定义项8','Text','0','60')</v>
      </c>
    </row>
    <row r="472" spans="1:9">
      <c r="A472">
        <v>471</v>
      </c>
      <c r="B472">
        <v>11</v>
      </c>
      <c r="C472" t="s">
        <v>337</v>
      </c>
      <c r="D472" t="s">
        <v>498</v>
      </c>
      <c r="E472" t="s">
        <v>499</v>
      </c>
      <c r="F472" t="s">
        <v>82</v>
      </c>
      <c r="G472">
        <v>0</v>
      </c>
      <c r="H472">
        <v>60</v>
      </c>
      <c r="I472" t="str">
        <f t="shared" si="7"/>
        <v>insert into LiU8Field (id,fid,fieldEntityType,fieldName,fieldDesc,fieldType,fieldIsRequire,fieldLength) values ( '471','11','Body','cinvdefine9','存货自定义项9','Text','0','60')</v>
      </c>
    </row>
    <row r="473" spans="1:9">
      <c r="A473">
        <v>472</v>
      </c>
      <c r="B473">
        <v>11</v>
      </c>
      <c r="C473" t="s">
        <v>337</v>
      </c>
      <c r="D473" t="s">
        <v>500</v>
      </c>
      <c r="E473" t="s">
        <v>501</v>
      </c>
      <c r="F473" t="s">
        <v>82</v>
      </c>
      <c r="G473">
        <v>0</v>
      </c>
      <c r="H473">
        <v>60</v>
      </c>
      <c r="I473" t="str">
        <f t="shared" si="7"/>
        <v>insert into LiU8Field (id,fid,fieldEntityType,fieldName,fieldDesc,fieldType,fieldIsRequire,fieldLength) values ( '472','11','Body','cinvdefine10','存货自定义项10','Text','0','60')</v>
      </c>
    </row>
    <row r="474" spans="1:9">
      <c r="A474">
        <v>473</v>
      </c>
      <c r="B474">
        <v>11</v>
      </c>
      <c r="C474" t="s">
        <v>337</v>
      </c>
      <c r="D474" t="s">
        <v>502</v>
      </c>
      <c r="E474" t="s">
        <v>503</v>
      </c>
      <c r="F474" t="s">
        <v>82</v>
      </c>
      <c r="G474">
        <v>0</v>
      </c>
      <c r="H474">
        <v>9</v>
      </c>
      <c r="I474" t="str">
        <f t="shared" si="7"/>
        <v>insert into LiU8Field (id,fid,fieldEntityType,fieldName,fieldDesc,fieldType,fieldIsRequire,fieldLength) values ( '473','11','Body','cinvdefine11','存货自定义项11','Text','0','9')</v>
      </c>
    </row>
    <row r="475" spans="1:9">
      <c r="A475">
        <v>474</v>
      </c>
      <c r="B475">
        <v>11</v>
      </c>
      <c r="C475" t="s">
        <v>337</v>
      </c>
      <c r="D475" t="s">
        <v>504</v>
      </c>
      <c r="E475" t="s">
        <v>505</v>
      </c>
      <c r="F475" t="s">
        <v>82</v>
      </c>
      <c r="G475">
        <v>0</v>
      </c>
      <c r="H475">
        <v>9</v>
      </c>
      <c r="I475" t="str">
        <f t="shared" si="7"/>
        <v>insert into LiU8Field (id,fid,fieldEntityType,fieldName,fieldDesc,fieldType,fieldIsRequire,fieldLength) values ( '474','11','Body','cinvdefine12','存货自定义项12','Text','0','9')</v>
      </c>
    </row>
    <row r="476" spans="1:9">
      <c r="A476">
        <v>475</v>
      </c>
      <c r="B476">
        <v>11</v>
      </c>
      <c r="C476" t="s">
        <v>337</v>
      </c>
      <c r="D476" t="s">
        <v>506</v>
      </c>
      <c r="E476" t="s">
        <v>507</v>
      </c>
      <c r="F476" t="s">
        <v>82</v>
      </c>
      <c r="G476">
        <v>0</v>
      </c>
      <c r="H476">
        <v>15</v>
      </c>
      <c r="I476" t="str">
        <f t="shared" si="7"/>
        <v>insert into LiU8Field (id,fid,fieldEntityType,fieldName,fieldDesc,fieldType,fieldIsRequire,fieldLength) values ( '475','11','Body','cinvdefine13','存货自定义项13','Text','0','15')</v>
      </c>
    </row>
    <row r="477" spans="1:9">
      <c r="A477">
        <v>476</v>
      </c>
      <c r="B477">
        <v>11</v>
      </c>
      <c r="C477" t="s">
        <v>337</v>
      </c>
      <c r="D477" t="s">
        <v>508</v>
      </c>
      <c r="E477" t="s">
        <v>509</v>
      </c>
      <c r="F477" t="s">
        <v>82</v>
      </c>
      <c r="G477">
        <v>0</v>
      </c>
      <c r="H477">
        <v>15</v>
      </c>
      <c r="I477" t="str">
        <f t="shared" si="7"/>
        <v>insert into LiU8Field (id,fid,fieldEntityType,fieldName,fieldDesc,fieldType,fieldIsRequire,fieldLength) values ( '476','11','Body','cinvdefine14','存货自定义项14','Text','0','15')</v>
      </c>
    </row>
    <row r="478" spans="1:9">
      <c r="A478">
        <v>477</v>
      </c>
      <c r="B478">
        <v>11</v>
      </c>
      <c r="C478" t="s">
        <v>337</v>
      </c>
      <c r="D478" t="s">
        <v>510</v>
      </c>
      <c r="E478" t="s">
        <v>511</v>
      </c>
      <c r="F478" t="s">
        <v>82</v>
      </c>
      <c r="G478">
        <v>0</v>
      </c>
      <c r="H478">
        <v>10</v>
      </c>
      <c r="I478" t="str">
        <f t="shared" si="7"/>
        <v>insert into LiU8Field (id,fid,fieldEntityType,fieldName,fieldDesc,fieldType,fieldIsRequire,fieldLength) values ( '477','11','Body','cinvdefine15','存货自定义项15','Text','0','10')</v>
      </c>
    </row>
    <row r="479" spans="1:9">
      <c r="A479">
        <v>478</v>
      </c>
      <c r="B479">
        <v>11</v>
      </c>
      <c r="C479" t="s">
        <v>337</v>
      </c>
      <c r="D479" t="s">
        <v>512</v>
      </c>
      <c r="E479" t="s">
        <v>513</v>
      </c>
      <c r="F479" t="s">
        <v>82</v>
      </c>
      <c r="G479">
        <v>0</v>
      </c>
      <c r="H479">
        <v>10</v>
      </c>
      <c r="I479" t="str">
        <f t="shared" si="7"/>
        <v>insert into LiU8Field (id,fid,fieldEntityType,fieldName,fieldDesc,fieldType,fieldIsRequire,fieldLength) values ( '478','11','Body','cinvdefine16','存货自定义项16','Text','0','10')</v>
      </c>
    </row>
    <row r="480" spans="1:9">
      <c r="A480">
        <v>479</v>
      </c>
      <c r="B480">
        <v>11</v>
      </c>
      <c r="C480" t="s">
        <v>337</v>
      </c>
      <c r="D480" t="s">
        <v>870</v>
      </c>
      <c r="E480" t="s">
        <v>871</v>
      </c>
      <c r="F480" t="s">
        <v>82</v>
      </c>
      <c r="G480">
        <v>0</v>
      </c>
      <c r="H480">
        <v>200</v>
      </c>
      <c r="I480" t="str">
        <f t="shared" si="7"/>
        <v>insert into LiU8Field (id,fid,fieldEntityType,fieldName,fieldDesc,fieldType,fieldIsRequire,fieldLength) values ( '479','11','Body','cbarcode','条形码','Text','0','200')</v>
      </c>
    </row>
    <row r="481" spans="1:9">
      <c r="A481">
        <v>480</v>
      </c>
      <c r="B481">
        <v>11</v>
      </c>
      <c r="C481" t="s">
        <v>337</v>
      </c>
      <c r="D481" t="s">
        <v>872</v>
      </c>
      <c r="E481" t="s">
        <v>873</v>
      </c>
      <c r="F481" t="s">
        <v>78</v>
      </c>
      <c r="G481">
        <v>0</v>
      </c>
      <c r="H481">
        <v>15</v>
      </c>
      <c r="I481" t="str">
        <f t="shared" si="7"/>
        <v>insert into LiU8Field (id,fid,fieldEntityType,fieldName,fieldDesc,fieldType,fieldIsRequire,fieldLength) values ( '480','11','Body','inquantity','应收数量','Double','0','15')</v>
      </c>
    </row>
    <row r="482" spans="1:9">
      <c r="A482">
        <v>481</v>
      </c>
      <c r="B482">
        <v>11</v>
      </c>
      <c r="C482" t="s">
        <v>337</v>
      </c>
      <c r="D482" t="s">
        <v>874</v>
      </c>
      <c r="E482" t="s">
        <v>875</v>
      </c>
      <c r="F482" t="s">
        <v>78</v>
      </c>
      <c r="G482">
        <v>0</v>
      </c>
      <c r="H482">
        <v>15</v>
      </c>
      <c r="I482" t="str">
        <f t="shared" si="7"/>
        <v>insert into LiU8Field (id,fid,fieldEntityType,fieldName,fieldDesc,fieldType,fieldIsRequire,fieldLength) values ( '481','11','Body','innum','应收件数','Double','0','15')</v>
      </c>
    </row>
    <row r="483" spans="1:9">
      <c r="A483">
        <v>482</v>
      </c>
      <c r="B483">
        <v>11</v>
      </c>
      <c r="C483" t="s">
        <v>337</v>
      </c>
      <c r="D483" t="s">
        <v>876</v>
      </c>
      <c r="E483" t="s">
        <v>877</v>
      </c>
      <c r="F483" t="s">
        <v>74</v>
      </c>
      <c r="G483">
        <v>0</v>
      </c>
      <c r="H483">
        <v>4</v>
      </c>
      <c r="I483" t="str">
        <f t="shared" si="7"/>
        <v>insert into LiU8Field (id,fid,fieldEntityType,fieldName,fieldDesc,fieldType,fieldIsRequire,fieldLength) values ( '482','11','Body','impoids','生产订单子表ID','Integer','0','4')</v>
      </c>
    </row>
    <row r="484" spans="1:9">
      <c r="A484">
        <v>483</v>
      </c>
      <c r="B484">
        <v>11</v>
      </c>
      <c r="C484" t="s">
        <v>337</v>
      </c>
      <c r="D484" t="s">
        <v>878</v>
      </c>
      <c r="E484" t="s">
        <v>879</v>
      </c>
      <c r="F484" t="s">
        <v>74</v>
      </c>
      <c r="G484">
        <v>0</v>
      </c>
      <c r="H484">
        <v>4</v>
      </c>
      <c r="I484" t="str">
        <f t="shared" si="7"/>
        <v>insert into LiU8Field (id,fid,fieldEntityType,fieldName,fieldDesc,fieldType,fieldIsRequire,fieldLength) values ( '483','11','Body','icheckids','检验单子表ID','Integer','0','4')</v>
      </c>
    </row>
    <row r="485" spans="1:9">
      <c r="A485">
        <v>484</v>
      </c>
      <c r="B485">
        <v>11</v>
      </c>
      <c r="C485" t="s">
        <v>337</v>
      </c>
      <c r="D485" t="s">
        <v>880</v>
      </c>
      <c r="E485" t="s">
        <v>881</v>
      </c>
      <c r="F485" t="s">
        <v>74</v>
      </c>
      <c r="G485">
        <v>0</v>
      </c>
      <c r="H485">
        <v>8</v>
      </c>
      <c r="I485" t="str">
        <f t="shared" si="7"/>
        <v>insert into LiU8Field (id,fid,fieldEntityType,fieldName,fieldDesc,fieldType,fieldIsRequire,fieldLength) values ( '484','11','Body','iomodid','委外订单子表ID','Integer','0','8')</v>
      </c>
    </row>
    <row r="486" spans="1:9">
      <c r="A486">
        <v>485</v>
      </c>
      <c r="B486">
        <v>11</v>
      </c>
      <c r="C486" t="s">
        <v>337</v>
      </c>
      <c r="D486" t="s">
        <v>882</v>
      </c>
      <c r="E486" t="s">
        <v>883</v>
      </c>
      <c r="F486" t="s">
        <v>82</v>
      </c>
      <c r="G486">
        <v>0</v>
      </c>
      <c r="H486">
        <v>10</v>
      </c>
      <c r="I486" t="str">
        <f t="shared" si="7"/>
        <v>insert into LiU8Field (id,fid,fieldEntityType,fieldName,fieldDesc,fieldType,fieldIsRequire,fieldLength) values ( '485','11','Body','isodid','销售订单子表ID','Text','0','10')</v>
      </c>
    </row>
    <row r="487" spans="1:9">
      <c r="A487">
        <v>486</v>
      </c>
      <c r="B487">
        <v>11</v>
      </c>
      <c r="C487" t="s">
        <v>337</v>
      </c>
      <c r="D487" t="s">
        <v>884</v>
      </c>
      <c r="E487" t="s">
        <v>885</v>
      </c>
      <c r="F487" t="s">
        <v>82</v>
      </c>
      <c r="G487">
        <v>0</v>
      </c>
      <c r="H487">
        <v>30</v>
      </c>
      <c r="I487" t="str">
        <f t="shared" si="7"/>
        <v>insert into LiU8Field (id,fid,fieldEntityType,fieldName,fieldDesc,fieldType,fieldIsRequire,fieldLength) values ( '486','11','Body','cbvencode','供应商编码','Text','0','30')</v>
      </c>
    </row>
    <row r="488" spans="1:9">
      <c r="A488">
        <v>487</v>
      </c>
      <c r="B488">
        <v>11</v>
      </c>
      <c r="C488" t="s">
        <v>337</v>
      </c>
      <c r="D488" t="s">
        <v>886</v>
      </c>
      <c r="E488" t="s">
        <v>887</v>
      </c>
      <c r="F488" t="s">
        <v>82</v>
      </c>
      <c r="G488">
        <v>0</v>
      </c>
      <c r="H488">
        <v>60</v>
      </c>
      <c r="I488" t="str">
        <f t="shared" si="7"/>
        <v>insert into LiU8Field (id,fid,fieldEntityType,fieldName,fieldDesc,fieldType,fieldIsRequire,fieldLength) values ( '487','11','Body','cvenname','供应商','Text','0','60')</v>
      </c>
    </row>
    <row r="489" spans="1:9">
      <c r="A489">
        <v>488</v>
      </c>
      <c r="B489">
        <v>11</v>
      </c>
      <c r="C489" t="s">
        <v>337</v>
      </c>
      <c r="D489" t="s">
        <v>888</v>
      </c>
      <c r="E489" t="s">
        <v>889</v>
      </c>
      <c r="F489" t="s">
        <v>74</v>
      </c>
      <c r="G489">
        <v>0</v>
      </c>
      <c r="H489">
        <v>8</v>
      </c>
      <c r="I489" t="str">
        <f t="shared" si="7"/>
        <v>insert into LiU8Field (id,fid,fieldEntityType,fieldName,fieldDesc,fieldType,fieldIsRequire,fieldLength) values ( '488','11','Body','imassdate','保质期','Integer','0','8')</v>
      </c>
    </row>
    <row r="490" spans="1:9">
      <c r="A490">
        <v>489</v>
      </c>
      <c r="B490">
        <v>11</v>
      </c>
      <c r="C490" t="s">
        <v>337</v>
      </c>
      <c r="D490" t="s">
        <v>890</v>
      </c>
      <c r="E490" t="s">
        <v>891</v>
      </c>
      <c r="F490" t="s">
        <v>88</v>
      </c>
      <c r="G490">
        <v>0</v>
      </c>
      <c r="H490">
        <v>8</v>
      </c>
      <c r="I490" t="str">
        <f t="shared" si="7"/>
        <v>insert into LiU8Field (id,fid,fieldEntityType,fieldName,fieldDesc,fieldType,fieldIsRequire,fieldLength) values ( '489','11','Body','dmadedate','生产日期','Date','0','8')</v>
      </c>
    </row>
    <row r="491" spans="1:9">
      <c r="A491">
        <v>490</v>
      </c>
      <c r="B491">
        <v>11</v>
      </c>
      <c r="C491" t="s">
        <v>337</v>
      </c>
      <c r="D491" t="s">
        <v>892</v>
      </c>
      <c r="E491" t="s">
        <v>893</v>
      </c>
      <c r="F491" t="s">
        <v>82</v>
      </c>
      <c r="G491">
        <v>0</v>
      </c>
      <c r="H491">
        <v>35</v>
      </c>
      <c r="I491" t="str">
        <f t="shared" si="7"/>
        <v>insert into LiU8Field (id,fid,fieldEntityType,fieldName,fieldDesc,fieldType,fieldIsRequire,fieldLength) values ( '490','11','Body','cassunit','库存单位码','Text','0','35')</v>
      </c>
    </row>
    <row r="492" spans="1:9">
      <c r="A492">
        <v>491</v>
      </c>
      <c r="B492">
        <v>11</v>
      </c>
      <c r="C492" t="s">
        <v>337</v>
      </c>
      <c r="D492" t="s">
        <v>894</v>
      </c>
      <c r="E492" t="s">
        <v>895</v>
      </c>
      <c r="F492" t="s">
        <v>82</v>
      </c>
      <c r="G492">
        <v>0</v>
      </c>
      <c r="H492">
        <v>60</v>
      </c>
      <c r="I492" t="str">
        <f t="shared" si="7"/>
        <v>insert into LiU8Field (id,fid,fieldEntityType,fieldName,fieldDesc,fieldType,fieldIsRequire,fieldLength) values ( '491','11','Body','iarrsid','采购到货单子表标识','Text','0','60')</v>
      </c>
    </row>
    <row r="493" spans="1:9">
      <c r="A493">
        <v>492</v>
      </c>
      <c r="B493">
        <v>11</v>
      </c>
      <c r="C493" t="s">
        <v>337</v>
      </c>
      <c r="D493" t="s">
        <v>586</v>
      </c>
      <c r="E493" t="s">
        <v>141</v>
      </c>
      <c r="F493" t="s">
        <v>82</v>
      </c>
      <c r="G493">
        <v>0</v>
      </c>
      <c r="H493">
        <v>60</v>
      </c>
      <c r="I493" t="str">
        <f t="shared" si="7"/>
        <v>insert into LiU8Field (id,fid,fieldEntityType,fieldName,fieldDesc,fieldType,fieldIsRequire,fieldLength) values ( '492','11','Body','corufts','时间戳','Text','0','60')</v>
      </c>
    </row>
    <row r="494" spans="1:9">
      <c r="A494">
        <v>493</v>
      </c>
      <c r="B494">
        <v>11</v>
      </c>
      <c r="C494" t="s">
        <v>337</v>
      </c>
      <c r="D494" t="s">
        <v>896</v>
      </c>
      <c r="E494" t="s">
        <v>897</v>
      </c>
      <c r="F494" t="s">
        <v>82</v>
      </c>
      <c r="G494">
        <v>0</v>
      </c>
      <c r="H494">
        <v>60</v>
      </c>
      <c r="I494" t="str">
        <f t="shared" si="7"/>
        <v>insert into LiU8Field (id,fid,fieldEntityType,fieldName,fieldDesc,fieldType,fieldIsRequire,fieldLength) values ( '493','11','Body','cposname','货位','Text','0','60')</v>
      </c>
    </row>
    <row r="495" spans="1:9">
      <c r="A495">
        <v>494</v>
      </c>
      <c r="B495">
        <v>11</v>
      </c>
      <c r="C495" t="s">
        <v>337</v>
      </c>
      <c r="D495" t="s">
        <v>898</v>
      </c>
      <c r="E495" t="s">
        <v>899</v>
      </c>
      <c r="F495" t="s">
        <v>78</v>
      </c>
      <c r="G495">
        <v>0</v>
      </c>
      <c r="H495">
        <v>15</v>
      </c>
      <c r="I495" t="str">
        <f t="shared" si="7"/>
        <v>insert into LiU8Field (id,fid,fieldEntityType,fieldName,fieldDesc,fieldType,fieldIsRequire,fieldLength) values ( '494','11','Body','cgspstate','检验状态','Double','0','15')</v>
      </c>
    </row>
    <row r="496" spans="1:9">
      <c r="A496">
        <v>495</v>
      </c>
      <c r="B496">
        <v>11</v>
      </c>
      <c r="C496" t="s">
        <v>337</v>
      </c>
      <c r="D496" t="s">
        <v>900</v>
      </c>
      <c r="E496" t="s">
        <v>901</v>
      </c>
      <c r="F496" t="s">
        <v>82</v>
      </c>
      <c r="G496">
        <v>0</v>
      </c>
      <c r="H496">
        <v>60</v>
      </c>
      <c r="I496" t="str">
        <f t="shared" si="7"/>
        <v>insert into LiU8Field (id,fid,fieldEntityType,fieldName,fieldDesc,fieldType,fieldIsRequire,fieldLength) values ( '495','11','Body','scrapufts','不合格品时间戳','Text','0','60')</v>
      </c>
    </row>
    <row r="497" spans="1:9">
      <c r="A497">
        <v>496</v>
      </c>
      <c r="B497">
        <v>11</v>
      </c>
      <c r="C497" t="s">
        <v>337</v>
      </c>
      <c r="D497" t="s">
        <v>902</v>
      </c>
      <c r="E497" t="s">
        <v>903</v>
      </c>
      <c r="F497" t="s">
        <v>82</v>
      </c>
      <c r="G497">
        <v>0</v>
      </c>
      <c r="H497">
        <v>60</v>
      </c>
      <c r="I497" t="str">
        <f t="shared" si="7"/>
        <v>insert into LiU8Field (id,fid,fieldEntityType,fieldName,fieldDesc,fieldType,fieldIsRequire,fieldLength) values ( '496','11','Body','icheckidbaks','检验单子表id','Text','0','60')</v>
      </c>
    </row>
    <row r="498" spans="1:9">
      <c r="A498">
        <v>497</v>
      </c>
      <c r="B498">
        <v>11</v>
      </c>
      <c r="C498" t="s">
        <v>337</v>
      </c>
      <c r="D498" t="s">
        <v>904</v>
      </c>
      <c r="E498" t="s">
        <v>905</v>
      </c>
      <c r="F498" t="s">
        <v>82</v>
      </c>
      <c r="G498">
        <v>0</v>
      </c>
      <c r="H498">
        <v>60</v>
      </c>
      <c r="I498" t="str">
        <f t="shared" si="7"/>
        <v>insert into LiU8Field (id,fid,fieldEntityType,fieldName,fieldDesc,fieldType,fieldIsRequire,fieldLength) values ( '497','11','Body','irejectids','不良品处理单id','Text','0','60')</v>
      </c>
    </row>
    <row r="499" spans="1:9">
      <c r="A499">
        <v>498</v>
      </c>
      <c r="B499">
        <v>11</v>
      </c>
      <c r="C499" t="s">
        <v>337</v>
      </c>
      <c r="D499" t="s">
        <v>906</v>
      </c>
      <c r="E499" t="s">
        <v>753</v>
      </c>
      <c r="F499" t="s">
        <v>88</v>
      </c>
      <c r="G499">
        <v>0</v>
      </c>
      <c r="H499">
        <v>10</v>
      </c>
      <c r="I499" t="str">
        <f t="shared" si="7"/>
        <v>insert into LiU8Field (id,fid,fieldEntityType,fieldName,fieldDesc,fieldType,fieldIsRequire,fieldLength) values ( '498','11','Body','dcheckdate','检验日期','Date','0','10')</v>
      </c>
    </row>
    <row r="500" spans="1:9">
      <c r="A500">
        <v>499</v>
      </c>
      <c r="B500">
        <v>11</v>
      </c>
      <c r="C500" t="s">
        <v>337</v>
      </c>
      <c r="D500" t="s">
        <v>907</v>
      </c>
      <c r="E500" t="s">
        <v>908</v>
      </c>
      <c r="F500" t="s">
        <v>88</v>
      </c>
      <c r="G500">
        <v>0</v>
      </c>
      <c r="H500">
        <v>8</v>
      </c>
      <c r="I500" t="str">
        <f t="shared" si="7"/>
        <v>insert into LiU8Field (id,fid,fieldEntityType,fieldName,fieldDesc,fieldType,fieldIsRequire,fieldLength) values ( '499','11','Body','dmsdate','核销日期','Date','0','8')</v>
      </c>
    </row>
    <row r="501" spans="1:9">
      <c r="A501">
        <v>500</v>
      </c>
      <c r="B501">
        <v>11</v>
      </c>
      <c r="C501" t="s">
        <v>337</v>
      </c>
      <c r="D501" t="s">
        <v>909</v>
      </c>
      <c r="E501" t="s">
        <v>910</v>
      </c>
      <c r="F501" t="s">
        <v>107</v>
      </c>
      <c r="G501">
        <v>0</v>
      </c>
      <c r="H501">
        <v>60</v>
      </c>
      <c r="I501" t="str">
        <f t="shared" si="7"/>
        <v>insert into LiU8Field (id,fid,fieldEntityType,fieldName,fieldDesc,fieldType,fieldIsRequire,fieldLength) values ( '500','11','Body','cmassunit','保质期单位','Enum','0','60')</v>
      </c>
    </row>
    <row r="502" spans="1:9">
      <c r="A502">
        <v>501</v>
      </c>
      <c r="B502">
        <v>11</v>
      </c>
      <c r="C502" t="s">
        <v>337</v>
      </c>
      <c r="D502" t="s">
        <v>911</v>
      </c>
      <c r="E502" t="s">
        <v>762</v>
      </c>
      <c r="F502" t="s">
        <v>82</v>
      </c>
      <c r="G502">
        <v>0</v>
      </c>
      <c r="H502">
        <v>30</v>
      </c>
      <c r="I502" t="str">
        <f t="shared" si="7"/>
        <v>insert into LiU8Field (id,fid,fieldEntityType,fieldName,fieldDesc,fieldType,fieldIsRequire,fieldLength) values ( '501','11','Body','ccheckcode','检验单号','Text','0','30')</v>
      </c>
    </row>
    <row r="503" spans="1:9">
      <c r="A503">
        <v>502</v>
      </c>
      <c r="B503">
        <v>11</v>
      </c>
      <c r="C503" t="s">
        <v>337</v>
      </c>
      <c r="D503" t="s">
        <v>912</v>
      </c>
      <c r="E503" t="s">
        <v>913</v>
      </c>
      <c r="F503" t="s">
        <v>82</v>
      </c>
      <c r="G503">
        <v>0</v>
      </c>
      <c r="H503">
        <v>30</v>
      </c>
      <c r="I503" t="str">
        <f t="shared" si="7"/>
        <v>insert into LiU8Field (id,fid,fieldEntityType,fieldName,fieldDesc,fieldType,fieldIsRequire,fieldLength) values ( '502','11','Body','crejectcode','不良品处理单号','Text','0','30')</v>
      </c>
    </row>
    <row r="504" spans="1:9">
      <c r="A504">
        <v>503</v>
      </c>
      <c r="B504">
        <v>11</v>
      </c>
      <c r="C504" t="s">
        <v>337</v>
      </c>
      <c r="D504" t="s">
        <v>101</v>
      </c>
      <c r="E504" t="s">
        <v>914</v>
      </c>
      <c r="F504" t="s">
        <v>82</v>
      </c>
      <c r="G504">
        <v>0</v>
      </c>
      <c r="H504">
        <v>30</v>
      </c>
      <c r="I504" t="str">
        <f t="shared" si="7"/>
        <v>insert into LiU8Field (id,fid,fieldEntityType,fieldName,fieldDesc,fieldType,fieldIsRequire,fieldLength) values ( '503','11','Body','csocode','需求跟踪号','Text','0','30')</v>
      </c>
    </row>
    <row r="505" spans="1:9">
      <c r="A505">
        <v>504</v>
      </c>
      <c r="B505">
        <v>11</v>
      </c>
      <c r="C505" t="s">
        <v>337</v>
      </c>
      <c r="D505" t="s">
        <v>915</v>
      </c>
      <c r="E505" t="s">
        <v>916</v>
      </c>
      <c r="F505" t="s">
        <v>82</v>
      </c>
      <c r="G505">
        <v>0</v>
      </c>
      <c r="H505">
        <v>30</v>
      </c>
      <c r="I505" t="str">
        <f t="shared" si="7"/>
        <v>insert into LiU8Field (id,fid,fieldEntityType,fieldName,fieldDesc,fieldType,fieldIsRequire,fieldLength) values ( '504','11','Body','cvmivencode','代管商代码','Text','0','30')</v>
      </c>
    </row>
    <row r="506" spans="1:9">
      <c r="A506">
        <v>505</v>
      </c>
      <c r="B506">
        <v>11</v>
      </c>
      <c r="C506" t="s">
        <v>337</v>
      </c>
      <c r="D506" t="s">
        <v>917</v>
      </c>
      <c r="E506" t="s">
        <v>918</v>
      </c>
      <c r="F506" t="s">
        <v>82</v>
      </c>
      <c r="G506">
        <v>0</v>
      </c>
      <c r="H506">
        <v>30</v>
      </c>
      <c r="I506" t="str">
        <f t="shared" si="7"/>
        <v>insert into LiU8Field (id,fid,fieldEntityType,fieldName,fieldDesc,fieldType,fieldIsRequire,fieldLength) values ( '505','11','Body','cvmivenname','代管商','Text','0','30')</v>
      </c>
    </row>
    <row r="507" spans="1:9">
      <c r="A507">
        <v>506</v>
      </c>
      <c r="B507">
        <v>11</v>
      </c>
      <c r="C507" t="s">
        <v>337</v>
      </c>
      <c r="D507" t="s">
        <v>919</v>
      </c>
      <c r="E507" t="s">
        <v>920</v>
      </c>
      <c r="F507" t="s">
        <v>107</v>
      </c>
      <c r="G507">
        <v>0</v>
      </c>
      <c r="H507">
        <v>30</v>
      </c>
      <c r="I507" t="str">
        <f t="shared" si="7"/>
        <v>insert into LiU8Field (id,fid,fieldEntityType,fieldName,fieldDesc,fieldType,fieldIsRequire,fieldLength) values ( '506','11','Body','bvmiused','代管消耗标识','Enum','0','30')</v>
      </c>
    </row>
    <row r="508" spans="1:9">
      <c r="A508">
        <v>507</v>
      </c>
      <c r="B508">
        <v>11</v>
      </c>
      <c r="C508" t="s">
        <v>337</v>
      </c>
      <c r="D508" t="s">
        <v>921</v>
      </c>
      <c r="E508" t="s">
        <v>922</v>
      </c>
      <c r="F508" t="s">
        <v>78</v>
      </c>
      <c r="G508">
        <v>0</v>
      </c>
      <c r="H508">
        <v>15</v>
      </c>
      <c r="I508" t="str">
        <f t="shared" si="7"/>
        <v>insert into LiU8Field (id,fid,fieldEntityType,fieldName,fieldDesc,fieldType,fieldIsRequire,fieldLength) values ( '507','11','Body','ivmisettlequantity','代管挂账确认单数量','Double','0','15')</v>
      </c>
    </row>
    <row r="509" spans="1:9">
      <c r="A509">
        <v>508</v>
      </c>
      <c r="B509">
        <v>11</v>
      </c>
      <c r="C509" t="s">
        <v>337</v>
      </c>
      <c r="D509" t="s">
        <v>923</v>
      </c>
      <c r="E509" t="s">
        <v>924</v>
      </c>
      <c r="F509" t="s">
        <v>78</v>
      </c>
      <c r="G509">
        <v>0</v>
      </c>
      <c r="H509">
        <v>15</v>
      </c>
      <c r="I509" t="str">
        <f t="shared" si="7"/>
        <v>insert into LiU8Field (id,fid,fieldEntityType,fieldName,fieldDesc,fieldType,fieldIsRequire,fieldLength) values ( '508','11','Body','ivmisettlenum','代管挂账确认单件数','Double','0','15')</v>
      </c>
    </row>
    <row r="510" spans="1:9">
      <c r="A510">
        <v>509</v>
      </c>
      <c r="B510">
        <v>11</v>
      </c>
      <c r="C510" t="s">
        <v>337</v>
      </c>
      <c r="D510" t="s">
        <v>925</v>
      </c>
      <c r="E510" t="s">
        <v>712</v>
      </c>
      <c r="F510" t="s">
        <v>82</v>
      </c>
      <c r="G510">
        <v>0</v>
      </c>
      <c r="H510">
        <v>20</v>
      </c>
      <c r="I510" t="str">
        <f t="shared" si="7"/>
        <v>insert into LiU8Field (id,fid,fieldEntityType,fieldName,fieldDesc,fieldType,fieldIsRequire,fieldLength) values ( '509','11','Body','cbarvcode','到货单号','Text','0','20')</v>
      </c>
    </row>
    <row r="511" spans="1:9">
      <c r="A511">
        <v>510</v>
      </c>
      <c r="B511">
        <v>11</v>
      </c>
      <c r="C511" t="s">
        <v>337</v>
      </c>
      <c r="D511" t="s">
        <v>926</v>
      </c>
      <c r="E511" t="s">
        <v>720</v>
      </c>
      <c r="F511" t="s">
        <v>88</v>
      </c>
      <c r="G511">
        <v>0</v>
      </c>
      <c r="H511">
        <v>20</v>
      </c>
      <c r="I511" t="str">
        <f t="shared" si="7"/>
        <v>insert into LiU8Field (id,fid,fieldEntityType,fieldName,fieldDesc,fieldType,fieldIsRequire,fieldLength) values ( '510','11','Body','dbarvdate','到货日期','Date','0','20')</v>
      </c>
    </row>
    <row r="512" spans="1:9">
      <c r="A512">
        <v>511</v>
      </c>
      <c r="B512">
        <v>11</v>
      </c>
      <c r="C512" t="s">
        <v>337</v>
      </c>
      <c r="D512" t="s">
        <v>494</v>
      </c>
      <c r="E512" t="s">
        <v>927</v>
      </c>
      <c r="F512" t="s">
        <v>82</v>
      </c>
      <c r="G512">
        <v>0</v>
      </c>
      <c r="H512">
        <v>20</v>
      </c>
      <c r="I512" t="str">
        <f t="shared" si="7"/>
        <v>insert into LiU8Field (id,fid,fieldEntityType,fieldName,fieldDesc,fieldType,fieldIsRequire,fieldLength) values ( '511','11','Body','cdemandmemo','需求分类代号说明','Text','0','20')</v>
      </c>
    </row>
    <row r="513" spans="1:9">
      <c r="A513">
        <v>512</v>
      </c>
      <c r="B513">
        <v>11</v>
      </c>
      <c r="C513" t="s">
        <v>337</v>
      </c>
      <c r="D513" t="s">
        <v>928</v>
      </c>
      <c r="E513" t="s">
        <v>929</v>
      </c>
      <c r="F513" t="s">
        <v>107</v>
      </c>
      <c r="G513">
        <v>0</v>
      </c>
      <c r="H513">
        <v>20</v>
      </c>
      <c r="I513" t="str">
        <f t="shared" si="7"/>
        <v>insert into LiU8Field (id,fid,fieldEntityType,fieldName,fieldDesc,fieldType,fieldIsRequire,fieldLength) values ( '512','11','Body','iordertype','销售订单类别','Enum','0','20')</v>
      </c>
    </row>
    <row r="514" spans="1:9">
      <c r="A514">
        <v>513</v>
      </c>
      <c r="B514">
        <v>11</v>
      </c>
      <c r="C514" t="s">
        <v>337</v>
      </c>
      <c r="D514" t="s">
        <v>930</v>
      </c>
      <c r="E514" t="s">
        <v>930</v>
      </c>
      <c r="F514" t="s">
        <v>74</v>
      </c>
      <c r="G514">
        <v>0</v>
      </c>
      <c r="H514">
        <v>8</v>
      </c>
      <c r="I514" t="str">
        <f t="shared" si="7"/>
        <v>insert into LiU8Field (id,fid,fieldEntityType,fieldName,fieldDesc,fieldType,fieldIsRequire,fieldLength) values ( '513','11','Body','iorderdid','iorderdid','Integer','0','8')</v>
      </c>
    </row>
    <row r="515" spans="1:9">
      <c r="A515">
        <v>514</v>
      </c>
      <c r="B515">
        <v>11</v>
      </c>
      <c r="C515" t="s">
        <v>337</v>
      </c>
      <c r="D515" t="s">
        <v>931</v>
      </c>
      <c r="E515" t="s">
        <v>932</v>
      </c>
      <c r="F515" t="s">
        <v>82</v>
      </c>
      <c r="G515">
        <v>0</v>
      </c>
      <c r="H515">
        <v>20</v>
      </c>
      <c r="I515" t="str">
        <f t="shared" ref="I515:I578" si="8">"insert into LiU8Field (id,fid,fieldEntityType,fieldName,fieldDesc,fieldType,fieldIsRequire,fieldLength) values ( '" &amp; A515 &amp; "','"  &amp; B515 &amp; "','" &amp; C515 &amp; "','" &amp; D515 &amp; "','" &amp;E515 &amp; "','" &amp;F515&amp;"','" &amp;G515&amp;"','" &amp;H515 &amp; "')"</f>
        <v>insert into LiU8Field (id,fid,fieldEntityType,fieldName,fieldDesc,fieldType,fieldIsRequire,fieldLength) values ( '514','11','Body','iordercode','销售订单号','Text','0','20')</v>
      </c>
    </row>
    <row r="516" spans="1:9">
      <c r="A516">
        <v>515</v>
      </c>
      <c r="B516">
        <v>11</v>
      </c>
      <c r="C516" t="s">
        <v>337</v>
      </c>
      <c r="D516" t="s">
        <v>933</v>
      </c>
      <c r="E516" t="s">
        <v>934</v>
      </c>
      <c r="F516" t="s">
        <v>82</v>
      </c>
      <c r="G516">
        <v>0</v>
      </c>
      <c r="H516">
        <v>20</v>
      </c>
      <c r="I516" t="str">
        <f t="shared" si="8"/>
        <v>insert into LiU8Field (id,fid,fieldEntityType,fieldName,fieldDesc,fieldType,fieldIsRequire,fieldLength) values ( '515','11','Body','iorderseq','销售订单行号','Text','0','20')</v>
      </c>
    </row>
    <row r="517" spans="1:9">
      <c r="A517">
        <v>516</v>
      </c>
      <c r="B517">
        <v>11</v>
      </c>
      <c r="C517" t="s">
        <v>337</v>
      </c>
      <c r="D517" t="s">
        <v>935</v>
      </c>
      <c r="E517" t="s">
        <v>936</v>
      </c>
      <c r="F517" t="s">
        <v>107</v>
      </c>
      <c r="G517">
        <v>0</v>
      </c>
      <c r="H517">
        <v>20</v>
      </c>
      <c r="I517" t="str">
        <f t="shared" si="8"/>
        <v>insert into LiU8Field (id,fid,fieldEntityType,fieldName,fieldDesc,fieldType,fieldIsRequire,fieldLength) values ( '516','11','Body','iexpiratdatecalcu','有效期推算方式','Enum','0','20')</v>
      </c>
    </row>
    <row r="518" spans="1:9">
      <c r="A518">
        <v>517</v>
      </c>
      <c r="B518">
        <v>11</v>
      </c>
      <c r="C518" t="s">
        <v>337</v>
      </c>
      <c r="D518" t="s">
        <v>937</v>
      </c>
      <c r="E518" t="s">
        <v>938</v>
      </c>
      <c r="F518" t="s">
        <v>82</v>
      </c>
      <c r="G518">
        <v>0</v>
      </c>
      <c r="H518">
        <v>20</v>
      </c>
      <c r="I518" t="str">
        <f t="shared" si="8"/>
        <v>insert into LiU8Field (id,fid,fieldEntityType,fieldName,fieldDesc,fieldType,fieldIsRequire,fieldLength) values ( '517','11','Body','cexpirationdate','有效期至','Text','0','20')</v>
      </c>
    </row>
    <row r="519" spans="1:9">
      <c r="A519">
        <v>518</v>
      </c>
      <c r="B519">
        <v>11</v>
      </c>
      <c r="C519" t="s">
        <v>337</v>
      </c>
      <c r="D519" t="s">
        <v>939</v>
      </c>
      <c r="E519" t="s">
        <v>940</v>
      </c>
      <c r="F519" t="s">
        <v>82</v>
      </c>
      <c r="G519">
        <v>0</v>
      </c>
      <c r="H519">
        <v>20</v>
      </c>
      <c r="I519" t="str">
        <f t="shared" si="8"/>
        <v>insert into LiU8Field (id,fid,fieldEntityType,fieldName,fieldDesc,fieldType,fieldIsRequire,fieldLength) values ( '518','11','Body','dexpirationdate','有效期计算项','Text','0','20')</v>
      </c>
    </row>
    <row r="520" spans="1:9">
      <c r="A520">
        <v>519</v>
      </c>
      <c r="B520">
        <v>11</v>
      </c>
      <c r="C520" t="s">
        <v>337</v>
      </c>
      <c r="D520" t="s">
        <v>941</v>
      </c>
      <c r="E520" t="s">
        <v>942</v>
      </c>
      <c r="F520" t="s">
        <v>82</v>
      </c>
      <c r="G520">
        <v>0</v>
      </c>
      <c r="H520">
        <v>20</v>
      </c>
      <c r="I520" t="str">
        <f t="shared" si="8"/>
        <v>insert into LiU8Field (id,fid,fieldEntityType,fieldName,fieldDesc,fieldType,fieldIsRequire,fieldLength) values ( '519','11','Body','cciqbookcode','手册号','Text','0','20')</v>
      </c>
    </row>
    <row r="521" spans="1:9">
      <c r="A521">
        <v>520</v>
      </c>
      <c r="B521">
        <v>11</v>
      </c>
      <c r="C521" t="s">
        <v>337</v>
      </c>
      <c r="D521" t="s">
        <v>943</v>
      </c>
      <c r="E521" t="s">
        <v>944</v>
      </c>
      <c r="F521" t="s">
        <v>82</v>
      </c>
      <c r="G521">
        <v>0</v>
      </c>
      <c r="H521">
        <v>20</v>
      </c>
      <c r="I521" t="str">
        <f t="shared" si="8"/>
        <v>insert into LiU8Field (id,fid,fieldEntityType,fieldName,fieldDesc,fieldType,fieldIsRequire,fieldLength) values ( '520','11','Body','ibondedsumqty','累计保税处理抽取数量','Text','0','20')</v>
      </c>
    </row>
    <row r="522" spans="1:9">
      <c r="A522">
        <v>521</v>
      </c>
      <c r="B522">
        <v>11</v>
      </c>
      <c r="C522" t="s">
        <v>337</v>
      </c>
      <c r="D522" t="s">
        <v>945</v>
      </c>
      <c r="E522" t="s">
        <v>945</v>
      </c>
      <c r="F522" t="s">
        <v>82</v>
      </c>
      <c r="G522">
        <v>0</v>
      </c>
      <c r="H522">
        <v>20</v>
      </c>
      <c r="I522" t="str">
        <f t="shared" si="8"/>
        <v>insert into LiU8Field (id,fid,fieldEntityType,fieldName,fieldDesc,fieldType,fieldIsRequire,fieldLength) values ( '521','11','Body','iimosid','iimosid','Text','0','20')</v>
      </c>
    </row>
    <row r="523" spans="1:9">
      <c r="A523">
        <v>522</v>
      </c>
      <c r="B523">
        <v>11</v>
      </c>
      <c r="C523" t="s">
        <v>337</v>
      </c>
      <c r="D523" t="s">
        <v>946</v>
      </c>
      <c r="E523" t="s">
        <v>946</v>
      </c>
      <c r="F523" t="s">
        <v>82</v>
      </c>
      <c r="G523">
        <v>0</v>
      </c>
      <c r="H523">
        <v>20</v>
      </c>
      <c r="I523" t="str">
        <f t="shared" si="8"/>
        <v>insert into LiU8Field (id,fid,fieldEntityType,fieldName,fieldDesc,fieldType,fieldIsRequire,fieldLength) values ( '522','11','Body','iimbsid','iimbsid','Text','0','20')</v>
      </c>
    </row>
    <row r="524" spans="1:9">
      <c r="A524">
        <v>523</v>
      </c>
      <c r="B524">
        <v>11</v>
      </c>
      <c r="C524" t="s">
        <v>337</v>
      </c>
      <c r="D524" t="s">
        <v>947</v>
      </c>
      <c r="E524" t="s">
        <v>760</v>
      </c>
      <c r="F524" t="s">
        <v>82</v>
      </c>
      <c r="G524">
        <v>0</v>
      </c>
      <c r="H524">
        <v>40</v>
      </c>
      <c r="I524" t="str">
        <f t="shared" si="8"/>
        <v>insert into LiU8Field (id,fid,fieldEntityType,fieldName,fieldDesc,fieldType,fieldIsRequire,fieldLength) values ( '523','11','Body','ccheckpersonname','检验员','Text','0','40')</v>
      </c>
    </row>
    <row r="525" spans="1:9">
      <c r="A525">
        <v>524</v>
      </c>
      <c r="B525">
        <v>11</v>
      </c>
      <c r="C525" t="s">
        <v>337</v>
      </c>
      <c r="D525" t="s">
        <v>948</v>
      </c>
      <c r="E525" t="s">
        <v>949</v>
      </c>
      <c r="F525" t="s">
        <v>82</v>
      </c>
      <c r="G525">
        <v>0</v>
      </c>
      <c r="H525">
        <v>20</v>
      </c>
      <c r="I525" t="str">
        <f t="shared" si="8"/>
        <v>insert into LiU8Field (id,fid,fieldEntityType,fieldName,fieldDesc,fieldType,fieldIsRequire,fieldLength) values ( '524','11','Body','ccheckpersoncode','检验员编码','Text','0','20')</v>
      </c>
    </row>
    <row r="526" spans="1:9">
      <c r="A526">
        <v>525</v>
      </c>
      <c r="B526">
        <v>11</v>
      </c>
      <c r="C526" t="s">
        <v>337</v>
      </c>
      <c r="D526" t="s">
        <v>950</v>
      </c>
      <c r="E526" t="s">
        <v>710</v>
      </c>
      <c r="F526" t="s">
        <v>82</v>
      </c>
      <c r="G526">
        <v>0</v>
      </c>
      <c r="H526">
        <v>8</v>
      </c>
      <c r="I526" t="str">
        <f t="shared" si="8"/>
        <v>insert into LiU8Field (id,fid,fieldEntityType,fieldName,fieldDesc,fieldType,fieldIsRequire,fieldLength) values ( '525','11','Body','cpoid','订单号','Text','0','8')</v>
      </c>
    </row>
    <row r="527" spans="1:9">
      <c r="A527">
        <v>526</v>
      </c>
      <c r="B527">
        <v>11</v>
      </c>
      <c r="C527" t="s">
        <v>337</v>
      </c>
      <c r="D527" t="s">
        <v>951</v>
      </c>
      <c r="E527" t="s">
        <v>952</v>
      </c>
      <c r="F527" t="s">
        <v>82</v>
      </c>
      <c r="G527">
        <v>0</v>
      </c>
      <c r="H527">
        <v>8</v>
      </c>
      <c r="I527" t="str">
        <f t="shared" si="8"/>
        <v>insert into LiU8Field (id,fid,fieldEntityType,fieldName,fieldDesc,fieldType,fieldIsRequire,fieldLength) values ( '526','11','Body','strcontractid','合同号','Text','0','8')</v>
      </c>
    </row>
    <row r="528" spans="1:9">
      <c r="A528">
        <v>527</v>
      </c>
      <c r="B528">
        <v>11</v>
      </c>
      <c r="C528" t="s">
        <v>337</v>
      </c>
      <c r="D528" t="s">
        <v>953</v>
      </c>
      <c r="E528" t="s">
        <v>368</v>
      </c>
      <c r="F528" t="s">
        <v>82</v>
      </c>
      <c r="G528">
        <v>0</v>
      </c>
      <c r="H528">
        <v>8</v>
      </c>
      <c r="I528" t="str">
        <f t="shared" si="8"/>
        <v>insert into LiU8Field (id,fid,fieldEntityType,fieldName,fieldDesc,fieldType,fieldIsRequire,fieldLength) values ( '527','11','Body','strcode','合同标的编码','Text','0','8')</v>
      </c>
    </row>
    <row r="529" spans="1:9">
      <c r="A529">
        <v>528</v>
      </c>
      <c r="B529">
        <v>11</v>
      </c>
      <c r="C529" t="s">
        <v>337</v>
      </c>
      <c r="D529" t="s">
        <v>954</v>
      </c>
      <c r="E529" t="s">
        <v>955</v>
      </c>
      <c r="F529" t="s">
        <v>82</v>
      </c>
      <c r="G529">
        <v>0</v>
      </c>
      <c r="H529">
        <v>40</v>
      </c>
      <c r="I529" t="str">
        <f t="shared" si="8"/>
        <v>insert into LiU8Field (id,fid,fieldEntityType,fieldName,fieldDesc,fieldType,fieldIsRequire,fieldLength) values ( '528','11','Body','cveninvcode','供应商存货编码','Text','0','40')</v>
      </c>
    </row>
    <row r="530" spans="1:9">
      <c r="A530">
        <v>529</v>
      </c>
      <c r="B530">
        <v>11</v>
      </c>
      <c r="C530" t="s">
        <v>337</v>
      </c>
      <c r="D530" t="s">
        <v>956</v>
      </c>
      <c r="E530" t="s">
        <v>957</v>
      </c>
      <c r="F530" t="s">
        <v>82</v>
      </c>
      <c r="G530">
        <v>0</v>
      </c>
      <c r="H530">
        <v>40</v>
      </c>
      <c r="I530" t="str">
        <f t="shared" si="8"/>
        <v>insert into LiU8Field (id,fid,fieldEntityType,fieldName,fieldDesc,fieldType,fieldIsRequire,fieldLength) values ( '529','11','Body','cveninvname','供应商存货名称','Text','0','40')</v>
      </c>
    </row>
    <row r="531" spans="1:9">
      <c r="A531">
        <v>530</v>
      </c>
      <c r="B531">
        <v>11</v>
      </c>
      <c r="C531" t="s">
        <v>337</v>
      </c>
      <c r="D531" t="s">
        <v>958</v>
      </c>
      <c r="E531" t="s">
        <v>491</v>
      </c>
      <c r="F531" t="s">
        <v>107</v>
      </c>
      <c r="G531">
        <v>0</v>
      </c>
      <c r="H531">
        <v>16</v>
      </c>
      <c r="I531" t="str">
        <f t="shared" si="8"/>
        <v>insert into LiU8Field (id,fid,fieldEntityType,fieldName,fieldDesc,fieldType,fieldIsRequire,fieldLength) values ( '530','11','Body','isotype','需求跟踪方式','Enum','0','16')</v>
      </c>
    </row>
    <row r="532" spans="1:9">
      <c r="A532">
        <v>531</v>
      </c>
      <c r="B532">
        <v>11</v>
      </c>
      <c r="C532" t="s">
        <v>337</v>
      </c>
      <c r="D532" t="s">
        <v>959</v>
      </c>
      <c r="E532" t="s">
        <v>960</v>
      </c>
      <c r="F532" t="s">
        <v>78</v>
      </c>
      <c r="G532">
        <v>0</v>
      </c>
      <c r="H532">
        <v>15</v>
      </c>
      <c r="I532" t="str">
        <f t="shared" si="8"/>
        <v>insert into LiU8Field (id,fid,fieldEntityType,fieldName,fieldDesc,fieldType,fieldIsRequire,fieldLength) values ( '531','11','Body','isumbillquantity','累计开票数量','Double','0','15')</v>
      </c>
    </row>
    <row r="533" spans="1:9">
      <c r="A533">
        <v>532</v>
      </c>
      <c r="B533">
        <v>11</v>
      </c>
      <c r="C533" t="s">
        <v>337</v>
      </c>
      <c r="D533" t="s">
        <v>961</v>
      </c>
      <c r="E533" t="s">
        <v>740</v>
      </c>
      <c r="F533" t="s">
        <v>82</v>
      </c>
      <c r="G533">
        <v>0</v>
      </c>
      <c r="H533">
        <v>16</v>
      </c>
      <c r="I533" t="str">
        <f t="shared" si="8"/>
        <v>insert into LiU8Field (id,fid,fieldEntityType,fieldName,fieldDesc,fieldType,fieldIsRequire,fieldLength) values ( '532','11','Body','cbaccounter','记账人','Text','0','16')</v>
      </c>
    </row>
    <row r="534" spans="1:9">
      <c r="A534">
        <v>533</v>
      </c>
      <c r="B534">
        <v>11</v>
      </c>
      <c r="C534" t="s">
        <v>337</v>
      </c>
      <c r="D534" t="s">
        <v>962</v>
      </c>
      <c r="E534" t="s">
        <v>963</v>
      </c>
      <c r="F534" t="s">
        <v>82</v>
      </c>
      <c r="G534">
        <v>0</v>
      </c>
      <c r="H534">
        <v>16</v>
      </c>
      <c r="I534" t="str">
        <f t="shared" si="8"/>
        <v>insert into LiU8Field (id,fid,fieldEntityType,fieldName,fieldDesc,fieldType,fieldIsRequire,fieldLength) values ( '533','11','Body','bcosting','是否核算','Text','0','16')</v>
      </c>
    </row>
    <row r="535" spans="1:9">
      <c r="A535">
        <v>534</v>
      </c>
      <c r="B535">
        <v>11</v>
      </c>
      <c r="C535" t="s">
        <v>337</v>
      </c>
      <c r="D535" t="s">
        <v>964</v>
      </c>
      <c r="E535" t="s">
        <v>965</v>
      </c>
      <c r="F535" t="s">
        <v>82</v>
      </c>
      <c r="G535">
        <v>0</v>
      </c>
      <c r="H535">
        <v>16</v>
      </c>
      <c r="I535" t="str">
        <f t="shared" si="8"/>
        <v>insert into LiU8Field (id,fid,fieldEntityType,fieldName,fieldDesc,fieldType,fieldIsRequire,fieldLength) values ( '534','11','Body','impcost','最高进价','Text','0','16')</v>
      </c>
    </row>
    <row r="536" spans="1:9">
      <c r="A536">
        <v>535</v>
      </c>
      <c r="B536">
        <v>11</v>
      </c>
      <c r="C536" t="s">
        <v>337</v>
      </c>
      <c r="D536" t="s">
        <v>966</v>
      </c>
      <c r="E536" t="s">
        <v>967</v>
      </c>
      <c r="F536" t="s">
        <v>78</v>
      </c>
      <c r="G536">
        <v>0</v>
      </c>
      <c r="H536">
        <v>15</v>
      </c>
      <c r="I536" t="str">
        <f t="shared" si="8"/>
        <v>insert into LiU8Field (id,fid,fieldEntityType,fieldName,fieldDesc,fieldType,fieldIsRequire,fieldLength) values ( '535','11','Body','ioritaxcost','原币含税单价','Double','0','15')</v>
      </c>
    </row>
    <row r="537" spans="1:9">
      <c r="A537">
        <v>536</v>
      </c>
      <c r="B537">
        <v>11</v>
      </c>
      <c r="C537" t="s">
        <v>337</v>
      </c>
      <c r="D537" t="s">
        <v>968</v>
      </c>
      <c r="E537" t="s">
        <v>969</v>
      </c>
      <c r="F537" t="s">
        <v>78</v>
      </c>
      <c r="G537">
        <v>0</v>
      </c>
      <c r="H537">
        <v>15</v>
      </c>
      <c r="I537" t="str">
        <f t="shared" si="8"/>
        <v>insert into LiU8Field (id,fid,fieldEntityType,fieldName,fieldDesc,fieldType,fieldIsRequire,fieldLength) values ( '536','11','Body','ioricost','原币单价','Double','0','15')</v>
      </c>
    </row>
    <row r="538" spans="1:9">
      <c r="A538">
        <v>537</v>
      </c>
      <c r="B538">
        <v>11</v>
      </c>
      <c r="C538" t="s">
        <v>337</v>
      </c>
      <c r="D538" t="s">
        <v>970</v>
      </c>
      <c r="E538" t="s">
        <v>971</v>
      </c>
      <c r="F538" t="s">
        <v>78</v>
      </c>
      <c r="G538">
        <v>0</v>
      </c>
      <c r="H538">
        <v>15</v>
      </c>
      <c r="I538" t="str">
        <f t="shared" si="8"/>
        <v>insert into LiU8Field (id,fid,fieldEntityType,fieldName,fieldDesc,fieldType,fieldIsRequire,fieldLength) values ( '537','11','Body','iorimoney','原币金额','Double','0','15')</v>
      </c>
    </row>
    <row r="539" spans="1:9">
      <c r="A539">
        <v>538</v>
      </c>
      <c r="B539">
        <v>11</v>
      </c>
      <c r="C539" t="s">
        <v>337</v>
      </c>
      <c r="D539" t="s">
        <v>972</v>
      </c>
      <c r="E539" t="s">
        <v>973</v>
      </c>
      <c r="F539" t="s">
        <v>78</v>
      </c>
      <c r="G539">
        <v>0</v>
      </c>
      <c r="H539">
        <v>15</v>
      </c>
      <c r="I539" t="str">
        <f t="shared" si="8"/>
        <v>insert into LiU8Field (id,fid,fieldEntityType,fieldName,fieldDesc,fieldType,fieldIsRequire,fieldLength) values ( '538','11','Body','ioritaxprice','原币税额','Double','0','15')</v>
      </c>
    </row>
    <row r="540" spans="1:9">
      <c r="A540">
        <v>539</v>
      </c>
      <c r="B540">
        <v>11</v>
      </c>
      <c r="C540" t="s">
        <v>337</v>
      </c>
      <c r="D540" t="s">
        <v>974</v>
      </c>
      <c r="E540" t="s">
        <v>975</v>
      </c>
      <c r="F540" t="s">
        <v>78</v>
      </c>
      <c r="G540">
        <v>0</v>
      </c>
      <c r="H540">
        <v>15</v>
      </c>
      <c r="I540" t="str">
        <f t="shared" si="8"/>
        <v>insert into LiU8Field (id,fid,fieldEntityType,fieldName,fieldDesc,fieldType,fieldIsRequire,fieldLength) values ( '539','11','Body','iorisum','原币价税合计','Double','0','15')</v>
      </c>
    </row>
    <row r="541" spans="1:9">
      <c r="A541">
        <v>540</v>
      </c>
      <c r="B541">
        <v>11</v>
      </c>
      <c r="C541" t="s">
        <v>337</v>
      </c>
      <c r="D541" t="s">
        <v>118</v>
      </c>
      <c r="E541" t="s">
        <v>119</v>
      </c>
      <c r="F541" t="s">
        <v>78</v>
      </c>
      <c r="G541">
        <v>0</v>
      </c>
      <c r="H541">
        <v>15</v>
      </c>
      <c r="I541" t="str">
        <f t="shared" si="8"/>
        <v>insert into LiU8Field (id,fid,fieldEntityType,fieldName,fieldDesc,fieldType,fieldIsRequire,fieldLength) values ( '540','11','Body','itaxrate','税率','Double','0','15')</v>
      </c>
    </row>
    <row r="542" spans="1:9">
      <c r="A542">
        <v>541</v>
      </c>
      <c r="B542">
        <v>11</v>
      </c>
      <c r="C542" t="s">
        <v>337</v>
      </c>
      <c r="D542" t="s">
        <v>976</v>
      </c>
      <c r="E542" t="s">
        <v>402</v>
      </c>
      <c r="F542" t="s">
        <v>78</v>
      </c>
      <c r="G542">
        <v>0</v>
      </c>
      <c r="H542">
        <v>15</v>
      </c>
      <c r="I542" t="str">
        <f t="shared" si="8"/>
        <v>insert into LiU8Field (id,fid,fieldEntityType,fieldName,fieldDesc,fieldType,fieldIsRequire,fieldLength) values ( '541','11','Body','itaxprice','本币税额','Double','0','15')</v>
      </c>
    </row>
    <row r="543" spans="1:9">
      <c r="A543">
        <v>542</v>
      </c>
      <c r="B543">
        <v>11</v>
      </c>
      <c r="C543" t="s">
        <v>337</v>
      </c>
      <c r="D543" t="s">
        <v>394</v>
      </c>
      <c r="E543" t="s">
        <v>404</v>
      </c>
      <c r="F543" t="s">
        <v>78</v>
      </c>
      <c r="G543">
        <v>0</v>
      </c>
      <c r="H543">
        <v>15</v>
      </c>
      <c r="I543" t="str">
        <f t="shared" si="8"/>
        <v>insert into LiU8Field (id,fid,fieldEntityType,fieldName,fieldDesc,fieldType,fieldIsRequire,fieldLength) values ( '542','11','Body','isum','本币价税合计','Double','0','15')</v>
      </c>
    </row>
    <row r="544" spans="1:9">
      <c r="A544">
        <v>543</v>
      </c>
      <c r="B544">
        <v>11</v>
      </c>
      <c r="C544" t="s">
        <v>337</v>
      </c>
      <c r="D544" t="s">
        <v>977</v>
      </c>
      <c r="E544" t="s">
        <v>978</v>
      </c>
      <c r="F544" t="s">
        <v>78</v>
      </c>
      <c r="G544">
        <v>0</v>
      </c>
      <c r="H544">
        <v>15</v>
      </c>
      <c r="I544" t="str">
        <f t="shared" si="8"/>
        <v>insert into LiU8Field (id,fid,fieldEntityType,fieldName,fieldDesc,fieldType,fieldIsRequire,fieldLength) values ( '543','11','Body','btaxcost','单价标准','Double','0','15')</v>
      </c>
    </row>
    <row r="545" spans="1:9">
      <c r="A545">
        <v>544</v>
      </c>
      <c r="B545">
        <v>11</v>
      </c>
      <c r="C545" t="s">
        <v>337</v>
      </c>
      <c r="D545" t="s">
        <v>979</v>
      </c>
      <c r="E545" t="s">
        <v>980</v>
      </c>
      <c r="F545" t="s">
        <v>78</v>
      </c>
      <c r="G545">
        <v>0</v>
      </c>
      <c r="H545">
        <v>15</v>
      </c>
      <c r="I545" t="str">
        <f t="shared" si="8"/>
        <v>insert into LiU8Field (id,fid,fieldEntityType,fieldName,fieldDesc,fieldType,fieldIsRequire,fieldLength) values ( '544','11','Body','imaterialfee','材料费','Double','0','15')</v>
      </c>
    </row>
    <row r="546" spans="1:9">
      <c r="A546">
        <v>545</v>
      </c>
      <c r="B546">
        <v>11</v>
      </c>
      <c r="C546" t="s">
        <v>337</v>
      </c>
      <c r="D546" t="s">
        <v>981</v>
      </c>
      <c r="E546" t="s">
        <v>982</v>
      </c>
      <c r="F546" t="s">
        <v>78</v>
      </c>
      <c r="G546">
        <v>0</v>
      </c>
      <c r="H546">
        <v>15</v>
      </c>
      <c r="I546" t="str">
        <f t="shared" si="8"/>
        <v>insert into LiU8Field (id,fid,fieldEntityType,fieldName,fieldDesc,fieldType,fieldIsRequire,fieldLength) values ( '545','11','Body','iprocesscost','加工费单价','Double','0','15')</v>
      </c>
    </row>
    <row r="547" spans="1:9">
      <c r="A547">
        <v>546</v>
      </c>
      <c r="B547">
        <v>11</v>
      </c>
      <c r="C547" t="s">
        <v>337</v>
      </c>
      <c r="D547" t="s">
        <v>983</v>
      </c>
      <c r="E547" t="s">
        <v>984</v>
      </c>
      <c r="F547" t="s">
        <v>78</v>
      </c>
      <c r="G547">
        <v>0</v>
      </c>
      <c r="H547">
        <v>15</v>
      </c>
      <c r="I547" t="str">
        <f t="shared" si="8"/>
        <v>insert into LiU8Field (id,fid,fieldEntityType,fieldName,fieldDesc,fieldType,fieldIsRequire,fieldLength) values ( '546','11','Body','iprocessfee','加工费','Double','0','15')</v>
      </c>
    </row>
    <row r="548" spans="1:9">
      <c r="A548">
        <v>547</v>
      </c>
      <c r="B548">
        <v>11</v>
      </c>
      <c r="C548" t="s">
        <v>337</v>
      </c>
      <c r="D548" t="s">
        <v>985</v>
      </c>
      <c r="E548" t="s">
        <v>986</v>
      </c>
      <c r="F548" t="s">
        <v>78</v>
      </c>
      <c r="G548">
        <v>0</v>
      </c>
      <c r="H548">
        <v>15</v>
      </c>
      <c r="I548" t="str">
        <f t="shared" si="8"/>
        <v>insert into LiU8Field (id,fid,fieldEntityType,fieldName,fieldDesc,fieldType,fieldIsRequire,fieldLength) values ( '547','11','Body','ismaterialfee','累计结算材料费','Double','0','15')</v>
      </c>
    </row>
    <row r="549" spans="1:9">
      <c r="A549">
        <v>548</v>
      </c>
      <c r="B549">
        <v>11</v>
      </c>
      <c r="C549" t="s">
        <v>337</v>
      </c>
      <c r="D549" t="s">
        <v>987</v>
      </c>
      <c r="E549" t="s">
        <v>988</v>
      </c>
      <c r="F549" t="s">
        <v>78</v>
      </c>
      <c r="G549">
        <v>0</v>
      </c>
      <c r="H549">
        <v>15</v>
      </c>
      <c r="I549" t="str">
        <f t="shared" si="8"/>
        <v>insert into LiU8Field (id,fid,fieldEntityType,fieldName,fieldDesc,fieldType,fieldIsRequire,fieldLength) values ( '548','11','Body','isprocessfee','累计结算加工费','Double','0','15')</v>
      </c>
    </row>
    <row r="550" spans="1:9">
      <c r="A550">
        <v>549</v>
      </c>
      <c r="B550">
        <v>11</v>
      </c>
      <c r="C550" t="s">
        <v>337</v>
      </c>
      <c r="D550" t="s">
        <v>989</v>
      </c>
      <c r="E550" t="s">
        <v>990</v>
      </c>
      <c r="F550" t="s">
        <v>82</v>
      </c>
      <c r="G550">
        <v>0</v>
      </c>
      <c r="H550">
        <v>16</v>
      </c>
      <c r="I550" t="str">
        <f t="shared" si="8"/>
        <v>insert into LiU8Field (id,fid,fieldEntityType,fieldName,fieldDesc,fieldType,fieldIsRequire,fieldLength) values ( '549','11','Body','isoseq','需求跟踪行号','Text','0','16')</v>
      </c>
    </row>
    <row r="551" spans="1:9">
      <c r="A551">
        <v>550</v>
      </c>
      <c r="B551">
        <v>11</v>
      </c>
      <c r="C551" t="s">
        <v>337</v>
      </c>
      <c r="D551" t="s">
        <v>452</v>
      </c>
      <c r="E551" t="s">
        <v>453</v>
      </c>
      <c r="F551" t="s">
        <v>82</v>
      </c>
      <c r="G551">
        <v>0</v>
      </c>
      <c r="H551">
        <v>20</v>
      </c>
      <c r="I551" t="str">
        <f t="shared" si="8"/>
        <v>insert into LiU8Field (id,fid,fieldEntityType,fieldName,fieldDesc,fieldType,fieldIsRequire,fieldLength) values ( '550','11','Body','cinvdefine1','存货自定义项1','Text','0','20')</v>
      </c>
    </row>
    <row r="552" spans="1:9">
      <c r="A552">
        <v>551</v>
      </c>
      <c r="B552">
        <v>11</v>
      </c>
      <c r="C552" t="s">
        <v>337</v>
      </c>
      <c r="D552" t="s">
        <v>514</v>
      </c>
      <c r="E552" t="s">
        <v>515</v>
      </c>
      <c r="F552" t="s">
        <v>82</v>
      </c>
      <c r="G552">
        <v>0</v>
      </c>
      <c r="H552">
        <v>20</v>
      </c>
      <c r="I552" t="str">
        <f t="shared" si="8"/>
        <v>insert into LiU8Field (id,fid,fieldEntityType,fieldName,fieldDesc,fieldType,fieldIsRequire,fieldLength) values ( '551','11','Body','cinvdefine2','存货自定义项2','Text','0','20')</v>
      </c>
    </row>
    <row r="553" spans="1:9">
      <c r="A553">
        <v>552</v>
      </c>
      <c r="B553">
        <v>11</v>
      </c>
      <c r="C553" t="s">
        <v>337</v>
      </c>
      <c r="D553" t="s">
        <v>516</v>
      </c>
      <c r="E553" t="s">
        <v>517</v>
      </c>
      <c r="F553" t="s">
        <v>82</v>
      </c>
      <c r="G553">
        <v>0</v>
      </c>
      <c r="H553">
        <v>20</v>
      </c>
      <c r="I553" t="str">
        <f t="shared" si="8"/>
        <v>insert into LiU8Field (id,fid,fieldEntityType,fieldName,fieldDesc,fieldType,fieldIsRequire,fieldLength) values ( '552','11','Body','cinvdefine3','存货自定义项3','Text','0','20')</v>
      </c>
    </row>
    <row r="554" spans="1:9">
      <c r="A554">
        <v>553</v>
      </c>
      <c r="B554">
        <v>11</v>
      </c>
      <c r="C554" t="s">
        <v>337</v>
      </c>
      <c r="D554" t="s">
        <v>991</v>
      </c>
      <c r="E554" t="s">
        <v>992</v>
      </c>
      <c r="F554" t="s">
        <v>82</v>
      </c>
      <c r="G554">
        <v>0</v>
      </c>
      <c r="H554">
        <v>20</v>
      </c>
      <c r="I554" t="str">
        <f t="shared" si="8"/>
        <v>insert into LiU8Field (id,fid,fieldEntityType,fieldName,fieldDesc,fieldType,fieldIsRequire,fieldLength) values ( '553','11','Body','creplaceitem','替换件','Text','0','20')</v>
      </c>
    </row>
    <row r="555" spans="1:9">
      <c r="A555">
        <v>554</v>
      </c>
      <c r="B555">
        <v>11</v>
      </c>
      <c r="C555" t="s">
        <v>337</v>
      </c>
      <c r="D555" t="s">
        <v>993</v>
      </c>
      <c r="E555" t="s">
        <v>994</v>
      </c>
      <c r="F555" t="s">
        <v>82</v>
      </c>
      <c r="G555">
        <v>0</v>
      </c>
      <c r="H555">
        <v>30</v>
      </c>
      <c r="I555" t="str">
        <f t="shared" si="8"/>
        <v>insert into LiU8Field (id,fid,fieldEntityType,fieldName,fieldDesc,fieldType,fieldIsRequire,fieldLength) values ( '554','11','Body','cposition','货位编码','Text','0','30')</v>
      </c>
    </row>
    <row r="556" spans="1:9">
      <c r="A556">
        <v>555</v>
      </c>
      <c r="B556">
        <v>11</v>
      </c>
      <c r="C556" t="s">
        <v>337</v>
      </c>
      <c r="D556" t="s">
        <v>995</v>
      </c>
      <c r="E556" t="s">
        <v>996</v>
      </c>
      <c r="F556" t="s">
        <v>78</v>
      </c>
      <c r="G556">
        <v>0</v>
      </c>
      <c r="H556">
        <v>8</v>
      </c>
      <c r="I556" t="str">
        <f t="shared" si="8"/>
        <v>insert into LiU8Field (id,fid,fieldEntityType,fieldName,fieldDesc,fieldType,fieldIsRequire,fieldLength) values ( '555','11','Body','itrids','特殊单据子表标识','Double','0','8')</v>
      </c>
    </row>
    <row r="557" spans="1:9">
      <c r="A557">
        <v>556</v>
      </c>
      <c r="B557">
        <v>11</v>
      </c>
      <c r="C557" t="s">
        <v>337</v>
      </c>
      <c r="D557" t="s">
        <v>997</v>
      </c>
      <c r="E557" t="s">
        <v>544</v>
      </c>
      <c r="F557" t="s">
        <v>82</v>
      </c>
      <c r="G557">
        <v>0</v>
      </c>
      <c r="H557">
        <v>20</v>
      </c>
      <c r="I557" t="str">
        <f t="shared" si="8"/>
        <v>insert into LiU8Field (id,fid,fieldEntityType,fieldName,fieldDesc,fieldType,fieldIsRequire,fieldLength) values ( '556','11','Body','cname','项目名称','Text','0','20')</v>
      </c>
    </row>
    <row r="558" spans="1:9">
      <c r="A558">
        <v>557</v>
      </c>
      <c r="B558">
        <v>11</v>
      </c>
      <c r="C558" t="s">
        <v>337</v>
      </c>
      <c r="D558" t="s">
        <v>998</v>
      </c>
      <c r="E558" t="s">
        <v>546</v>
      </c>
      <c r="F558" t="s">
        <v>82</v>
      </c>
      <c r="G558">
        <v>0</v>
      </c>
      <c r="H558">
        <v>20</v>
      </c>
      <c r="I558" t="str">
        <f t="shared" si="8"/>
        <v>insert into LiU8Field (id,fid,fieldEntityType,fieldName,fieldDesc,fieldType,fieldIsRequire,fieldLength) values ( '557','11','Body','citemcname','项目大类名称','Text','0','20')</v>
      </c>
    </row>
    <row r="559" spans="1:9">
      <c r="A559">
        <v>558</v>
      </c>
      <c r="B559">
        <v>11</v>
      </c>
      <c r="C559" t="s">
        <v>337</v>
      </c>
      <c r="D559" t="s">
        <v>999</v>
      </c>
      <c r="E559" t="s">
        <v>1000</v>
      </c>
      <c r="F559" t="s">
        <v>82</v>
      </c>
      <c r="G559">
        <v>0</v>
      </c>
      <c r="H559">
        <v>30</v>
      </c>
      <c r="I559" t="str">
        <f t="shared" si="8"/>
        <v>insert into LiU8Field (id,fid,fieldEntityType,fieldName,fieldDesc,fieldType,fieldIsRequire,fieldLength) values ( '558','11','Body','cinvouchcode','对应入库单号','Text','0','30')</v>
      </c>
    </row>
    <row r="560" spans="1:9">
      <c r="A560">
        <v>559</v>
      </c>
      <c r="B560">
        <v>11</v>
      </c>
      <c r="C560" t="s">
        <v>337</v>
      </c>
      <c r="D560" t="s">
        <v>1001</v>
      </c>
      <c r="E560" t="s">
        <v>1002</v>
      </c>
      <c r="F560" t="s">
        <v>74</v>
      </c>
      <c r="G560">
        <v>0</v>
      </c>
      <c r="H560">
        <v>8</v>
      </c>
      <c r="I560" t="str">
        <f t="shared" si="8"/>
        <v>insert into LiU8Field (id,fid,fieldEntityType,fieldName,fieldDesc,fieldType,fieldIsRequire,fieldLength) values ( '559','11','Body','iinvsncount','存库序列号','Integer','0','8')</v>
      </c>
    </row>
    <row r="561" spans="1:9">
      <c r="A561">
        <v>560</v>
      </c>
      <c r="B561">
        <v>11</v>
      </c>
      <c r="C561" t="s">
        <v>337</v>
      </c>
      <c r="D561" t="s">
        <v>624</v>
      </c>
      <c r="E561" t="s">
        <v>625</v>
      </c>
      <c r="F561" t="s">
        <v>82</v>
      </c>
      <c r="G561">
        <v>1</v>
      </c>
      <c r="H561">
        <v>10</v>
      </c>
      <c r="I561" t="str">
        <f t="shared" si="8"/>
        <v>insert into LiU8Field (id,fid,fieldEntityType,fieldName,fieldDesc,fieldType,fieldIsRequire,fieldLength) values ( '560','11','Body','editprop','编辑属性','Text','1','10')</v>
      </c>
    </row>
    <row r="562" spans="1:9">
      <c r="A562">
        <v>561</v>
      </c>
      <c r="B562">
        <v>11</v>
      </c>
      <c r="C562" t="s">
        <v>337</v>
      </c>
      <c r="D562" t="s">
        <v>1003</v>
      </c>
      <c r="E562" t="s">
        <v>1003</v>
      </c>
      <c r="F562" t="s">
        <v>74</v>
      </c>
      <c r="G562">
        <v>1</v>
      </c>
      <c r="H562">
        <v>4</v>
      </c>
      <c r="I562" t="str">
        <f t="shared" si="8"/>
        <v>insert into LiU8Field (id,fid,fieldEntityType,fieldName,fieldDesc,fieldType,fieldIsRequire,fieldLength) values ( '561','11','Body','iMatSettleState','iMatSettleState','Integer','1','4')</v>
      </c>
    </row>
    <row r="563" spans="1:9">
      <c r="A563">
        <v>562</v>
      </c>
      <c r="B563">
        <v>11</v>
      </c>
      <c r="C563" t="s">
        <v>337</v>
      </c>
      <c r="D563" t="s">
        <v>1004</v>
      </c>
      <c r="E563" t="s">
        <v>1005</v>
      </c>
      <c r="F563" t="s">
        <v>82</v>
      </c>
      <c r="G563">
        <v>1</v>
      </c>
      <c r="H563">
        <v>30</v>
      </c>
      <c r="I563" t="str">
        <f t="shared" si="8"/>
        <v>insert into LiU8Field (id,fid,fieldEntityType,fieldName,fieldDesc,fieldType,fieldIsRequire,fieldLength) values ( '562','11','Body','creworkmocode','返工订单号','Text','1','30')</v>
      </c>
    </row>
    <row r="564" spans="1:9">
      <c r="A564">
        <v>563</v>
      </c>
      <c r="B564">
        <v>11</v>
      </c>
      <c r="C564" t="s">
        <v>337</v>
      </c>
      <c r="D564" t="s">
        <v>1006</v>
      </c>
      <c r="E564" t="s">
        <v>1007</v>
      </c>
      <c r="F564" t="s">
        <v>82</v>
      </c>
      <c r="G564">
        <v>1</v>
      </c>
      <c r="H564">
        <v>10</v>
      </c>
      <c r="I564" t="str">
        <f t="shared" si="8"/>
        <v>insert into LiU8Field (id,fid,fieldEntityType,fieldName,fieldDesc,fieldType,fieldIsRequire,fieldLength) values ( '563','11','Body','ireworkmodetailsid','返工订单子表标识','Text','1','10')</v>
      </c>
    </row>
    <row r="565" spans="1:9">
      <c r="A565">
        <v>564</v>
      </c>
      <c r="B565">
        <v>11</v>
      </c>
      <c r="C565" t="s">
        <v>337</v>
      </c>
      <c r="D565" t="s">
        <v>1008</v>
      </c>
      <c r="E565" t="s">
        <v>1009</v>
      </c>
      <c r="F565" t="s">
        <v>82</v>
      </c>
      <c r="G565">
        <v>1</v>
      </c>
      <c r="H565">
        <v>20</v>
      </c>
      <c r="I565" t="str">
        <f t="shared" si="8"/>
        <v>insert into LiU8Field (id,fid,fieldEntityType,fieldName,fieldDesc,fieldType,fieldIsRequire,fieldLength) values ( '564','11','Body','iproducttype','产出品类型','Text','1','20')</v>
      </c>
    </row>
    <row r="566" spans="1:9">
      <c r="A566">
        <v>565</v>
      </c>
      <c r="B566">
        <v>11</v>
      </c>
      <c r="C566" t="s">
        <v>337</v>
      </c>
      <c r="D566" t="s">
        <v>1010</v>
      </c>
      <c r="E566" t="s">
        <v>1011</v>
      </c>
      <c r="F566" t="s">
        <v>82</v>
      </c>
      <c r="G566">
        <v>1</v>
      </c>
      <c r="H566">
        <v>30</v>
      </c>
      <c r="I566" t="str">
        <f t="shared" si="8"/>
        <v>insert into LiU8Field (id,fid,fieldEntityType,fieldName,fieldDesc,fieldType,fieldIsRequire,fieldLength) values ( '565','11','Body','cmaininvcode','对应主产品','Text','1','30')</v>
      </c>
    </row>
    <row r="567" spans="1:9">
      <c r="A567">
        <v>566</v>
      </c>
      <c r="B567">
        <v>11</v>
      </c>
      <c r="C567" t="s">
        <v>337</v>
      </c>
      <c r="D567" t="s">
        <v>1012</v>
      </c>
      <c r="E567" t="s">
        <v>1013</v>
      </c>
      <c r="F567" t="s">
        <v>82</v>
      </c>
      <c r="G567">
        <v>1</v>
      </c>
      <c r="H567">
        <v>10</v>
      </c>
      <c r="I567" t="str">
        <f t="shared" si="8"/>
        <v>insert into LiU8Field (id,fid,fieldEntityType,fieldName,fieldDesc,fieldType,fieldIsRequire,fieldLength) values ( '566','11','Body','imainmodetailsid','主产品订单子表标识','Text','1','10')</v>
      </c>
    </row>
    <row r="568" spans="1:9">
      <c r="A568">
        <v>567</v>
      </c>
      <c r="B568">
        <v>11</v>
      </c>
      <c r="C568" t="s">
        <v>337</v>
      </c>
      <c r="D568" t="s">
        <v>1014</v>
      </c>
      <c r="E568" t="s">
        <v>1015</v>
      </c>
      <c r="F568" t="s">
        <v>82</v>
      </c>
      <c r="G568">
        <v>1</v>
      </c>
      <c r="H568">
        <v>15</v>
      </c>
      <c r="I568" t="str">
        <f t="shared" si="8"/>
        <v>insert into LiU8Field (id,fid,fieldEntityType,fieldName,fieldDesc,fieldType,fieldIsRequire,fieldLength) values ( '567','11','Body','isharematerialfee','分摊材料费','Text','1','15')</v>
      </c>
    </row>
    <row r="569" spans="1:9">
      <c r="A569">
        <v>568</v>
      </c>
      <c r="B569">
        <v>11</v>
      </c>
      <c r="C569" t="s">
        <v>337</v>
      </c>
      <c r="D569" t="s">
        <v>1016</v>
      </c>
      <c r="E569" t="s">
        <v>1017</v>
      </c>
      <c r="F569" t="s">
        <v>82</v>
      </c>
      <c r="G569">
        <v>1</v>
      </c>
      <c r="H569">
        <v>60</v>
      </c>
      <c r="I569" t="str">
        <f t="shared" si="8"/>
        <v>insert into LiU8Field (id,fid,fieldEntityType,fieldName,fieldDesc,fieldType,fieldIsRequire,fieldLength) values ( '568','11','Body','cinvouchtype','对应入库单类型','Text','1','60')</v>
      </c>
    </row>
    <row r="570" spans="1:9">
      <c r="A570">
        <v>569</v>
      </c>
      <c r="B570">
        <v>11</v>
      </c>
      <c r="C570" t="s">
        <v>337</v>
      </c>
      <c r="D570" t="s">
        <v>1018</v>
      </c>
      <c r="E570" t="s">
        <v>1019</v>
      </c>
      <c r="F570" t="s">
        <v>82</v>
      </c>
      <c r="G570">
        <v>1</v>
      </c>
      <c r="H570">
        <v>4</v>
      </c>
      <c r="I570" t="str">
        <f t="shared" si="8"/>
        <v>insert into LiU8Field (id,fid,fieldEntityType,fieldName,fieldDesc,fieldType,fieldIsRequire,fieldLength) values ( '569','11','Body','idebitids','借入借出单子表id','Text','1','4')</v>
      </c>
    </row>
    <row r="571" spans="1:9">
      <c r="A571">
        <v>570</v>
      </c>
      <c r="B571">
        <v>11</v>
      </c>
      <c r="C571" t="s">
        <v>337</v>
      </c>
      <c r="D571" t="s">
        <v>1020</v>
      </c>
      <c r="E571" t="s">
        <v>879</v>
      </c>
      <c r="F571" t="s">
        <v>82</v>
      </c>
      <c r="G571">
        <v>1</v>
      </c>
      <c r="H571">
        <v>30</v>
      </c>
      <c r="I571" t="str">
        <f t="shared" si="8"/>
        <v>insert into LiU8Field (id,fid,fieldEntityType,fieldName,fieldDesc,fieldType,fieldIsRequire,fieldLength) values ( '570','11','Body','imergecheckautoid','检验单子表ID','Text','1','30')</v>
      </c>
    </row>
    <row r="572" spans="1:9">
      <c r="A572">
        <v>571</v>
      </c>
      <c r="B572">
        <v>11</v>
      </c>
      <c r="C572" t="s">
        <v>337</v>
      </c>
      <c r="D572" t="s">
        <v>1021</v>
      </c>
      <c r="E572" t="s">
        <v>1022</v>
      </c>
      <c r="F572" t="s">
        <v>82</v>
      </c>
      <c r="G572">
        <v>1</v>
      </c>
      <c r="H572">
        <v>30</v>
      </c>
      <c r="I572" t="str">
        <f t="shared" si="8"/>
        <v>insert into LiU8Field (id,fid,fieldEntityType,fieldName,fieldDesc,fieldType,fieldIsRequire,fieldLength) values ( '571','11','Body','outcopiedquantity','已复制数量','Text','1','30')</v>
      </c>
    </row>
    <row r="573" spans="1:9">
      <c r="A573">
        <v>572</v>
      </c>
      <c r="B573">
        <v>11</v>
      </c>
      <c r="C573" t="s">
        <v>337</v>
      </c>
      <c r="D573" t="s">
        <v>1023</v>
      </c>
      <c r="E573" t="s">
        <v>1024</v>
      </c>
      <c r="F573" t="s">
        <v>82</v>
      </c>
      <c r="G573">
        <v>1</v>
      </c>
      <c r="H573">
        <v>30</v>
      </c>
      <c r="I573" t="str">
        <f t="shared" si="8"/>
        <v>insert into LiU8Field (id,fid,fieldEntityType,fieldName,fieldDesc,fieldType,fieldIsRequire,fieldLength) values ( '572','11','Body','iOldPartId','降级前物料编码','Text','1','30')</v>
      </c>
    </row>
    <row r="574" spans="1:9">
      <c r="A574">
        <v>573</v>
      </c>
      <c r="B574">
        <v>11</v>
      </c>
      <c r="C574" t="s">
        <v>337</v>
      </c>
      <c r="D574" t="s">
        <v>1025</v>
      </c>
      <c r="E574" t="s">
        <v>1026</v>
      </c>
      <c r="F574" t="s">
        <v>82</v>
      </c>
      <c r="G574">
        <v>1</v>
      </c>
      <c r="H574">
        <v>30</v>
      </c>
      <c r="I574" t="str">
        <f t="shared" si="8"/>
        <v>insert into LiU8Field (id,fid,fieldEntityType,fieldName,fieldDesc,fieldType,fieldIsRequire,fieldLength) values ( '573','11','Body','fOldQuantity','降级前数量','Text','1','30')</v>
      </c>
    </row>
    <row r="575" spans="1:9">
      <c r="A575">
        <v>574</v>
      </c>
      <c r="B575">
        <v>11</v>
      </c>
      <c r="C575" t="s">
        <v>337</v>
      </c>
      <c r="D575" t="s">
        <v>650</v>
      </c>
      <c r="E575" t="s">
        <v>651</v>
      </c>
      <c r="F575" t="s">
        <v>82</v>
      </c>
      <c r="G575">
        <v>1</v>
      </c>
      <c r="H575">
        <v>120</v>
      </c>
      <c r="I575" t="str">
        <f t="shared" si="8"/>
        <v>insert into LiU8Field (id,fid,fieldEntityType,fieldName,fieldDesc,fieldType,fieldIsRequire,fieldLength) values ( '574','11','Body','cbsysbarcode','单据行条码','Text','1','120')</v>
      </c>
    </row>
    <row r="576" spans="1:9">
      <c r="A576">
        <v>575</v>
      </c>
      <c r="B576">
        <v>11</v>
      </c>
      <c r="C576" t="s">
        <v>337</v>
      </c>
      <c r="D576" t="s">
        <v>1027</v>
      </c>
      <c r="E576" t="s">
        <v>451</v>
      </c>
      <c r="F576" t="s">
        <v>82</v>
      </c>
      <c r="G576">
        <v>1</v>
      </c>
      <c r="H576">
        <v>255</v>
      </c>
      <c r="I576" t="str">
        <f t="shared" si="8"/>
        <v>insert into LiU8Field (id,fid,fieldEntityType,fieldName,fieldDesc,fieldType,fieldIsRequire,fieldLength) values ( '575','11','Body','cbmemo','备注','Text','1','255')</v>
      </c>
    </row>
    <row r="577" spans="1:9">
      <c r="A577">
        <v>576</v>
      </c>
      <c r="B577">
        <v>11</v>
      </c>
      <c r="C577" t="s">
        <v>337</v>
      </c>
      <c r="D577" t="s">
        <v>1028</v>
      </c>
      <c r="E577" t="s">
        <v>1029</v>
      </c>
      <c r="F577" t="s">
        <v>82</v>
      </c>
      <c r="G577">
        <v>1</v>
      </c>
      <c r="H577">
        <v>15</v>
      </c>
      <c r="I577" t="str">
        <f t="shared" si="8"/>
        <v>insert into LiU8Field (id,fid,fieldEntityType,fieldName,fieldDesc,fieldType,fieldIsRequire,fieldLength) values ( '576','11','Body','iFaQty','转资产数量','Text','1','15')</v>
      </c>
    </row>
    <row r="578" spans="1:9">
      <c r="A578">
        <v>577</v>
      </c>
      <c r="B578">
        <v>11</v>
      </c>
      <c r="C578" t="s">
        <v>337</v>
      </c>
      <c r="D578" t="s">
        <v>1030</v>
      </c>
      <c r="E578" t="s">
        <v>1031</v>
      </c>
      <c r="F578" t="s">
        <v>82</v>
      </c>
      <c r="G578">
        <v>1</v>
      </c>
      <c r="H578">
        <v>15</v>
      </c>
      <c r="I578" t="str">
        <f t="shared" si="8"/>
        <v>insert into LiU8Field (id,fid,fieldEntityType,fieldName,fieldDesc,fieldType,fieldIsRequire,fieldLength) values ( '577','11','Body','isTax','累计结算税额','Text','1','15')</v>
      </c>
    </row>
    <row r="579" spans="1:9">
      <c r="A579">
        <v>578</v>
      </c>
      <c r="B579">
        <v>11</v>
      </c>
      <c r="C579" t="s">
        <v>337</v>
      </c>
      <c r="D579" t="s">
        <v>353</v>
      </c>
      <c r="E579" t="s">
        <v>354</v>
      </c>
      <c r="F579" t="s">
        <v>82</v>
      </c>
      <c r="G579">
        <v>1</v>
      </c>
      <c r="H579">
        <v>30</v>
      </c>
      <c r="I579" t="str">
        <f t="shared" ref="I579:I642" si="9">"insert into LiU8Field (id,fid,fieldEntityType,fieldName,fieldDesc,fieldType,fieldIsRequire,fieldLength) values ( '" &amp; A579 &amp; "','"  &amp; B579 &amp; "','" &amp; C579 &amp; "','" &amp; D579 &amp; "','" &amp;E579 &amp; "','" &amp;F579&amp;"','" &amp;G579&amp;"','" &amp;H579 &amp; "')"</f>
        <v>insert into LiU8Field (id,fid,fieldEntityType,fieldName,fieldDesc,fieldType,fieldIsRequire,fieldLength) values ( '578','11','Body','irowno','行号','Text','1','30')</v>
      </c>
    </row>
    <row r="580" spans="1:9">
      <c r="A580">
        <v>579</v>
      </c>
      <c r="B580">
        <v>11</v>
      </c>
      <c r="C580" t="s">
        <v>337</v>
      </c>
      <c r="D580" t="s">
        <v>1032</v>
      </c>
      <c r="E580" t="s">
        <v>796</v>
      </c>
      <c r="F580" t="s">
        <v>82</v>
      </c>
      <c r="G580">
        <v>1</v>
      </c>
      <c r="H580">
        <v>4000</v>
      </c>
      <c r="I580" t="str">
        <f t="shared" si="9"/>
        <v>insert into LiU8Field (id,fid,fieldEntityType,fieldName,fieldDesc,fieldType,fieldIsRequire,fieldLength) values ( '579','11','Body','cbinvsn','序列号','Text','1','4000')</v>
      </c>
    </row>
    <row r="581" spans="1:9">
      <c r="A581">
        <v>580</v>
      </c>
      <c r="B581">
        <v>11</v>
      </c>
      <c r="C581" t="s">
        <v>337</v>
      </c>
      <c r="D581" t="s">
        <v>1033</v>
      </c>
      <c r="E581" t="s">
        <v>1034</v>
      </c>
      <c r="F581" t="s">
        <v>82</v>
      </c>
      <c r="G581">
        <v>1</v>
      </c>
      <c r="H581">
        <v>200</v>
      </c>
      <c r="I581" t="str">
        <f t="shared" si="9"/>
        <v>insert into LiU8Field (id,fid,fieldEntityType,fieldName,fieldDesc,fieldType,fieldIsRequire,fieldLength) values ( '580','11','Body','strowguid','rowguid','Text','1','200')</v>
      </c>
    </row>
    <row r="582" spans="1:9">
      <c r="A582">
        <v>581</v>
      </c>
      <c r="B582">
        <v>11</v>
      </c>
      <c r="C582" t="s">
        <v>337</v>
      </c>
      <c r="D582" t="s">
        <v>1035</v>
      </c>
      <c r="E582" t="s">
        <v>1036</v>
      </c>
      <c r="F582" t="s">
        <v>82</v>
      </c>
      <c r="G582">
        <v>1</v>
      </c>
      <c r="H582">
        <v>60</v>
      </c>
      <c r="I582" t="str">
        <f t="shared" si="9"/>
        <v>insert into LiU8Field (id,fid,fieldEntityType,fieldName,fieldDesc,fieldType,fieldIsRequire,fieldLength) values ( '581','11','Body','cplanlotcode','计划批号','Text','1','60')</v>
      </c>
    </row>
    <row r="583" spans="1:9">
      <c r="A583">
        <v>582</v>
      </c>
      <c r="B583">
        <v>11</v>
      </c>
      <c r="C583" t="s">
        <v>337</v>
      </c>
      <c r="D583" t="s">
        <v>1037</v>
      </c>
      <c r="E583" t="s">
        <v>1037</v>
      </c>
      <c r="F583" t="s">
        <v>82</v>
      </c>
      <c r="G583">
        <v>1</v>
      </c>
      <c r="H583">
        <v>60</v>
      </c>
      <c r="I583" t="str">
        <f t="shared" si="9"/>
        <v>insert into LiU8Field (id,fid,fieldEntityType,fieldName,fieldDesc,fieldType,fieldIsRequire,fieldLength) values ( '582','11','Body','taskguid','taskguid','Text','1','60')</v>
      </c>
    </row>
    <row r="584" spans="1:9">
      <c r="A584">
        <v>583</v>
      </c>
      <c r="B584">
        <v>11</v>
      </c>
      <c r="C584" t="s">
        <v>337</v>
      </c>
      <c r="D584" t="s">
        <v>642</v>
      </c>
      <c r="E584" t="s">
        <v>643</v>
      </c>
      <c r="F584" t="s">
        <v>82</v>
      </c>
      <c r="G584">
        <v>1</v>
      </c>
      <c r="H584">
        <v>50</v>
      </c>
      <c r="I584" t="str">
        <f t="shared" si="9"/>
        <v>insert into LiU8Field (id,fid,fieldEntityType,fieldName,fieldDesc,fieldType,fieldIsRequire,fieldLength) values ( '583','11','Body','bgift','赠品','Text','1','50')</v>
      </c>
    </row>
    <row r="585" spans="1:9">
      <c r="A585">
        <v>584</v>
      </c>
      <c r="B585">
        <v>17</v>
      </c>
      <c r="C585" t="s">
        <v>72</v>
      </c>
      <c r="D585" t="s">
        <v>1055</v>
      </c>
      <c r="E585" t="s">
        <v>73</v>
      </c>
      <c r="F585" t="s">
        <v>74</v>
      </c>
      <c r="G585">
        <v>1</v>
      </c>
      <c r="H585">
        <v>40</v>
      </c>
      <c r="I585" t="str">
        <f t="shared" si="9"/>
        <v>insert into LiU8Field (id,fid,fieldEntityType,fieldName,fieldDesc,fieldType,fieldIsRequire,fieldLength) values ( '584','17','Head','poid','主键','Integer','1','40')</v>
      </c>
    </row>
    <row r="586" spans="1:9">
      <c r="A586">
        <v>585</v>
      </c>
      <c r="B586">
        <v>17</v>
      </c>
      <c r="C586" t="s">
        <v>72</v>
      </c>
      <c r="D586" t="s">
        <v>741</v>
      </c>
      <c r="E586" t="s">
        <v>639</v>
      </c>
      <c r="F586" t="s">
        <v>82</v>
      </c>
      <c r="G586">
        <v>0</v>
      </c>
      <c r="H586">
        <v>40</v>
      </c>
      <c r="I586" t="str">
        <f t="shared" si="9"/>
        <v>insert into LiU8Field (id,fid,fieldEntityType,fieldName,fieldDesc,fieldType,fieldIsRequire,fieldLength) values ( '585','17','Head','ipresent','现存量','Text','0','40')</v>
      </c>
    </row>
    <row r="587" spans="1:9">
      <c r="A587">
        <v>586</v>
      </c>
      <c r="B587">
        <v>17</v>
      </c>
      <c r="C587" t="s">
        <v>72</v>
      </c>
      <c r="D587" t="s">
        <v>1056</v>
      </c>
      <c r="E587" t="s">
        <v>185</v>
      </c>
      <c r="F587" t="s">
        <v>88</v>
      </c>
      <c r="G587">
        <v>0</v>
      </c>
      <c r="H587">
        <v>98</v>
      </c>
      <c r="I587" t="str">
        <f t="shared" si="9"/>
        <v>insert into LiU8Field (id,fid,fieldEntityType,fieldName,fieldDesc,fieldType,fieldIsRequire,fieldLength) values ( '586','17','Head','cmaketime','制单时间','Date','0','98')</v>
      </c>
    </row>
    <row r="588" spans="1:9">
      <c r="A588">
        <v>587</v>
      </c>
      <c r="B588">
        <v>17</v>
      </c>
      <c r="C588" t="s">
        <v>72</v>
      </c>
      <c r="D588" t="s">
        <v>1057</v>
      </c>
      <c r="E588" t="s">
        <v>189</v>
      </c>
      <c r="F588" t="s">
        <v>88</v>
      </c>
      <c r="G588">
        <v>0</v>
      </c>
      <c r="H588">
        <v>98</v>
      </c>
      <c r="I588" t="str">
        <f t="shared" si="9"/>
        <v>insert into LiU8Field (id,fid,fieldEntityType,fieldName,fieldDesc,fieldType,fieldIsRequire,fieldLength) values ( '587','17','Head','cmodifytime','修改时间','Date','0','98')</v>
      </c>
    </row>
    <row r="589" spans="1:9">
      <c r="A589">
        <v>588</v>
      </c>
      <c r="B589">
        <v>17</v>
      </c>
      <c r="C589" t="s">
        <v>72</v>
      </c>
      <c r="D589" t="s">
        <v>1058</v>
      </c>
      <c r="E589" t="s">
        <v>187</v>
      </c>
      <c r="F589" t="s">
        <v>88</v>
      </c>
      <c r="G589">
        <v>0</v>
      </c>
      <c r="H589">
        <v>98</v>
      </c>
      <c r="I589" t="str">
        <f t="shared" si="9"/>
        <v>insert into LiU8Field (id,fid,fieldEntityType,fieldName,fieldDesc,fieldType,fieldIsRequire,fieldLength) values ( '588','17','Head','caudittime','审核时间','Date','0','98')</v>
      </c>
    </row>
    <row r="590" spans="1:9">
      <c r="A590">
        <v>589</v>
      </c>
      <c r="B590">
        <v>17</v>
      </c>
      <c r="C590" t="s">
        <v>72</v>
      </c>
      <c r="D590" t="s">
        <v>1059</v>
      </c>
      <c r="E590" t="s">
        <v>195</v>
      </c>
      <c r="F590" t="s">
        <v>88</v>
      </c>
      <c r="G590">
        <v>0</v>
      </c>
      <c r="H590">
        <v>98</v>
      </c>
      <c r="I590" t="str">
        <f t="shared" si="9"/>
        <v>insert into LiU8Field (id,fid,fieldEntityType,fieldName,fieldDesc,fieldType,fieldIsRequire,fieldLength) values ( '589','17','Head','cauditdate','审核日期','Date','0','98')</v>
      </c>
    </row>
    <row r="591" spans="1:9">
      <c r="A591">
        <v>590</v>
      </c>
      <c r="B591">
        <v>17</v>
      </c>
      <c r="C591" t="s">
        <v>72</v>
      </c>
      <c r="D591" t="s">
        <v>1060</v>
      </c>
      <c r="E591" t="s">
        <v>193</v>
      </c>
      <c r="F591" t="s">
        <v>88</v>
      </c>
      <c r="G591">
        <v>0</v>
      </c>
      <c r="H591">
        <v>98</v>
      </c>
      <c r="I591" t="str">
        <f t="shared" si="9"/>
        <v>insert into LiU8Field (id,fid,fieldEntityType,fieldName,fieldDesc,fieldType,fieldIsRequire,fieldLength) values ( '590','17','Head','cmodifydate','修改日期','Date','0','98')</v>
      </c>
    </row>
    <row r="592" spans="1:9">
      <c r="A592">
        <v>591</v>
      </c>
      <c r="B592">
        <v>17</v>
      </c>
      <c r="C592" t="s">
        <v>72</v>
      </c>
      <c r="D592" t="s">
        <v>1061</v>
      </c>
      <c r="E592" t="s">
        <v>191</v>
      </c>
      <c r="F592" t="s">
        <v>82</v>
      </c>
      <c r="G592">
        <v>0</v>
      </c>
      <c r="H592">
        <v>98</v>
      </c>
      <c r="I592" t="str">
        <f t="shared" si="9"/>
        <v>insert into LiU8Field (id,fid,fieldEntityType,fieldName,fieldDesc,fieldType,fieldIsRequire,fieldLength) values ( '591','17','Head','creviser','修改人','Text','0','98')</v>
      </c>
    </row>
    <row r="593" spans="1:9">
      <c r="A593">
        <v>592</v>
      </c>
      <c r="B593">
        <v>17</v>
      </c>
      <c r="C593" t="s">
        <v>72</v>
      </c>
      <c r="D593" t="s">
        <v>105</v>
      </c>
      <c r="E593" t="s">
        <v>106</v>
      </c>
      <c r="F593" t="s">
        <v>107</v>
      </c>
      <c r="G593">
        <v>1</v>
      </c>
      <c r="H593">
        <v>60</v>
      </c>
      <c r="I593" t="str">
        <f t="shared" si="9"/>
        <v>insert into LiU8Field (id,fid,fieldEntityType,fieldName,fieldDesc,fieldType,fieldIsRequire,fieldLength) values ( '592','17','Head','cbustype','业务类型','Enum','1','60')</v>
      </c>
    </row>
    <row r="594" spans="1:9">
      <c r="A594">
        <v>593</v>
      </c>
      <c r="B594">
        <v>17</v>
      </c>
      <c r="C594" t="s">
        <v>72</v>
      </c>
      <c r="D594" t="s">
        <v>1062</v>
      </c>
      <c r="E594" t="s">
        <v>1063</v>
      </c>
      <c r="F594" t="s">
        <v>88</v>
      </c>
      <c r="G594">
        <v>1</v>
      </c>
      <c r="H594">
        <v>10</v>
      </c>
      <c r="I594" t="str">
        <f t="shared" si="9"/>
        <v>insert into LiU8Field (id,fid,fieldEntityType,fieldName,fieldDesc,fieldType,fieldIsRequire,fieldLength) values ( '593','17','Head','dpodate','日期','Date','1','10')</v>
      </c>
    </row>
    <row r="595" spans="1:9">
      <c r="A595">
        <v>594</v>
      </c>
      <c r="B595">
        <v>17</v>
      </c>
      <c r="C595" t="s">
        <v>72</v>
      </c>
      <c r="D595" t="s">
        <v>950</v>
      </c>
      <c r="E595" t="s">
        <v>1064</v>
      </c>
      <c r="F595" t="s">
        <v>82</v>
      </c>
      <c r="G595">
        <v>1</v>
      </c>
      <c r="H595">
        <v>30</v>
      </c>
      <c r="I595" t="str">
        <f t="shared" si="9"/>
        <v>insert into LiU8Field (id,fid,fieldEntityType,fieldName,fieldDesc,fieldType,fieldIsRequire,fieldLength) values ( '594','17','Head','cpoid','订单编号','Text','1','30')</v>
      </c>
    </row>
    <row r="596" spans="1:9">
      <c r="A596">
        <v>595</v>
      </c>
      <c r="B596">
        <v>17</v>
      </c>
      <c r="C596" t="s">
        <v>72</v>
      </c>
      <c r="D596" t="s">
        <v>721</v>
      </c>
      <c r="E596" t="s">
        <v>722</v>
      </c>
      <c r="F596" t="s">
        <v>82</v>
      </c>
      <c r="G596">
        <v>0</v>
      </c>
      <c r="H596">
        <v>20</v>
      </c>
      <c r="I596" t="str">
        <f t="shared" si="9"/>
        <v>insert into LiU8Field (id,fid,fieldEntityType,fieldName,fieldDesc,fieldType,fieldIsRequire,fieldLength) values ( '595','17','Head','cptname','采购类型','Text','0','20')</v>
      </c>
    </row>
    <row r="597" spans="1:9">
      <c r="A597">
        <v>596</v>
      </c>
      <c r="B597">
        <v>17</v>
      </c>
      <c r="C597" t="s">
        <v>72</v>
      </c>
      <c r="D597" t="s">
        <v>715</v>
      </c>
      <c r="E597" t="s">
        <v>716</v>
      </c>
      <c r="F597" t="s">
        <v>82</v>
      </c>
      <c r="G597">
        <v>1</v>
      </c>
      <c r="H597">
        <v>60</v>
      </c>
      <c r="I597" t="str">
        <f t="shared" si="9"/>
        <v>insert into LiU8Field (id,fid,fieldEntityType,fieldName,fieldDesc,fieldType,fieldIsRequire,fieldLength) values ( '596','17','Head','cvenabbname','供货单位','Text','1','60')</v>
      </c>
    </row>
    <row r="598" spans="1:9">
      <c r="A598">
        <v>597</v>
      </c>
      <c r="B598">
        <v>17</v>
      </c>
      <c r="C598" t="s">
        <v>72</v>
      </c>
      <c r="D598" t="s">
        <v>886</v>
      </c>
      <c r="E598" t="s">
        <v>737</v>
      </c>
      <c r="F598" t="s">
        <v>82</v>
      </c>
      <c r="G598">
        <v>0</v>
      </c>
      <c r="H598">
        <v>98</v>
      </c>
      <c r="I598" t="str">
        <f t="shared" si="9"/>
        <v>insert into LiU8Field (id,fid,fieldEntityType,fieldName,fieldDesc,fieldType,fieldIsRequire,fieldLength) values ( '597','17','Head','cvenname','供应商全称','Text','0','98')</v>
      </c>
    </row>
    <row r="599" spans="1:9">
      <c r="A599">
        <v>598</v>
      </c>
      <c r="B599">
        <v>17</v>
      </c>
      <c r="C599" t="s">
        <v>72</v>
      </c>
      <c r="D599" t="s">
        <v>1065</v>
      </c>
      <c r="E599" t="s">
        <v>1066</v>
      </c>
      <c r="F599" t="s">
        <v>82</v>
      </c>
      <c r="G599">
        <v>0</v>
      </c>
      <c r="H599">
        <v>98</v>
      </c>
      <c r="I599" t="str">
        <f t="shared" si="9"/>
        <v>insert into LiU8Field (id,fid,fieldEntityType,fieldName,fieldDesc,fieldType,fieldIsRequire,fieldLength) values ( '598','17','Head','iverifystateex','审核状态','Text','0','98')</v>
      </c>
    </row>
    <row r="600" spans="1:9">
      <c r="A600">
        <v>599</v>
      </c>
      <c r="B600">
        <v>17</v>
      </c>
      <c r="C600" t="s">
        <v>72</v>
      </c>
      <c r="D600" t="s">
        <v>83</v>
      </c>
      <c r="E600" t="s">
        <v>1067</v>
      </c>
      <c r="F600" t="s">
        <v>82</v>
      </c>
      <c r="G600">
        <v>0</v>
      </c>
      <c r="H600">
        <v>98</v>
      </c>
      <c r="I600" t="str">
        <f t="shared" si="9"/>
        <v>insert into LiU8Field (id,fid,fieldEntityType,fieldName,fieldDesc,fieldType,fieldIsRequire,fieldLength) values ( '599','17','Head','ireturncount','打回次数','Text','0','98')</v>
      </c>
    </row>
    <row r="601" spans="1:9">
      <c r="A601">
        <v>600</v>
      </c>
      <c r="B601">
        <v>17</v>
      </c>
      <c r="C601" t="s">
        <v>72</v>
      </c>
      <c r="D601" t="s">
        <v>85</v>
      </c>
      <c r="E601" t="s">
        <v>1068</v>
      </c>
      <c r="F601" t="s">
        <v>82</v>
      </c>
      <c r="G601">
        <v>0</v>
      </c>
      <c r="H601">
        <v>98</v>
      </c>
      <c r="I601" t="str">
        <f t="shared" si="9"/>
        <v>insert into LiU8Field (id,fid,fieldEntityType,fieldName,fieldDesc,fieldType,fieldIsRequire,fieldLength) values ( '600','17','Head','iswfcontrolled','是否启用工作流','Text','0','98')</v>
      </c>
    </row>
    <row r="602" spans="1:9">
      <c r="A602">
        <v>601</v>
      </c>
      <c r="B602">
        <v>17</v>
      </c>
      <c r="C602" t="s">
        <v>72</v>
      </c>
      <c r="D602" t="s">
        <v>114</v>
      </c>
      <c r="E602" t="s">
        <v>717</v>
      </c>
      <c r="F602" t="s">
        <v>82</v>
      </c>
      <c r="G602">
        <v>0</v>
      </c>
      <c r="H602">
        <v>20</v>
      </c>
      <c r="I602" t="str">
        <f t="shared" si="9"/>
        <v>insert into LiU8Field (id,fid,fieldEntityType,fieldName,fieldDesc,fieldType,fieldIsRequire,fieldLength) values ( '601','17','Head','cdepname','部门','Text','0','20')</v>
      </c>
    </row>
    <row r="603" spans="1:9">
      <c r="A603">
        <v>602</v>
      </c>
      <c r="B603">
        <v>17</v>
      </c>
      <c r="C603" t="s">
        <v>72</v>
      </c>
      <c r="D603" t="s">
        <v>116</v>
      </c>
      <c r="E603" t="s">
        <v>718</v>
      </c>
      <c r="F603" t="s">
        <v>82</v>
      </c>
      <c r="G603">
        <v>0</v>
      </c>
      <c r="H603">
        <v>40</v>
      </c>
      <c r="I603" t="str">
        <f t="shared" si="9"/>
        <v>insert into LiU8Field (id,fid,fieldEntityType,fieldName,fieldDesc,fieldType,fieldIsRequire,fieldLength) values ( '602','17','Head','cpersonname','业务员','Text','0','40')</v>
      </c>
    </row>
    <row r="604" spans="1:9">
      <c r="A604">
        <v>603</v>
      </c>
      <c r="B604">
        <v>17</v>
      </c>
      <c r="C604" t="s">
        <v>72</v>
      </c>
      <c r="D604" t="s">
        <v>118</v>
      </c>
      <c r="E604" t="s">
        <v>119</v>
      </c>
      <c r="F604" t="s">
        <v>78</v>
      </c>
      <c r="G604">
        <v>0</v>
      </c>
      <c r="H604">
        <v>15</v>
      </c>
      <c r="I604" t="str">
        <f t="shared" si="9"/>
        <v>insert into LiU8Field (id,fid,fieldEntityType,fieldName,fieldDesc,fieldType,fieldIsRequire,fieldLength) values ( '603','17','Head','itaxrate','税率','Double','0','15')</v>
      </c>
    </row>
    <row r="605" spans="1:9">
      <c r="A605">
        <v>604</v>
      </c>
      <c r="B605">
        <v>17</v>
      </c>
      <c r="C605" t="s">
        <v>72</v>
      </c>
      <c r="D605" t="s">
        <v>112</v>
      </c>
      <c r="E605" t="s">
        <v>113</v>
      </c>
      <c r="F605" t="s">
        <v>82</v>
      </c>
      <c r="G605">
        <v>0</v>
      </c>
      <c r="H605">
        <v>60</v>
      </c>
      <c r="I605" t="str">
        <f t="shared" si="9"/>
        <v>insert into LiU8Field (id,fid,fieldEntityType,fieldName,fieldDesc,fieldType,fieldIsRequire,fieldLength) values ( '604','17','Head','cpayname','付款条件','Text','0','60')</v>
      </c>
    </row>
    <row r="606" spans="1:9">
      <c r="A606">
        <v>605</v>
      </c>
      <c r="B606">
        <v>17</v>
      </c>
      <c r="C606" t="s">
        <v>72</v>
      </c>
      <c r="D606" t="s">
        <v>120</v>
      </c>
      <c r="E606" t="s">
        <v>121</v>
      </c>
      <c r="F606" t="s">
        <v>82</v>
      </c>
      <c r="G606">
        <v>1</v>
      </c>
      <c r="H606">
        <v>10</v>
      </c>
      <c r="I606" t="str">
        <f t="shared" si="9"/>
        <v>insert into LiU8Field (id,fid,fieldEntityType,fieldName,fieldDesc,fieldType,fieldIsRequire,fieldLength) values ( '605','17','Head','cexch_name','币种','Text','1','10')</v>
      </c>
    </row>
    <row r="607" spans="1:9">
      <c r="A607">
        <v>606</v>
      </c>
      <c r="B607">
        <v>17</v>
      </c>
      <c r="C607" t="s">
        <v>72</v>
      </c>
      <c r="D607" t="s">
        <v>1069</v>
      </c>
      <c r="E607" t="s">
        <v>123</v>
      </c>
      <c r="F607" t="s">
        <v>78</v>
      </c>
      <c r="G607">
        <v>1</v>
      </c>
      <c r="H607">
        <v>15</v>
      </c>
      <c r="I607" t="str">
        <f t="shared" si="9"/>
        <v>insert into LiU8Field (id,fid,fieldEntityType,fieldName,fieldDesc,fieldType,fieldIsRequire,fieldLength) values ( '606','17','Head','nflat','汇率','Double','1','15')</v>
      </c>
    </row>
    <row r="608" spans="1:9">
      <c r="A608">
        <v>607</v>
      </c>
      <c r="B608">
        <v>17</v>
      </c>
      <c r="C608" t="s">
        <v>72</v>
      </c>
      <c r="D608" t="s">
        <v>124</v>
      </c>
      <c r="E608" t="s">
        <v>451</v>
      </c>
      <c r="F608" t="s">
        <v>82</v>
      </c>
      <c r="G608">
        <v>0</v>
      </c>
      <c r="H608">
        <v>60</v>
      </c>
      <c r="I608" t="str">
        <f t="shared" si="9"/>
        <v>insert into LiU8Field (id,fid,fieldEntityType,fieldName,fieldDesc,fieldType,fieldIsRequire,fieldLength) values ( '607','17','Head','cmemo','备注','Text','0','60')</v>
      </c>
    </row>
    <row r="609" spans="1:9">
      <c r="A609">
        <v>608</v>
      </c>
      <c r="B609">
        <v>17</v>
      </c>
      <c r="C609" t="s">
        <v>72</v>
      </c>
      <c r="D609" t="s">
        <v>126</v>
      </c>
      <c r="E609" t="s">
        <v>127</v>
      </c>
      <c r="F609" t="s">
        <v>82</v>
      </c>
      <c r="G609">
        <v>1</v>
      </c>
      <c r="H609">
        <v>20</v>
      </c>
      <c r="I609" t="str">
        <f t="shared" si="9"/>
        <v>insert into LiU8Field (id,fid,fieldEntityType,fieldName,fieldDesc,fieldType,fieldIsRequire,fieldLength) values ( '608','17','Head','cmaker','制单人','Text','1','20')</v>
      </c>
    </row>
    <row r="610" spans="1:9">
      <c r="A610">
        <v>609</v>
      </c>
      <c r="B610">
        <v>17</v>
      </c>
      <c r="C610" t="s">
        <v>72</v>
      </c>
      <c r="D610" t="s">
        <v>1070</v>
      </c>
      <c r="E610" t="s">
        <v>1071</v>
      </c>
      <c r="F610" t="s">
        <v>88</v>
      </c>
      <c r="G610">
        <v>0</v>
      </c>
      <c r="H610">
        <v>10</v>
      </c>
      <c r="I610" t="str">
        <f t="shared" si="9"/>
        <v>insert into LiU8Field (id,fid,fieldEntityType,fieldName,fieldDesc,fieldType,fieldIsRequire,fieldLength) values ( '609','17','Head','dplanarrdate','计划到货日期','Date','0','10')</v>
      </c>
    </row>
    <row r="611" spans="1:9">
      <c r="A611">
        <v>610</v>
      </c>
      <c r="B611">
        <v>17</v>
      </c>
      <c r="C611" t="s">
        <v>72</v>
      </c>
      <c r="D611" t="s">
        <v>128</v>
      </c>
      <c r="E611" t="s">
        <v>129</v>
      </c>
      <c r="F611" t="s">
        <v>82</v>
      </c>
      <c r="G611">
        <v>0</v>
      </c>
      <c r="H611">
        <v>20</v>
      </c>
      <c r="I611" t="str">
        <f t="shared" si="9"/>
        <v>insert into LiU8Field (id,fid,fieldEntityType,fieldName,fieldDesc,fieldType,fieldIsRequire,fieldLength) values ( '610','17','Head','cverifier','审核人','Text','0','20')</v>
      </c>
    </row>
    <row r="612" spans="1:9">
      <c r="A612">
        <v>611</v>
      </c>
      <c r="B612">
        <v>17</v>
      </c>
      <c r="C612" t="s">
        <v>72</v>
      </c>
      <c r="D612" t="s">
        <v>182</v>
      </c>
      <c r="E612" t="s">
        <v>183</v>
      </c>
      <c r="F612" t="s">
        <v>82</v>
      </c>
      <c r="G612">
        <v>0</v>
      </c>
      <c r="H612">
        <v>20</v>
      </c>
      <c r="I612" t="str">
        <f t="shared" si="9"/>
        <v>insert into LiU8Field (id,fid,fieldEntityType,fieldName,fieldDesc,fieldType,fieldIsRequire,fieldLength) values ( '611','17','Head','cchanger','变更人','Text','0','20')</v>
      </c>
    </row>
    <row r="613" spans="1:9">
      <c r="A613">
        <v>612</v>
      </c>
      <c r="B613">
        <v>17</v>
      </c>
      <c r="C613" t="s">
        <v>72</v>
      </c>
      <c r="D613" t="s">
        <v>130</v>
      </c>
      <c r="E613" t="s">
        <v>131</v>
      </c>
      <c r="F613" t="s">
        <v>82</v>
      </c>
      <c r="G613">
        <v>0</v>
      </c>
      <c r="H613">
        <v>20</v>
      </c>
      <c r="I613" t="str">
        <f t="shared" si="9"/>
        <v>insert into LiU8Field (id,fid,fieldEntityType,fieldName,fieldDesc,fieldType,fieldIsRequire,fieldLength) values ( '612','17','Head','ccloser','关闭人','Text','0','20')</v>
      </c>
    </row>
    <row r="614" spans="1:9">
      <c r="A614">
        <v>613</v>
      </c>
      <c r="B614">
        <v>17</v>
      </c>
      <c r="C614" t="s">
        <v>72</v>
      </c>
      <c r="D614" t="s">
        <v>136</v>
      </c>
      <c r="E614" t="s">
        <v>137</v>
      </c>
      <c r="F614" t="s">
        <v>74</v>
      </c>
      <c r="G614">
        <v>0</v>
      </c>
      <c r="H614">
        <v>8</v>
      </c>
      <c r="I614" t="str">
        <f t="shared" si="9"/>
        <v>insert into LiU8Field (id,fid,fieldEntityType,fieldName,fieldDesc,fieldType,fieldIsRequire,fieldLength) values ( '613','17','Head','ivtid','单据模版号','Integer','0','8')</v>
      </c>
    </row>
    <row r="615" spans="1:9">
      <c r="A615">
        <v>614</v>
      </c>
      <c r="B615">
        <v>17</v>
      </c>
      <c r="C615" t="s">
        <v>72</v>
      </c>
      <c r="D615" t="s">
        <v>1072</v>
      </c>
      <c r="E615" t="s">
        <v>1073</v>
      </c>
      <c r="F615" t="s">
        <v>82</v>
      </c>
      <c r="G615">
        <v>0</v>
      </c>
      <c r="H615">
        <v>100</v>
      </c>
      <c r="I615" t="str">
        <f t="shared" si="9"/>
        <v>insert into LiU8Field (id,fid,fieldEntityType,fieldName,fieldDesc,fieldType,fieldIsRequire,fieldLength) values ( '614','17','Head','cvenbank','供方银行名称','Text','0','100')</v>
      </c>
    </row>
    <row r="616" spans="1:9">
      <c r="A616">
        <v>615</v>
      </c>
      <c r="B616">
        <v>17</v>
      </c>
      <c r="C616" t="s">
        <v>72</v>
      </c>
      <c r="D616" t="s">
        <v>771</v>
      </c>
      <c r="E616" t="s">
        <v>1074</v>
      </c>
      <c r="F616" t="s">
        <v>82</v>
      </c>
      <c r="G616">
        <v>0</v>
      </c>
      <c r="H616">
        <v>2</v>
      </c>
      <c r="I616" t="str">
        <f t="shared" si="9"/>
        <v>insert into LiU8Field (id,fid,fieldEntityType,fieldName,fieldDesc,fieldType,fieldIsRequire,fieldLength) values ( '615','17','Head','cptcode','采购类型编号','Text','0','2')</v>
      </c>
    </row>
    <row r="617" spans="1:9">
      <c r="A617">
        <v>616</v>
      </c>
      <c r="B617">
        <v>17</v>
      </c>
      <c r="C617" t="s">
        <v>72</v>
      </c>
      <c r="D617" t="s">
        <v>1075</v>
      </c>
      <c r="E617" t="s">
        <v>1076</v>
      </c>
      <c r="F617" t="s">
        <v>78</v>
      </c>
      <c r="G617">
        <v>0</v>
      </c>
      <c r="H617">
        <v>15</v>
      </c>
      <c r="I617" t="str">
        <f t="shared" si="9"/>
        <v>insert into LiU8Field (id,fid,fieldEntityType,fieldName,fieldDesc,fieldType,fieldIsRequire,fieldLength) values ( '616','17','Head','myname','地址','Double','0','15')</v>
      </c>
    </row>
    <row r="618" spans="1:9">
      <c r="A618">
        <v>617</v>
      </c>
      <c r="B618">
        <v>17</v>
      </c>
      <c r="C618" t="s">
        <v>72</v>
      </c>
      <c r="D618" t="s">
        <v>1077</v>
      </c>
      <c r="E618" t="s">
        <v>1078</v>
      </c>
      <c r="F618" t="s">
        <v>78</v>
      </c>
      <c r="G618">
        <v>0</v>
      </c>
      <c r="H618">
        <v>15</v>
      </c>
      <c r="I618" t="str">
        <f t="shared" si="9"/>
        <v>insert into LiU8Field (id,fid,fieldEntityType,fieldName,fieldDesc,fieldType,fieldIsRequire,fieldLength) values ( '617','17','Head','myphone','电话','Double','0','15')</v>
      </c>
    </row>
    <row r="619" spans="1:9">
      <c r="A619">
        <v>618</v>
      </c>
      <c r="B619">
        <v>17</v>
      </c>
      <c r="C619" t="s">
        <v>72</v>
      </c>
      <c r="D619" t="s">
        <v>1079</v>
      </c>
      <c r="E619" t="s">
        <v>1080</v>
      </c>
      <c r="F619" t="s">
        <v>78</v>
      </c>
      <c r="G619">
        <v>0</v>
      </c>
      <c r="H619">
        <v>15</v>
      </c>
      <c r="I619" t="str">
        <f t="shared" si="9"/>
        <v>insert into LiU8Field (id,fid,fieldEntityType,fieldName,fieldDesc,fieldType,fieldIsRequire,fieldLength) values ( '618','17','Head','myfax','传真','Double','0','15')</v>
      </c>
    </row>
    <row r="620" spans="1:9">
      <c r="A620">
        <v>619</v>
      </c>
      <c r="B620">
        <v>17</v>
      </c>
      <c r="C620" t="s">
        <v>72</v>
      </c>
      <c r="D620" t="s">
        <v>1081</v>
      </c>
      <c r="E620" t="s">
        <v>1082</v>
      </c>
      <c r="F620" t="s">
        <v>78</v>
      </c>
      <c r="G620">
        <v>0</v>
      </c>
      <c r="H620">
        <v>15</v>
      </c>
      <c r="I620" t="str">
        <f t="shared" si="9"/>
        <v>insert into LiU8Field (id,fid,fieldEntityType,fieldName,fieldDesc,fieldType,fieldIsRequire,fieldLength) values ( '619','17','Head','myzip','邮编','Double','0','15')</v>
      </c>
    </row>
    <row r="621" spans="1:9">
      <c r="A621">
        <v>620</v>
      </c>
      <c r="B621">
        <v>17</v>
      </c>
      <c r="C621" t="s">
        <v>72</v>
      </c>
      <c r="D621" t="s">
        <v>1083</v>
      </c>
      <c r="E621" t="s">
        <v>1084</v>
      </c>
      <c r="F621" t="s">
        <v>82</v>
      </c>
      <c r="G621">
        <v>0</v>
      </c>
      <c r="H621">
        <v>255</v>
      </c>
      <c r="I621" t="str">
        <f t="shared" si="9"/>
        <v>insert into LiU8Field (id,fid,fieldEntityType,fieldName,fieldDesc,fieldType,fieldIsRequire,fieldLength) values ( '620','17','Head','cvenaddress','供方地址','Text','0','255')</v>
      </c>
    </row>
    <row r="622" spans="1:9">
      <c r="A622">
        <v>621</v>
      </c>
      <c r="B622">
        <v>17</v>
      </c>
      <c r="C622" t="s">
        <v>72</v>
      </c>
      <c r="D622" t="s">
        <v>1085</v>
      </c>
      <c r="E622" t="s">
        <v>1086</v>
      </c>
      <c r="F622" t="s">
        <v>82</v>
      </c>
      <c r="G622">
        <v>0</v>
      </c>
      <c r="H622">
        <v>100</v>
      </c>
      <c r="I622" t="str">
        <f t="shared" si="9"/>
        <v>insert into LiU8Field (id,fid,fieldEntityType,fieldName,fieldDesc,fieldType,fieldIsRequire,fieldLength) values ( '621','17','Head','cvenphone','供方电话','Text','0','100')</v>
      </c>
    </row>
    <row r="623" spans="1:9">
      <c r="A623">
        <v>622</v>
      </c>
      <c r="B623">
        <v>17</v>
      </c>
      <c r="C623" t="s">
        <v>72</v>
      </c>
      <c r="D623" t="s">
        <v>1087</v>
      </c>
      <c r="E623" t="s">
        <v>1088</v>
      </c>
      <c r="F623" t="s">
        <v>82</v>
      </c>
      <c r="G623">
        <v>0</v>
      </c>
      <c r="H623">
        <v>100</v>
      </c>
      <c r="I623" t="str">
        <f t="shared" si="9"/>
        <v>insert into LiU8Field (id,fid,fieldEntityType,fieldName,fieldDesc,fieldType,fieldIsRequire,fieldLength) values ( '622','17','Head','cvenfax','供方传真','Text','0','100')</v>
      </c>
    </row>
    <row r="624" spans="1:9">
      <c r="A624">
        <v>623</v>
      </c>
      <c r="B624">
        <v>17</v>
      </c>
      <c r="C624" t="s">
        <v>72</v>
      </c>
      <c r="D624" t="s">
        <v>1089</v>
      </c>
      <c r="E624" t="s">
        <v>1090</v>
      </c>
      <c r="F624" t="s">
        <v>82</v>
      </c>
      <c r="G624">
        <v>0</v>
      </c>
      <c r="H624">
        <v>100</v>
      </c>
      <c r="I624" t="str">
        <f t="shared" si="9"/>
        <v>insert into LiU8Field (id,fid,fieldEntityType,fieldName,fieldDesc,fieldType,fieldIsRequire,fieldLength) values ( '623','17','Head','cvenpostcode','供方邮编','Text','0','100')</v>
      </c>
    </row>
    <row r="625" spans="1:9">
      <c r="A625">
        <v>624</v>
      </c>
      <c r="B625">
        <v>17</v>
      </c>
      <c r="C625" t="s">
        <v>72</v>
      </c>
      <c r="D625" t="s">
        <v>1091</v>
      </c>
      <c r="E625" t="s">
        <v>1092</v>
      </c>
      <c r="F625" t="s">
        <v>82</v>
      </c>
      <c r="G625">
        <v>0</v>
      </c>
      <c r="H625">
        <v>100</v>
      </c>
      <c r="I625" t="str">
        <f t="shared" si="9"/>
        <v>insert into LiU8Field (id,fid,fieldEntityType,fieldName,fieldDesc,fieldType,fieldIsRequire,fieldLength) values ( '624','17','Head','cvenperson','供方联系人','Text','0','100')</v>
      </c>
    </row>
    <row r="626" spans="1:9">
      <c r="A626">
        <v>625</v>
      </c>
      <c r="B626">
        <v>17</v>
      </c>
      <c r="C626" t="s">
        <v>72</v>
      </c>
      <c r="D626" t="s">
        <v>1093</v>
      </c>
      <c r="E626" t="s">
        <v>1094</v>
      </c>
      <c r="F626" t="s">
        <v>82</v>
      </c>
      <c r="G626">
        <v>0</v>
      </c>
      <c r="H626">
        <v>50</v>
      </c>
      <c r="I626" t="str">
        <f t="shared" si="9"/>
        <v>insert into LiU8Field (id,fid,fieldEntityType,fieldName,fieldDesc,fieldType,fieldIsRequire,fieldLength) values ( '625','17','Head','cvenaccount','供方银行账号','Text','0','50')</v>
      </c>
    </row>
    <row r="627" spans="1:9">
      <c r="A627">
        <v>626</v>
      </c>
      <c r="B627">
        <v>17</v>
      </c>
      <c r="C627" t="s">
        <v>72</v>
      </c>
      <c r="D627" t="s">
        <v>1095</v>
      </c>
      <c r="E627" t="s">
        <v>1096</v>
      </c>
      <c r="F627" t="s">
        <v>82</v>
      </c>
      <c r="G627">
        <v>0</v>
      </c>
      <c r="H627">
        <v>100</v>
      </c>
      <c r="I627" t="str">
        <f t="shared" si="9"/>
        <v>insert into LiU8Field (id,fid,fieldEntityType,fieldName,fieldDesc,fieldType,fieldIsRequire,fieldLength) values ( '626','17','Head','cvenregcode','供方纳税登记号','Text','0','100')</v>
      </c>
    </row>
    <row r="628" spans="1:9">
      <c r="A628">
        <v>627</v>
      </c>
      <c r="B628">
        <v>17</v>
      </c>
      <c r="C628" t="s">
        <v>72</v>
      </c>
      <c r="D628" t="s">
        <v>1097</v>
      </c>
      <c r="E628" t="s">
        <v>1098</v>
      </c>
      <c r="F628" t="s">
        <v>82</v>
      </c>
      <c r="G628">
        <v>0</v>
      </c>
      <c r="H628">
        <v>20</v>
      </c>
      <c r="I628" t="str">
        <f t="shared" si="9"/>
        <v>insert into LiU8Field (id,fid,fieldEntityType,fieldName,fieldDesc,fieldType,fieldIsRequire,fieldLength) values ( '627','17','Head','cstate','状态（数据库）','Text','0','20')</v>
      </c>
    </row>
    <row r="629" spans="1:9">
      <c r="A629">
        <v>628</v>
      </c>
      <c r="B629">
        <v>17</v>
      </c>
      <c r="C629" t="s">
        <v>72</v>
      </c>
      <c r="D629" t="s">
        <v>1099</v>
      </c>
      <c r="E629" t="s">
        <v>1100</v>
      </c>
      <c r="F629" t="s">
        <v>82</v>
      </c>
      <c r="G629">
        <v>0</v>
      </c>
      <c r="H629">
        <v>12</v>
      </c>
      <c r="I629" t="str">
        <f t="shared" si="9"/>
        <v>insert into LiU8Field (id,fid,fieldEntityType,fieldName,fieldDesc,fieldType,fieldIsRequire,fieldLength) values ( '628','17','Head','cperiod','计划周期','Text','0','12')</v>
      </c>
    </row>
    <row r="630" spans="1:9">
      <c r="A630">
        <v>629</v>
      </c>
      <c r="B630">
        <v>17</v>
      </c>
      <c r="C630" t="s">
        <v>72</v>
      </c>
      <c r="D630" t="s">
        <v>1101</v>
      </c>
      <c r="E630" t="s">
        <v>1102</v>
      </c>
      <c r="F630" t="s">
        <v>82</v>
      </c>
      <c r="G630">
        <v>0</v>
      </c>
      <c r="H630">
        <v>255</v>
      </c>
      <c r="I630" t="str">
        <f t="shared" si="9"/>
        <v>insert into LiU8Field (id,fid,fieldEntityType,fieldName,fieldDesc,fieldType,fieldIsRequire,fieldLength) values ( '629','17','Head','carrivalplace','到货地址','Text','0','255')</v>
      </c>
    </row>
    <row r="631" spans="1:9">
      <c r="A631">
        <v>630</v>
      </c>
      <c r="B631">
        <v>17</v>
      </c>
      <c r="C631" t="s">
        <v>72</v>
      </c>
      <c r="D631" t="s">
        <v>1103</v>
      </c>
      <c r="E631" t="s">
        <v>1104</v>
      </c>
      <c r="F631" t="s">
        <v>78</v>
      </c>
      <c r="G631">
        <v>0</v>
      </c>
      <c r="H631">
        <v>15</v>
      </c>
      <c r="I631" t="str">
        <f t="shared" si="9"/>
        <v>insert into LiU8Field (id,fid,fieldEntityType,fieldName,fieldDesc,fieldType,fieldIsRequire,fieldLength) values ( '630','17','Head','ibargain','订金','Double','0','15')</v>
      </c>
    </row>
    <row r="632" spans="1:9">
      <c r="A632">
        <v>631</v>
      </c>
      <c r="B632">
        <v>17</v>
      </c>
      <c r="C632" t="s">
        <v>72</v>
      </c>
      <c r="D632" t="s">
        <v>158</v>
      </c>
      <c r="E632" t="s">
        <v>1105</v>
      </c>
      <c r="F632" t="s">
        <v>82</v>
      </c>
      <c r="G632">
        <v>0</v>
      </c>
      <c r="H632">
        <v>20</v>
      </c>
      <c r="I632" t="str">
        <f t="shared" si="9"/>
        <v>insert into LiU8Field (id,fid,fieldEntityType,fieldName,fieldDesc,fieldType,fieldIsRequire,fieldLength) values ( '631','17','Head','csccode','运输方式编号','Text','0','20')</v>
      </c>
    </row>
    <row r="633" spans="1:9">
      <c r="A633">
        <v>632</v>
      </c>
      <c r="B633">
        <v>17</v>
      </c>
      <c r="C633" t="s">
        <v>72</v>
      </c>
      <c r="D633" t="s">
        <v>1106</v>
      </c>
      <c r="E633" t="s">
        <v>1107</v>
      </c>
      <c r="F633" t="s">
        <v>78</v>
      </c>
      <c r="G633">
        <v>0</v>
      </c>
      <c r="H633">
        <v>15</v>
      </c>
      <c r="I633" t="str">
        <f t="shared" si="9"/>
        <v>insert into LiU8Field (id,fid,fieldEntityType,fieldName,fieldDesc,fieldType,fieldIsRequire,fieldLength) values ( '632','17','Head','icost','运费','Double','0','15')</v>
      </c>
    </row>
    <row r="634" spans="1:9">
      <c r="A634">
        <v>633</v>
      </c>
      <c r="B634">
        <v>17</v>
      </c>
      <c r="C634" t="s">
        <v>72</v>
      </c>
      <c r="D634" t="s">
        <v>180</v>
      </c>
      <c r="E634" t="s">
        <v>1108</v>
      </c>
      <c r="F634" t="s">
        <v>82</v>
      </c>
      <c r="G634">
        <v>0</v>
      </c>
      <c r="H634">
        <v>20</v>
      </c>
      <c r="I634" t="str">
        <f t="shared" si="9"/>
        <v>insert into LiU8Field (id,fid,fieldEntityType,fieldName,fieldDesc,fieldType,fieldIsRequire,fieldLength) values ( '633','17','Head','cscname','运输方式','Text','0','20')</v>
      </c>
    </row>
    <row r="635" spans="1:9">
      <c r="A635">
        <v>634</v>
      </c>
      <c r="B635">
        <v>17</v>
      </c>
      <c r="C635" t="s">
        <v>72</v>
      </c>
      <c r="D635" t="s">
        <v>160</v>
      </c>
      <c r="E635" t="s">
        <v>1109</v>
      </c>
      <c r="F635" t="s">
        <v>82</v>
      </c>
      <c r="G635">
        <v>0</v>
      </c>
      <c r="H635">
        <v>3</v>
      </c>
      <c r="I635" t="str">
        <f t="shared" si="9"/>
        <v>insert into LiU8Field (id,fid,fieldEntityType,fieldName,fieldDesc,fieldType,fieldIsRequire,fieldLength) values ( '634','17','Head','cpaycode','付款条件编号','Text','0','3')</v>
      </c>
    </row>
    <row r="636" spans="1:9">
      <c r="A636">
        <v>635</v>
      </c>
      <c r="B636">
        <v>17</v>
      </c>
      <c r="C636" t="s">
        <v>72</v>
      </c>
      <c r="D636" t="s">
        <v>765</v>
      </c>
      <c r="E636" t="s">
        <v>1110</v>
      </c>
      <c r="F636" t="s">
        <v>82</v>
      </c>
      <c r="G636">
        <v>1</v>
      </c>
      <c r="H636">
        <v>20</v>
      </c>
      <c r="I636" t="str">
        <f t="shared" si="9"/>
        <v>insert into LiU8Field (id,fid,fieldEntityType,fieldName,fieldDesc,fieldType,fieldIsRequire,fieldLength) values ( '635','17','Head','cvencode','供货单位编号','Text','1','20')</v>
      </c>
    </row>
    <row r="637" spans="1:9">
      <c r="A637">
        <v>636</v>
      </c>
      <c r="B637">
        <v>17</v>
      </c>
      <c r="C637" t="s">
        <v>72</v>
      </c>
      <c r="D637" t="s">
        <v>172</v>
      </c>
      <c r="E637" t="s">
        <v>1111</v>
      </c>
      <c r="F637" t="s">
        <v>82</v>
      </c>
      <c r="G637">
        <v>0</v>
      </c>
      <c r="H637">
        <v>20</v>
      </c>
      <c r="I637" t="str">
        <f t="shared" si="9"/>
        <v>insert into LiU8Field (id,fid,fieldEntityType,fieldName,fieldDesc,fieldType,fieldIsRequire,fieldLength) values ( '636','17','Head','cpersoncode','业务员编号','Text','0','20')</v>
      </c>
    </row>
    <row r="638" spans="1:9">
      <c r="A638">
        <v>637</v>
      </c>
      <c r="B638">
        <v>17</v>
      </c>
      <c r="C638" t="s">
        <v>72</v>
      </c>
      <c r="D638" t="s">
        <v>162</v>
      </c>
      <c r="E638" t="s">
        <v>1112</v>
      </c>
      <c r="F638" t="s">
        <v>82</v>
      </c>
      <c r="G638">
        <v>0</v>
      </c>
      <c r="H638">
        <v>12</v>
      </c>
      <c r="I638" t="str">
        <f t="shared" si="9"/>
        <v>insert into LiU8Field (id,fid,fieldEntityType,fieldName,fieldDesc,fieldType,fieldIsRequire,fieldLength) values ( '637','17','Head','cdepcode','部门编号','Text','0','12')</v>
      </c>
    </row>
    <row r="639" spans="1:9">
      <c r="A639">
        <v>638</v>
      </c>
      <c r="B639">
        <v>17</v>
      </c>
      <c r="C639" t="s">
        <v>72</v>
      </c>
      <c r="D639" t="s">
        <v>140</v>
      </c>
      <c r="E639" t="s">
        <v>141</v>
      </c>
      <c r="F639" t="s">
        <v>82</v>
      </c>
      <c r="G639">
        <v>1</v>
      </c>
      <c r="H639">
        <v>60</v>
      </c>
      <c r="I639" t="str">
        <f t="shared" si="9"/>
        <v>insert into LiU8Field (id,fid,fieldEntityType,fieldName,fieldDesc,fieldType,fieldIsRequire,fieldLength) values ( '638','17','Head','ufts','时间戳','Text','1','60')</v>
      </c>
    </row>
    <row r="640" spans="1:9">
      <c r="A640">
        <v>639</v>
      </c>
      <c r="B640">
        <v>17</v>
      </c>
      <c r="C640" t="s">
        <v>72</v>
      </c>
      <c r="D640" t="s">
        <v>242</v>
      </c>
      <c r="E640" t="s">
        <v>243</v>
      </c>
      <c r="F640" t="s">
        <v>82</v>
      </c>
      <c r="G640">
        <v>0</v>
      </c>
      <c r="H640">
        <v>20</v>
      </c>
      <c r="I640" t="str">
        <f t="shared" si="9"/>
        <v>insert into LiU8Field (id,fid,fieldEntityType,fieldName,fieldDesc,fieldType,fieldIsRequire,fieldLength) values ( '639','17','Head','cdefine1','表头自定义项1','Text','0','20')</v>
      </c>
    </row>
    <row r="641" spans="1:9">
      <c r="A641">
        <v>640</v>
      </c>
      <c r="B641">
        <v>17</v>
      </c>
      <c r="C641" t="s">
        <v>72</v>
      </c>
      <c r="D641" t="s">
        <v>244</v>
      </c>
      <c r="E641" t="s">
        <v>245</v>
      </c>
      <c r="F641" t="s">
        <v>82</v>
      </c>
      <c r="G641">
        <v>0</v>
      </c>
      <c r="H641">
        <v>20</v>
      </c>
      <c r="I641" t="str">
        <f t="shared" si="9"/>
        <v>insert into LiU8Field (id,fid,fieldEntityType,fieldName,fieldDesc,fieldType,fieldIsRequire,fieldLength) values ( '640','17','Head','cdefine2','表头自定义项2','Text','0','20')</v>
      </c>
    </row>
    <row r="642" spans="1:9">
      <c r="A642">
        <v>641</v>
      </c>
      <c r="B642">
        <v>17</v>
      </c>
      <c r="C642" t="s">
        <v>72</v>
      </c>
      <c r="D642" t="s">
        <v>246</v>
      </c>
      <c r="E642" t="s">
        <v>247</v>
      </c>
      <c r="F642" t="s">
        <v>82</v>
      </c>
      <c r="G642">
        <v>0</v>
      </c>
      <c r="H642">
        <v>20</v>
      </c>
      <c r="I642" t="str">
        <f t="shared" si="9"/>
        <v>insert into LiU8Field (id,fid,fieldEntityType,fieldName,fieldDesc,fieldType,fieldIsRequire,fieldLength) values ( '641','17','Head','cdefine3','表头自定义项3','Text','0','20')</v>
      </c>
    </row>
    <row r="643" spans="1:9">
      <c r="A643">
        <v>642</v>
      </c>
      <c r="B643">
        <v>17</v>
      </c>
      <c r="C643" t="s">
        <v>72</v>
      </c>
      <c r="D643" t="s">
        <v>248</v>
      </c>
      <c r="E643" t="s">
        <v>249</v>
      </c>
      <c r="F643" t="s">
        <v>88</v>
      </c>
      <c r="G643">
        <v>0</v>
      </c>
      <c r="H643">
        <v>10</v>
      </c>
      <c r="I643" t="str">
        <f t="shared" ref="I643:I706" si="10">"insert into LiU8Field (id,fid,fieldEntityType,fieldName,fieldDesc,fieldType,fieldIsRequire,fieldLength) values ( '" &amp; A643 &amp; "','"  &amp; B643 &amp; "','" &amp; C643 &amp; "','" &amp; D643 &amp; "','" &amp;E643 &amp; "','" &amp;F643&amp;"','" &amp;G643&amp;"','" &amp;H643 &amp; "')"</f>
        <v>insert into LiU8Field (id,fid,fieldEntityType,fieldName,fieldDesc,fieldType,fieldIsRequire,fieldLength) values ( '642','17','Head','cdefine4','表头自定义项4','Date','0','10')</v>
      </c>
    </row>
    <row r="644" spans="1:9">
      <c r="A644">
        <v>643</v>
      </c>
      <c r="B644">
        <v>17</v>
      </c>
      <c r="C644" t="s">
        <v>72</v>
      </c>
      <c r="D644" t="s">
        <v>250</v>
      </c>
      <c r="E644" t="s">
        <v>251</v>
      </c>
      <c r="F644" t="s">
        <v>74</v>
      </c>
      <c r="G644">
        <v>0</v>
      </c>
      <c r="H644">
        <v>9</v>
      </c>
      <c r="I644" t="str">
        <f t="shared" si="10"/>
        <v>insert into LiU8Field (id,fid,fieldEntityType,fieldName,fieldDesc,fieldType,fieldIsRequire,fieldLength) values ( '643','17','Head','cdefine5','表头自定义项5','Integer','0','9')</v>
      </c>
    </row>
    <row r="645" spans="1:9">
      <c r="A645">
        <v>644</v>
      </c>
      <c r="B645">
        <v>17</v>
      </c>
      <c r="C645" t="s">
        <v>72</v>
      </c>
      <c r="D645" t="s">
        <v>252</v>
      </c>
      <c r="E645" t="s">
        <v>253</v>
      </c>
      <c r="F645" t="s">
        <v>88</v>
      </c>
      <c r="G645">
        <v>0</v>
      </c>
      <c r="H645">
        <v>10</v>
      </c>
      <c r="I645" t="str">
        <f t="shared" si="10"/>
        <v>insert into LiU8Field (id,fid,fieldEntityType,fieldName,fieldDesc,fieldType,fieldIsRequire,fieldLength) values ( '644','17','Head','cdefine6','表头自定义项6','Date','0','10')</v>
      </c>
    </row>
    <row r="646" spans="1:9">
      <c r="A646">
        <v>645</v>
      </c>
      <c r="B646">
        <v>17</v>
      </c>
      <c r="C646" t="s">
        <v>72</v>
      </c>
      <c r="D646" t="s">
        <v>254</v>
      </c>
      <c r="E646" t="s">
        <v>255</v>
      </c>
      <c r="F646" t="s">
        <v>78</v>
      </c>
      <c r="G646">
        <v>0</v>
      </c>
      <c r="H646">
        <v>15</v>
      </c>
      <c r="I646" t="str">
        <f t="shared" si="10"/>
        <v>insert into LiU8Field (id,fid,fieldEntityType,fieldName,fieldDesc,fieldType,fieldIsRequire,fieldLength) values ( '645','17','Head','cdefine7','表头自定义项7','Double','0','15')</v>
      </c>
    </row>
    <row r="647" spans="1:9">
      <c r="A647">
        <v>646</v>
      </c>
      <c r="B647">
        <v>17</v>
      </c>
      <c r="C647" t="s">
        <v>72</v>
      </c>
      <c r="D647" t="s">
        <v>256</v>
      </c>
      <c r="E647" t="s">
        <v>257</v>
      </c>
      <c r="F647" t="s">
        <v>82</v>
      </c>
      <c r="G647">
        <v>0</v>
      </c>
      <c r="H647">
        <v>4</v>
      </c>
      <c r="I647" t="str">
        <f t="shared" si="10"/>
        <v>insert into LiU8Field (id,fid,fieldEntityType,fieldName,fieldDesc,fieldType,fieldIsRequire,fieldLength) values ( '646','17','Head','cdefine8','表头自定义项8','Text','0','4')</v>
      </c>
    </row>
    <row r="648" spans="1:9">
      <c r="A648">
        <v>647</v>
      </c>
      <c r="B648">
        <v>17</v>
      </c>
      <c r="C648" t="s">
        <v>72</v>
      </c>
      <c r="D648" t="s">
        <v>258</v>
      </c>
      <c r="E648" t="s">
        <v>259</v>
      </c>
      <c r="F648" t="s">
        <v>82</v>
      </c>
      <c r="G648">
        <v>0</v>
      </c>
      <c r="H648">
        <v>8</v>
      </c>
      <c r="I648" t="str">
        <f t="shared" si="10"/>
        <v>insert into LiU8Field (id,fid,fieldEntityType,fieldName,fieldDesc,fieldType,fieldIsRequire,fieldLength) values ( '647','17','Head','cdefine9','表头自定义项9','Text','0','8')</v>
      </c>
    </row>
    <row r="649" spans="1:9">
      <c r="A649">
        <v>648</v>
      </c>
      <c r="B649">
        <v>17</v>
      </c>
      <c r="C649" t="s">
        <v>72</v>
      </c>
      <c r="D649" t="s">
        <v>260</v>
      </c>
      <c r="E649" t="s">
        <v>261</v>
      </c>
      <c r="F649" t="s">
        <v>82</v>
      </c>
      <c r="G649">
        <v>0</v>
      </c>
      <c r="H649">
        <v>60</v>
      </c>
      <c r="I649" t="str">
        <f t="shared" si="10"/>
        <v>insert into LiU8Field (id,fid,fieldEntityType,fieldName,fieldDesc,fieldType,fieldIsRequire,fieldLength) values ( '648','17','Head','cdefine10','表头自定义项10','Text','0','60')</v>
      </c>
    </row>
    <row r="650" spans="1:9">
      <c r="A650">
        <v>649</v>
      </c>
      <c r="B650">
        <v>17</v>
      </c>
      <c r="C650" t="s">
        <v>72</v>
      </c>
      <c r="D650" t="s">
        <v>262</v>
      </c>
      <c r="E650" t="s">
        <v>263</v>
      </c>
      <c r="F650" t="s">
        <v>82</v>
      </c>
      <c r="G650">
        <v>0</v>
      </c>
      <c r="H650">
        <v>120</v>
      </c>
      <c r="I650" t="str">
        <f t="shared" si="10"/>
        <v>insert into LiU8Field (id,fid,fieldEntityType,fieldName,fieldDesc,fieldType,fieldIsRequire,fieldLength) values ( '649','17','Head','cdefine11','表头自定义项11','Text','0','120')</v>
      </c>
    </row>
    <row r="651" spans="1:9">
      <c r="A651">
        <v>650</v>
      </c>
      <c r="B651">
        <v>17</v>
      </c>
      <c r="C651" t="s">
        <v>72</v>
      </c>
      <c r="D651" t="s">
        <v>264</v>
      </c>
      <c r="E651" t="s">
        <v>265</v>
      </c>
      <c r="F651" t="s">
        <v>82</v>
      </c>
      <c r="G651">
        <v>0</v>
      </c>
      <c r="H651">
        <v>120</v>
      </c>
      <c r="I651" t="str">
        <f t="shared" si="10"/>
        <v>insert into LiU8Field (id,fid,fieldEntityType,fieldName,fieldDesc,fieldType,fieldIsRequire,fieldLength) values ( '650','17','Head','cdefine12','表头自定义项12','Text','0','120')</v>
      </c>
    </row>
    <row r="652" spans="1:9">
      <c r="A652">
        <v>651</v>
      </c>
      <c r="B652">
        <v>17</v>
      </c>
      <c r="C652" t="s">
        <v>72</v>
      </c>
      <c r="D652" t="s">
        <v>266</v>
      </c>
      <c r="E652" t="s">
        <v>267</v>
      </c>
      <c r="F652" t="s">
        <v>82</v>
      </c>
      <c r="G652">
        <v>0</v>
      </c>
      <c r="H652">
        <v>120</v>
      </c>
      <c r="I652" t="str">
        <f t="shared" si="10"/>
        <v>insert into LiU8Field (id,fid,fieldEntityType,fieldName,fieldDesc,fieldType,fieldIsRequire,fieldLength) values ( '651','17','Head','cdefine13','表头自定义项13','Text','0','120')</v>
      </c>
    </row>
    <row r="653" spans="1:9">
      <c r="A653">
        <v>652</v>
      </c>
      <c r="B653">
        <v>17</v>
      </c>
      <c r="C653" t="s">
        <v>72</v>
      </c>
      <c r="D653" t="s">
        <v>268</v>
      </c>
      <c r="E653" t="s">
        <v>269</v>
      </c>
      <c r="F653" t="s">
        <v>82</v>
      </c>
      <c r="G653">
        <v>0</v>
      </c>
      <c r="H653">
        <v>120</v>
      </c>
      <c r="I653" t="str">
        <f t="shared" si="10"/>
        <v>insert into LiU8Field (id,fid,fieldEntityType,fieldName,fieldDesc,fieldType,fieldIsRequire,fieldLength) values ( '652','17','Head','cdefine14','表头自定义项14','Text','0','120')</v>
      </c>
    </row>
    <row r="654" spans="1:9">
      <c r="A654">
        <v>653</v>
      </c>
      <c r="B654">
        <v>17</v>
      </c>
      <c r="C654" t="s">
        <v>72</v>
      </c>
      <c r="D654" t="s">
        <v>791</v>
      </c>
      <c r="E654" t="s">
        <v>792</v>
      </c>
      <c r="F654" t="s">
        <v>107</v>
      </c>
      <c r="G654">
        <v>1</v>
      </c>
      <c r="H654">
        <v>20</v>
      </c>
      <c r="I654" t="str">
        <f t="shared" si="10"/>
        <v>insert into LiU8Field (id,fid,fieldEntityType,fieldName,fieldDesc,fieldType,fieldIsRequire,fieldLength) values ( '653','17','Head','idiscounttaxtype','扣税类别','Enum','1','20')</v>
      </c>
    </row>
    <row r="655" spans="1:9">
      <c r="A655">
        <v>654</v>
      </c>
      <c r="B655">
        <v>17</v>
      </c>
      <c r="C655" t="s">
        <v>72</v>
      </c>
      <c r="D655" t="s">
        <v>270</v>
      </c>
      <c r="E655" t="s">
        <v>271</v>
      </c>
      <c r="F655" t="s">
        <v>74</v>
      </c>
      <c r="G655">
        <v>0</v>
      </c>
      <c r="H655">
        <v>9</v>
      </c>
      <c r="I655" t="str">
        <f t="shared" si="10"/>
        <v>insert into LiU8Field (id,fid,fieldEntityType,fieldName,fieldDesc,fieldType,fieldIsRequire,fieldLength) values ( '654','17','Head','cdefine15','表头自定义项15','Integer','0','9')</v>
      </c>
    </row>
    <row r="656" spans="1:9">
      <c r="A656">
        <v>655</v>
      </c>
      <c r="B656">
        <v>17</v>
      </c>
      <c r="C656" t="s">
        <v>72</v>
      </c>
      <c r="D656" t="s">
        <v>196</v>
      </c>
      <c r="E656" t="s">
        <v>197</v>
      </c>
      <c r="F656" t="s">
        <v>78</v>
      </c>
      <c r="G656">
        <v>0</v>
      </c>
      <c r="H656">
        <v>15</v>
      </c>
      <c r="I656" t="str">
        <f t="shared" si="10"/>
        <v>insert into LiU8Field (id,fid,fieldEntityType,fieldName,fieldDesc,fieldType,fieldIsRequire,fieldLength) values ( '655','17','Head','cdefine16','表头自定义项16','Double','0','15')</v>
      </c>
    </row>
    <row r="657" spans="1:9">
      <c r="A657">
        <v>656</v>
      </c>
      <c r="B657">
        <v>17</v>
      </c>
      <c r="C657" t="s">
        <v>72</v>
      </c>
      <c r="D657" t="s">
        <v>1113</v>
      </c>
      <c r="E657" t="s">
        <v>1114</v>
      </c>
      <c r="F657" t="s">
        <v>82</v>
      </c>
      <c r="G657">
        <v>0</v>
      </c>
      <c r="H657">
        <v>20</v>
      </c>
      <c r="I657" t="str">
        <f t="shared" si="10"/>
        <v>insert into LiU8Field (id,fid,fieldEntityType,fieldName,fieldDesc,fieldType,fieldIsRequire,fieldLength) values ( '656','17','Head','cvendefine1','供应商自定义项1','Text','0','20')</v>
      </c>
    </row>
    <row r="658" spans="1:9">
      <c r="A658">
        <v>657</v>
      </c>
      <c r="B658">
        <v>17</v>
      </c>
      <c r="C658" t="s">
        <v>72</v>
      </c>
      <c r="D658" t="s">
        <v>1115</v>
      </c>
      <c r="E658" t="s">
        <v>1116</v>
      </c>
      <c r="F658" t="s">
        <v>82</v>
      </c>
      <c r="G658">
        <v>0</v>
      </c>
      <c r="H658">
        <v>20</v>
      </c>
      <c r="I658" t="str">
        <f t="shared" si="10"/>
        <v>insert into LiU8Field (id,fid,fieldEntityType,fieldName,fieldDesc,fieldType,fieldIsRequire,fieldLength) values ( '657','17','Head','cvendefine2','供应商自定义项2','Text','0','20')</v>
      </c>
    </row>
    <row r="659" spans="1:9">
      <c r="A659">
        <v>658</v>
      </c>
      <c r="B659">
        <v>17</v>
      </c>
      <c r="C659" t="s">
        <v>72</v>
      </c>
      <c r="D659" t="s">
        <v>1117</v>
      </c>
      <c r="E659" t="s">
        <v>1118</v>
      </c>
      <c r="F659" t="s">
        <v>82</v>
      </c>
      <c r="G659">
        <v>0</v>
      </c>
      <c r="H659">
        <v>20</v>
      </c>
      <c r="I659" t="str">
        <f t="shared" si="10"/>
        <v>insert into LiU8Field (id,fid,fieldEntityType,fieldName,fieldDesc,fieldType,fieldIsRequire,fieldLength) values ( '658','17','Head','cvendefine3','供应商自定义项3','Text','0','20')</v>
      </c>
    </row>
    <row r="660" spans="1:9">
      <c r="A660">
        <v>659</v>
      </c>
      <c r="B660">
        <v>17</v>
      </c>
      <c r="C660" t="s">
        <v>72</v>
      </c>
      <c r="D660" t="s">
        <v>1119</v>
      </c>
      <c r="E660" t="s">
        <v>1120</v>
      </c>
      <c r="F660" t="s">
        <v>82</v>
      </c>
      <c r="G660">
        <v>0</v>
      </c>
      <c r="H660">
        <v>60</v>
      </c>
      <c r="I660" t="str">
        <f t="shared" si="10"/>
        <v>insert into LiU8Field (id,fid,fieldEntityType,fieldName,fieldDesc,fieldType,fieldIsRequire,fieldLength) values ( '659','17','Head','cvendefine4','供应商自定义项4','Text','0','60')</v>
      </c>
    </row>
    <row r="661" spans="1:9">
      <c r="A661">
        <v>660</v>
      </c>
      <c r="B661">
        <v>17</v>
      </c>
      <c r="C661" t="s">
        <v>72</v>
      </c>
      <c r="D661" t="s">
        <v>1121</v>
      </c>
      <c r="E661" t="s">
        <v>1122</v>
      </c>
      <c r="F661" t="s">
        <v>82</v>
      </c>
      <c r="G661">
        <v>0</v>
      </c>
      <c r="H661">
        <v>60</v>
      </c>
      <c r="I661" t="str">
        <f t="shared" si="10"/>
        <v>insert into LiU8Field (id,fid,fieldEntityType,fieldName,fieldDesc,fieldType,fieldIsRequire,fieldLength) values ( '660','17','Head','cvendefine5','供应商自定义项5','Text','0','60')</v>
      </c>
    </row>
    <row r="662" spans="1:9">
      <c r="A662">
        <v>661</v>
      </c>
      <c r="B662">
        <v>17</v>
      </c>
      <c r="C662" t="s">
        <v>72</v>
      </c>
      <c r="D662" t="s">
        <v>1123</v>
      </c>
      <c r="E662" t="s">
        <v>1124</v>
      </c>
      <c r="F662" t="s">
        <v>82</v>
      </c>
      <c r="G662">
        <v>0</v>
      </c>
      <c r="H662">
        <v>60</v>
      </c>
      <c r="I662" t="str">
        <f t="shared" si="10"/>
        <v>insert into LiU8Field (id,fid,fieldEntityType,fieldName,fieldDesc,fieldType,fieldIsRequire,fieldLength) values ( '661','17','Head','cvendefine6','供应商自定义项6','Text','0','60')</v>
      </c>
    </row>
    <row r="663" spans="1:9">
      <c r="A663">
        <v>662</v>
      </c>
      <c r="B663">
        <v>17</v>
      </c>
      <c r="C663" t="s">
        <v>72</v>
      </c>
      <c r="D663" t="s">
        <v>1125</v>
      </c>
      <c r="E663" t="s">
        <v>1126</v>
      </c>
      <c r="F663" t="s">
        <v>82</v>
      </c>
      <c r="G663">
        <v>0</v>
      </c>
      <c r="H663">
        <v>120</v>
      </c>
      <c r="I663" t="str">
        <f t="shared" si="10"/>
        <v>insert into LiU8Field (id,fid,fieldEntityType,fieldName,fieldDesc,fieldType,fieldIsRequire,fieldLength) values ( '662','17','Head','cvendefine7','供应商自定义项7','Text','0','120')</v>
      </c>
    </row>
    <row r="664" spans="1:9">
      <c r="A664">
        <v>663</v>
      </c>
      <c r="B664">
        <v>17</v>
      </c>
      <c r="C664" t="s">
        <v>72</v>
      </c>
      <c r="D664" t="s">
        <v>1127</v>
      </c>
      <c r="E664" t="s">
        <v>1128</v>
      </c>
      <c r="F664" t="s">
        <v>82</v>
      </c>
      <c r="G664">
        <v>0</v>
      </c>
      <c r="H664">
        <v>120</v>
      </c>
      <c r="I664" t="str">
        <f t="shared" si="10"/>
        <v>insert into LiU8Field (id,fid,fieldEntityType,fieldName,fieldDesc,fieldType,fieldIsRequire,fieldLength) values ( '663','17','Head','cvendefine8','供应商自定义项8','Text','0','120')</v>
      </c>
    </row>
    <row r="665" spans="1:9">
      <c r="A665">
        <v>664</v>
      </c>
      <c r="B665">
        <v>17</v>
      </c>
      <c r="C665" t="s">
        <v>72</v>
      </c>
      <c r="D665" t="s">
        <v>1129</v>
      </c>
      <c r="E665" t="s">
        <v>1130</v>
      </c>
      <c r="F665" t="s">
        <v>82</v>
      </c>
      <c r="G665">
        <v>0</v>
      </c>
      <c r="H665">
        <v>120</v>
      </c>
      <c r="I665" t="str">
        <f t="shared" si="10"/>
        <v>insert into LiU8Field (id,fid,fieldEntityType,fieldName,fieldDesc,fieldType,fieldIsRequire,fieldLength) values ( '664','17','Head','cvendefine9','供应商自定义项9','Text','0','120')</v>
      </c>
    </row>
    <row r="666" spans="1:9">
      <c r="A666">
        <v>665</v>
      </c>
      <c r="B666">
        <v>17</v>
      </c>
      <c r="C666" t="s">
        <v>72</v>
      </c>
      <c r="D666" t="s">
        <v>1131</v>
      </c>
      <c r="E666" t="s">
        <v>1132</v>
      </c>
      <c r="F666" t="s">
        <v>82</v>
      </c>
      <c r="G666">
        <v>0</v>
      </c>
      <c r="H666">
        <v>120</v>
      </c>
      <c r="I666" t="str">
        <f t="shared" si="10"/>
        <v>insert into LiU8Field (id,fid,fieldEntityType,fieldName,fieldDesc,fieldType,fieldIsRequire,fieldLength) values ( '665','17','Head','cvendefine10','供应商自定义项10','Text','0','120')</v>
      </c>
    </row>
    <row r="667" spans="1:9">
      <c r="A667">
        <v>666</v>
      </c>
      <c r="B667">
        <v>17</v>
      </c>
      <c r="C667" t="s">
        <v>72</v>
      </c>
      <c r="D667" t="s">
        <v>726</v>
      </c>
      <c r="E667" t="s">
        <v>277</v>
      </c>
      <c r="F667" t="s">
        <v>82</v>
      </c>
      <c r="G667">
        <v>0</v>
      </c>
      <c r="H667">
        <v>100</v>
      </c>
      <c r="I667" t="str">
        <f t="shared" si="10"/>
        <v>insert into LiU8Field (id,fid,fieldEntityType,fieldName,fieldDesc,fieldType,fieldIsRequire,fieldLength) values ( '666','17','Head','cvenpuomprotocol','收付款协议编码','Text','0','100')</v>
      </c>
    </row>
    <row r="668" spans="1:9">
      <c r="A668">
        <v>667</v>
      </c>
      <c r="B668">
        <v>17</v>
      </c>
      <c r="C668" t="s">
        <v>72</v>
      </c>
      <c r="D668" t="s">
        <v>1133</v>
      </c>
      <c r="E668" t="s">
        <v>1134</v>
      </c>
      <c r="F668" t="s">
        <v>82</v>
      </c>
      <c r="G668">
        <v>0</v>
      </c>
      <c r="H668">
        <v>8</v>
      </c>
      <c r="I668" t="str">
        <f t="shared" si="10"/>
        <v>insert into LiU8Field (id,fid,fieldEntityType,fieldName,fieldDesc,fieldType,fieldIsRequire,fieldLength) values ( '667','17','Head','cvendefine11','供应商自定义项11','Text','0','8')</v>
      </c>
    </row>
    <row r="669" spans="1:9">
      <c r="A669">
        <v>668</v>
      </c>
      <c r="B669">
        <v>17</v>
      </c>
      <c r="C669" t="s">
        <v>72</v>
      </c>
      <c r="D669" t="s">
        <v>727</v>
      </c>
      <c r="E669" t="s">
        <v>279</v>
      </c>
      <c r="F669" t="s">
        <v>82</v>
      </c>
      <c r="G669">
        <v>0</v>
      </c>
      <c r="H669">
        <v>100</v>
      </c>
      <c r="I669" t="str">
        <f t="shared" si="10"/>
        <v>insert into LiU8Field (id,fid,fieldEntityType,fieldName,fieldDesc,fieldType,fieldIsRequire,fieldLength) values ( '668','17','Head','cvenpuomprotocolname','收付款协议名称','Text','0','100')</v>
      </c>
    </row>
    <row r="670" spans="1:9">
      <c r="A670">
        <v>669</v>
      </c>
      <c r="B670">
        <v>17</v>
      </c>
      <c r="C670" t="s">
        <v>72</v>
      </c>
      <c r="D670" t="s">
        <v>1135</v>
      </c>
      <c r="E670" t="s">
        <v>1136</v>
      </c>
      <c r="F670" t="s">
        <v>82</v>
      </c>
      <c r="G670">
        <v>0</v>
      </c>
      <c r="H670">
        <v>8</v>
      </c>
      <c r="I670" t="str">
        <f t="shared" si="10"/>
        <v>insert into LiU8Field (id,fid,fieldEntityType,fieldName,fieldDesc,fieldType,fieldIsRequire,fieldLength) values ( '669','17','Head','cvendefine12','供应商自定义项12','Text','0','8')</v>
      </c>
    </row>
    <row r="671" spans="1:9">
      <c r="A671">
        <v>670</v>
      </c>
      <c r="B671">
        <v>17</v>
      </c>
      <c r="C671" t="s">
        <v>72</v>
      </c>
      <c r="D671" t="s">
        <v>1137</v>
      </c>
      <c r="E671" t="s">
        <v>1138</v>
      </c>
      <c r="F671" t="s">
        <v>82</v>
      </c>
      <c r="G671">
        <v>0</v>
      </c>
      <c r="H671">
        <v>15</v>
      </c>
      <c r="I671" t="str">
        <f t="shared" si="10"/>
        <v>insert into LiU8Field (id,fid,fieldEntityType,fieldName,fieldDesc,fieldType,fieldIsRequire,fieldLength) values ( '670','17','Head','cvendefine13','供应商自定义项13','Text','0','15')</v>
      </c>
    </row>
    <row r="672" spans="1:9">
      <c r="A672">
        <v>671</v>
      </c>
      <c r="B672">
        <v>17</v>
      </c>
      <c r="C672" t="s">
        <v>72</v>
      </c>
      <c r="D672" t="s">
        <v>1139</v>
      </c>
      <c r="E672" t="s">
        <v>1140</v>
      </c>
      <c r="F672" t="s">
        <v>82</v>
      </c>
      <c r="G672">
        <v>0</v>
      </c>
      <c r="H672">
        <v>15</v>
      </c>
      <c r="I672" t="str">
        <f t="shared" si="10"/>
        <v>insert into LiU8Field (id,fid,fieldEntityType,fieldName,fieldDesc,fieldType,fieldIsRequire,fieldLength) values ( '671','17','Head','cvendefine14','供应商自定义项14','Text','0','15')</v>
      </c>
    </row>
    <row r="673" spans="1:9">
      <c r="A673">
        <v>672</v>
      </c>
      <c r="B673">
        <v>17</v>
      </c>
      <c r="C673" t="s">
        <v>72</v>
      </c>
      <c r="D673" t="s">
        <v>1141</v>
      </c>
      <c r="E673" t="s">
        <v>1142</v>
      </c>
      <c r="F673" t="s">
        <v>82</v>
      </c>
      <c r="G673">
        <v>0</v>
      </c>
      <c r="H673">
        <v>120</v>
      </c>
      <c r="I673" t="str">
        <f t="shared" si="10"/>
        <v>insert into LiU8Field (id,fid,fieldEntityType,fieldName,fieldDesc,fieldType,fieldIsRequire,fieldLength) values ( '672','17','Head','cvendefine15','供应商自定义项15','Text','0','120')</v>
      </c>
    </row>
    <row r="674" spans="1:9">
      <c r="A674">
        <v>673</v>
      </c>
      <c r="B674">
        <v>17</v>
      </c>
      <c r="C674" t="s">
        <v>72</v>
      </c>
      <c r="D674" t="s">
        <v>1143</v>
      </c>
      <c r="E674" t="s">
        <v>1144</v>
      </c>
      <c r="F674" t="s">
        <v>82</v>
      </c>
      <c r="G674">
        <v>0</v>
      </c>
      <c r="H674">
        <v>120</v>
      </c>
      <c r="I674" t="str">
        <f t="shared" si="10"/>
        <v>insert into LiU8Field (id,fid,fieldEntityType,fieldName,fieldDesc,fieldType,fieldIsRequire,fieldLength) values ( '673','17','Head','cvendefine16','供应商自定义项16','Text','0','120')</v>
      </c>
    </row>
    <row r="675" spans="1:9">
      <c r="A675">
        <v>674</v>
      </c>
      <c r="B675">
        <v>17</v>
      </c>
      <c r="C675" t="s">
        <v>72</v>
      </c>
      <c r="D675" t="s">
        <v>132</v>
      </c>
      <c r="E675" t="s">
        <v>133</v>
      </c>
      <c r="F675" t="s">
        <v>82</v>
      </c>
      <c r="G675">
        <v>0</v>
      </c>
      <c r="H675">
        <v>20</v>
      </c>
      <c r="I675" t="str">
        <f t="shared" si="10"/>
        <v>insert into LiU8Field (id,fid,fieldEntityType,fieldName,fieldDesc,fieldType,fieldIsRequire,fieldLength) values ( '674','17','Head','clocker','锁定人','Text','0','20')</v>
      </c>
    </row>
    <row r="676" spans="1:9">
      <c r="A676">
        <v>675</v>
      </c>
      <c r="B676">
        <v>17</v>
      </c>
      <c r="C676" t="s">
        <v>72</v>
      </c>
      <c r="D676" t="s">
        <v>1145</v>
      </c>
      <c r="E676" t="s">
        <v>952</v>
      </c>
      <c r="F676" t="s">
        <v>82</v>
      </c>
      <c r="G676">
        <v>1</v>
      </c>
      <c r="H676">
        <v>12</v>
      </c>
      <c r="I676" t="str">
        <f t="shared" si="10"/>
        <v>insert into LiU8Field (id,fid,fieldEntityType,fieldName,fieldDesc,fieldType,fieldIsRequire,fieldLength) values ( '675','17','Head','contractcodet','合同号','Text','1','12')</v>
      </c>
    </row>
    <row r="677" spans="1:9">
      <c r="A677">
        <v>676</v>
      </c>
      <c r="B677">
        <v>17</v>
      </c>
      <c r="C677" t="s">
        <v>72</v>
      </c>
      <c r="D677" t="s">
        <v>327</v>
      </c>
      <c r="E677" t="s">
        <v>1146</v>
      </c>
      <c r="F677" t="s">
        <v>82</v>
      </c>
      <c r="G677">
        <v>1</v>
      </c>
      <c r="H677">
        <v>12</v>
      </c>
      <c r="I677" t="str">
        <f t="shared" si="10"/>
        <v>insert into LiU8Field (id,fid,fieldEntityType,fieldName,fieldDesc,fieldType,fieldIsRequire,fieldLength) values ( '676','17','Head','iflowid','流程ID','Text','1','12')</v>
      </c>
    </row>
    <row r="678" spans="1:9">
      <c r="A678">
        <v>677</v>
      </c>
      <c r="B678">
        <v>17</v>
      </c>
      <c r="C678" t="s">
        <v>72</v>
      </c>
      <c r="D678" t="s">
        <v>329</v>
      </c>
      <c r="E678" t="s">
        <v>794</v>
      </c>
      <c r="F678" t="s">
        <v>82</v>
      </c>
      <c r="G678">
        <v>1</v>
      </c>
      <c r="H678">
        <v>12</v>
      </c>
      <c r="I678" t="str">
        <f t="shared" si="10"/>
        <v>insert into LiU8Field (id,fid,fieldEntityType,fieldName,fieldDesc,fieldType,fieldIsRequire,fieldLength) values ( '677','17','Head','cflowname','流程模式描述','Text','1','12')</v>
      </c>
    </row>
    <row r="679" spans="1:9">
      <c r="A679">
        <v>678</v>
      </c>
      <c r="B679">
        <v>17</v>
      </c>
      <c r="C679" t="s">
        <v>72</v>
      </c>
      <c r="D679" t="s">
        <v>1147</v>
      </c>
      <c r="E679" t="s">
        <v>301</v>
      </c>
      <c r="F679" t="s">
        <v>82</v>
      </c>
      <c r="G679">
        <v>1</v>
      </c>
      <c r="H679">
        <v>20</v>
      </c>
      <c r="I679" t="str">
        <f t="shared" si="10"/>
        <v>insert into LiU8Field (id,fid,fieldEntityType,fieldName,fieldDesc,fieldType,fieldIsRequire,fieldLength) values ( '678','17','Head','dclosetime','关闭时间','Text','1','20')</v>
      </c>
    </row>
    <row r="680" spans="1:9">
      <c r="A680">
        <v>679</v>
      </c>
      <c r="B680">
        <v>17</v>
      </c>
      <c r="C680" t="s">
        <v>72</v>
      </c>
      <c r="D680" t="s">
        <v>298</v>
      </c>
      <c r="E680" t="s">
        <v>299</v>
      </c>
      <c r="F680" t="s">
        <v>82</v>
      </c>
      <c r="G680">
        <v>1</v>
      </c>
      <c r="H680">
        <v>20</v>
      </c>
      <c r="I680" t="str">
        <f t="shared" si="10"/>
        <v>insert into LiU8Field (id,fid,fieldEntityType,fieldName,fieldDesc,fieldType,fieldIsRequire,fieldLength) values ( '679','17','Head','dclosedate','关闭日期','Text','1','20')</v>
      </c>
    </row>
    <row r="681" spans="1:9">
      <c r="A681">
        <v>680</v>
      </c>
      <c r="B681">
        <v>17</v>
      </c>
      <c r="C681" t="s">
        <v>72</v>
      </c>
      <c r="D681" t="s">
        <v>1148</v>
      </c>
      <c r="E681" t="s">
        <v>1149</v>
      </c>
      <c r="F681" t="s">
        <v>82</v>
      </c>
      <c r="G681">
        <v>1</v>
      </c>
      <c r="H681">
        <v>30</v>
      </c>
      <c r="I681" t="str">
        <f t="shared" si="10"/>
        <v>insert into LiU8Field (id,fid,fieldEntityType,fieldName,fieldDesc,fieldType,fieldIsRequire,fieldLength) values ( '680','17','Head','ccontactcode','供方联系人编码','Text','1','30')</v>
      </c>
    </row>
    <row r="682" spans="1:9">
      <c r="A682">
        <v>681</v>
      </c>
      <c r="B682">
        <v>17</v>
      </c>
      <c r="C682" t="s">
        <v>72</v>
      </c>
      <c r="D682" t="s">
        <v>99</v>
      </c>
      <c r="E682" t="s">
        <v>1150</v>
      </c>
      <c r="F682" t="s">
        <v>82</v>
      </c>
      <c r="G682">
        <v>1</v>
      </c>
      <c r="H682">
        <v>30</v>
      </c>
      <c r="I682" t="str">
        <f t="shared" si="10"/>
        <v>insert into LiU8Field (id,fid,fieldEntityType,fieldName,fieldDesc,fieldType,fieldIsRequire,fieldLength) values ( '681','17','Head','cmobilephone','供方联系人手机号','Text','1','30')</v>
      </c>
    </row>
    <row r="683" spans="1:9">
      <c r="A683">
        <v>682</v>
      </c>
      <c r="B683">
        <v>17</v>
      </c>
      <c r="C683" t="s">
        <v>72</v>
      </c>
      <c r="D683" t="s">
        <v>1151</v>
      </c>
      <c r="E683" t="s">
        <v>1152</v>
      </c>
      <c r="F683" t="s">
        <v>82</v>
      </c>
      <c r="G683">
        <v>1</v>
      </c>
      <c r="H683">
        <v>30</v>
      </c>
      <c r="I683" t="str">
        <f t="shared" si="10"/>
        <v>insert into LiU8Field (id,fid,fieldEntityType,fieldName,fieldDesc,fieldType,fieldIsRequire,fieldLength) values ( '682','17','Head','cappcode','请购单号','Text','1','30')</v>
      </c>
    </row>
    <row r="684" spans="1:9">
      <c r="A684">
        <v>683</v>
      </c>
      <c r="B684">
        <v>17</v>
      </c>
      <c r="C684" t="s">
        <v>72</v>
      </c>
      <c r="D684" t="s">
        <v>318</v>
      </c>
      <c r="E684" t="s">
        <v>319</v>
      </c>
      <c r="F684" t="s">
        <v>82</v>
      </c>
      <c r="G684">
        <v>1</v>
      </c>
      <c r="H684">
        <v>120</v>
      </c>
      <c r="I684" t="str">
        <f t="shared" si="10"/>
        <v>insert into LiU8Field (id,fid,fieldEntityType,fieldName,fieldDesc,fieldType,fieldIsRequire,fieldLength) values ( '683','17','Head','csysbarcode','单据条码','Text','1','120')</v>
      </c>
    </row>
    <row r="685" spans="1:9">
      <c r="A685">
        <v>684</v>
      </c>
      <c r="B685">
        <v>17</v>
      </c>
      <c r="C685" t="s">
        <v>72</v>
      </c>
      <c r="D685" t="s">
        <v>1153</v>
      </c>
      <c r="E685" t="s">
        <v>332</v>
      </c>
      <c r="F685" t="s">
        <v>82</v>
      </c>
      <c r="G685">
        <v>1</v>
      </c>
      <c r="H685">
        <v>20</v>
      </c>
      <c r="I685" t="str">
        <f t="shared" si="10"/>
        <v>insert into LiU8Field (id,fid,fieldEntityType,fieldName,fieldDesc,fieldType,fieldIsRequire,fieldLength) values ( '684','17','Head','cchangverifier','变更审批人','Text','1','20')</v>
      </c>
    </row>
    <row r="686" spans="1:9">
      <c r="A686">
        <v>685</v>
      </c>
      <c r="B686">
        <v>17</v>
      </c>
      <c r="C686" t="s">
        <v>72</v>
      </c>
      <c r="D686" t="s">
        <v>1154</v>
      </c>
      <c r="E686" t="s">
        <v>336</v>
      </c>
      <c r="F686" t="s">
        <v>82</v>
      </c>
      <c r="G686">
        <v>1</v>
      </c>
      <c r="H686">
        <v>98</v>
      </c>
      <c r="I686" t="str">
        <f t="shared" si="10"/>
        <v>insert into LiU8Field (id,fid,fieldEntityType,fieldName,fieldDesc,fieldType,fieldIsRequire,fieldLength) values ( '685','17','Head','cchangaudittime','变更审批时间','Text','1','98')</v>
      </c>
    </row>
    <row r="687" spans="1:9">
      <c r="A687">
        <v>686</v>
      </c>
      <c r="B687">
        <v>17</v>
      </c>
      <c r="C687" t="s">
        <v>72</v>
      </c>
      <c r="D687" t="s">
        <v>1155</v>
      </c>
      <c r="E687" t="s">
        <v>334</v>
      </c>
      <c r="F687" t="s">
        <v>82</v>
      </c>
      <c r="G687">
        <v>1</v>
      </c>
      <c r="H687">
        <v>20</v>
      </c>
      <c r="I687" t="str">
        <f t="shared" si="10"/>
        <v>insert into LiU8Field (id,fid,fieldEntityType,fieldName,fieldDesc,fieldType,fieldIsRequire,fieldLength) values ( '686','17','Head','cchangauditdate','变更审批日期','Text','1','20')</v>
      </c>
    </row>
    <row r="688" spans="1:9">
      <c r="A688">
        <v>687</v>
      </c>
      <c r="B688">
        <v>17</v>
      </c>
      <c r="C688" t="s">
        <v>72</v>
      </c>
      <c r="D688" t="s">
        <v>1156</v>
      </c>
      <c r="E688" t="s">
        <v>1156</v>
      </c>
      <c r="F688" t="s">
        <v>82</v>
      </c>
      <c r="G688">
        <v>1</v>
      </c>
      <c r="H688">
        <v>30</v>
      </c>
      <c r="I688" t="str">
        <f t="shared" si="10"/>
        <v>insert into LiU8Field (id,fid,fieldEntityType,fieldName,fieldDesc,fieldType,fieldIsRequire,fieldLength) values ( '687','17','Head','controlresult','controlresult','Text','1','30')</v>
      </c>
    </row>
    <row r="689" spans="1:9">
      <c r="A689">
        <v>688</v>
      </c>
      <c r="B689">
        <v>17</v>
      </c>
      <c r="C689" t="s">
        <v>72</v>
      </c>
      <c r="D689" t="s">
        <v>1157</v>
      </c>
      <c r="E689" t="s">
        <v>1158</v>
      </c>
      <c r="F689" t="s">
        <v>82</v>
      </c>
      <c r="G689">
        <v>1</v>
      </c>
      <c r="H689">
        <v>30</v>
      </c>
      <c r="I689" t="str">
        <f t="shared" si="10"/>
        <v>insert into LiU8Field (id,fid,fieldEntityType,fieldName,fieldDesc,fieldType,fieldIsRequire,fieldLength) values ( '688','17','Head','ibg_overflag','预算审批状态','Text','1','30')</v>
      </c>
    </row>
    <row r="690" spans="1:9">
      <c r="A690">
        <v>689</v>
      </c>
      <c r="B690">
        <v>17</v>
      </c>
      <c r="C690" t="s">
        <v>72</v>
      </c>
      <c r="D690" t="s">
        <v>1159</v>
      </c>
      <c r="E690" t="s">
        <v>1160</v>
      </c>
      <c r="F690" t="s">
        <v>82</v>
      </c>
      <c r="G690">
        <v>1</v>
      </c>
      <c r="H690">
        <v>30</v>
      </c>
      <c r="I690" t="str">
        <f t="shared" si="10"/>
        <v>insert into LiU8Field (id,fid,fieldEntityType,fieldName,fieldDesc,fieldType,fieldIsRequire,fieldLength) values ( '689','17','Head','cbg_auditor','预算审批人','Text','1','30')</v>
      </c>
    </row>
    <row r="691" spans="1:9">
      <c r="A691">
        <v>690</v>
      </c>
      <c r="B691">
        <v>17</v>
      </c>
      <c r="C691" t="s">
        <v>72</v>
      </c>
      <c r="D691" t="s">
        <v>1161</v>
      </c>
      <c r="E691" t="s">
        <v>1162</v>
      </c>
      <c r="F691" t="s">
        <v>82</v>
      </c>
      <c r="G691">
        <v>1</v>
      </c>
      <c r="H691">
        <v>30</v>
      </c>
      <c r="I691" t="str">
        <f t="shared" si="10"/>
        <v>insert into LiU8Field (id,fid,fieldEntityType,fieldName,fieldDesc,fieldType,fieldIsRequire,fieldLength) values ( '690','17','Head','cbg_audittime','预算审批时间','Text','1','30')</v>
      </c>
    </row>
    <row r="692" spans="1:9">
      <c r="A692">
        <v>691</v>
      </c>
      <c r="B692">
        <v>17</v>
      </c>
      <c r="C692" t="s">
        <v>337</v>
      </c>
      <c r="D692" t="s">
        <v>0</v>
      </c>
      <c r="E692" t="s">
        <v>73</v>
      </c>
      <c r="F692" t="s">
        <v>74</v>
      </c>
      <c r="G692">
        <v>1</v>
      </c>
      <c r="H692">
        <v>40</v>
      </c>
      <c r="I692" t="str">
        <f t="shared" si="10"/>
        <v>insert into LiU8Field (id,fid,fieldEntityType,fieldName,fieldDesc,fieldType,fieldIsRequire,fieldLength) values ( '691','17','Body','id','主键','Integer','1','40')</v>
      </c>
    </row>
    <row r="693" spans="1:9">
      <c r="A693">
        <v>692</v>
      </c>
      <c r="B693">
        <v>17</v>
      </c>
      <c r="C693" t="s">
        <v>337</v>
      </c>
      <c r="D693" t="s">
        <v>564</v>
      </c>
      <c r="E693" t="s">
        <v>565</v>
      </c>
      <c r="F693" t="s">
        <v>78</v>
      </c>
      <c r="G693">
        <v>0</v>
      </c>
      <c r="H693">
        <v>15</v>
      </c>
      <c r="I693" t="str">
        <f t="shared" si="10"/>
        <v>insert into LiU8Field (id,fid,fieldEntityType,fieldName,fieldDesc,fieldType,fieldIsRequire,fieldLength) values ( '692','17','Body','iinvexchrate','换算率','Double','0','15')</v>
      </c>
    </row>
    <row r="694" spans="1:9">
      <c r="A694">
        <v>693</v>
      </c>
      <c r="B694">
        <v>17</v>
      </c>
      <c r="C694" t="s">
        <v>337</v>
      </c>
      <c r="D694" t="s">
        <v>341</v>
      </c>
      <c r="E694" t="s">
        <v>342</v>
      </c>
      <c r="F694" t="s">
        <v>82</v>
      </c>
      <c r="G694">
        <v>1</v>
      </c>
      <c r="H694">
        <v>20</v>
      </c>
      <c r="I694" t="str">
        <f t="shared" si="10"/>
        <v>insert into LiU8Field (id,fid,fieldEntityType,fieldName,fieldDesc,fieldType,fieldIsRequire,fieldLength) values ( '693','17','Body','cinvcode','存货编码','Text','1','20')</v>
      </c>
    </row>
    <row r="695" spans="1:9">
      <c r="A695">
        <v>694</v>
      </c>
      <c r="B695">
        <v>17</v>
      </c>
      <c r="C695" t="s">
        <v>337</v>
      </c>
      <c r="D695" t="s">
        <v>339</v>
      </c>
      <c r="E695" t="s">
        <v>340</v>
      </c>
      <c r="F695" t="s">
        <v>82</v>
      </c>
      <c r="G695">
        <v>0</v>
      </c>
      <c r="H695">
        <v>30</v>
      </c>
      <c r="I695" t="str">
        <f t="shared" si="10"/>
        <v>insert into LiU8Field (id,fid,fieldEntityType,fieldName,fieldDesc,fieldType,fieldIsRequire,fieldLength) values ( '694','17','Body','cinvname','存货名称','Text','0','30')</v>
      </c>
    </row>
    <row r="696" spans="1:9">
      <c r="A696">
        <v>695</v>
      </c>
      <c r="B696">
        <v>17</v>
      </c>
      <c r="C696" t="s">
        <v>337</v>
      </c>
      <c r="D696" t="s">
        <v>361</v>
      </c>
      <c r="E696" t="s">
        <v>362</v>
      </c>
      <c r="F696" t="s">
        <v>82</v>
      </c>
      <c r="G696">
        <v>0</v>
      </c>
      <c r="H696">
        <v>60</v>
      </c>
      <c r="I696" t="str">
        <f t="shared" si="10"/>
        <v>insert into LiU8Field (id,fid,fieldEntityType,fieldName,fieldDesc,fieldType,fieldIsRequire,fieldLength) values ( '695','17','Body','cinvstd','规格型号','Text','0','60')</v>
      </c>
    </row>
    <row r="697" spans="1:9">
      <c r="A697">
        <v>696</v>
      </c>
      <c r="B697">
        <v>17</v>
      </c>
      <c r="C697" t="s">
        <v>337</v>
      </c>
      <c r="D697" t="s">
        <v>387</v>
      </c>
      <c r="E697" t="s">
        <v>388</v>
      </c>
      <c r="F697" t="s">
        <v>78</v>
      </c>
      <c r="G697">
        <v>0</v>
      </c>
      <c r="H697">
        <v>15</v>
      </c>
      <c r="I697" t="str">
        <f t="shared" si="10"/>
        <v>insert into LiU8Field (id,fid,fieldEntityType,fieldName,fieldDesc,fieldType,fieldIsRequire,fieldLength) values ( '696','17','Body','iquotedprice','报价','Double','0','15')</v>
      </c>
    </row>
    <row r="698" spans="1:9">
      <c r="A698">
        <v>697</v>
      </c>
      <c r="B698">
        <v>17</v>
      </c>
      <c r="C698" t="s">
        <v>337</v>
      </c>
      <c r="D698" t="s">
        <v>379</v>
      </c>
      <c r="E698" t="s">
        <v>380</v>
      </c>
      <c r="F698" t="s">
        <v>78</v>
      </c>
      <c r="G698">
        <v>0</v>
      </c>
      <c r="H698">
        <v>15</v>
      </c>
      <c r="I698" t="str">
        <f t="shared" si="10"/>
        <v>insert into LiU8Field (id,fid,fieldEntityType,fieldName,fieldDesc,fieldType,fieldIsRequire,fieldLength) values ( '697','17','Body','inum','件数','Double','0','15')</v>
      </c>
    </row>
    <row r="699" spans="1:9">
      <c r="A699">
        <v>698</v>
      </c>
      <c r="B699">
        <v>17</v>
      </c>
      <c r="C699" t="s">
        <v>337</v>
      </c>
      <c r="D699" t="s">
        <v>381</v>
      </c>
      <c r="E699" t="s">
        <v>382</v>
      </c>
      <c r="F699" t="s">
        <v>78</v>
      </c>
      <c r="G699">
        <v>1</v>
      </c>
      <c r="H699">
        <v>15</v>
      </c>
      <c r="I699" t="str">
        <f t="shared" si="10"/>
        <v>insert into LiU8Field (id,fid,fieldEntityType,fieldName,fieldDesc,fieldType,fieldIsRequire,fieldLength) values ( '698','17','Body','iquantity','数量','Double','1','15')</v>
      </c>
    </row>
    <row r="700" spans="1:9">
      <c r="A700">
        <v>699</v>
      </c>
      <c r="B700">
        <v>17</v>
      </c>
      <c r="C700" t="s">
        <v>337</v>
      </c>
      <c r="D700" t="s">
        <v>389</v>
      </c>
      <c r="E700" t="s">
        <v>969</v>
      </c>
      <c r="F700" t="s">
        <v>78</v>
      </c>
      <c r="G700">
        <v>0</v>
      </c>
      <c r="H700">
        <v>15</v>
      </c>
      <c r="I700" t="str">
        <f t="shared" si="10"/>
        <v>insert into LiU8Field (id,fid,fieldEntityType,fieldName,fieldDesc,fieldType,fieldIsRequire,fieldLength) values ( '699','17','Body','iunitprice','原币单价','Double','0','15')</v>
      </c>
    </row>
    <row r="701" spans="1:9">
      <c r="A701">
        <v>700</v>
      </c>
      <c r="B701">
        <v>17</v>
      </c>
      <c r="C701" t="s">
        <v>337</v>
      </c>
      <c r="D701" t="s">
        <v>178</v>
      </c>
      <c r="E701" t="s">
        <v>971</v>
      </c>
      <c r="F701" t="s">
        <v>78</v>
      </c>
      <c r="G701">
        <v>0</v>
      </c>
      <c r="H701">
        <v>15</v>
      </c>
      <c r="I701" t="str">
        <f t="shared" si="10"/>
        <v>insert into LiU8Field (id,fid,fieldEntityType,fieldName,fieldDesc,fieldType,fieldIsRequire,fieldLength) values ( '700','17','Body','imoney','原币金额','Double','0','15')</v>
      </c>
    </row>
    <row r="702" spans="1:9">
      <c r="A702">
        <v>701</v>
      </c>
      <c r="B702">
        <v>17</v>
      </c>
      <c r="C702" t="s">
        <v>337</v>
      </c>
      <c r="D702" t="s">
        <v>392</v>
      </c>
      <c r="E702" t="s">
        <v>973</v>
      </c>
      <c r="F702" t="s">
        <v>78</v>
      </c>
      <c r="G702">
        <v>0</v>
      </c>
      <c r="H702">
        <v>15</v>
      </c>
      <c r="I702" t="str">
        <f t="shared" si="10"/>
        <v>insert into LiU8Field (id,fid,fieldEntityType,fieldName,fieldDesc,fieldType,fieldIsRequire,fieldLength) values ( '701','17','Body','itax','原币税额','Double','0','15')</v>
      </c>
    </row>
    <row r="703" spans="1:9">
      <c r="A703">
        <v>702</v>
      </c>
      <c r="B703">
        <v>17</v>
      </c>
      <c r="C703" t="s">
        <v>337</v>
      </c>
      <c r="D703" t="s">
        <v>407</v>
      </c>
      <c r="E703" t="s">
        <v>408</v>
      </c>
      <c r="F703" t="s">
        <v>78</v>
      </c>
      <c r="G703">
        <v>0</v>
      </c>
      <c r="H703">
        <v>15</v>
      </c>
      <c r="I703" t="str">
        <f t="shared" si="10"/>
        <v>insert into LiU8Field (id,fid,fieldEntityType,fieldName,fieldDesc,fieldType,fieldIsRequire,fieldLength) values ( '702','17','Body','idiscount','折扣额','Double','0','15')</v>
      </c>
    </row>
    <row r="704" spans="1:9">
      <c r="A704">
        <v>703</v>
      </c>
      <c r="B704">
        <v>17</v>
      </c>
      <c r="C704" t="s">
        <v>337</v>
      </c>
      <c r="D704" t="s">
        <v>397</v>
      </c>
      <c r="E704" t="s">
        <v>398</v>
      </c>
      <c r="F704" t="s">
        <v>78</v>
      </c>
      <c r="G704">
        <v>0</v>
      </c>
      <c r="H704">
        <v>15</v>
      </c>
      <c r="I704" t="str">
        <f t="shared" si="10"/>
        <v>insert into LiU8Field (id,fid,fieldEntityType,fieldName,fieldDesc,fieldType,fieldIsRequire,fieldLength) values ( '703','17','Body','inatunitprice','本币单价','Double','0','15')</v>
      </c>
    </row>
    <row r="705" spans="1:9">
      <c r="A705">
        <v>704</v>
      </c>
      <c r="B705">
        <v>17</v>
      </c>
      <c r="C705" t="s">
        <v>337</v>
      </c>
      <c r="D705" t="s">
        <v>399</v>
      </c>
      <c r="E705" t="s">
        <v>400</v>
      </c>
      <c r="F705" t="s">
        <v>78</v>
      </c>
      <c r="G705">
        <v>0</v>
      </c>
      <c r="H705">
        <v>15</v>
      </c>
      <c r="I705" t="str">
        <f t="shared" si="10"/>
        <v>insert into LiU8Field (id,fid,fieldEntityType,fieldName,fieldDesc,fieldType,fieldIsRequire,fieldLength) values ( '704','17','Body','inatmoney','本币金额','Double','0','15')</v>
      </c>
    </row>
    <row r="706" spans="1:9">
      <c r="A706">
        <v>705</v>
      </c>
      <c r="B706">
        <v>17</v>
      </c>
      <c r="C706" t="s">
        <v>337</v>
      </c>
      <c r="D706" t="s">
        <v>401</v>
      </c>
      <c r="E706" t="s">
        <v>402</v>
      </c>
      <c r="F706" t="s">
        <v>78</v>
      </c>
      <c r="G706">
        <v>0</v>
      </c>
      <c r="H706">
        <v>15</v>
      </c>
      <c r="I706" t="str">
        <f t="shared" si="10"/>
        <v>insert into LiU8Field (id,fid,fieldEntityType,fieldName,fieldDesc,fieldType,fieldIsRequire,fieldLength) values ( '705','17','Body','inattax','本币税额','Double','0','15')</v>
      </c>
    </row>
    <row r="707" spans="1:9">
      <c r="A707">
        <v>706</v>
      </c>
      <c r="B707">
        <v>17</v>
      </c>
      <c r="C707" t="s">
        <v>337</v>
      </c>
      <c r="D707" t="s">
        <v>403</v>
      </c>
      <c r="E707" t="s">
        <v>404</v>
      </c>
      <c r="F707" t="s">
        <v>78</v>
      </c>
      <c r="G707">
        <v>0</v>
      </c>
      <c r="H707">
        <v>15</v>
      </c>
      <c r="I707" t="str">
        <f t="shared" ref="I707:I770" si="11">"insert into LiU8Field (id,fid,fieldEntityType,fieldName,fieldDesc,fieldType,fieldIsRequire,fieldLength) values ( '" &amp; A707 &amp; "','"  &amp; B707 &amp; "','" &amp; C707 &amp; "','" &amp; D707 &amp; "','" &amp;E707 &amp; "','" &amp;F707&amp;"','" &amp;G707&amp;"','" &amp;H707 &amp; "')"</f>
        <v>insert into LiU8Field (id,fid,fieldEntityType,fieldName,fieldDesc,fieldType,fieldIsRequire,fieldLength) values ( '706','17','Body','inatsum','本币价税合计','Double','0','15')</v>
      </c>
    </row>
    <row r="708" spans="1:9">
      <c r="A708">
        <v>707</v>
      </c>
      <c r="B708">
        <v>17</v>
      </c>
      <c r="C708" t="s">
        <v>337</v>
      </c>
      <c r="D708" t="s">
        <v>405</v>
      </c>
      <c r="E708" t="s">
        <v>406</v>
      </c>
      <c r="F708" t="s">
        <v>78</v>
      </c>
      <c r="G708">
        <v>0</v>
      </c>
      <c r="H708">
        <v>15</v>
      </c>
      <c r="I708" t="str">
        <f t="shared" si="11"/>
        <v>insert into LiU8Field (id,fid,fieldEntityType,fieldName,fieldDesc,fieldType,fieldIsRequire,fieldLength) values ( '707','17','Body','inatdiscount','本币折扣额','Double','0','15')</v>
      </c>
    </row>
    <row r="709" spans="1:9">
      <c r="A709">
        <v>708</v>
      </c>
      <c r="B709">
        <v>17</v>
      </c>
      <c r="C709" t="s">
        <v>337</v>
      </c>
      <c r="D709" t="s">
        <v>394</v>
      </c>
      <c r="E709" t="s">
        <v>975</v>
      </c>
      <c r="F709" t="s">
        <v>78</v>
      </c>
      <c r="G709">
        <v>0</v>
      </c>
      <c r="H709">
        <v>15</v>
      </c>
      <c r="I709" t="str">
        <f t="shared" si="11"/>
        <v>insert into LiU8Field (id,fid,fieldEntityType,fieldName,fieldDesc,fieldType,fieldIsRequire,fieldLength) values ( '708','17','Body','isum','原币价税合计','Double','0','15')</v>
      </c>
    </row>
    <row r="710" spans="1:9">
      <c r="A710">
        <v>709</v>
      </c>
      <c r="B710">
        <v>17</v>
      </c>
      <c r="C710" t="s">
        <v>337</v>
      </c>
      <c r="D710" t="s">
        <v>425</v>
      </c>
      <c r="E710" t="s">
        <v>426</v>
      </c>
      <c r="F710" t="s">
        <v>82</v>
      </c>
      <c r="G710">
        <v>0</v>
      </c>
      <c r="H710">
        <v>20</v>
      </c>
      <c r="I710" t="str">
        <f t="shared" si="11"/>
        <v>insert into LiU8Field (id,fid,fieldEntityType,fieldName,fieldDesc,fieldType,fieldIsRequire,fieldLength) values ( '709','17','Body','cfree2','自由项2','Text','0','20')</v>
      </c>
    </row>
    <row r="711" spans="1:9">
      <c r="A711">
        <v>710</v>
      </c>
      <c r="B711">
        <v>17</v>
      </c>
      <c r="C711" t="s">
        <v>337</v>
      </c>
      <c r="D711" t="s">
        <v>423</v>
      </c>
      <c r="E711" t="s">
        <v>424</v>
      </c>
      <c r="F711" t="s">
        <v>82</v>
      </c>
      <c r="G711">
        <v>0</v>
      </c>
      <c r="H711">
        <v>20</v>
      </c>
      <c r="I711" t="str">
        <f t="shared" si="11"/>
        <v>insert into LiU8Field (id,fid,fieldEntityType,fieldName,fieldDesc,fieldType,fieldIsRequire,fieldLength) values ( '710','17','Body','cfree1','自由项1','Text','0','20')</v>
      </c>
    </row>
    <row r="712" spans="1:9">
      <c r="A712">
        <v>711</v>
      </c>
      <c r="B712">
        <v>17</v>
      </c>
      <c r="C712" t="s">
        <v>337</v>
      </c>
      <c r="D712" t="s">
        <v>1163</v>
      </c>
      <c r="E712" t="s">
        <v>1071</v>
      </c>
      <c r="F712" t="s">
        <v>88</v>
      </c>
      <c r="G712">
        <v>1</v>
      </c>
      <c r="H712">
        <v>10</v>
      </c>
      <c r="I712" t="str">
        <f t="shared" si="11"/>
        <v>insert into LiU8Field (id,fid,fieldEntityType,fieldName,fieldDesc,fieldType,fieldIsRequire,fieldLength) values ( '711','17','Body','darrivedate','计划到货日期','Date','1','10')</v>
      </c>
    </row>
    <row r="713" spans="1:9">
      <c r="A713">
        <v>712</v>
      </c>
      <c r="B713">
        <v>17</v>
      </c>
      <c r="C713" t="s">
        <v>337</v>
      </c>
      <c r="D713" t="s">
        <v>1164</v>
      </c>
      <c r="E713" t="s">
        <v>824</v>
      </c>
      <c r="F713" t="s">
        <v>78</v>
      </c>
      <c r="G713">
        <v>0</v>
      </c>
      <c r="H713">
        <v>5</v>
      </c>
      <c r="I713" t="str">
        <f t="shared" si="11"/>
        <v>insert into LiU8Field (id,fid,fieldEntityType,fieldName,fieldDesc,fieldType,fieldIsRequire,fieldLength) values ( '712','17','Body','bmark','标志','Double','0','5')</v>
      </c>
    </row>
    <row r="714" spans="1:9">
      <c r="A714">
        <v>713</v>
      </c>
      <c r="B714">
        <v>17</v>
      </c>
      <c r="C714" t="s">
        <v>337</v>
      </c>
      <c r="D714" t="s">
        <v>520</v>
      </c>
      <c r="E714" t="s">
        <v>521</v>
      </c>
      <c r="F714" t="s">
        <v>82</v>
      </c>
      <c r="G714">
        <v>0</v>
      </c>
      <c r="H714">
        <v>60</v>
      </c>
      <c r="I714" t="str">
        <f t="shared" si="11"/>
        <v>insert into LiU8Field (id,fid,fieldEntityType,fieldName,fieldDesc,fieldType,fieldIsRequire,fieldLength) values ( '713','17','Body','cdefine22','表体自定义项1','Text','0','60')</v>
      </c>
    </row>
    <row r="715" spans="1:9">
      <c r="A715">
        <v>714</v>
      </c>
      <c r="B715">
        <v>17</v>
      </c>
      <c r="C715" t="s">
        <v>337</v>
      </c>
      <c r="D715" t="s">
        <v>522</v>
      </c>
      <c r="E715" t="s">
        <v>523</v>
      </c>
      <c r="F715" t="s">
        <v>82</v>
      </c>
      <c r="G715">
        <v>0</v>
      </c>
      <c r="H715">
        <v>60</v>
      </c>
      <c r="I715" t="str">
        <f t="shared" si="11"/>
        <v>insert into LiU8Field (id,fid,fieldEntityType,fieldName,fieldDesc,fieldType,fieldIsRequire,fieldLength) values ( '714','17','Body','cdefine23','表体自定义项2','Text','0','60')</v>
      </c>
    </row>
    <row r="716" spans="1:9">
      <c r="A716">
        <v>715</v>
      </c>
      <c r="B716">
        <v>17</v>
      </c>
      <c r="C716" t="s">
        <v>337</v>
      </c>
      <c r="D716" t="s">
        <v>524</v>
      </c>
      <c r="E716" t="s">
        <v>525</v>
      </c>
      <c r="F716" t="s">
        <v>82</v>
      </c>
      <c r="G716">
        <v>0</v>
      </c>
      <c r="H716">
        <v>60</v>
      </c>
      <c r="I716" t="str">
        <f t="shared" si="11"/>
        <v>insert into LiU8Field (id,fid,fieldEntityType,fieldName,fieldDesc,fieldType,fieldIsRequire,fieldLength) values ( '715','17','Body','cdefine24','表体自定义项3','Text','0','60')</v>
      </c>
    </row>
    <row r="717" spans="1:9">
      <c r="A717">
        <v>716</v>
      </c>
      <c r="B717">
        <v>17</v>
      </c>
      <c r="C717" t="s">
        <v>337</v>
      </c>
      <c r="D717" t="s">
        <v>526</v>
      </c>
      <c r="E717" t="s">
        <v>527</v>
      </c>
      <c r="F717" t="s">
        <v>82</v>
      </c>
      <c r="G717">
        <v>0</v>
      </c>
      <c r="H717">
        <v>60</v>
      </c>
      <c r="I717" t="str">
        <f t="shared" si="11"/>
        <v>insert into LiU8Field (id,fid,fieldEntityType,fieldName,fieldDesc,fieldType,fieldIsRequire,fieldLength) values ( '716','17','Body','cdefine25','表体自定义项4','Text','0','60')</v>
      </c>
    </row>
    <row r="718" spans="1:9">
      <c r="A718">
        <v>717</v>
      </c>
      <c r="B718">
        <v>17</v>
      </c>
      <c r="C718" t="s">
        <v>337</v>
      </c>
      <c r="D718" t="s">
        <v>528</v>
      </c>
      <c r="E718" t="s">
        <v>529</v>
      </c>
      <c r="F718" t="s">
        <v>78</v>
      </c>
      <c r="G718">
        <v>0</v>
      </c>
      <c r="H718">
        <v>15</v>
      </c>
      <c r="I718" t="str">
        <f t="shared" si="11"/>
        <v>insert into LiU8Field (id,fid,fieldEntityType,fieldName,fieldDesc,fieldType,fieldIsRequire,fieldLength) values ( '717','17','Body','cdefine26','表体自定义项5','Double','0','15')</v>
      </c>
    </row>
    <row r="719" spans="1:9">
      <c r="A719">
        <v>718</v>
      </c>
      <c r="B719">
        <v>17</v>
      </c>
      <c r="C719" t="s">
        <v>337</v>
      </c>
      <c r="D719" t="s">
        <v>530</v>
      </c>
      <c r="E719" t="s">
        <v>531</v>
      </c>
      <c r="F719" t="s">
        <v>78</v>
      </c>
      <c r="G719">
        <v>0</v>
      </c>
      <c r="H719">
        <v>15</v>
      </c>
      <c r="I719" t="str">
        <f t="shared" si="11"/>
        <v>insert into LiU8Field (id,fid,fieldEntityType,fieldName,fieldDesc,fieldType,fieldIsRequire,fieldLength) values ( '718','17','Body','cdefine27','表体自定义项6','Double','0','15')</v>
      </c>
    </row>
    <row r="720" spans="1:9">
      <c r="A720">
        <v>719</v>
      </c>
      <c r="B720">
        <v>17</v>
      </c>
      <c r="C720" t="s">
        <v>337</v>
      </c>
      <c r="D720" t="s">
        <v>1165</v>
      </c>
      <c r="E720" t="s">
        <v>119</v>
      </c>
      <c r="F720" t="s">
        <v>78</v>
      </c>
      <c r="G720">
        <v>1</v>
      </c>
      <c r="H720">
        <v>15</v>
      </c>
      <c r="I720" t="str">
        <f t="shared" si="11"/>
        <v>insert into LiU8Field (id,fid,fieldEntityType,fieldName,fieldDesc,fieldType,fieldIsRequire,fieldLength) values ( '719','17','Body','ipertaxrate','税率','Double','1','15')</v>
      </c>
    </row>
    <row r="721" spans="1:9">
      <c r="A721">
        <v>720</v>
      </c>
      <c r="B721">
        <v>17</v>
      </c>
      <c r="C721" t="s">
        <v>337</v>
      </c>
      <c r="D721" t="s">
        <v>452</v>
      </c>
      <c r="E721" t="s">
        <v>453</v>
      </c>
      <c r="F721" t="s">
        <v>82</v>
      </c>
      <c r="G721">
        <v>0</v>
      </c>
      <c r="H721">
        <v>20</v>
      </c>
      <c r="I721" t="str">
        <f t="shared" si="11"/>
        <v>insert into LiU8Field (id,fid,fieldEntityType,fieldName,fieldDesc,fieldType,fieldIsRequire,fieldLength) values ( '720','17','Body','cinvdefine1','存货自定义项1','Text','0','20')</v>
      </c>
    </row>
    <row r="722" spans="1:9">
      <c r="A722">
        <v>721</v>
      </c>
      <c r="B722">
        <v>17</v>
      </c>
      <c r="C722" t="s">
        <v>337</v>
      </c>
      <c r="D722" t="s">
        <v>454</v>
      </c>
      <c r="E722" t="s">
        <v>455</v>
      </c>
      <c r="F722" t="s">
        <v>82</v>
      </c>
      <c r="G722">
        <v>0</v>
      </c>
      <c r="H722">
        <v>20</v>
      </c>
      <c r="I722" t="str">
        <f t="shared" si="11"/>
        <v>insert into LiU8Field (id,fid,fieldEntityType,fieldName,fieldDesc,fieldType,fieldIsRequire,fieldLength) values ( '721','17','Body','cinvdefine4','存货自定义项4','Text','0','20')</v>
      </c>
    </row>
    <row r="723" spans="1:9">
      <c r="A723">
        <v>722</v>
      </c>
      <c r="B723">
        <v>17</v>
      </c>
      <c r="C723" t="s">
        <v>337</v>
      </c>
      <c r="D723" t="s">
        <v>456</v>
      </c>
      <c r="E723" t="s">
        <v>457</v>
      </c>
      <c r="F723" t="s">
        <v>82</v>
      </c>
      <c r="G723">
        <v>0</v>
      </c>
      <c r="H723">
        <v>20</v>
      </c>
      <c r="I723" t="str">
        <f t="shared" si="11"/>
        <v>insert into LiU8Field (id,fid,fieldEntityType,fieldName,fieldDesc,fieldType,fieldIsRequire,fieldLength) values ( '722','17','Body','cinvdefine5','存货自定义项5','Text','0','20')</v>
      </c>
    </row>
    <row r="724" spans="1:9">
      <c r="A724">
        <v>723</v>
      </c>
      <c r="B724">
        <v>17</v>
      </c>
      <c r="C724" t="s">
        <v>337</v>
      </c>
      <c r="D724" t="s">
        <v>458</v>
      </c>
      <c r="E724" t="s">
        <v>459</v>
      </c>
      <c r="F724" t="s">
        <v>82</v>
      </c>
      <c r="G724">
        <v>0</v>
      </c>
      <c r="H724">
        <v>20</v>
      </c>
      <c r="I724" t="str">
        <f t="shared" si="11"/>
        <v>insert into LiU8Field (id,fid,fieldEntityType,fieldName,fieldDesc,fieldType,fieldIsRequire,fieldLength) values ( '723','17','Body','cinvdefine6','存货自定义项6','Text','0','20')</v>
      </c>
    </row>
    <row r="725" spans="1:9">
      <c r="A725">
        <v>724</v>
      </c>
      <c r="B725">
        <v>17</v>
      </c>
      <c r="C725" t="s">
        <v>337</v>
      </c>
      <c r="D725" t="s">
        <v>460</v>
      </c>
      <c r="E725" t="s">
        <v>461</v>
      </c>
      <c r="F725" t="s">
        <v>82</v>
      </c>
      <c r="G725">
        <v>0</v>
      </c>
      <c r="H725">
        <v>20</v>
      </c>
      <c r="I725" t="str">
        <f t="shared" si="11"/>
        <v>insert into LiU8Field (id,fid,fieldEntityType,fieldName,fieldDesc,fieldType,fieldIsRequire,fieldLength) values ( '724','17','Body','cinvdefine7','存货自定义项7','Text','0','20')</v>
      </c>
    </row>
    <row r="726" spans="1:9">
      <c r="A726">
        <v>725</v>
      </c>
      <c r="B726">
        <v>17</v>
      </c>
      <c r="C726" t="s">
        <v>337</v>
      </c>
      <c r="D726" t="s">
        <v>496</v>
      </c>
      <c r="E726" t="s">
        <v>497</v>
      </c>
      <c r="F726" t="s">
        <v>82</v>
      </c>
      <c r="G726">
        <v>0</v>
      </c>
      <c r="H726">
        <v>20</v>
      </c>
      <c r="I726" t="str">
        <f t="shared" si="11"/>
        <v>insert into LiU8Field (id,fid,fieldEntityType,fieldName,fieldDesc,fieldType,fieldIsRequire,fieldLength) values ( '725','17','Body','cinvdefine8','存货自定义项8','Text','0','20')</v>
      </c>
    </row>
    <row r="727" spans="1:9">
      <c r="A727">
        <v>726</v>
      </c>
      <c r="B727">
        <v>17</v>
      </c>
      <c r="C727" t="s">
        <v>337</v>
      </c>
      <c r="D727" t="s">
        <v>498</v>
      </c>
      <c r="E727" t="s">
        <v>499</v>
      </c>
      <c r="F727" t="s">
        <v>82</v>
      </c>
      <c r="G727">
        <v>0</v>
      </c>
      <c r="H727">
        <v>20</v>
      </c>
      <c r="I727" t="str">
        <f t="shared" si="11"/>
        <v>insert into LiU8Field (id,fid,fieldEntityType,fieldName,fieldDesc,fieldType,fieldIsRequire,fieldLength) values ( '726','17','Body','cinvdefine9','存货自定义项9','Text','0','20')</v>
      </c>
    </row>
    <row r="728" spans="1:9">
      <c r="A728">
        <v>727</v>
      </c>
      <c r="B728">
        <v>17</v>
      </c>
      <c r="C728" t="s">
        <v>337</v>
      </c>
      <c r="D728" t="s">
        <v>500</v>
      </c>
      <c r="E728" t="s">
        <v>501</v>
      </c>
      <c r="F728" t="s">
        <v>82</v>
      </c>
      <c r="G728">
        <v>0</v>
      </c>
      <c r="H728">
        <v>20</v>
      </c>
      <c r="I728" t="str">
        <f t="shared" si="11"/>
        <v>insert into LiU8Field (id,fid,fieldEntityType,fieldName,fieldDesc,fieldType,fieldIsRequire,fieldLength) values ( '727','17','Body','cinvdefine10','存货自定义项10','Text','0','20')</v>
      </c>
    </row>
    <row r="729" spans="1:9">
      <c r="A729">
        <v>728</v>
      </c>
      <c r="B729">
        <v>17</v>
      </c>
      <c r="C729" t="s">
        <v>337</v>
      </c>
      <c r="D729" t="s">
        <v>502</v>
      </c>
      <c r="E729" t="s">
        <v>503</v>
      </c>
      <c r="F729" t="s">
        <v>82</v>
      </c>
      <c r="G729">
        <v>0</v>
      </c>
      <c r="H729">
        <v>15</v>
      </c>
      <c r="I729" t="str">
        <f t="shared" si="11"/>
        <v>insert into LiU8Field (id,fid,fieldEntityType,fieldName,fieldDesc,fieldType,fieldIsRequire,fieldLength) values ( '728','17','Body','cinvdefine11','存货自定义项11','Text','0','15')</v>
      </c>
    </row>
    <row r="730" spans="1:9">
      <c r="A730">
        <v>729</v>
      </c>
      <c r="B730">
        <v>17</v>
      </c>
      <c r="C730" t="s">
        <v>337</v>
      </c>
      <c r="D730" t="s">
        <v>504</v>
      </c>
      <c r="E730" t="s">
        <v>505</v>
      </c>
      <c r="F730" t="s">
        <v>82</v>
      </c>
      <c r="G730">
        <v>0</v>
      </c>
      <c r="H730">
        <v>15</v>
      </c>
      <c r="I730" t="str">
        <f t="shared" si="11"/>
        <v>insert into LiU8Field (id,fid,fieldEntityType,fieldName,fieldDesc,fieldType,fieldIsRequire,fieldLength) values ( '729','17','Body','cinvdefine12','存货自定义项12','Text','0','15')</v>
      </c>
    </row>
    <row r="731" spans="1:9">
      <c r="A731">
        <v>730</v>
      </c>
      <c r="B731">
        <v>17</v>
      </c>
      <c r="C731" t="s">
        <v>337</v>
      </c>
      <c r="D731" t="s">
        <v>506</v>
      </c>
      <c r="E731" t="s">
        <v>507</v>
      </c>
      <c r="F731" t="s">
        <v>82</v>
      </c>
      <c r="G731">
        <v>0</v>
      </c>
      <c r="H731">
        <v>15</v>
      </c>
      <c r="I731" t="str">
        <f t="shared" si="11"/>
        <v>insert into LiU8Field (id,fid,fieldEntityType,fieldName,fieldDesc,fieldType,fieldIsRequire,fieldLength) values ( '730','17','Body','cinvdefine13','存货自定义项13','Text','0','15')</v>
      </c>
    </row>
    <row r="732" spans="1:9">
      <c r="A732">
        <v>731</v>
      </c>
      <c r="B732">
        <v>17</v>
      </c>
      <c r="C732" t="s">
        <v>337</v>
      </c>
      <c r="D732" t="s">
        <v>508</v>
      </c>
      <c r="E732" t="s">
        <v>509</v>
      </c>
      <c r="F732" t="s">
        <v>82</v>
      </c>
      <c r="G732">
        <v>0</v>
      </c>
      <c r="H732">
        <v>15</v>
      </c>
      <c r="I732" t="str">
        <f t="shared" si="11"/>
        <v>insert into LiU8Field (id,fid,fieldEntityType,fieldName,fieldDesc,fieldType,fieldIsRequire,fieldLength) values ( '731','17','Body','cinvdefine14','存货自定义项14','Text','0','15')</v>
      </c>
    </row>
    <row r="733" spans="1:9">
      <c r="A733">
        <v>732</v>
      </c>
      <c r="B733">
        <v>17</v>
      </c>
      <c r="C733" t="s">
        <v>337</v>
      </c>
      <c r="D733" t="s">
        <v>510</v>
      </c>
      <c r="E733" t="s">
        <v>511</v>
      </c>
      <c r="F733" t="s">
        <v>82</v>
      </c>
      <c r="G733">
        <v>0</v>
      </c>
      <c r="H733">
        <v>20</v>
      </c>
      <c r="I733" t="str">
        <f t="shared" si="11"/>
        <v>insert into LiU8Field (id,fid,fieldEntityType,fieldName,fieldDesc,fieldType,fieldIsRequire,fieldLength) values ( '732','17','Body','cinvdefine15','存货自定义项15','Text','0','20')</v>
      </c>
    </row>
    <row r="734" spans="1:9">
      <c r="A734">
        <v>733</v>
      </c>
      <c r="B734">
        <v>17</v>
      </c>
      <c r="C734" t="s">
        <v>337</v>
      </c>
      <c r="D734" t="s">
        <v>512</v>
      </c>
      <c r="E734" t="s">
        <v>513</v>
      </c>
      <c r="F734" t="s">
        <v>82</v>
      </c>
      <c r="G734">
        <v>0</v>
      </c>
      <c r="H734">
        <v>20</v>
      </c>
      <c r="I734" t="str">
        <f t="shared" si="11"/>
        <v>insert into LiU8Field (id,fid,fieldEntityType,fieldName,fieldDesc,fieldType,fieldIsRequire,fieldLength) values ( '733','17','Body','cinvdefine16','存货自定义项16','Text','0','20')</v>
      </c>
    </row>
    <row r="735" spans="1:9">
      <c r="A735">
        <v>734</v>
      </c>
      <c r="B735">
        <v>17</v>
      </c>
      <c r="C735" t="s">
        <v>337</v>
      </c>
      <c r="D735" t="s">
        <v>514</v>
      </c>
      <c r="E735" t="s">
        <v>515</v>
      </c>
      <c r="F735" t="s">
        <v>82</v>
      </c>
      <c r="G735">
        <v>0</v>
      </c>
      <c r="H735">
        <v>20</v>
      </c>
      <c r="I735" t="str">
        <f t="shared" si="11"/>
        <v>insert into LiU8Field (id,fid,fieldEntityType,fieldName,fieldDesc,fieldType,fieldIsRequire,fieldLength) values ( '734','17','Body','cinvdefine2','存货自定义项2','Text','0','20')</v>
      </c>
    </row>
    <row r="736" spans="1:9">
      <c r="A736">
        <v>735</v>
      </c>
      <c r="B736">
        <v>17</v>
      </c>
      <c r="C736" t="s">
        <v>337</v>
      </c>
      <c r="D736" t="s">
        <v>516</v>
      </c>
      <c r="E736" t="s">
        <v>517</v>
      </c>
      <c r="F736" t="s">
        <v>82</v>
      </c>
      <c r="G736">
        <v>0</v>
      </c>
      <c r="H736">
        <v>20</v>
      </c>
      <c r="I736" t="str">
        <f t="shared" si="11"/>
        <v>insert into LiU8Field (id,fid,fieldEntityType,fieldName,fieldDesc,fieldType,fieldIsRequire,fieldLength) values ( '735','17','Body','cinvdefine3','存货自定义项3','Text','0','20')</v>
      </c>
    </row>
    <row r="737" spans="1:9">
      <c r="A737">
        <v>736</v>
      </c>
      <c r="B737">
        <v>17</v>
      </c>
      <c r="C737" t="s">
        <v>337</v>
      </c>
      <c r="D737" t="s">
        <v>535</v>
      </c>
      <c r="E737" t="s">
        <v>536</v>
      </c>
      <c r="F737" t="s">
        <v>82</v>
      </c>
      <c r="G737">
        <v>0</v>
      </c>
      <c r="H737">
        <v>20</v>
      </c>
      <c r="I737" t="str">
        <f t="shared" si="11"/>
        <v>insert into LiU8Field (id,fid,fieldEntityType,fieldName,fieldDesc,fieldType,fieldIsRequire,fieldLength) values ( '736','17','Body','citemcode','项目编码','Text','0','20')</v>
      </c>
    </row>
    <row r="738" spans="1:9">
      <c r="A738">
        <v>737</v>
      </c>
      <c r="B738">
        <v>17</v>
      </c>
      <c r="C738" t="s">
        <v>337</v>
      </c>
      <c r="D738" t="s">
        <v>537</v>
      </c>
      <c r="E738" t="s">
        <v>538</v>
      </c>
      <c r="F738" t="s">
        <v>82</v>
      </c>
      <c r="G738">
        <v>0</v>
      </c>
      <c r="H738">
        <v>10</v>
      </c>
      <c r="I738" t="str">
        <f t="shared" si="11"/>
        <v>insert into LiU8Field (id,fid,fieldEntityType,fieldName,fieldDesc,fieldType,fieldIsRequire,fieldLength) values ( '737','17','Body','citem_class','项目大类编码','Text','0','10')</v>
      </c>
    </row>
    <row r="739" spans="1:9">
      <c r="A739">
        <v>738</v>
      </c>
      <c r="B739">
        <v>17</v>
      </c>
      <c r="C739" t="s">
        <v>337</v>
      </c>
      <c r="D739" t="s">
        <v>1166</v>
      </c>
      <c r="E739" t="s">
        <v>1167</v>
      </c>
      <c r="F739" t="s">
        <v>82</v>
      </c>
      <c r="G739">
        <v>0</v>
      </c>
      <c r="H739">
        <v>10</v>
      </c>
      <c r="I739" t="str">
        <f t="shared" si="11"/>
        <v>insert into LiU8Field (id,fid,fieldEntityType,fieldName,fieldDesc,fieldType,fieldIsRequire,fieldLength) values ( '738','17','Body','ppcids','采购计划子表ID','Text','0','10')</v>
      </c>
    </row>
    <row r="740" spans="1:9">
      <c r="A740">
        <v>739</v>
      </c>
      <c r="B740">
        <v>17</v>
      </c>
      <c r="C740" t="s">
        <v>337</v>
      </c>
      <c r="D740" t="s">
        <v>543</v>
      </c>
      <c r="E740" t="s">
        <v>544</v>
      </c>
      <c r="F740" t="s">
        <v>82</v>
      </c>
      <c r="G740">
        <v>0</v>
      </c>
      <c r="H740">
        <v>60</v>
      </c>
      <c r="I740" t="str">
        <f t="shared" si="11"/>
        <v>insert into LiU8Field (id,fid,fieldEntityType,fieldName,fieldDesc,fieldType,fieldIsRequire,fieldLength) values ( '739','17','Body','citemname','项目名称','Text','0','60')</v>
      </c>
    </row>
    <row r="741" spans="1:9">
      <c r="A741">
        <v>740</v>
      </c>
      <c r="B741">
        <v>17</v>
      </c>
      <c r="C741" t="s">
        <v>337</v>
      </c>
      <c r="D741" t="s">
        <v>1168</v>
      </c>
      <c r="E741" t="s">
        <v>546</v>
      </c>
      <c r="F741" t="s">
        <v>82</v>
      </c>
      <c r="G741">
        <v>0</v>
      </c>
      <c r="H741">
        <v>60</v>
      </c>
      <c r="I741" t="str">
        <f t="shared" si="11"/>
        <v>insert into LiU8Field (id,fid,fieldEntityType,fieldName,fieldDesc,fieldType,fieldIsRequire,fieldLength) values ( '740','17','Body','citem_name','项目大类名称','Text','0','60')</v>
      </c>
    </row>
    <row r="742" spans="1:9">
      <c r="A742">
        <v>741</v>
      </c>
      <c r="B742">
        <v>17</v>
      </c>
      <c r="C742" t="s">
        <v>337</v>
      </c>
      <c r="D742" t="s">
        <v>547</v>
      </c>
      <c r="E742" t="s">
        <v>548</v>
      </c>
      <c r="F742" t="s">
        <v>82</v>
      </c>
      <c r="G742">
        <v>0</v>
      </c>
      <c r="H742">
        <v>60</v>
      </c>
      <c r="I742" t="str">
        <f t="shared" si="11"/>
        <v>insert into LiU8Field (id,fid,fieldEntityType,fieldName,fieldDesc,fieldType,fieldIsRequire,fieldLength) values ( '741','17','Body','cfree3','自由项3','Text','0','60')</v>
      </c>
    </row>
    <row r="743" spans="1:9">
      <c r="A743">
        <v>742</v>
      </c>
      <c r="B743">
        <v>17</v>
      </c>
      <c r="C743" t="s">
        <v>337</v>
      </c>
      <c r="D743" t="s">
        <v>549</v>
      </c>
      <c r="E743" t="s">
        <v>550</v>
      </c>
      <c r="F743" t="s">
        <v>82</v>
      </c>
      <c r="G743">
        <v>0</v>
      </c>
      <c r="H743">
        <v>60</v>
      </c>
      <c r="I743" t="str">
        <f t="shared" si="11"/>
        <v>insert into LiU8Field (id,fid,fieldEntityType,fieldName,fieldDesc,fieldType,fieldIsRequire,fieldLength) values ( '742','17','Body','cfree4','自由项4','Text','0','60')</v>
      </c>
    </row>
    <row r="744" spans="1:9">
      <c r="A744">
        <v>743</v>
      </c>
      <c r="B744">
        <v>17</v>
      </c>
      <c r="C744" t="s">
        <v>337</v>
      </c>
      <c r="D744" t="s">
        <v>551</v>
      </c>
      <c r="E744" t="s">
        <v>552</v>
      </c>
      <c r="F744" t="s">
        <v>82</v>
      </c>
      <c r="G744">
        <v>0</v>
      </c>
      <c r="H744">
        <v>60</v>
      </c>
      <c r="I744" t="str">
        <f t="shared" si="11"/>
        <v>insert into LiU8Field (id,fid,fieldEntityType,fieldName,fieldDesc,fieldType,fieldIsRequire,fieldLength) values ( '743','17','Body','cfree5','自由项5','Text','0','60')</v>
      </c>
    </row>
    <row r="745" spans="1:9">
      <c r="A745">
        <v>744</v>
      </c>
      <c r="B745">
        <v>17</v>
      </c>
      <c r="C745" t="s">
        <v>337</v>
      </c>
      <c r="D745" t="s">
        <v>553</v>
      </c>
      <c r="E745" t="s">
        <v>554</v>
      </c>
      <c r="F745" t="s">
        <v>82</v>
      </c>
      <c r="G745">
        <v>0</v>
      </c>
      <c r="H745">
        <v>60</v>
      </c>
      <c r="I745" t="str">
        <f t="shared" si="11"/>
        <v>insert into LiU8Field (id,fid,fieldEntityType,fieldName,fieldDesc,fieldType,fieldIsRequire,fieldLength) values ( '744','17','Body','cfree6','自由项6','Text','0','60')</v>
      </c>
    </row>
    <row r="746" spans="1:9">
      <c r="A746">
        <v>745</v>
      </c>
      <c r="B746">
        <v>17</v>
      </c>
      <c r="C746" t="s">
        <v>337</v>
      </c>
      <c r="D746" t="s">
        <v>555</v>
      </c>
      <c r="E746" t="s">
        <v>556</v>
      </c>
      <c r="F746" t="s">
        <v>82</v>
      </c>
      <c r="G746">
        <v>0</v>
      </c>
      <c r="H746">
        <v>60</v>
      </c>
      <c r="I746" t="str">
        <f t="shared" si="11"/>
        <v>insert into LiU8Field (id,fid,fieldEntityType,fieldName,fieldDesc,fieldType,fieldIsRequire,fieldLength) values ( '745','17','Body','cfree7','自由项7','Text','0','60')</v>
      </c>
    </row>
    <row r="747" spans="1:9">
      <c r="A747">
        <v>746</v>
      </c>
      <c r="B747">
        <v>17</v>
      </c>
      <c r="C747" t="s">
        <v>337</v>
      </c>
      <c r="D747" t="s">
        <v>557</v>
      </c>
      <c r="E747" t="s">
        <v>558</v>
      </c>
      <c r="F747" t="s">
        <v>82</v>
      </c>
      <c r="G747">
        <v>0</v>
      </c>
      <c r="H747">
        <v>60</v>
      </c>
      <c r="I747" t="str">
        <f t="shared" si="11"/>
        <v>insert into LiU8Field (id,fid,fieldEntityType,fieldName,fieldDesc,fieldType,fieldIsRequire,fieldLength) values ( '746','17','Body','cfree8','自由项8','Text','0','60')</v>
      </c>
    </row>
    <row r="748" spans="1:9">
      <c r="A748">
        <v>747</v>
      </c>
      <c r="B748">
        <v>17</v>
      </c>
      <c r="C748" t="s">
        <v>337</v>
      </c>
      <c r="D748" t="s">
        <v>559</v>
      </c>
      <c r="E748" t="s">
        <v>560</v>
      </c>
      <c r="F748" t="s">
        <v>82</v>
      </c>
      <c r="G748">
        <v>0</v>
      </c>
      <c r="H748">
        <v>60</v>
      </c>
      <c r="I748" t="str">
        <f t="shared" si="11"/>
        <v>insert into LiU8Field (id,fid,fieldEntityType,fieldName,fieldDesc,fieldType,fieldIsRequire,fieldLength) values ( '747','17','Body','cfree9','自由项9','Text','0','60')</v>
      </c>
    </row>
    <row r="749" spans="1:9">
      <c r="A749">
        <v>748</v>
      </c>
      <c r="B749">
        <v>17</v>
      </c>
      <c r="C749" t="s">
        <v>337</v>
      </c>
      <c r="D749" t="s">
        <v>561</v>
      </c>
      <c r="E749" t="s">
        <v>562</v>
      </c>
      <c r="F749" t="s">
        <v>82</v>
      </c>
      <c r="G749">
        <v>0</v>
      </c>
      <c r="H749">
        <v>60</v>
      </c>
      <c r="I749" t="str">
        <f t="shared" si="11"/>
        <v>insert into LiU8Field (id,fid,fieldEntityType,fieldName,fieldDesc,fieldType,fieldIsRequire,fieldLength) values ( '748','17','Body','cfree10','自由项10','Text','0','60')</v>
      </c>
    </row>
    <row r="750" spans="1:9">
      <c r="A750">
        <v>749</v>
      </c>
      <c r="B750">
        <v>17</v>
      </c>
      <c r="C750" t="s">
        <v>337</v>
      </c>
      <c r="D750" t="s">
        <v>1169</v>
      </c>
      <c r="E750" t="s">
        <v>1170</v>
      </c>
      <c r="F750" t="s">
        <v>82</v>
      </c>
      <c r="G750">
        <v>0</v>
      </c>
      <c r="H750">
        <v>60</v>
      </c>
      <c r="I750" t="str">
        <f t="shared" si="11"/>
        <v>insert into LiU8Field (id,fid,fieldEntityType,fieldName,fieldDesc,fieldType,fieldIsRequire,fieldLength) values ( '749','17','Body','imainid','对应单据主表id','Text','0','60')</v>
      </c>
    </row>
    <row r="751" spans="1:9">
      <c r="A751">
        <v>750</v>
      </c>
      <c r="B751">
        <v>17</v>
      </c>
      <c r="C751" t="s">
        <v>337</v>
      </c>
      <c r="D751" t="s">
        <v>977</v>
      </c>
      <c r="E751" t="s">
        <v>978</v>
      </c>
      <c r="F751" t="s">
        <v>82</v>
      </c>
      <c r="G751">
        <v>0</v>
      </c>
      <c r="H751">
        <v>60</v>
      </c>
      <c r="I751" t="str">
        <f t="shared" si="11"/>
        <v>insert into LiU8Field (id,fid,fieldEntityType,fieldName,fieldDesc,fieldType,fieldIsRequire,fieldLength) values ( '750','17','Body','btaxcost','单价标准','Text','0','60')</v>
      </c>
    </row>
    <row r="752" spans="1:9">
      <c r="A752">
        <v>751</v>
      </c>
      <c r="B752">
        <v>17</v>
      </c>
      <c r="C752" t="s">
        <v>337</v>
      </c>
      <c r="D752" t="s">
        <v>586</v>
      </c>
      <c r="E752" t="s">
        <v>587</v>
      </c>
      <c r="F752" t="s">
        <v>82</v>
      </c>
      <c r="G752">
        <v>0</v>
      </c>
      <c r="H752">
        <v>60</v>
      </c>
      <c r="I752" t="str">
        <f t="shared" si="11"/>
        <v>insert into LiU8Field (id,fid,fieldEntityType,fieldName,fieldDesc,fieldType,fieldIsRequire,fieldLength) values ( '751','17','Body','corufts','对应单据时间戳','Text','0','60')</v>
      </c>
    </row>
    <row r="753" spans="1:9">
      <c r="A753">
        <v>752</v>
      </c>
      <c r="B753">
        <v>17</v>
      </c>
      <c r="C753" t="s">
        <v>337</v>
      </c>
      <c r="D753" t="s">
        <v>1055</v>
      </c>
      <c r="E753" t="s">
        <v>563</v>
      </c>
      <c r="F753" t="s">
        <v>74</v>
      </c>
      <c r="G753">
        <v>1</v>
      </c>
      <c r="H753">
        <v>8</v>
      </c>
      <c r="I753" t="str">
        <f t="shared" si="11"/>
        <v>insert into LiU8Field (id,fid,fieldEntityType,fieldName,fieldDesc,fieldType,fieldIsRequire,fieldLength) values ( '752','17','Body','poid','主表id','Integer','1','8')</v>
      </c>
    </row>
    <row r="754" spans="1:9">
      <c r="A754">
        <v>753</v>
      </c>
      <c r="B754">
        <v>17</v>
      </c>
      <c r="C754" t="s">
        <v>337</v>
      </c>
      <c r="D754" t="s">
        <v>976</v>
      </c>
      <c r="E754" t="s">
        <v>386</v>
      </c>
      <c r="F754" t="s">
        <v>78</v>
      </c>
      <c r="G754">
        <v>0</v>
      </c>
      <c r="H754">
        <v>15</v>
      </c>
      <c r="I754" t="str">
        <f t="shared" si="11"/>
        <v>insert into LiU8Field (id,fid,fieldEntityType,fieldName,fieldDesc,fieldType,fieldIsRequire,fieldLength) values ( '753','17','Body','itaxprice','含税单价','Double','0','15')</v>
      </c>
    </row>
    <row r="755" spans="1:9">
      <c r="A755">
        <v>754</v>
      </c>
      <c r="B755">
        <v>17</v>
      </c>
      <c r="C755" t="s">
        <v>337</v>
      </c>
      <c r="D755" t="s">
        <v>566</v>
      </c>
      <c r="E755" t="s">
        <v>1171</v>
      </c>
      <c r="F755" t="s">
        <v>82</v>
      </c>
      <c r="G755">
        <v>0</v>
      </c>
      <c r="H755">
        <v>10</v>
      </c>
      <c r="I755" t="str">
        <f t="shared" si="11"/>
        <v>insert into LiU8Field (id,fid,fieldEntityType,fieldName,fieldDesc,fieldType,fieldIsRequire,fieldLength) values ( '754','17','Body','cunitid','单位编码','Text','0','10')</v>
      </c>
    </row>
    <row r="756" spans="1:9">
      <c r="A756">
        <v>755</v>
      </c>
      <c r="B756">
        <v>17</v>
      </c>
      <c r="C756" t="s">
        <v>337</v>
      </c>
      <c r="D756" t="s">
        <v>568</v>
      </c>
      <c r="E756" t="s">
        <v>1172</v>
      </c>
      <c r="F756" t="s">
        <v>82</v>
      </c>
      <c r="G756">
        <v>0</v>
      </c>
      <c r="H756">
        <v>20</v>
      </c>
      <c r="I756" t="str">
        <f t="shared" si="11"/>
        <v>insert into LiU8Field (id,fid,fieldEntityType,fieldName,fieldDesc,fieldType,fieldIsRequire,fieldLength) values ( '755','17','Body','cinva_unit','采购单位','Text','0','20')</v>
      </c>
    </row>
    <row r="757" spans="1:9">
      <c r="A757">
        <v>756</v>
      </c>
      <c r="B757">
        <v>17</v>
      </c>
      <c r="C757" t="s">
        <v>337</v>
      </c>
      <c r="D757" t="s">
        <v>570</v>
      </c>
      <c r="E757" t="s">
        <v>1173</v>
      </c>
      <c r="F757" t="s">
        <v>82</v>
      </c>
      <c r="G757">
        <v>0</v>
      </c>
      <c r="H757">
        <v>20</v>
      </c>
      <c r="I757" t="str">
        <f t="shared" si="11"/>
        <v>insert into LiU8Field (id,fid,fieldEntityType,fieldName,fieldDesc,fieldType,fieldIsRequire,fieldLength) values ( '756','17','Body','cinvm_unit','主计量','Text','0','20')</v>
      </c>
    </row>
    <row r="758" spans="1:9">
      <c r="A758">
        <v>757</v>
      </c>
      <c r="B758">
        <v>17</v>
      </c>
      <c r="C758" t="s">
        <v>337</v>
      </c>
      <c r="D758" t="s">
        <v>572</v>
      </c>
      <c r="E758" t="s">
        <v>1174</v>
      </c>
      <c r="F758" t="s">
        <v>82</v>
      </c>
      <c r="G758">
        <v>0</v>
      </c>
      <c r="H758">
        <v>20</v>
      </c>
      <c r="I758" t="str">
        <f t="shared" si="11"/>
        <v>insert into LiU8Field (id,fid,fieldEntityType,fieldName,fieldDesc,fieldType,fieldIsRequire,fieldLength) values ( '757','17','Body','igrouptype','分组类型','Text','0','20')</v>
      </c>
    </row>
    <row r="759" spans="1:9">
      <c r="A759">
        <v>758</v>
      </c>
      <c r="B759">
        <v>17</v>
      </c>
      <c r="C759" t="s">
        <v>337</v>
      </c>
      <c r="D759" t="s">
        <v>1175</v>
      </c>
      <c r="E759" t="s">
        <v>1176</v>
      </c>
      <c r="F759" t="s">
        <v>74</v>
      </c>
      <c r="G759">
        <v>0</v>
      </c>
      <c r="H759">
        <v>8</v>
      </c>
      <c r="I759" t="str">
        <f t="shared" si="11"/>
        <v>insert into LiU8Field (id,fid,fieldEntityType,fieldName,fieldDesc,fieldType,fieldIsRequire,fieldLength) values ( '758','17','Body','iappids','请购单子表id','Integer','0','8')</v>
      </c>
    </row>
    <row r="760" spans="1:9">
      <c r="A760">
        <v>759</v>
      </c>
      <c r="B760">
        <v>17</v>
      </c>
      <c r="C760" t="s">
        <v>337</v>
      </c>
      <c r="D760" t="s">
        <v>338</v>
      </c>
      <c r="E760" t="s">
        <v>1177</v>
      </c>
      <c r="F760" t="s">
        <v>74</v>
      </c>
      <c r="G760">
        <v>0</v>
      </c>
      <c r="H760">
        <v>8</v>
      </c>
      <c r="I760" t="str">
        <f t="shared" si="11"/>
        <v>insert into LiU8Field (id,fid,fieldEntityType,fieldName,fieldDesc,fieldType,fieldIsRequire,fieldLength) values ( '759','17','Body','isosid','订单子表id','Integer','0','8')</v>
      </c>
    </row>
    <row r="761" spans="1:9">
      <c r="A761">
        <v>760</v>
      </c>
      <c r="B761">
        <v>17</v>
      </c>
      <c r="C761" t="s">
        <v>337</v>
      </c>
      <c r="D761" t="s">
        <v>576</v>
      </c>
      <c r="E761" t="s">
        <v>577</v>
      </c>
      <c r="F761" t="s">
        <v>82</v>
      </c>
      <c r="G761">
        <v>0</v>
      </c>
      <c r="H761">
        <v>120</v>
      </c>
      <c r="I761" t="str">
        <f t="shared" si="11"/>
        <v>insert into LiU8Field (id,fid,fieldEntityType,fieldName,fieldDesc,fieldType,fieldIsRequire,fieldLength) values ( '760','17','Body','cdefine28','表体自定义项7','Text','0','120')</v>
      </c>
    </row>
    <row r="762" spans="1:9">
      <c r="A762">
        <v>761</v>
      </c>
      <c r="B762">
        <v>17</v>
      </c>
      <c r="C762" t="s">
        <v>337</v>
      </c>
      <c r="D762" t="s">
        <v>578</v>
      </c>
      <c r="E762" t="s">
        <v>579</v>
      </c>
      <c r="F762" t="s">
        <v>82</v>
      </c>
      <c r="G762">
        <v>0</v>
      </c>
      <c r="H762">
        <v>120</v>
      </c>
      <c r="I762" t="str">
        <f t="shared" si="11"/>
        <v>insert into LiU8Field (id,fid,fieldEntityType,fieldName,fieldDesc,fieldType,fieldIsRequire,fieldLength) values ( '761','17','Body','cdefine29','表体自定义项8','Text','0','120')</v>
      </c>
    </row>
    <row r="763" spans="1:9">
      <c r="A763">
        <v>762</v>
      </c>
      <c r="B763">
        <v>17</v>
      </c>
      <c r="C763" t="s">
        <v>337</v>
      </c>
      <c r="D763" t="s">
        <v>580</v>
      </c>
      <c r="E763" t="s">
        <v>581</v>
      </c>
      <c r="F763" t="s">
        <v>82</v>
      </c>
      <c r="G763">
        <v>0</v>
      </c>
      <c r="H763">
        <v>120</v>
      </c>
      <c r="I763" t="str">
        <f t="shared" si="11"/>
        <v>insert into LiU8Field (id,fid,fieldEntityType,fieldName,fieldDesc,fieldType,fieldIsRequire,fieldLength) values ( '762','17','Body','cdefine30','表体自定义项9','Text','0','120')</v>
      </c>
    </row>
    <row r="764" spans="1:9">
      <c r="A764">
        <v>763</v>
      </c>
      <c r="B764">
        <v>17</v>
      </c>
      <c r="C764" t="s">
        <v>337</v>
      </c>
      <c r="D764" t="s">
        <v>582</v>
      </c>
      <c r="E764" t="s">
        <v>583</v>
      </c>
      <c r="F764" t="s">
        <v>82</v>
      </c>
      <c r="G764">
        <v>0</v>
      </c>
      <c r="H764">
        <v>120</v>
      </c>
      <c r="I764" t="str">
        <f t="shared" si="11"/>
        <v>insert into LiU8Field (id,fid,fieldEntityType,fieldName,fieldDesc,fieldType,fieldIsRequire,fieldLength) values ( '763','17','Body','cdefine31','表体自定义项10','Text','0','120')</v>
      </c>
    </row>
    <row r="765" spans="1:9">
      <c r="A765">
        <v>764</v>
      </c>
      <c r="B765">
        <v>17</v>
      </c>
      <c r="C765" t="s">
        <v>337</v>
      </c>
      <c r="D765" t="s">
        <v>584</v>
      </c>
      <c r="E765" t="s">
        <v>585</v>
      </c>
      <c r="F765" t="s">
        <v>82</v>
      </c>
      <c r="G765">
        <v>0</v>
      </c>
      <c r="H765">
        <v>120</v>
      </c>
      <c r="I765" t="str">
        <f t="shared" si="11"/>
        <v>insert into LiU8Field (id,fid,fieldEntityType,fieldName,fieldDesc,fieldType,fieldIsRequire,fieldLength) values ( '764','17','Body','cdefine32','表体自定义项11','Text','0','120')</v>
      </c>
    </row>
    <row r="766" spans="1:9">
      <c r="A766">
        <v>765</v>
      </c>
      <c r="B766">
        <v>17</v>
      </c>
      <c r="C766" t="s">
        <v>337</v>
      </c>
      <c r="D766" t="s">
        <v>588</v>
      </c>
      <c r="E766" t="s">
        <v>589</v>
      </c>
      <c r="F766" t="s">
        <v>82</v>
      </c>
      <c r="G766">
        <v>0</v>
      </c>
      <c r="H766">
        <v>120</v>
      </c>
      <c r="I766" t="str">
        <f t="shared" si="11"/>
        <v>insert into LiU8Field (id,fid,fieldEntityType,fieldName,fieldDesc,fieldType,fieldIsRequire,fieldLength) values ( '765','17','Body','cdefine33','表体自定义项12','Text','0','120')</v>
      </c>
    </row>
    <row r="767" spans="1:9">
      <c r="A767">
        <v>766</v>
      </c>
      <c r="B767">
        <v>17</v>
      </c>
      <c r="C767" t="s">
        <v>337</v>
      </c>
      <c r="D767" t="s">
        <v>590</v>
      </c>
      <c r="E767" t="s">
        <v>591</v>
      </c>
      <c r="F767" t="s">
        <v>74</v>
      </c>
      <c r="G767">
        <v>0</v>
      </c>
      <c r="H767">
        <v>9</v>
      </c>
      <c r="I767" t="str">
        <f t="shared" si="11"/>
        <v>insert into LiU8Field (id,fid,fieldEntityType,fieldName,fieldDesc,fieldType,fieldIsRequire,fieldLength) values ( '766','17','Body','cdefine34','表体自定义项13','Integer','0','9')</v>
      </c>
    </row>
    <row r="768" spans="1:9">
      <c r="A768">
        <v>767</v>
      </c>
      <c r="B768">
        <v>17</v>
      </c>
      <c r="C768" t="s">
        <v>337</v>
      </c>
      <c r="D768" t="s">
        <v>592</v>
      </c>
      <c r="E768" t="s">
        <v>593</v>
      </c>
      <c r="F768" t="s">
        <v>74</v>
      </c>
      <c r="G768">
        <v>0</v>
      </c>
      <c r="H768">
        <v>9</v>
      </c>
      <c r="I768" t="str">
        <f t="shared" si="11"/>
        <v>insert into LiU8Field (id,fid,fieldEntityType,fieldName,fieldDesc,fieldType,fieldIsRequire,fieldLength) values ( '767','17','Body','cdefine35','表体自定义项14','Integer','0','9')</v>
      </c>
    </row>
    <row r="769" spans="1:9">
      <c r="A769">
        <v>768</v>
      </c>
      <c r="B769">
        <v>17</v>
      </c>
      <c r="C769" t="s">
        <v>337</v>
      </c>
      <c r="D769" t="s">
        <v>594</v>
      </c>
      <c r="E769" t="s">
        <v>595</v>
      </c>
      <c r="F769" t="s">
        <v>88</v>
      </c>
      <c r="G769">
        <v>0</v>
      </c>
      <c r="H769">
        <v>10</v>
      </c>
      <c r="I769" t="str">
        <f t="shared" si="11"/>
        <v>insert into LiU8Field (id,fid,fieldEntityType,fieldName,fieldDesc,fieldType,fieldIsRequire,fieldLength) values ( '768','17','Body','cdefine36','表体自定义项15','Date','0','10')</v>
      </c>
    </row>
    <row r="770" spans="1:9">
      <c r="A770">
        <v>769</v>
      </c>
      <c r="B770">
        <v>17</v>
      </c>
      <c r="C770" t="s">
        <v>337</v>
      </c>
      <c r="D770" t="s">
        <v>596</v>
      </c>
      <c r="E770" t="s">
        <v>597</v>
      </c>
      <c r="F770" t="s">
        <v>88</v>
      </c>
      <c r="G770">
        <v>0</v>
      </c>
      <c r="H770">
        <v>10</v>
      </c>
      <c r="I770" t="str">
        <f t="shared" si="11"/>
        <v>insert into LiU8Field (id,fid,fieldEntityType,fieldName,fieldDesc,fieldType,fieldIsRequire,fieldLength) values ( '769','17','Body','cdefine37','表体自定义项16','Date','0','10')</v>
      </c>
    </row>
    <row r="771" spans="1:9">
      <c r="A771">
        <v>770</v>
      </c>
      <c r="B771">
        <v>17</v>
      </c>
      <c r="C771" t="s">
        <v>337</v>
      </c>
      <c r="D771" t="s">
        <v>1178</v>
      </c>
      <c r="E771" t="s">
        <v>1179</v>
      </c>
      <c r="F771" t="s">
        <v>107</v>
      </c>
      <c r="G771">
        <v>1</v>
      </c>
      <c r="H771">
        <v>15</v>
      </c>
      <c r="I771" t="str">
        <f t="shared" ref="I771:I834" si="12">"insert into LiU8Field (id,fid,fieldEntityType,fieldName,fieldDesc,fieldType,fieldIsRequire,fieldLength) values ( '" &amp; A771 &amp; "','"  &amp; B771 &amp; "','" &amp; C771 &amp; "','" &amp; D771 &amp; "','" &amp;E771 &amp; "','" &amp;F771&amp;"','" &amp;G771&amp;"','" &amp;H771 &amp; "')"</f>
        <v>insert into LiU8Field (id,fid,fieldEntityType,fieldName,fieldDesc,fieldType,fieldIsRequire,fieldLength) values ( '770','17','Body','bgsp','是否检验','Enum','1','15')</v>
      </c>
    </row>
    <row r="772" spans="1:9">
      <c r="A772">
        <v>771</v>
      </c>
      <c r="B772">
        <v>17</v>
      </c>
      <c r="C772" t="s">
        <v>337</v>
      </c>
      <c r="D772" t="s">
        <v>779</v>
      </c>
      <c r="E772" t="s">
        <v>780</v>
      </c>
      <c r="F772" t="s">
        <v>82</v>
      </c>
      <c r="G772">
        <v>0</v>
      </c>
      <c r="H772">
        <v>20</v>
      </c>
      <c r="I772" t="str">
        <f t="shared" si="12"/>
        <v>insert into LiU8Field (id,fid,fieldEntityType,fieldName,fieldDesc,fieldType,fieldIsRequire,fieldLength) values ( '771','17','Body','csource','单据来源','Text','0','20')</v>
      </c>
    </row>
    <row r="773" spans="1:9">
      <c r="A773">
        <v>772</v>
      </c>
      <c r="B773">
        <v>17</v>
      </c>
      <c r="C773" t="s">
        <v>337</v>
      </c>
      <c r="D773" t="s">
        <v>618</v>
      </c>
      <c r="E773" t="s">
        <v>619</v>
      </c>
      <c r="F773" t="s">
        <v>82</v>
      </c>
      <c r="G773">
        <v>0</v>
      </c>
      <c r="H773">
        <v>20</v>
      </c>
      <c r="I773" t="str">
        <f t="shared" si="12"/>
        <v>insert into LiU8Field (id,fid,fieldEntityType,fieldName,fieldDesc,fieldType,fieldIsRequire,fieldLength) values ( '772','17','Body','cinvaddcode','存货代码','Text','0','20')</v>
      </c>
    </row>
    <row r="774" spans="1:9">
      <c r="A774">
        <v>773</v>
      </c>
      <c r="B774">
        <v>17</v>
      </c>
      <c r="C774" t="s">
        <v>337</v>
      </c>
      <c r="D774" t="s">
        <v>1180</v>
      </c>
      <c r="E774" t="s">
        <v>352</v>
      </c>
      <c r="F774" t="s">
        <v>82</v>
      </c>
      <c r="G774">
        <v>0</v>
      </c>
      <c r="H774">
        <v>20</v>
      </c>
      <c r="I774" t="str">
        <f t="shared" si="12"/>
        <v>insert into LiU8Field (id,fid,fieldEntityType,fieldName,fieldDesc,fieldType,fieldIsRequire,fieldLength) values ( '773','17','Body','cbcloser','行关闭人','Text','0','20')</v>
      </c>
    </row>
    <row r="775" spans="1:9">
      <c r="A775">
        <v>774</v>
      </c>
      <c r="B775">
        <v>17</v>
      </c>
      <c r="C775" t="s">
        <v>337</v>
      </c>
      <c r="D775" t="s">
        <v>954</v>
      </c>
      <c r="E775" t="s">
        <v>955</v>
      </c>
      <c r="F775" t="s">
        <v>82</v>
      </c>
      <c r="G775">
        <v>0</v>
      </c>
      <c r="H775">
        <v>20</v>
      </c>
      <c r="I775" t="str">
        <f t="shared" si="12"/>
        <v>insert into LiU8Field (id,fid,fieldEntityType,fieldName,fieldDesc,fieldType,fieldIsRequire,fieldLength) values ( '774','17','Body','cveninvcode','供应商存货编码','Text','0','20')</v>
      </c>
    </row>
    <row r="776" spans="1:9">
      <c r="A776">
        <v>775</v>
      </c>
      <c r="B776">
        <v>17</v>
      </c>
      <c r="C776" t="s">
        <v>337</v>
      </c>
      <c r="D776" t="s">
        <v>956</v>
      </c>
      <c r="E776" t="s">
        <v>957</v>
      </c>
      <c r="F776" t="s">
        <v>82</v>
      </c>
      <c r="G776">
        <v>0</v>
      </c>
      <c r="H776">
        <v>60</v>
      </c>
      <c r="I776" t="str">
        <f t="shared" si="12"/>
        <v>insert into LiU8Field (id,fid,fieldEntityType,fieldName,fieldDesc,fieldType,fieldIsRequire,fieldLength) values ( '775','17','Body','cveninvname','供应商存货名称','Text','0','60')</v>
      </c>
    </row>
    <row r="777" spans="1:9">
      <c r="A777">
        <v>776</v>
      </c>
      <c r="B777">
        <v>17</v>
      </c>
      <c r="C777" t="s">
        <v>337</v>
      </c>
      <c r="D777" t="s">
        <v>373</v>
      </c>
      <c r="E777" t="s">
        <v>1181</v>
      </c>
      <c r="F777" t="s">
        <v>74</v>
      </c>
      <c r="G777">
        <v>0</v>
      </c>
      <c r="H777">
        <v>8</v>
      </c>
      <c r="I777" t="str">
        <f t="shared" si="12"/>
        <v>insert into LiU8Field (id,fid,fieldEntityType,fieldName,fieldDesc,fieldType,fieldIsRequire,fieldLength) values ( '776','17','Body','ippartid','母件Id','Integer','0','8')</v>
      </c>
    </row>
    <row r="778" spans="1:9">
      <c r="A778">
        <v>777</v>
      </c>
      <c r="B778">
        <v>17</v>
      </c>
      <c r="C778" t="s">
        <v>337</v>
      </c>
      <c r="D778" t="s">
        <v>1182</v>
      </c>
      <c r="E778" t="s">
        <v>372</v>
      </c>
      <c r="F778" t="s">
        <v>74</v>
      </c>
      <c r="G778">
        <v>0</v>
      </c>
      <c r="H778">
        <v>8</v>
      </c>
      <c r="I778" t="str">
        <f t="shared" si="12"/>
        <v>insert into LiU8Field (id,fid,fieldEntityType,fieldName,fieldDesc,fieldType,fieldIsRequire,fieldLength) values ( '777','17','Body','ipquantity','母件数量','Integer','0','8')</v>
      </c>
    </row>
    <row r="779" spans="1:9">
      <c r="A779">
        <v>778</v>
      </c>
      <c r="B779">
        <v>17</v>
      </c>
      <c r="C779" t="s">
        <v>337</v>
      </c>
      <c r="D779" t="s">
        <v>1183</v>
      </c>
      <c r="E779" t="s">
        <v>358</v>
      </c>
      <c r="F779" t="s">
        <v>74</v>
      </c>
      <c r="G779">
        <v>0</v>
      </c>
      <c r="H779">
        <v>8</v>
      </c>
      <c r="I779" t="str">
        <f t="shared" si="12"/>
        <v>insert into LiU8Field (id,fid,fieldEntityType,fieldName,fieldDesc,fieldType,fieldIsRequire,fieldLength) values ( '778','17','Body','iptoseq','选配序号','Integer','0','8')</v>
      </c>
    </row>
    <row r="780" spans="1:9">
      <c r="A780">
        <v>779</v>
      </c>
      <c r="B780">
        <v>17</v>
      </c>
      <c r="C780" t="s">
        <v>337</v>
      </c>
      <c r="D780" t="s">
        <v>1184</v>
      </c>
      <c r="E780" t="s">
        <v>368</v>
      </c>
      <c r="F780" t="s">
        <v>82</v>
      </c>
      <c r="G780">
        <v>0</v>
      </c>
      <c r="H780">
        <v>128</v>
      </c>
      <c r="I780" t="str">
        <f t="shared" si="12"/>
        <v>insert into LiU8Field (id,fid,fieldEntityType,fieldName,fieldDesc,fieldType,fieldIsRequire,fieldLength) values ( '779','17','Body','contractrowno','合同标的编码','Text','0','128')</v>
      </c>
    </row>
    <row r="781" spans="1:9">
      <c r="A781">
        <v>780</v>
      </c>
      <c r="B781">
        <v>17</v>
      </c>
      <c r="C781" t="s">
        <v>337</v>
      </c>
      <c r="D781" t="s">
        <v>1185</v>
      </c>
      <c r="E781" t="s">
        <v>1186</v>
      </c>
      <c r="F781" t="s">
        <v>82</v>
      </c>
      <c r="G781">
        <v>0</v>
      </c>
      <c r="H781">
        <v>128</v>
      </c>
      <c r="I781" t="str">
        <f t="shared" si="12"/>
        <v>insert into LiU8Field (id,fid,fieldEntityType,fieldName,fieldDesc,fieldType,fieldIsRequire,fieldLength) values ( '780','17','Body','contractrowguid','合同标的GUID','Text','0','128')</v>
      </c>
    </row>
    <row r="782" spans="1:9">
      <c r="A782">
        <v>781</v>
      </c>
      <c r="B782">
        <v>17</v>
      </c>
      <c r="C782" t="s">
        <v>337</v>
      </c>
      <c r="D782" t="s">
        <v>1187</v>
      </c>
      <c r="E782" t="s">
        <v>952</v>
      </c>
      <c r="F782" t="s">
        <v>82</v>
      </c>
      <c r="G782">
        <v>0</v>
      </c>
      <c r="H782">
        <v>64</v>
      </c>
      <c r="I782" t="str">
        <f t="shared" si="12"/>
        <v>insert into LiU8Field (id,fid,fieldEntityType,fieldName,fieldDesc,fieldType,fieldIsRequire,fieldLength) values ( '781','17','Body','contractcode','合同号','Text','0','64')</v>
      </c>
    </row>
    <row r="783" spans="1:9">
      <c r="A783">
        <v>782</v>
      </c>
      <c r="B783">
        <v>17</v>
      </c>
      <c r="C783" t="s">
        <v>337</v>
      </c>
      <c r="D783" t="s">
        <v>1188</v>
      </c>
      <c r="E783" t="s">
        <v>491</v>
      </c>
      <c r="F783" t="s">
        <v>107</v>
      </c>
      <c r="G783">
        <v>0</v>
      </c>
      <c r="H783">
        <v>20</v>
      </c>
      <c r="I783" t="str">
        <f t="shared" si="12"/>
        <v>insert into LiU8Field (id,fid,fieldEntityType,fieldName,fieldDesc,fieldType,fieldIsRequire,fieldLength) values ( '782','17','Body','sotype','需求跟踪方式','Enum','0','20')</v>
      </c>
    </row>
    <row r="784" spans="1:9">
      <c r="A784">
        <v>783</v>
      </c>
      <c r="B784">
        <v>17</v>
      </c>
      <c r="C784" t="s">
        <v>337</v>
      </c>
      <c r="D784" t="s">
        <v>101</v>
      </c>
      <c r="E784" t="s">
        <v>914</v>
      </c>
      <c r="F784" t="s">
        <v>82</v>
      </c>
      <c r="G784">
        <v>0</v>
      </c>
      <c r="H784">
        <v>30</v>
      </c>
      <c r="I784" t="str">
        <f t="shared" si="12"/>
        <v>insert into LiU8Field (id,fid,fieldEntityType,fieldName,fieldDesc,fieldType,fieldIsRequire,fieldLength) values ( '783','17','Body','csocode','需求跟踪号','Text','0','30')</v>
      </c>
    </row>
    <row r="785" spans="1:9">
      <c r="A785">
        <v>784</v>
      </c>
      <c r="B785">
        <v>17</v>
      </c>
      <c r="C785" t="s">
        <v>337</v>
      </c>
      <c r="D785" t="s">
        <v>353</v>
      </c>
      <c r="E785" t="s">
        <v>990</v>
      </c>
      <c r="F785" t="s">
        <v>82</v>
      </c>
      <c r="G785">
        <v>0</v>
      </c>
      <c r="H785">
        <v>30</v>
      </c>
      <c r="I785" t="str">
        <f t="shared" si="12"/>
        <v>insert into LiU8Field (id,fid,fieldEntityType,fieldName,fieldDesc,fieldType,fieldIsRequire,fieldLength) values ( '784','17','Body','irowno','需求跟踪行号','Text','0','30')</v>
      </c>
    </row>
    <row r="786" spans="1:9">
      <c r="A786">
        <v>785</v>
      </c>
      <c r="B786">
        <v>17</v>
      </c>
      <c r="C786" t="s">
        <v>337</v>
      </c>
      <c r="D786" t="s">
        <v>1189</v>
      </c>
      <c r="E786" t="s">
        <v>1190</v>
      </c>
      <c r="F786" t="s">
        <v>82</v>
      </c>
      <c r="G786">
        <v>0</v>
      </c>
      <c r="H786">
        <v>20</v>
      </c>
      <c r="I786" t="str">
        <f t="shared" si="12"/>
        <v>insert into LiU8Field (id,fid,fieldEntityType,fieldName,fieldDesc,fieldType,fieldIsRequire,fieldLength) values ( '785','17','Body','sodid','需求跟踪子表ID','Text','0','20')</v>
      </c>
    </row>
    <row r="787" spans="1:9">
      <c r="A787">
        <v>786</v>
      </c>
      <c r="B787">
        <v>17</v>
      </c>
      <c r="C787" t="s">
        <v>337</v>
      </c>
      <c r="D787" t="s">
        <v>1191</v>
      </c>
      <c r="E787" t="s">
        <v>301</v>
      </c>
      <c r="F787" t="s">
        <v>88</v>
      </c>
      <c r="G787">
        <v>0</v>
      </c>
      <c r="H787">
        <v>98</v>
      </c>
      <c r="I787" t="str">
        <f t="shared" si="12"/>
        <v>insert into LiU8Field (id,fid,fieldEntityType,fieldName,fieldDesc,fieldType,fieldIsRequire,fieldLength) values ( '786','17','Body','cbclosetime','关闭时间','Date','0','98')</v>
      </c>
    </row>
    <row r="788" spans="1:9">
      <c r="A788">
        <v>787</v>
      </c>
      <c r="B788">
        <v>17</v>
      </c>
      <c r="C788" t="s">
        <v>337</v>
      </c>
      <c r="D788" t="s">
        <v>1192</v>
      </c>
      <c r="E788" t="s">
        <v>299</v>
      </c>
      <c r="F788" t="s">
        <v>88</v>
      </c>
      <c r="G788">
        <v>0</v>
      </c>
      <c r="H788">
        <v>98</v>
      </c>
      <c r="I788" t="str">
        <f t="shared" si="12"/>
        <v>insert into LiU8Field (id,fid,fieldEntityType,fieldName,fieldDesc,fieldType,fieldIsRequire,fieldLength) values ( '787','17','Body','cbclosedate','关闭日期','Date','0','98')</v>
      </c>
    </row>
    <row r="789" spans="1:9">
      <c r="A789">
        <v>788</v>
      </c>
      <c r="B789">
        <v>17</v>
      </c>
      <c r="C789" t="s">
        <v>337</v>
      </c>
      <c r="D789" t="s">
        <v>1193</v>
      </c>
      <c r="E789" t="s">
        <v>1194</v>
      </c>
      <c r="F789" t="s">
        <v>107</v>
      </c>
      <c r="G789">
        <v>0</v>
      </c>
      <c r="H789">
        <v>98</v>
      </c>
      <c r="I789" t="str">
        <f t="shared" si="12"/>
        <v>insert into LiU8Field (id,fid,fieldEntityType,fieldName,fieldDesc,fieldType,fieldIsRequire,fieldLength) values ( '788','17','Body','upsotype','上游单据类型','Enum','0','98')</v>
      </c>
    </row>
    <row r="790" spans="1:9">
      <c r="A790">
        <v>789</v>
      </c>
      <c r="B790">
        <v>17</v>
      </c>
      <c r="C790" t="s">
        <v>337</v>
      </c>
      <c r="D790" t="s">
        <v>1195</v>
      </c>
      <c r="E790" t="s">
        <v>1196</v>
      </c>
      <c r="F790" t="s">
        <v>82</v>
      </c>
      <c r="G790">
        <v>0</v>
      </c>
      <c r="H790">
        <v>98</v>
      </c>
      <c r="I790" t="str">
        <f t="shared" si="12"/>
        <v>insert into LiU8Field (id,fid,fieldEntityType,fieldName,fieldDesc,fieldType,fieldIsRequire,fieldLength) values ( '789','17','Body','cupsocode','上游单据号','Text','0','98')</v>
      </c>
    </row>
    <row r="791" spans="1:9">
      <c r="A791">
        <v>790</v>
      </c>
      <c r="B791">
        <v>17</v>
      </c>
      <c r="C791" t="s">
        <v>337</v>
      </c>
      <c r="D791" t="s">
        <v>1197</v>
      </c>
      <c r="E791" t="s">
        <v>965</v>
      </c>
      <c r="F791" t="s">
        <v>78</v>
      </c>
      <c r="G791">
        <v>0</v>
      </c>
      <c r="H791">
        <v>15</v>
      </c>
      <c r="I791" t="str">
        <f t="shared" si="12"/>
        <v>insert into LiU8Field (id,fid,fieldEntityType,fieldName,fieldDesc,fieldType,fieldIsRequire,fieldLength) values ( '790','17','Body','iinvmpcost','最高进价','Double','0','15')</v>
      </c>
    </row>
    <row r="792" spans="1:9">
      <c r="A792">
        <v>791</v>
      </c>
      <c r="B792">
        <v>17</v>
      </c>
      <c r="C792" t="s">
        <v>337</v>
      </c>
      <c r="D792" t="s">
        <v>494</v>
      </c>
      <c r="E792" t="s">
        <v>927</v>
      </c>
      <c r="F792" t="s">
        <v>82</v>
      </c>
      <c r="G792">
        <v>0</v>
      </c>
      <c r="H792">
        <v>10</v>
      </c>
      <c r="I792" t="str">
        <f t="shared" si="12"/>
        <v>insert into LiU8Field (id,fid,fieldEntityType,fieldName,fieldDesc,fieldType,fieldIsRequire,fieldLength) values ( '791','17','Body','cdemandmemo','需求分类代号说明','Text','0','10')</v>
      </c>
    </row>
    <row r="793" spans="1:9">
      <c r="A793">
        <v>792</v>
      </c>
      <c r="B793">
        <v>17</v>
      </c>
      <c r="C793" t="s">
        <v>337</v>
      </c>
      <c r="D793" t="s">
        <v>930</v>
      </c>
      <c r="E793" t="s">
        <v>1198</v>
      </c>
      <c r="F793" t="s">
        <v>74</v>
      </c>
      <c r="G793">
        <v>0</v>
      </c>
      <c r="H793">
        <v>8</v>
      </c>
      <c r="I793" t="str">
        <f t="shared" si="12"/>
        <v>insert into LiU8Field (id,fid,fieldEntityType,fieldName,fieldDesc,fieldType,fieldIsRequire,fieldLength) values ( '792','17','Body','iorderdid','销售订单子表id','Integer','0','8')</v>
      </c>
    </row>
    <row r="794" spans="1:9">
      <c r="A794">
        <v>793</v>
      </c>
      <c r="B794">
        <v>17</v>
      </c>
      <c r="C794" t="s">
        <v>337</v>
      </c>
      <c r="D794" t="s">
        <v>928</v>
      </c>
      <c r="E794" t="s">
        <v>1199</v>
      </c>
      <c r="F794" t="s">
        <v>107</v>
      </c>
      <c r="G794">
        <v>0</v>
      </c>
      <c r="H794">
        <v>10</v>
      </c>
      <c r="I794" t="str">
        <f t="shared" si="12"/>
        <v>insert into LiU8Field (id,fid,fieldEntityType,fieldName,fieldDesc,fieldType,fieldIsRequire,fieldLength) values ( '793','17','Body','iordertype','销售订单类型','Enum','0','10')</v>
      </c>
    </row>
    <row r="795" spans="1:9">
      <c r="A795">
        <v>794</v>
      </c>
      <c r="B795">
        <v>17</v>
      </c>
      <c r="C795" t="s">
        <v>337</v>
      </c>
      <c r="D795" t="s">
        <v>1200</v>
      </c>
      <c r="E795" t="s">
        <v>932</v>
      </c>
      <c r="F795" t="s">
        <v>82</v>
      </c>
      <c r="G795">
        <v>0</v>
      </c>
      <c r="H795">
        <v>10</v>
      </c>
      <c r="I795" t="str">
        <f t="shared" si="12"/>
        <v>insert into LiU8Field (id,fid,fieldEntityType,fieldName,fieldDesc,fieldType,fieldIsRequire,fieldLength) values ( '794','17','Body','csoordercode','销售订单号','Text','0','10')</v>
      </c>
    </row>
    <row r="796" spans="1:9">
      <c r="A796">
        <v>795</v>
      </c>
      <c r="B796">
        <v>17</v>
      </c>
      <c r="C796" t="s">
        <v>337</v>
      </c>
      <c r="D796" t="s">
        <v>933</v>
      </c>
      <c r="E796" t="s">
        <v>934</v>
      </c>
      <c r="F796" t="s">
        <v>74</v>
      </c>
      <c r="G796">
        <v>0</v>
      </c>
      <c r="H796">
        <v>8</v>
      </c>
      <c r="I796" t="str">
        <f t="shared" si="12"/>
        <v>insert into LiU8Field (id,fid,fieldEntityType,fieldName,fieldDesc,fieldType,fieldIsRequire,fieldLength) values ( '795','17','Body','iorderseq','销售订单行号','Integer','0','8')</v>
      </c>
    </row>
    <row r="797" spans="1:9">
      <c r="A797">
        <v>796</v>
      </c>
      <c r="B797">
        <v>17</v>
      </c>
      <c r="C797" t="s">
        <v>337</v>
      </c>
      <c r="D797" t="s">
        <v>624</v>
      </c>
      <c r="E797" t="s">
        <v>625</v>
      </c>
      <c r="F797" t="s">
        <v>82</v>
      </c>
      <c r="G797">
        <v>1</v>
      </c>
      <c r="H797">
        <v>10</v>
      </c>
      <c r="I797" t="str">
        <f t="shared" si="12"/>
        <v>insert into LiU8Field (id,fid,fieldEntityType,fieldName,fieldDesc,fieldType,fieldIsRequire,fieldLength) values ( '796','17','Body','editprop','编辑属性','Text','1','10')</v>
      </c>
    </row>
    <row r="798" spans="1:9">
      <c r="A798">
        <v>797</v>
      </c>
      <c r="B798">
        <v>17</v>
      </c>
      <c r="C798" t="s">
        <v>337</v>
      </c>
      <c r="D798" t="s">
        <v>1201</v>
      </c>
      <c r="E798" t="s">
        <v>1202</v>
      </c>
      <c r="F798" t="s">
        <v>82</v>
      </c>
      <c r="G798">
        <v>1</v>
      </c>
      <c r="H798">
        <v>50</v>
      </c>
      <c r="I798" t="str">
        <f t="shared" si="12"/>
        <v>insert into LiU8Field (id,fid,fieldEntityType,fieldName,fieldDesc,fieldType,fieldIsRequire,fieldLength) values ( '797','17','Body','cbg_itemcode','预算项目编码','Text','1','50')</v>
      </c>
    </row>
    <row r="799" spans="1:9">
      <c r="A799">
        <v>798</v>
      </c>
      <c r="B799">
        <v>17</v>
      </c>
      <c r="C799" t="s">
        <v>337</v>
      </c>
      <c r="D799" t="s">
        <v>1203</v>
      </c>
      <c r="E799" t="s">
        <v>1204</v>
      </c>
      <c r="F799" t="s">
        <v>82</v>
      </c>
      <c r="G799">
        <v>1</v>
      </c>
      <c r="H799">
        <v>100</v>
      </c>
      <c r="I799" t="str">
        <f t="shared" si="12"/>
        <v>insert into LiU8Field (id,fid,fieldEntityType,fieldName,fieldDesc,fieldType,fieldIsRequire,fieldLength) values ( '798','17','Body','cbg_itemname','预算项目','Text','1','100')</v>
      </c>
    </row>
    <row r="800" spans="1:9">
      <c r="A800">
        <v>799</v>
      </c>
      <c r="B800">
        <v>17</v>
      </c>
      <c r="C800" t="s">
        <v>337</v>
      </c>
      <c r="D800" t="s">
        <v>1205</v>
      </c>
      <c r="E800" t="s">
        <v>1206</v>
      </c>
      <c r="F800" t="s">
        <v>82</v>
      </c>
      <c r="G800">
        <v>1</v>
      </c>
      <c r="H800">
        <v>50</v>
      </c>
      <c r="I800" t="str">
        <f t="shared" si="12"/>
        <v>insert into LiU8Field (id,fid,fieldEntityType,fieldName,fieldDesc,fieldType,fieldIsRequire,fieldLength) values ( '799','17','Body','cbg_caliberkey1','口径1类型编码','Text','1','50')</v>
      </c>
    </row>
    <row r="801" spans="1:9">
      <c r="A801">
        <v>800</v>
      </c>
      <c r="B801">
        <v>17</v>
      </c>
      <c r="C801" t="s">
        <v>337</v>
      </c>
      <c r="D801" t="s">
        <v>1207</v>
      </c>
      <c r="E801" t="s">
        <v>1208</v>
      </c>
      <c r="F801" t="s">
        <v>82</v>
      </c>
      <c r="G801">
        <v>1</v>
      </c>
      <c r="H801">
        <v>100</v>
      </c>
      <c r="I801" t="str">
        <f t="shared" si="12"/>
        <v>insert into LiU8Field (id,fid,fieldEntityType,fieldName,fieldDesc,fieldType,fieldIsRequire,fieldLength) values ( '800','17','Body','cbg_caliberkeyname1','口径1类型名称','Text','1','100')</v>
      </c>
    </row>
    <row r="802" spans="1:9">
      <c r="A802">
        <v>801</v>
      </c>
      <c r="B802">
        <v>17</v>
      </c>
      <c r="C802" t="s">
        <v>337</v>
      </c>
      <c r="D802" t="s">
        <v>1209</v>
      </c>
      <c r="E802" t="s">
        <v>1210</v>
      </c>
      <c r="F802" t="s">
        <v>82</v>
      </c>
      <c r="G802">
        <v>1</v>
      </c>
      <c r="H802">
        <v>50</v>
      </c>
      <c r="I802" t="str">
        <f t="shared" si="12"/>
        <v>insert into LiU8Field (id,fid,fieldEntityType,fieldName,fieldDesc,fieldType,fieldIsRequire,fieldLength) values ( '801','17','Body','cbg_caliberkey2','口径2类型编码','Text','1','50')</v>
      </c>
    </row>
    <row r="803" spans="1:9">
      <c r="A803">
        <v>802</v>
      </c>
      <c r="B803">
        <v>17</v>
      </c>
      <c r="C803" t="s">
        <v>337</v>
      </c>
      <c r="D803" t="s">
        <v>1211</v>
      </c>
      <c r="E803" t="s">
        <v>1212</v>
      </c>
      <c r="F803" t="s">
        <v>82</v>
      </c>
      <c r="G803">
        <v>1</v>
      </c>
      <c r="H803">
        <v>100</v>
      </c>
      <c r="I803" t="str">
        <f t="shared" si="12"/>
        <v>insert into LiU8Field (id,fid,fieldEntityType,fieldName,fieldDesc,fieldType,fieldIsRequire,fieldLength) values ( '802','17','Body','cbg_caliberkeyname2','口径2类型名称','Text','1','100')</v>
      </c>
    </row>
    <row r="804" spans="1:9">
      <c r="A804">
        <v>803</v>
      </c>
      <c r="B804">
        <v>17</v>
      </c>
      <c r="C804" t="s">
        <v>337</v>
      </c>
      <c r="D804" t="s">
        <v>1213</v>
      </c>
      <c r="E804" t="s">
        <v>1214</v>
      </c>
      <c r="F804" t="s">
        <v>82</v>
      </c>
      <c r="G804">
        <v>1</v>
      </c>
      <c r="H804">
        <v>50</v>
      </c>
      <c r="I804" t="str">
        <f t="shared" si="12"/>
        <v>insert into LiU8Field (id,fid,fieldEntityType,fieldName,fieldDesc,fieldType,fieldIsRequire,fieldLength) values ( '803','17','Body','cbg_caliberkey3','口径3类型编码','Text','1','50')</v>
      </c>
    </row>
    <row r="805" spans="1:9">
      <c r="A805">
        <v>804</v>
      </c>
      <c r="B805">
        <v>17</v>
      </c>
      <c r="C805" t="s">
        <v>337</v>
      </c>
      <c r="D805" t="s">
        <v>1215</v>
      </c>
      <c r="E805" t="s">
        <v>1216</v>
      </c>
      <c r="F805" t="s">
        <v>82</v>
      </c>
      <c r="G805">
        <v>1</v>
      </c>
      <c r="H805">
        <v>100</v>
      </c>
      <c r="I805" t="str">
        <f t="shared" si="12"/>
        <v>insert into LiU8Field (id,fid,fieldEntityType,fieldName,fieldDesc,fieldType,fieldIsRequire,fieldLength) values ( '804','17','Body','cbg_caliberkeyname3','口径3类型名称','Text','1','100')</v>
      </c>
    </row>
    <row r="806" spans="1:9">
      <c r="A806">
        <v>805</v>
      </c>
      <c r="B806">
        <v>17</v>
      </c>
      <c r="C806" t="s">
        <v>337</v>
      </c>
      <c r="D806" t="s">
        <v>1217</v>
      </c>
      <c r="E806" t="s">
        <v>1218</v>
      </c>
      <c r="F806" t="s">
        <v>82</v>
      </c>
      <c r="G806">
        <v>1</v>
      </c>
      <c r="H806">
        <v>90</v>
      </c>
      <c r="I806" t="str">
        <f t="shared" si="12"/>
        <v>insert into LiU8Field (id,fid,fieldEntityType,fieldName,fieldDesc,fieldType,fieldIsRequire,fieldLength) values ( '805','17','Body','cbg_calibercode1','口径1编码','Text','1','90')</v>
      </c>
    </row>
    <row r="807" spans="1:9">
      <c r="A807">
        <v>806</v>
      </c>
      <c r="B807">
        <v>17</v>
      </c>
      <c r="C807" t="s">
        <v>337</v>
      </c>
      <c r="D807" t="s">
        <v>1219</v>
      </c>
      <c r="E807" t="s">
        <v>1220</v>
      </c>
      <c r="F807" t="s">
        <v>82</v>
      </c>
      <c r="G807">
        <v>1</v>
      </c>
      <c r="H807">
        <v>100</v>
      </c>
      <c r="I807" t="str">
        <f t="shared" si="12"/>
        <v>insert into LiU8Field (id,fid,fieldEntityType,fieldName,fieldDesc,fieldType,fieldIsRequire,fieldLength) values ( '806','17','Body','cbg_calibername1','口径1名称','Text','1','100')</v>
      </c>
    </row>
    <row r="808" spans="1:9">
      <c r="A808">
        <v>807</v>
      </c>
      <c r="B808">
        <v>17</v>
      </c>
      <c r="C808" t="s">
        <v>337</v>
      </c>
      <c r="D808" t="s">
        <v>1221</v>
      </c>
      <c r="E808" t="s">
        <v>1222</v>
      </c>
      <c r="F808" t="s">
        <v>82</v>
      </c>
      <c r="G808">
        <v>1</v>
      </c>
      <c r="H808">
        <v>90</v>
      </c>
      <c r="I808" t="str">
        <f t="shared" si="12"/>
        <v>insert into LiU8Field (id,fid,fieldEntityType,fieldName,fieldDesc,fieldType,fieldIsRequire,fieldLength) values ( '807','17','Body','cbg_calibercode2','口径2编码','Text','1','90')</v>
      </c>
    </row>
    <row r="809" spans="1:9">
      <c r="A809">
        <v>808</v>
      </c>
      <c r="B809">
        <v>17</v>
      </c>
      <c r="C809" t="s">
        <v>337</v>
      </c>
      <c r="D809" t="s">
        <v>1223</v>
      </c>
      <c r="E809" t="s">
        <v>1224</v>
      </c>
      <c r="F809" t="s">
        <v>82</v>
      </c>
      <c r="G809">
        <v>1</v>
      </c>
      <c r="H809">
        <v>100</v>
      </c>
      <c r="I809" t="str">
        <f t="shared" si="12"/>
        <v>insert into LiU8Field (id,fid,fieldEntityType,fieldName,fieldDesc,fieldType,fieldIsRequire,fieldLength) values ( '808','17','Body','cbg_calibername2','口径2名称','Text','1','100')</v>
      </c>
    </row>
    <row r="810" spans="1:9">
      <c r="A810">
        <v>809</v>
      </c>
      <c r="B810">
        <v>17</v>
      </c>
      <c r="C810" t="s">
        <v>337</v>
      </c>
      <c r="D810" t="s">
        <v>1225</v>
      </c>
      <c r="E810" t="s">
        <v>1226</v>
      </c>
      <c r="F810" t="s">
        <v>82</v>
      </c>
      <c r="G810">
        <v>1</v>
      </c>
      <c r="H810">
        <v>90</v>
      </c>
      <c r="I810" t="str">
        <f t="shared" si="12"/>
        <v>insert into LiU8Field (id,fid,fieldEntityType,fieldName,fieldDesc,fieldType,fieldIsRequire,fieldLength) values ( '809','17','Body','cbg_calibercode3','口径3编码','Text','1','90')</v>
      </c>
    </row>
    <row r="811" spans="1:9">
      <c r="A811">
        <v>810</v>
      </c>
      <c r="B811">
        <v>17</v>
      </c>
      <c r="C811" t="s">
        <v>337</v>
      </c>
      <c r="D811" t="s">
        <v>1227</v>
      </c>
      <c r="E811" t="s">
        <v>1228</v>
      </c>
      <c r="F811" t="s">
        <v>82</v>
      </c>
      <c r="G811">
        <v>1</v>
      </c>
      <c r="H811">
        <v>100</v>
      </c>
      <c r="I811" t="str">
        <f t="shared" si="12"/>
        <v>insert into LiU8Field (id,fid,fieldEntityType,fieldName,fieldDesc,fieldType,fieldIsRequire,fieldLength) values ( '810','17','Body','cbg_calibername3','口径3名称','Text','1','100')</v>
      </c>
    </row>
    <row r="812" spans="1:9">
      <c r="A812">
        <v>811</v>
      </c>
      <c r="B812">
        <v>17</v>
      </c>
      <c r="C812" t="s">
        <v>337</v>
      </c>
      <c r="D812" t="s">
        <v>1229</v>
      </c>
      <c r="E812" t="s">
        <v>1230</v>
      </c>
      <c r="F812" t="s">
        <v>82</v>
      </c>
      <c r="G812">
        <v>1</v>
      </c>
      <c r="H812">
        <v>100</v>
      </c>
      <c r="I812" t="str">
        <f t="shared" si="12"/>
        <v>insert into LiU8Field (id,fid,fieldEntityType,fieldName,fieldDesc,fieldType,fieldIsRequire,fieldLength) values ( '811','17','Body','cbg_auditopinion','审批意见','Text','1','100')</v>
      </c>
    </row>
    <row r="813" spans="1:9">
      <c r="A813">
        <v>812</v>
      </c>
      <c r="B813">
        <v>17</v>
      </c>
      <c r="C813" t="s">
        <v>337</v>
      </c>
      <c r="D813" t="s">
        <v>1231</v>
      </c>
      <c r="E813" t="s">
        <v>1232</v>
      </c>
      <c r="F813" t="s">
        <v>82</v>
      </c>
      <c r="G813">
        <v>1</v>
      </c>
      <c r="H813">
        <v>30</v>
      </c>
      <c r="I813" t="str">
        <f t="shared" si="12"/>
        <v>insert into LiU8Field (id,fid,fieldEntityType,fieldName,fieldDesc,fieldType,fieldIsRequire,fieldLength) values ( '812','17','Body','ibg_ctrl','是否预算控制','Text','1','30')</v>
      </c>
    </row>
    <row r="814" spans="1:9">
      <c r="A814">
        <v>813</v>
      </c>
      <c r="B814">
        <v>17</v>
      </c>
      <c r="C814" t="s">
        <v>337</v>
      </c>
      <c r="D814" t="s">
        <v>1233</v>
      </c>
      <c r="E814" t="s">
        <v>1234</v>
      </c>
      <c r="F814" t="s">
        <v>82</v>
      </c>
      <c r="G814">
        <v>1</v>
      </c>
      <c r="H814">
        <v>40</v>
      </c>
      <c r="I814" t="str">
        <f t="shared" si="12"/>
        <v>insert into LiU8Field (id,fid,fieldEntityType,fieldName,fieldDesc,fieldType,fieldIsRequire,fieldLength) values ( '813','17','Body','fexquantity','累计出口数量','Text','1','40')</v>
      </c>
    </row>
    <row r="815" spans="1:9">
      <c r="A815">
        <v>814</v>
      </c>
      <c r="B815">
        <v>17</v>
      </c>
      <c r="C815" t="s">
        <v>337</v>
      </c>
      <c r="D815" t="s">
        <v>1235</v>
      </c>
      <c r="E815" t="s">
        <v>354</v>
      </c>
      <c r="F815" t="s">
        <v>82</v>
      </c>
      <c r="G815">
        <v>1</v>
      </c>
      <c r="H815">
        <v>12</v>
      </c>
      <c r="I815" t="str">
        <f t="shared" si="12"/>
        <v>insert into LiU8Field (id,fid,fieldEntityType,fieldName,fieldDesc,fieldType,fieldIsRequire,fieldLength) values ( '814','17','Body','ivouchrowno','行号','Text','1','12')</v>
      </c>
    </row>
    <row r="816" spans="1:9">
      <c r="A816">
        <v>815</v>
      </c>
      <c r="B816">
        <v>17</v>
      </c>
      <c r="C816" t="s">
        <v>337</v>
      </c>
      <c r="D816" t="s">
        <v>1236</v>
      </c>
      <c r="E816" t="s">
        <v>1237</v>
      </c>
      <c r="F816" t="s">
        <v>82</v>
      </c>
      <c r="G816">
        <v>1</v>
      </c>
      <c r="H816">
        <v>100</v>
      </c>
      <c r="I816" t="str">
        <f t="shared" si="12"/>
        <v>insert into LiU8Field (id,fid,fieldEntityType,fieldName,fieldDesc,fieldType,fieldIsRequire,fieldLength) values ( '815','17','Body','cbg_caliberkeyname4','口径4类型名称','Text','1','100')</v>
      </c>
    </row>
    <row r="817" spans="1:9">
      <c r="A817">
        <v>816</v>
      </c>
      <c r="B817">
        <v>17</v>
      </c>
      <c r="C817" t="s">
        <v>337</v>
      </c>
      <c r="D817" t="s">
        <v>1238</v>
      </c>
      <c r="E817" t="s">
        <v>1239</v>
      </c>
      <c r="F817" t="s">
        <v>82</v>
      </c>
      <c r="G817">
        <v>1</v>
      </c>
      <c r="H817">
        <v>50</v>
      </c>
      <c r="I817" t="str">
        <f t="shared" si="12"/>
        <v>insert into LiU8Field (id,fid,fieldEntityType,fieldName,fieldDesc,fieldType,fieldIsRequire,fieldLength) values ( '816','17','Body','cbg_caliberkey5','口径5类型编码','Text','1','50')</v>
      </c>
    </row>
    <row r="818" spans="1:9">
      <c r="A818">
        <v>817</v>
      </c>
      <c r="B818">
        <v>17</v>
      </c>
      <c r="C818" t="s">
        <v>337</v>
      </c>
      <c r="D818" t="s">
        <v>1240</v>
      </c>
      <c r="E818" t="s">
        <v>1241</v>
      </c>
      <c r="F818" t="s">
        <v>82</v>
      </c>
      <c r="G818">
        <v>1</v>
      </c>
      <c r="H818">
        <v>100</v>
      </c>
      <c r="I818" t="str">
        <f t="shared" si="12"/>
        <v>insert into LiU8Field (id,fid,fieldEntityType,fieldName,fieldDesc,fieldType,fieldIsRequire,fieldLength) values ( '817','17','Body','cbg_caliberkeyname5','口径5类型名称','Text','1','100')</v>
      </c>
    </row>
    <row r="819" spans="1:9">
      <c r="A819">
        <v>818</v>
      </c>
      <c r="B819">
        <v>17</v>
      </c>
      <c r="C819" t="s">
        <v>337</v>
      </c>
      <c r="D819" t="s">
        <v>1242</v>
      </c>
      <c r="E819" t="s">
        <v>1243</v>
      </c>
      <c r="F819" t="s">
        <v>82</v>
      </c>
      <c r="G819">
        <v>1</v>
      </c>
      <c r="H819">
        <v>50</v>
      </c>
      <c r="I819" t="str">
        <f t="shared" si="12"/>
        <v>insert into LiU8Field (id,fid,fieldEntityType,fieldName,fieldDesc,fieldType,fieldIsRequire,fieldLength) values ( '818','17','Body','cbg_caliberkey6','口径6类型编码','Text','1','50')</v>
      </c>
    </row>
    <row r="820" spans="1:9">
      <c r="A820">
        <v>819</v>
      </c>
      <c r="B820">
        <v>17</v>
      </c>
      <c r="C820" t="s">
        <v>337</v>
      </c>
      <c r="D820" t="s">
        <v>1244</v>
      </c>
      <c r="E820" t="s">
        <v>1245</v>
      </c>
      <c r="F820" t="s">
        <v>82</v>
      </c>
      <c r="G820">
        <v>1</v>
      </c>
      <c r="H820">
        <v>100</v>
      </c>
      <c r="I820" t="str">
        <f t="shared" si="12"/>
        <v>insert into LiU8Field (id,fid,fieldEntityType,fieldName,fieldDesc,fieldType,fieldIsRequire,fieldLength) values ( '819','17','Body','cbg_caliberkeyname6','口径6类型名称','Text','1','100')</v>
      </c>
    </row>
    <row r="821" spans="1:9">
      <c r="A821">
        <v>820</v>
      </c>
      <c r="B821">
        <v>17</v>
      </c>
      <c r="C821" t="s">
        <v>337</v>
      </c>
      <c r="D821" t="s">
        <v>1246</v>
      </c>
      <c r="E821" t="s">
        <v>1247</v>
      </c>
      <c r="F821" t="s">
        <v>82</v>
      </c>
      <c r="G821">
        <v>1</v>
      </c>
      <c r="H821">
        <v>90</v>
      </c>
      <c r="I821" t="str">
        <f t="shared" si="12"/>
        <v>insert into LiU8Field (id,fid,fieldEntityType,fieldName,fieldDesc,fieldType,fieldIsRequire,fieldLength) values ( '820','17','Body','cbg_calibercode4','口径4编码','Text','1','90')</v>
      </c>
    </row>
    <row r="822" spans="1:9">
      <c r="A822">
        <v>821</v>
      </c>
      <c r="B822">
        <v>17</v>
      </c>
      <c r="C822" t="s">
        <v>337</v>
      </c>
      <c r="D822" t="s">
        <v>1248</v>
      </c>
      <c r="E822" t="s">
        <v>1249</v>
      </c>
      <c r="F822" t="s">
        <v>82</v>
      </c>
      <c r="G822">
        <v>1</v>
      </c>
      <c r="H822">
        <v>100</v>
      </c>
      <c r="I822" t="str">
        <f t="shared" si="12"/>
        <v>insert into LiU8Field (id,fid,fieldEntityType,fieldName,fieldDesc,fieldType,fieldIsRequire,fieldLength) values ( '821','17','Body','cbg_calibername4','口径4名称','Text','1','100')</v>
      </c>
    </row>
    <row r="823" spans="1:9">
      <c r="A823">
        <v>822</v>
      </c>
      <c r="B823">
        <v>17</v>
      </c>
      <c r="C823" t="s">
        <v>337</v>
      </c>
      <c r="D823" t="s">
        <v>1250</v>
      </c>
      <c r="E823" t="s">
        <v>1251</v>
      </c>
      <c r="F823" t="s">
        <v>82</v>
      </c>
      <c r="G823">
        <v>1</v>
      </c>
      <c r="H823">
        <v>90</v>
      </c>
      <c r="I823" t="str">
        <f t="shared" si="12"/>
        <v>insert into LiU8Field (id,fid,fieldEntityType,fieldName,fieldDesc,fieldType,fieldIsRequire,fieldLength) values ( '822','17','Body','cbg_calibercode5','口径5编码','Text','1','90')</v>
      </c>
    </row>
    <row r="824" spans="1:9">
      <c r="A824">
        <v>823</v>
      </c>
      <c r="B824">
        <v>17</v>
      </c>
      <c r="C824" t="s">
        <v>337</v>
      </c>
      <c r="D824" t="s">
        <v>1252</v>
      </c>
      <c r="E824" t="s">
        <v>1253</v>
      </c>
      <c r="F824" t="s">
        <v>82</v>
      </c>
      <c r="G824">
        <v>1</v>
      </c>
      <c r="H824">
        <v>100</v>
      </c>
      <c r="I824" t="str">
        <f t="shared" si="12"/>
        <v>insert into LiU8Field (id,fid,fieldEntityType,fieldName,fieldDesc,fieldType,fieldIsRequire,fieldLength) values ( '823','17','Body','cbg_calibername5','口径5名称','Text','1','100')</v>
      </c>
    </row>
    <row r="825" spans="1:9">
      <c r="A825">
        <v>824</v>
      </c>
      <c r="B825">
        <v>17</v>
      </c>
      <c r="C825" t="s">
        <v>337</v>
      </c>
      <c r="D825" t="s">
        <v>1254</v>
      </c>
      <c r="E825" t="s">
        <v>1255</v>
      </c>
      <c r="F825" t="s">
        <v>82</v>
      </c>
      <c r="G825">
        <v>1</v>
      </c>
      <c r="H825">
        <v>90</v>
      </c>
      <c r="I825" t="str">
        <f t="shared" si="12"/>
        <v>insert into LiU8Field (id,fid,fieldEntityType,fieldName,fieldDesc,fieldType,fieldIsRequire,fieldLength) values ( '824','17','Body','cbg_calibercode6','口径6编码','Text','1','90')</v>
      </c>
    </row>
    <row r="826" spans="1:9">
      <c r="A826">
        <v>825</v>
      </c>
      <c r="B826">
        <v>17</v>
      </c>
      <c r="C826" t="s">
        <v>337</v>
      </c>
      <c r="D826" t="s">
        <v>1256</v>
      </c>
      <c r="E826" t="s">
        <v>1257</v>
      </c>
      <c r="F826" t="s">
        <v>82</v>
      </c>
      <c r="G826">
        <v>1</v>
      </c>
      <c r="H826">
        <v>100</v>
      </c>
      <c r="I826" t="str">
        <f t="shared" si="12"/>
        <v>insert into LiU8Field (id,fid,fieldEntityType,fieldName,fieldDesc,fieldType,fieldIsRequire,fieldLength) values ( '825','17','Body','cbg_calibername6','口径6名称','Text','1','100')</v>
      </c>
    </row>
    <row r="827" spans="1:9">
      <c r="A827">
        <v>826</v>
      </c>
      <c r="B827">
        <v>17</v>
      </c>
      <c r="C827" t="s">
        <v>337</v>
      </c>
      <c r="D827" t="s">
        <v>600</v>
      </c>
      <c r="E827" t="s">
        <v>601</v>
      </c>
      <c r="F827" t="s">
        <v>82</v>
      </c>
      <c r="G827">
        <v>1</v>
      </c>
      <c r="H827">
        <v>20</v>
      </c>
      <c r="I827" t="str">
        <f t="shared" si="12"/>
        <v>insert into LiU8Field (id,fid,fieldEntityType,fieldName,fieldDesc,fieldType,fieldIsRequire,fieldLength) values ( '826','17','Body','csrpolicy','供需政策','Text','1','20')</v>
      </c>
    </row>
    <row r="828" spans="1:9">
      <c r="A828">
        <v>827</v>
      </c>
      <c r="B828">
        <v>17</v>
      </c>
      <c r="C828" t="s">
        <v>337</v>
      </c>
      <c r="D828" t="s">
        <v>1258</v>
      </c>
      <c r="E828" t="s">
        <v>1259</v>
      </c>
      <c r="F828" t="s">
        <v>82</v>
      </c>
      <c r="G828">
        <v>1</v>
      </c>
      <c r="H828">
        <v>20</v>
      </c>
      <c r="I828" t="str">
        <f t="shared" si="12"/>
        <v>insert into LiU8Field (id,fid,fieldEntityType,fieldName,fieldDesc,fieldType,fieldIsRequire,fieldLength) values ( '827','17','Body','irequiretrackstyle','存货需求跟踪方式','Text','1','20')</v>
      </c>
    </row>
    <row r="829" spans="1:9">
      <c r="A829">
        <v>828</v>
      </c>
      <c r="B829">
        <v>17</v>
      </c>
      <c r="C829" t="s">
        <v>337</v>
      </c>
      <c r="D829" t="s">
        <v>1260</v>
      </c>
      <c r="E829" t="s">
        <v>639</v>
      </c>
      <c r="F829" t="s">
        <v>82</v>
      </c>
      <c r="G829">
        <v>1</v>
      </c>
      <c r="H829">
        <v>40</v>
      </c>
      <c r="I829" t="str">
        <f t="shared" si="12"/>
        <v>insert into LiU8Field (id,fid,fieldEntityType,fieldName,fieldDesc,fieldType,fieldIsRequire,fieldLength) values ( '828','17','Body','ipresentb','现存量','Text','1','40')</v>
      </c>
    </row>
    <row r="830" spans="1:9">
      <c r="A830">
        <v>829</v>
      </c>
      <c r="B830">
        <v>17</v>
      </c>
      <c r="C830" t="s">
        <v>337</v>
      </c>
      <c r="D830" t="s">
        <v>1261</v>
      </c>
      <c r="E830" t="s">
        <v>1262</v>
      </c>
      <c r="F830" t="s">
        <v>82</v>
      </c>
      <c r="G830">
        <v>1</v>
      </c>
      <c r="H830">
        <v>50</v>
      </c>
      <c r="I830" t="str">
        <f t="shared" si="12"/>
        <v>insert into LiU8Field (id,fid,fieldEntityType,fieldName,fieldDesc,fieldType,fieldIsRequire,fieldLength) values ( '829','17','Body','cbg_caliberkey4','口径4类型编码','Text','1','50')</v>
      </c>
    </row>
    <row r="831" spans="1:9">
      <c r="A831">
        <v>830</v>
      </c>
      <c r="B831">
        <v>17</v>
      </c>
      <c r="C831" t="s">
        <v>337</v>
      </c>
      <c r="D831" t="s">
        <v>1263</v>
      </c>
      <c r="E831" t="s">
        <v>1264</v>
      </c>
      <c r="F831" t="s">
        <v>82</v>
      </c>
      <c r="G831">
        <v>1</v>
      </c>
      <c r="H831">
        <v>20</v>
      </c>
      <c r="I831" t="str">
        <f t="shared" si="12"/>
        <v>insert into LiU8Field (id,fid,fieldEntityType,fieldName,fieldDesc,fieldType,fieldIsRequire,fieldLength) values ( '830','17','Body','cxjspdids','采购比价审批单子表ID','Text','1','20')</v>
      </c>
    </row>
    <row r="832" spans="1:9">
      <c r="A832">
        <v>831</v>
      </c>
      <c r="B832">
        <v>17</v>
      </c>
      <c r="C832" t="s">
        <v>337</v>
      </c>
      <c r="D832" t="s">
        <v>1027</v>
      </c>
      <c r="E832" t="s">
        <v>451</v>
      </c>
      <c r="F832" t="s">
        <v>82</v>
      </c>
      <c r="G832">
        <v>1</v>
      </c>
      <c r="H832">
        <v>255</v>
      </c>
      <c r="I832" t="str">
        <f t="shared" si="12"/>
        <v>insert into LiU8Field (id,fid,fieldEntityType,fieldName,fieldDesc,fieldType,fieldIsRequire,fieldLength) values ( '831','17','Body','cbmemo','备注','Text','1','255')</v>
      </c>
    </row>
    <row r="833" spans="1:9">
      <c r="A833">
        <v>832</v>
      </c>
      <c r="B833">
        <v>17</v>
      </c>
      <c r="C833" t="s">
        <v>337</v>
      </c>
      <c r="D833" t="s">
        <v>650</v>
      </c>
      <c r="E833" t="s">
        <v>651</v>
      </c>
      <c r="F833" t="s">
        <v>82</v>
      </c>
      <c r="G833">
        <v>1</v>
      </c>
      <c r="H833">
        <v>120</v>
      </c>
      <c r="I833" t="str">
        <f t="shared" si="12"/>
        <v>insert into LiU8Field (id,fid,fieldEntityType,fieldName,fieldDesc,fieldType,fieldIsRequire,fieldLength) values ( '832','17','Body','cbsysbarcode','单据行条码','Text','1','120')</v>
      </c>
    </row>
    <row r="834" spans="1:9">
      <c r="A834">
        <v>833</v>
      </c>
      <c r="B834">
        <v>17</v>
      </c>
      <c r="C834" t="s">
        <v>337</v>
      </c>
      <c r="D834" t="s">
        <v>1265</v>
      </c>
      <c r="E834" t="s">
        <v>1036</v>
      </c>
      <c r="F834" t="s">
        <v>82</v>
      </c>
      <c r="G834">
        <v>1</v>
      </c>
      <c r="H834">
        <v>60</v>
      </c>
      <c r="I834" t="str">
        <f t="shared" si="12"/>
        <v>insert into LiU8Field (id,fid,fieldEntityType,fieldName,fieldDesc,fieldType,fieldIsRequire,fieldLength) values ( '833','17','Body','planlotnumber','计划批号','Text','1','60')</v>
      </c>
    </row>
    <row r="835" spans="1:9">
      <c r="A835">
        <v>834</v>
      </c>
      <c r="B835">
        <v>17</v>
      </c>
      <c r="C835" t="s">
        <v>337</v>
      </c>
      <c r="D835" t="s">
        <v>1266</v>
      </c>
      <c r="E835" t="s">
        <v>1267</v>
      </c>
      <c r="F835" t="s">
        <v>82</v>
      </c>
      <c r="G835">
        <v>1</v>
      </c>
      <c r="H835">
        <v>60</v>
      </c>
      <c r="I835" t="str">
        <f t="shared" ref="I835:I836" si="13">"insert into LiU8Field (id,fid,fieldEntityType,fieldName,fieldDesc,fieldType,fieldIsRequire,fieldLength) values ( '" &amp; A835 &amp; "','"  &amp; B835 &amp; "','" &amp; C835 &amp; "','" &amp; D835 &amp; "','" &amp;E835 &amp; "','" &amp;F835&amp;"','" &amp;G835&amp;"','" &amp;H835 &amp; "')"</f>
        <v>insert into LiU8Field (id,fid,fieldEntityType,fieldName,fieldDesc,fieldType,fieldIsRequire,fieldLength) values ( '834','17','Body','cplanmethod','计划方法','Text','1','60')</v>
      </c>
    </row>
    <row r="836" spans="1:9">
      <c r="A836">
        <v>835</v>
      </c>
      <c r="B836">
        <v>17</v>
      </c>
      <c r="C836" t="s">
        <v>337</v>
      </c>
      <c r="D836" t="s">
        <v>642</v>
      </c>
      <c r="E836" t="s">
        <v>643</v>
      </c>
      <c r="F836" t="s">
        <v>82</v>
      </c>
      <c r="G836">
        <v>0</v>
      </c>
      <c r="H836">
        <v>20</v>
      </c>
      <c r="I836" t="str">
        <f t="shared" si="13"/>
        <v>insert into LiU8Field (id,fid,fieldEntityType,fieldName,fieldDesc,fieldType,fieldIsRequire,fieldLength) values ( '835','17','Body','bgift','赠品','Text','0','20')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23" sqref="G23"/>
    </sheetView>
  </sheetViews>
  <sheetFormatPr baseColWidth="10" defaultRowHeight="16"/>
  <sheetData>
    <row r="1" spans="1:6">
      <c r="A1" t="s">
        <v>1</v>
      </c>
      <c r="B1" t="s">
        <v>10</v>
      </c>
      <c r="C1" s="1" t="s">
        <v>1268</v>
      </c>
      <c r="D1" s="1" t="s">
        <v>1270</v>
      </c>
      <c r="E1" s="1" t="s">
        <v>1269</v>
      </c>
    </row>
    <row r="2" spans="1:6">
      <c r="A2">
        <v>1</v>
      </c>
      <c r="B2">
        <v>17</v>
      </c>
      <c r="C2" t="s">
        <v>1271</v>
      </c>
      <c r="D2" t="s">
        <v>1272</v>
      </c>
      <c r="E2" t="s">
        <v>1273</v>
      </c>
      <c r="F2" t="str">
        <f>"insert into LiU8EnvContext (id,fid,contextName,contextType,contextDesc) values ( '" &amp; A2 &amp; "','" &amp;B2 &amp; "','" &amp;C2&amp;"','" &amp;D2&amp;"','" &amp;E2 &amp; "')"</f>
        <v>insert into LiU8EnvContext (id,fid,contextName,contextType,contextDesc) values ( '1','17','bPositive','bool','红蓝标识：True,蓝字')</v>
      </c>
    </row>
    <row r="3" spans="1:6">
      <c r="A3">
        <v>2</v>
      </c>
      <c r="B3">
        <v>17</v>
      </c>
      <c r="C3" t="s">
        <v>1274</v>
      </c>
      <c r="D3" t="s">
        <v>60</v>
      </c>
      <c r="E3" t="s">
        <v>1275</v>
      </c>
      <c r="F3" t="str">
        <f t="shared" ref="F3:F4" si="0">"insert into LiU8EnvContext (id,fid,contextName,contextType,contextDesc) values ( '" &amp; A3 &amp; "','" &amp;B3 &amp; "','" &amp;C3&amp;"','" &amp;D3&amp;"','" &amp;E3 &amp; "')"</f>
        <v>insert into LiU8EnvContext (id,fid,contextName,contextType,contextDesc) values ( '2','17','sBillType','string','为空串')</v>
      </c>
    </row>
    <row r="4" spans="1:6">
      <c r="A4">
        <v>3</v>
      </c>
      <c r="B4">
        <v>17</v>
      </c>
      <c r="C4" t="s">
        <v>1276</v>
      </c>
      <c r="D4" t="s">
        <v>60</v>
      </c>
      <c r="E4" t="s">
        <v>1277</v>
      </c>
      <c r="F4" t="str">
        <f t="shared" si="0"/>
        <v>insert into LiU8EnvContext (id,fid,contextName,contextType,contextDesc) values ( '3','17','sBusType','string','业务类型：普通采购,直运采购,受托代销')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2020-05-28T02:58:26Z</dcterms:created>
  <dcterms:modified xsi:type="dcterms:W3CDTF">2020-06-01T07:02:32Z</dcterms:modified>
</cp:coreProperties>
</file>