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wolu\OneDrive\Documents\College\Siena\Spring 2022 Semester\CSIS 320 - Machine Learning\Projects\Text-Clustering\"/>
    </mc:Choice>
  </mc:AlternateContent>
  <xr:revisionPtr revIDLastSave="0" documentId="13_ncr:1_{31B16ED1-1016-4DA0-AF6E-DE126F6B6854}" xr6:coauthVersionLast="47" xr6:coauthVersionMax="47" xr10:uidLastSave="{00000000-0000-0000-0000-000000000000}"/>
  <bookViews>
    <workbookView xWindow="28680" yWindow="-120" windowWidth="29040" windowHeight="15720" activeTab="3" xr2:uid="{235DBEE7-B7BE-44C7-9110-4B8B835124E8}"/>
  </bookViews>
  <sheets>
    <sheet name="Results" sheetId="1" r:id="rId1"/>
    <sheet name="ARI Analysis" sheetId="2" r:id="rId2"/>
    <sheet name="Course Analysis" sheetId="5" r:id="rId3"/>
    <sheet name="Silhouette Analysis" sheetId="3"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9" i="2" l="1"/>
  <c r="V4" i="2" s="1"/>
  <c r="Q39" i="2"/>
  <c r="M39" i="2"/>
  <c r="R4" i="2"/>
  <c r="U4" i="2"/>
  <c r="Q4" i="2"/>
  <c r="N4" i="2"/>
  <c r="M4" i="2"/>
  <c r="G4"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5" i="2"/>
  <c r="M11" i="2"/>
  <c r="M12" i="2"/>
  <c r="M13" i="2"/>
  <c r="M14" i="2"/>
  <c r="M15" i="2"/>
  <c r="M16" i="2"/>
  <c r="M17" i="2"/>
  <c r="M18" i="2"/>
  <c r="M19" i="2"/>
  <c r="M20" i="2"/>
  <c r="M21" i="2"/>
  <c r="M22" i="2"/>
  <c r="M23" i="2"/>
  <c r="M24" i="2"/>
  <c r="M25" i="2"/>
  <c r="M26" i="2"/>
  <c r="M27" i="2"/>
  <c r="M28" i="2"/>
  <c r="M29" i="2"/>
  <c r="M30" i="2"/>
  <c r="M31" i="2"/>
  <c r="M32" i="2"/>
  <c r="M33" i="2"/>
  <c r="M34" i="2"/>
  <c r="M35" i="2"/>
  <c r="M36" i="2"/>
  <c r="M37" i="2"/>
  <c r="M5" i="2"/>
  <c r="M6" i="2"/>
  <c r="M7" i="2"/>
  <c r="M8" i="2"/>
  <c r="M9" i="2"/>
  <c r="M10"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5" i="2"/>
  <c r="J4" i="2"/>
  <c r="G7" i="2"/>
  <c r="G6" i="2"/>
  <c r="G5" i="2"/>
  <c r="O4" i="3"/>
  <c r="O5" i="3"/>
  <c r="O3" i="3"/>
  <c r="H5" i="3"/>
  <c r="H3" i="3"/>
  <c r="H4" i="3"/>
  <c r="G10" i="3"/>
  <c r="G9" i="3"/>
  <c r="K11" i="3"/>
  <c r="K10" i="3"/>
  <c r="K9" i="3"/>
  <c r="K12" i="3" s="1"/>
  <c r="L9" i="3" s="1"/>
  <c r="K3" i="3"/>
  <c r="K4" i="3"/>
  <c r="K5" i="3"/>
  <c r="D1318" i="3"/>
  <c r="D1317" i="3"/>
  <c r="R33" i="2" l="1"/>
  <c r="V24" i="2"/>
  <c r="N5" i="2"/>
  <c r="L5" i="3"/>
  <c r="L4" i="3"/>
  <c r="L3" i="3"/>
  <c r="L10" i="3"/>
  <c r="L11" i="3"/>
  <c r="K6" i="3"/>
  <c r="V37" i="2" l="1"/>
  <c r="V17" i="2"/>
  <c r="V18" i="2"/>
  <c r="V21" i="2"/>
  <c r="V8" i="2"/>
  <c r="V29" i="2"/>
  <c r="V25" i="2"/>
  <c r="V30" i="2"/>
  <c r="V27" i="2"/>
  <c r="V7" i="2"/>
  <c r="V12" i="2"/>
  <c r="V19" i="2"/>
  <c r="V9" i="2"/>
  <c r="V11" i="2"/>
  <c r="V23" i="2"/>
  <c r="V16" i="2"/>
  <c r="V28" i="2"/>
  <c r="V22" i="2"/>
  <c r="V10" i="2"/>
  <c r="V34" i="2"/>
  <c r="V20" i="2"/>
  <c r="V26" i="2"/>
  <c r="V15" i="2"/>
  <c r="V33" i="2"/>
  <c r="V6" i="2"/>
  <c r="V14" i="2"/>
  <c r="V32" i="2"/>
  <c r="V36" i="2"/>
  <c r="V35" i="2"/>
  <c r="V5" i="2"/>
  <c r="V13" i="2"/>
  <c r="V31" i="2"/>
  <c r="R29" i="2"/>
  <c r="R17" i="2"/>
  <c r="R12" i="2"/>
  <c r="R25" i="2"/>
  <c r="R9" i="2"/>
  <c r="R36" i="2"/>
  <c r="R24" i="2"/>
  <c r="R16" i="2"/>
  <c r="R5" i="2"/>
  <c r="R32" i="2"/>
  <c r="R35" i="2"/>
  <c r="R23" i="2"/>
  <c r="R21" i="2"/>
  <c r="R13" i="2"/>
  <c r="R8" i="2"/>
  <c r="R28" i="2"/>
  <c r="R31" i="2"/>
  <c r="R27" i="2"/>
  <c r="R19" i="2"/>
  <c r="R15" i="2"/>
  <c r="R11" i="2"/>
  <c r="R7" i="2"/>
  <c r="R26" i="2"/>
  <c r="R34" i="2"/>
  <c r="R30" i="2"/>
  <c r="R14" i="2"/>
  <c r="R22" i="2"/>
  <c r="R18" i="2"/>
  <c r="R20" i="2"/>
  <c r="R10" i="2"/>
  <c r="R6" i="2"/>
  <c r="R37" i="2"/>
  <c r="N16" i="2"/>
  <c r="N28" i="2"/>
  <c r="N17" i="2"/>
  <c r="N29" i="2"/>
  <c r="N6" i="2"/>
  <c r="N18" i="2"/>
  <c r="N30" i="2"/>
  <c r="N7" i="2"/>
  <c r="N19" i="2"/>
  <c r="N31" i="2"/>
  <c r="N8" i="2"/>
  <c r="N20" i="2"/>
  <c r="N32" i="2"/>
  <c r="N9" i="2"/>
  <c r="N21" i="2"/>
  <c r="N33" i="2"/>
  <c r="N10" i="2"/>
  <c r="N22" i="2"/>
  <c r="N34" i="2"/>
  <c r="N11" i="2"/>
  <c r="N23" i="2"/>
  <c r="N35" i="2"/>
  <c r="N12" i="2"/>
  <c r="N24" i="2"/>
  <c r="N36" i="2"/>
  <c r="N13" i="2"/>
  <c r="N25" i="2"/>
  <c r="N37" i="2"/>
  <c r="N14" i="2"/>
  <c r="N26" i="2"/>
  <c r="N15" i="2"/>
  <c r="N27" i="2"/>
  <c r="L72" i="1" l="1"/>
  <c r="L71" i="1"/>
  <c r="L70" i="1"/>
  <c r="L69" i="1"/>
  <c r="E72" i="1"/>
  <c r="E71" i="1"/>
  <c r="E70" i="1"/>
  <c r="E69" i="1"/>
  <c r="L59" i="1"/>
  <c r="L58" i="1"/>
  <c r="L57" i="1"/>
  <c r="L56" i="1"/>
  <c r="E59" i="1"/>
  <c r="E58" i="1"/>
  <c r="E57" i="1"/>
  <c r="E56" i="1"/>
  <c r="L46" i="1"/>
  <c r="L45" i="1"/>
  <c r="L44" i="1"/>
  <c r="L43" i="1"/>
  <c r="E46" i="1"/>
  <c r="E45" i="1"/>
  <c r="E44" i="1"/>
  <c r="E43" i="1"/>
  <c r="Y28" i="1"/>
  <c r="Y27" i="1"/>
  <c r="Y26" i="1"/>
  <c r="Y25" i="1"/>
  <c r="S28" i="1"/>
  <c r="S27" i="1"/>
  <c r="S26" i="1"/>
  <c r="S25" i="1"/>
  <c r="L28" i="1"/>
  <c r="L27" i="1"/>
  <c r="L26" i="1"/>
  <c r="L25" i="1"/>
  <c r="E28" i="1"/>
  <c r="E27" i="1"/>
  <c r="E26" i="1"/>
  <c r="E25" i="1"/>
  <c r="X28" i="1"/>
  <c r="W28" i="1"/>
  <c r="V28" i="1"/>
  <c r="R28" i="1"/>
  <c r="Q28" i="1"/>
  <c r="P28" i="1"/>
  <c r="X27" i="1"/>
  <c r="W27" i="1"/>
  <c r="V27" i="1"/>
  <c r="R27" i="1"/>
  <c r="Q27" i="1"/>
  <c r="P27" i="1"/>
  <c r="X26" i="1"/>
  <c r="W26" i="1"/>
  <c r="V26" i="1"/>
  <c r="R26" i="1"/>
  <c r="Q26" i="1"/>
  <c r="P26" i="1"/>
  <c r="X25" i="1"/>
  <c r="W25" i="1"/>
  <c r="V25" i="1"/>
  <c r="R25" i="1"/>
  <c r="Q25" i="1"/>
  <c r="P25" i="1"/>
  <c r="C28" i="1"/>
  <c r="D28" i="1"/>
  <c r="I28" i="1"/>
  <c r="J28" i="1"/>
  <c r="K28" i="1"/>
  <c r="C27" i="1"/>
  <c r="D27" i="1"/>
  <c r="I27" i="1"/>
  <c r="J27" i="1"/>
  <c r="K27" i="1"/>
  <c r="C26" i="1"/>
  <c r="D26" i="1"/>
  <c r="I26" i="1"/>
  <c r="J26" i="1"/>
  <c r="K26" i="1"/>
  <c r="B28" i="1"/>
  <c r="B27" i="1"/>
  <c r="B26" i="1"/>
  <c r="K72" i="1"/>
  <c r="J72" i="1"/>
  <c r="I72" i="1"/>
  <c r="D72" i="1"/>
  <c r="C72" i="1"/>
  <c r="B72" i="1"/>
  <c r="K71" i="1"/>
  <c r="J71" i="1"/>
  <c r="I71" i="1"/>
  <c r="D71" i="1"/>
  <c r="C71" i="1"/>
  <c r="B71" i="1"/>
  <c r="K70" i="1"/>
  <c r="J70" i="1"/>
  <c r="I70" i="1"/>
  <c r="D70" i="1"/>
  <c r="C70" i="1"/>
  <c r="B70" i="1"/>
  <c r="K69" i="1"/>
  <c r="J69" i="1"/>
  <c r="I69" i="1"/>
  <c r="D69" i="1"/>
  <c r="C69" i="1"/>
  <c r="B69" i="1"/>
  <c r="K59" i="1"/>
  <c r="J59" i="1"/>
  <c r="I59" i="1"/>
  <c r="D59" i="1"/>
  <c r="C59" i="1"/>
  <c r="B59" i="1"/>
  <c r="K58" i="1"/>
  <c r="J58" i="1"/>
  <c r="I58" i="1"/>
  <c r="D58" i="1"/>
  <c r="C58" i="1"/>
  <c r="B58" i="1"/>
  <c r="K57" i="1"/>
  <c r="J57" i="1"/>
  <c r="I57" i="1"/>
  <c r="D57" i="1"/>
  <c r="C57" i="1"/>
  <c r="B57" i="1"/>
  <c r="K56" i="1"/>
  <c r="J56" i="1"/>
  <c r="I56" i="1"/>
  <c r="D56" i="1"/>
  <c r="C56" i="1"/>
  <c r="B56" i="1"/>
  <c r="C46" i="1"/>
  <c r="D46" i="1"/>
  <c r="I46" i="1"/>
  <c r="J46" i="1"/>
  <c r="K46" i="1"/>
  <c r="C45" i="1"/>
  <c r="D45" i="1"/>
  <c r="I45" i="1"/>
  <c r="J45" i="1"/>
  <c r="K45" i="1"/>
  <c r="B46" i="1"/>
  <c r="B45" i="1"/>
  <c r="C44" i="1"/>
  <c r="D44" i="1"/>
  <c r="I44" i="1"/>
  <c r="J44" i="1"/>
  <c r="K44" i="1"/>
  <c r="B44" i="1"/>
  <c r="D43" i="1"/>
  <c r="I43" i="1"/>
  <c r="J43" i="1"/>
  <c r="K43" i="1"/>
  <c r="C43" i="1"/>
  <c r="B43" i="1"/>
  <c r="K25" i="1"/>
  <c r="I25" i="1"/>
  <c r="J25" i="1"/>
  <c r="D25" i="1"/>
  <c r="C25" i="1"/>
  <c r="B25" i="1"/>
  <c r="O40" i="1" l="1"/>
  <c r="O54" i="1"/>
  <c r="O67" i="1"/>
  <c r="O39" i="1"/>
  <c r="O53" i="1"/>
  <c r="O66" i="1"/>
  <c r="O38" i="1"/>
  <c r="O52" i="1"/>
  <c r="O65" i="1"/>
</calcChain>
</file>

<file path=xl/sharedStrings.xml><?xml version="1.0" encoding="utf-8"?>
<sst xmlns="http://schemas.openxmlformats.org/spreadsheetml/2006/main" count="609" uniqueCount="198">
  <si>
    <t>Silhouette Testing for Cluster Types using CountVectorizer and TfidfVectorizer</t>
  </si>
  <si>
    <t>CountVec</t>
  </si>
  <si>
    <t>Kmeans</t>
  </si>
  <si>
    <t>Parameters: max_df = 0.2; ngram_range=(1,1)</t>
  </si>
  <si>
    <t>Agglo</t>
  </si>
  <si>
    <t>lda</t>
  </si>
  <si>
    <t>TfidfVec</t>
  </si>
  <si>
    <t># Clusters</t>
  </si>
  <si>
    <t>ARI SCORES</t>
  </si>
  <si>
    <t>schools</t>
  </si>
  <si>
    <t>departments</t>
  </si>
  <si>
    <t>prefixes</t>
  </si>
  <si>
    <t>Parameters: max_df = 0.2; ngram_range=(2,2)</t>
  </si>
  <si>
    <t>mean</t>
  </si>
  <si>
    <t>range</t>
  </si>
  <si>
    <t>max</t>
  </si>
  <si>
    <t>min</t>
  </si>
  <si>
    <t>Parameters: min_df=0.05; max_df = 0.6; ngram_range=(1,1)</t>
  </si>
  <si>
    <t>mean CountVec</t>
  </si>
  <si>
    <t>mean TfidfVec</t>
  </si>
  <si>
    <t>mean total</t>
  </si>
  <si>
    <t>Combined cluster scores</t>
  </si>
  <si>
    <t>Silhouette Testing for DBSCAN</t>
  </si>
  <si>
    <t>db2 = DBSCAN(eps=50, min_samples=7, metric="manhattan", n_jobs=-1)</t>
  </si>
  <si>
    <t>db3 = DBSCAN(eps=75, min_samples=5, metric="manhattan", n_jobs=-1)</t>
  </si>
  <si>
    <t>DBSCAN</t>
  </si>
  <si>
    <t>db1</t>
  </si>
  <si>
    <t>db2</t>
  </si>
  <si>
    <t>db3</t>
  </si>
  <si>
    <t>db1 = DBSCAN(eps=50, min_samples=3, metric="manhattan", n_jobs=-1)</t>
  </si>
  <si>
    <t>db1 = DBSCAN(eps=7, min_samples=3, metric="manhattan", n_jobs=-1)</t>
  </si>
  <si>
    <t>db3 = DBSCAN(eps=7, min_samples=5, metric="manhattan", n_jobs=-1)</t>
  </si>
  <si>
    <t>db2 = DBSCAN(eps=2, min_samples=6, metric="manhattan", n_jobs=-1)</t>
  </si>
  <si>
    <t>Parameters: min_df = 0.05, max_df = 0.6; ngram_range=(1,1)</t>
  </si>
  <si>
    <t>best # clusters</t>
  </si>
  <si>
    <t>Totals</t>
  </si>
  <si>
    <t>First column: k-means</t>
  </si>
  <si>
    <t>0 count</t>
  </si>
  <si>
    <t>1 count</t>
  </si>
  <si>
    <t>Second column: 3 schools</t>
  </si>
  <si>
    <t>Second column: actual departments</t>
  </si>
  <si>
    <t>First column: k-means generated cluster size 33</t>
  </si>
  <si>
    <t>ID</t>
  </si>
  <si>
    <t>kmeans</t>
  </si>
  <si>
    <t>3 schools</t>
  </si>
  <si>
    <t>actual dept</t>
  </si>
  <si>
    <t>kmeans 0 and schools 1</t>
  </si>
  <si>
    <t>kmeans 0 and schools 2</t>
  </si>
  <si>
    <t>kmeans 0 and schools 3</t>
  </si>
  <si>
    <t>Analysis</t>
  </si>
  <si>
    <t>kmeans 1 and schools 1</t>
  </si>
  <si>
    <t>kmeans 1 and schools 2</t>
  </si>
  <si>
    <t>kmeans 1 and schools 3</t>
  </si>
  <si>
    <t>School Codes</t>
  </si>
  <si>
    <t>Business</t>
  </si>
  <si>
    <t>Science</t>
  </si>
  <si>
    <t>Arts</t>
  </si>
  <si>
    <t>Count</t>
  </si>
  <si>
    <t>Ratio</t>
  </si>
  <si>
    <t>Total</t>
  </si>
  <si>
    <t>Clusters</t>
  </si>
  <si>
    <t>Differences</t>
  </si>
  <si>
    <t>Cluster Comparison</t>
  </si>
  <si>
    <t>school 1</t>
  </si>
  <si>
    <t>school 2</t>
  </si>
  <si>
    <t>school 3</t>
  </si>
  <si>
    <t>Dept</t>
  </si>
  <si>
    <t>Kmeans 5</t>
  </si>
  <si>
    <t>dept 1</t>
  </si>
  <si>
    <t>dept 2</t>
  </si>
  <si>
    <t>dept 3</t>
  </si>
  <si>
    <t>dept 4</t>
  </si>
  <si>
    <t>dept 5</t>
  </si>
  <si>
    <t>dept 6</t>
  </si>
  <si>
    <t>dept 7</t>
  </si>
  <si>
    <t>dept 8</t>
  </si>
  <si>
    <t>dept 9</t>
  </si>
  <si>
    <t>dept 10</t>
  </si>
  <si>
    <t>dept 11</t>
  </si>
  <si>
    <t>dept 12</t>
  </si>
  <si>
    <t>dept 13</t>
  </si>
  <si>
    <t>dept 14</t>
  </si>
  <si>
    <t>dept 15</t>
  </si>
  <si>
    <t>dept 16</t>
  </si>
  <si>
    <t>dept 17</t>
  </si>
  <si>
    <t>dept 18</t>
  </si>
  <si>
    <t>dept 19</t>
  </si>
  <si>
    <t>dept 20</t>
  </si>
  <si>
    <t>dept 21</t>
  </si>
  <si>
    <t>dept 22</t>
  </si>
  <si>
    <t>dept 23</t>
  </si>
  <si>
    <t>dept 24</t>
  </si>
  <si>
    <t>dept 25</t>
  </si>
  <si>
    <t>dept 26</t>
  </si>
  <si>
    <t>dept 27</t>
  </si>
  <si>
    <t>dept 28</t>
  </si>
  <si>
    <t>dept 29</t>
  </si>
  <si>
    <t>dept 30</t>
  </si>
  <si>
    <t>dept 31</t>
  </si>
  <si>
    <t>dept 32</t>
  </si>
  <si>
    <t>dept 33</t>
  </si>
  <si>
    <t>Kmeans 25</t>
  </si>
  <si>
    <t>Kmeans 15</t>
  </si>
  <si>
    <t/>
  </si>
  <si>
    <t>dept 0</t>
  </si>
  <si>
    <t>FREN</t>
  </si>
  <si>
    <t>330</t>
  </si>
  <si>
    <t>A survey of the factors and forces that made Modern French</t>
  </si>
  <si>
    <t>RUSS</t>
  </si>
  <si>
    <t>102</t>
  </si>
  <si>
    <t xml:space="preserve">A continuation of RUSS-101 </t>
  </si>
  <si>
    <t>ITAL</t>
  </si>
  <si>
    <t>202</t>
  </si>
  <si>
    <t xml:space="preserve">A continuation of ITAL 201. </t>
  </si>
  <si>
    <t>410</t>
  </si>
  <si>
    <t>A systematic presentation of the more complex points of French grammar. An application of these grammatical principles will be demonstrated through extensive written exercises, including translations and original compositions.</t>
  </si>
  <si>
    <t>302</t>
  </si>
  <si>
    <t>A continuation of the work of French Conversation I but with stress upon more complicated structures, more extensive and specialized vocabularies. The aim is to prepare the student for increased ease and ability to carry on day-to-day activities in French.</t>
  </si>
  <si>
    <t>GERM</t>
  </si>
  <si>
    <t>A survey of German history and culture from the Period of the Migration to the Age of Frederick the Great.</t>
  </si>
  <si>
    <t>A continuation of FREN-101.</t>
  </si>
  <si>
    <t>Course Details</t>
  </si>
  <si>
    <t>GREK</t>
  </si>
  <si>
    <t>101</t>
  </si>
  <si>
    <t xml:space="preserve">An intensive study of Ancient Greek grammar and vocabulary with practice in translating simple Greek. A student must successfully complete GREK-101 in order to register for GREK-102. </t>
  </si>
  <si>
    <t>CLSS</t>
  </si>
  <si>
    <t>225</t>
  </si>
  <si>
    <t>A survey of the masterpieces of Latin Literature in English translations from the Republic to the Late Empire, which may include selections from the comedies of Plautus and Terence, the histories of Livy, Sallust, and Tacitus, the commentaries of Julius Caesar, the poetry of Catullus, Horace, Vergil and Ovid, the biographies of Suetonius and Tacitus, the speeches and philosophical works of Cicero, Lucretius' De Rerum Natura, the comic novels of Petronius and Apuleius, and the Confessions of Augustine. (Same as ENGL-055)</t>
  </si>
  <si>
    <t xml:space="preserve">A continuation of FREN-201 </t>
  </si>
  <si>
    <t>LATN</t>
  </si>
  <si>
    <t>495</t>
  </si>
  <si>
    <t>Qualified students are invited to pursue a special project in Latin of their own choosing, with the approval of the Department.</t>
  </si>
  <si>
    <t>A continuation of RUSS-201.</t>
  </si>
  <si>
    <t>025</t>
  </si>
  <si>
    <t>The course examines representative works from Proust to the present day and provides discussion of each author's ideas of basic modern problems in English. No knowledge of French language is required. May not be used as part of French major or minor.</t>
  </si>
  <si>
    <t>Qualified students are invited to pursue a special project in Greek of their own choosing, with the approval of the Department Head.</t>
  </si>
  <si>
    <t>SPAN</t>
  </si>
  <si>
    <t>A study of selected works of Hispanic drama both classical and modern.</t>
  </si>
  <si>
    <t>301</t>
  </si>
  <si>
    <t xml:space="preserve">To increase proficiency in speaking Italian. </t>
  </si>
  <si>
    <t>370</t>
  </si>
  <si>
    <t>This course constitutes an introduction to French Literature through the medium of the Drama.</t>
  </si>
  <si>
    <t>201</t>
  </si>
  <si>
    <t xml:space="preserve">The study of Russian grammar and vocabulary is continued. At this level both spoken language and reading are stressed. </t>
  </si>
  <si>
    <t xml:space="preserve">A continuation of GREK-101. </t>
  </si>
  <si>
    <t>A continuation of SPAN-301.</t>
  </si>
  <si>
    <t>310</t>
  </si>
  <si>
    <t>Advanced oral work through class discussion of selected topics and creation of dialogues. Intensive pronunciation work.</t>
  </si>
  <si>
    <t xml:space="preserve">A continuation of SPAN-101. </t>
  </si>
  <si>
    <t>430</t>
  </si>
  <si>
    <t>A study of Spanish literature from the Generation of '98 to the contemporary period.</t>
  </si>
  <si>
    <t>AMSL</t>
  </si>
  <si>
    <t>A continuation of AMSL 101, an introduction to visualgestural language. Contains the comprehensive numbers, classifiers and grammatical structures. The skill development of conversation and storytelling is emphasized.</t>
  </si>
  <si>
    <t>Continuation of RUSS-301.</t>
  </si>
  <si>
    <t>The study of French pronunciation, vocabulary, grammar, and</t>
  </si>
  <si>
    <t>027</t>
  </si>
  <si>
    <t>A study of selected contemporary French language films (subtitled) with focus on the films' artistic expression and psychological, social, historical and cultural content. Course taught in English. No prerequisites</t>
  </si>
  <si>
    <t>Qualified students are invited to pursue a special project in Classics of their own choosing, and with the approval of the Department.</t>
  </si>
  <si>
    <t>An introduction to visual-gestural language. Contains the manuel alphabet, basic numbers, sign vocabulary, aspects of deaf culture and history, and basic conversational skills with American Sign Language. (ASL). No prerequisites.</t>
  </si>
  <si>
    <t>A thorough review of the structures of the French language, supplemented by selected readings. Emphasis will be placed</t>
  </si>
  <si>
    <t>341</t>
  </si>
  <si>
    <t>Continuation of GERM --340.</t>
  </si>
  <si>
    <t>265</t>
  </si>
  <si>
    <t>A study in English of the Greco-Roman myths that deal with the heroes and heroines of the Greek royal houses, of the Trojan War, of the journey home; the legends involving Theseus, Heracles, Perseus, and Jason; certain local traditions of myths; the transformation of the Greek heroic tradition among the Romans, in particular that of the Trojan Aeneas; theoretical perspectives will be used to understand ancient conceptions of heroism and how they have influenced the later tradition.</t>
  </si>
  <si>
    <t>Intensive review of grammar and syntax, supplemented by A continuation of GERM-201</t>
  </si>
  <si>
    <t>This course consists of reading selections from representative authors of Classical Greek, for students who have completed elementary Greek.</t>
  </si>
  <si>
    <t>331</t>
  </si>
  <si>
    <t>A survey of German history and culture from the Age of the Revolution to the Weimar Republic.</t>
  </si>
  <si>
    <t>This course examines representative dramas from Moratin to Benavente. Plays selected illustrate all the important literary movements of the past century.</t>
  </si>
  <si>
    <t>402</t>
  </si>
  <si>
    <t>An introduction to French writers of the nineteenth and twentieth centuries. Included are examples of short story, poetry, and drama.</t>
  </si>
  <si>
    <t>460</t>
  </si>
  <si>
    <t>A general survey of Latin American literature from its origins to the contemporary period.</t>
  </si>
  <si>
    <t xml:space="preserve">A continuation of ITAL 101. </t>
  </si>
  <si>
    <t>340</t>
  </si>
  <si>
    <t>Selected German Readings offered as a tutorial for advanced students of German.</t>
  </si>
  <si>
    <t xml:space="preserve">A continuation of LATN-101. </t>
  </si>
  <si>
    <t>Emphasis placed on vocabulary building and oral proficiency. Continuation of GERM-301</t>
  </si>
  <si>
    <t xml:space="preserve">A continuation of SPAN-201 </t>
  </si>
  <si>
    <t>An introductory study of Russian phonetics, pronunciation, vocabulary, and grammar. Stress upon the spoken language,</t>
  </si>
  <si>
    <t>401</t>
  </si>
  <si>
    <t>This course demonstrates the evolution of major themes in French literature in all genres from their origins to the beginnings of modern times.</t>
  </si>
  <si>
    <t>440</t>
  </si>
  <si>
    <t>A chronological study of the development of the drama from Cervantes to Calderon.</t>
  </si>
  <si>
    <t>A survey of Spanish literature.</t>
  </si>
  <si>
    <t>Continuation of RUSS-401 or equivalent.</t>
  </si>
  <si>
    <t>026</t>
  </si>
  <si>
    <t>A study of selected masterworks of French literature from its medieval beginnings through the twentieth century, including novels, short stories, drama and poetry, read in English translation. No knowledge of French language is required. May not be used at part of French major or minor.</t>
  </si>
  <si>
    <t>420</t>
  </si>
  <si>
    <t>This course examines representative novels from Alarcon to Galdos. Works chosen demonstrate the important literary currents of the past century.</t>
  </si>
  <si>
    <t xml:space="preserve">A continuation of ITAL 301 with emphasis on the development of writing skills. </t>
  </si>
  <si>
    <t>220</t>
  </si>
  <si>
    <t>A survey of the masterpieces of Greek literature in English translations from the 8th century B.C. to the Roman period, which may include selections from the Homer's Iliad and Odyssey, Hesiod's Theogony and Works and Days, the tragedies of Aeschylus, Sophocles, and Euripides, the histories of Herodotus and Thucydides, the comedies of Aristophanes and Menander, the poetry of Archilochus, Sappho, Pindar, Callimachus, and Theocritus, the works of Plato and Aristotle, the oratory of Demosthenes and Lysias, the works of the New Testament, and the biographies of Plutarch. (Same as ENGL-051)</t>
  </si>
  <si>
    <t>Introduction to elementary German grammer, syntax, and vocabulary. Designed for students with no previous knowledge of German.</t>
  </si>
  <si>
    <t>The study of Italian pronunciation, vocabulary, grammar</t>
  </si>
  <si>
    <t>320</t>
  </si>
  <si>
    <t>A study in English of the masterpieces of Aeschylus, Sophocles, and Euripides, through a close reading of individual works of the tragedians and the fruits of modern scholarship. Among the subjects treated will be the history and origins of Greek tragedy, the physical space of the ancient theater, aspects of performance (the tragic mask, acting techniques, etc.), the location of individual play within their historical context, and the later influence of</t>
  </si>
  <si>
    <t>A study of selected masterpieces of German, Austrian, and Swiss Literature including novels, short stories, drama, and poetry, read in English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</si>
</sst>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6" formatCode="0.0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color rgb="FF00B050"/>
      <name val="Calibri"/>
      <family val="2"/>
      <scheme val="minor"/>
    </font>
    <font>
      <sz val="11"/>
      <name val="Calibri"/>
      <family val="2"/>
      <scheme val="minor"/>
    </font>
    <font>
      <b/>
      <sz val="11"/>
      <color theme="3"/>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bottom style="medium">
        <color theme="4" tint="0.39997558519241921"/>
      </bottom>
      <diagonal/>
    </border>
  </borders>
  <cellStyleXfs count="2">
    <xf numFmtId="0" fontId="0" fillId="0" borderId="0"/>
    <xf numFmtId="0" fontId="6" fillId="0" borderId="4" applyNumberFormat="0" applyFill="0" applyAlignment="0" applyProtection="0"/>
  </cellStyleXfs>
  <cellXfs count="23">
    <xf numFmtId="0" fontId="0" fillId="0" borderId="0" xfId="0"/>
    <xf numFmtId="0" fontId="3" fillId="0" borderId="0" xfId="0" applyFont="1"/>
    <xf numFmtId="0" fontId="4" fillId="0" borderId="0" xfId="0" applyFont="1"/>
    <xf numFmtId="164" fontId="0" fillId="0" borderId="0" xfId="0" applyNumberFormat="1"/>
    <xf numFmtId="0" fontId="2" fillId="0" borderId="0" xfId="0" applyFont="1"/>
    <xf numFmtId="0" fontId="5" fillId="0" borderId="0" xfId="0" applyFont="1"/>
    <xf numFmtId="0" fontId="1" fillId="0" borderId="3" xfId="0" applyFont="1" applyBorder="1"/>
    <xf numFmtId="164" fontId="5" fillId="0" borderId="0" xfId="0" applyNumberFormat="1" applyFont="1"/>
    <xf numFmtId="166" fontId="5" fillId="0" borderId="0" xfId="0" applyNumberFormat="1" applyFont="1"/>
    <xf numFmtId="0" fontId="0" fillId="0" borderId="0" xfId="0" applyFont="1"/>
    <xf numFmtId="0" fontId="0" fillId="0" borderId="3" xfId="0" applyFont="1" applyBorder="1"/>
    <xf numFmtId="166" fontId="5" fillId="0" borderId="0" xfId="0" applyNumberFormat="1" applyFont="1" applyAlignment="1">
      <alignment horizontal="left" vertical="center"/>
    </xf>
    <xf numFmtId="164" fontId="5" fillId="0" borderId="0" xfId="0" applyNumberFormat="1" applyFont="1" applyAlignment="1">
      <alignment horizontal="left" vertical="center"/>
    </xf>
    <xf numFmtId="166" fontId="5" fillId="0" borderId="0" xfId="0" applyNumberFormat="1" applyFont="1" applyAlignment="1">
      <alignment horizontal="left"/>
    </xf>
    <xf numFmtId="164" fontId="5" fillId="0" borderId="0" xfId="0" applyNumberFormat="1" applyFont="1" applyAlignment="1">
      <alignment horizontal="left"/>
    </xf>
    <xf numFmtId="166" fontId="5" fillId="0" borderId="0" xfId="0" applyNumberFormat="1" applyFont="1" applyAlignment="1">
      <alignment horizontal="left" vertical="center" indent="1"/>
    </xf>
    <xf numFmtId="164" fontId="0" fillId="0" borderId="0" xfId="0" applyNumberFormat="1" applyFont="1"/>
    <xf numFmtId="164" fontId="5" fillId="0" borderId="0" xfId="0" applyNumberFormat="1" applyFont="1" applyAlignment="1">
      <alignment horizontal="left" vertical="center" indent="1"/>
    </xf>
    <xf numFmtId="0" fontId="5" fillId="0" borderId="0" xfId="0" applyFont="1" applyAlignment="1">
      <alignment horizontal="left" vertical="center" indent="1"/>
    </xf>
    <xf numFmtId="0" fontId="0" fillId="0" borderId="1" xfId="0" applyFont="1" applyBorder="1"/>
    <xf numFmtId="0" fontId="0" fillId="0" borderId="2" xfId="0" applyFont="1" applyBorder="1"/>
    <xf numFmtId="0" fontId="6" fillId="0" borderId="4" xfId="1" applyFont="1" applyAlignment="1">
      <alignment horizontal="center"/>
    </xf>
    <xf numFmtId="0" fontId="0" fillId="0" borderId="0" xfId="0" quotePrefix="1" applyFont="1"/>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1769-1408-4D20-890E-387C1445C92E}">
  <sheetPr>
    <tabColor theme="8" tint="0.39997558519241921"/>
  </sheetPr>
  <dimension ref="A1:Y87"/>
  <sheetViews>
    <sheetView topLeftCell="G58" zoomScale="140" zoomScaleNormal="140" workbookViewId="0">
      <selection activeCell="J11" sqref="J11"/>
    </sheetView>
  </sheetViews>
  <sheetFormatPr defaultRowHeight="15" x14ac:dyDescent="0.25"/>
  <cols>
    <col min="1" max="1" width="13.7109375" style="9" customWidth="1"/>
    <col min="2" max="7" width="9.140625" style="9"/>
    <col min="8" max="8" width="14.140625" style="9" customWidth="1"/>
    <col min="9" max="10" width="9.140625" style="9"/>
    <col min="11" max="11" width="10.28515625" style="9" bestFit="1" customWidth="1"/>
    <col min="12" max="12" width="9.140625" style="9"/>
    <col min="13" max="13" width="9.140625" style="9" customWidth="1"/>
    <col min="14" max="14" width="15.140625" style="9" bestFit="1" customWidth="1"/>
    <col min="15" max="15" width="13.85546875" style="9" customWidth="1"/>
    <col min="16" max="20" width="9.140625" style="9"/>
    <col min="21" max="21" width="14.5703125" style="9" customWidth="1"/>
    <col min="22" max="23" width="9.5703125" style="9" bestFit="1" customWidth="1"/>
    <col min="24" max="24" width="10.28515625" style="9" bestFit="1" customWidth="1"/>
    <col min="25" max="16384" width="9.140625" style="9"/>
  </cols>
  <sheetData>
    <row r="1" spans="1:25" ht="15.75" x14ac:dyDescent="0.25">
      <c r="A1" s="1" t="s">
        <v>0</v>
      </c>
      <c r="L1" s="2"/>
      <c r="M1" s="2"/>
      <c r="N1" s="6"/>
    </row>
    <row r="2" spans="1:25" x14ac:dyDescent="0.25">
      <c r="N2" s="10"/>
    </row>
    <row r="3" spans="1:25" x14ac:dyDescent="0.25">
      <c r="A3" s="9" t="s">
        <v>3</v>
      </c>
      <c r="N3" s="10"/>
      <c r="O3" s="9" t="s">
        <v>33</v>
      </c>
    </row>
    <row r="4" spans="1:25" x14ac:dyDescent="0.25">
      <c r="A4" s="9" t="s">
        <v>1</v>
      </c>
      <c r="H4" s="9" t="s">
        <v>6</v>
      </c>
      <c r="N4" s="10"/>
      <c r="O4" s="9" t="s">
        <v>1</v>
      </c>
      <c r="U4" s="9" t="s">
        <v>6</v>
      </c>
    </row>
    <row r="5" spans="1:25" x14ac:dyDescent="0.25">
      <c r="A5" s="9" t="s">
        <v>7</v>
      </c>
      <c r="B5" s="9" t="s">
        <v>2</v>
      </c>
      <c r="C5" s="9" t="s">
        <v>4</v>
      </c>
      <c r="D5" s="9" t="s">
        <v>5</v>
      </c>
      <c r="H5" s="9" t="s">
        <v>7</v>
      </c>
      <c r="I5" s="9" t="s">
        <v>2</v>
      </c>
      <c r="J5" s="9" t="s">
        <v>4</v>
      </c>
      <c r="K5" s="9" t="s">
        <v>5</v>
      </c>
      <c r="N5" s="10"/>
      <c r="O5" s="9" t="s">
        <v>7</v>
      </c>
      <c r="P5" s="9" t="s">
        <v>2</v>
      </c>
      <c r="Q5" s="9" t="s">
        <v>4</v>
      </c>
      <c r="R5" s="9" t="s">
        <v>5</v>
      </c>
      <c r="U5" s="9" t="s">
        <v>7</v>
      </c>
      <c r="V5" s="9" t="s">
        <v>2</v>
      </c>
      <c r="W5" s="9" t="s">
        <v>4</v>
      </c>
      <c r="X5" s="9" t="s">
        <v>5</v>
      </c>
    </row>
    <row r="6" spans="1:25" x14ac:dyDescent="0.25">
      <c r="A6" s="9">
        <v>2</v>
      </c>
      <c r="B6" s="11">
        <v>0.1086</v>
      </c>
      <c r="C6" s="8">
        <v>4.3400000000000001E-2</v>
      </c>
      <c r="D6" s="8">
        <v>1.0800000000000001E-2</v>
      </c>
      <c r="H6" s="9">
        <v>2</v>
      </c>
      <c r="I6" s="8">
        <v>3.3000000000000002E-2</v>
      </c>
      <c r="J6" s="8">
        <v>1.7999999999999999E-2</v>
      </c>
      <c r="K6" s="8">
        <v>-0.2959</v>
      </c>
      <c r="N6" s="10"/>
      <c r="O6" s="9">
        <v>2</v>
      </c>
      <c r="P6" s="12">
        <v>0.22770000000000001</v>
      </c>
      <c r="Q6" s="7">
        <v>5.6899999999999999E-2</v>
      </c>
      <c r="R6" s="7">
        <v>4.8500000000000001E-2</v>
      </c>
      <c r="U6" s="9">
        <v>2</v>
      </c>
      <c r="V6" s="7">
        <v>0.1245</v>
      </c>
      <c r="W6" s="7">
        <v>2.6800000000000001E-2</v>
      </c>
      <c r="X6" s="7">
        <v>3.3000000000000002E-2</v>
      </c>
      <c r="Y6" s="5"/>
    </row>
    <row r="7" spans="1:25" x14ac:dyDescent="0.25">
      <c r="A7" s="9">
        <v>3</v>
      </c>
      <c r="B7" s="13">
        <v>9.7799999999999998E-2</v>
      </c>
      <c r="C7" s="8">
        <v>3.9100000000000003E-2</v>
      </c>
      <c r="D7" s="8">
        <v>-2.3900000000000001E-2</v>
      </c>
      <c r="H7" s="9">
        <v>3</v>
      </c>
      <c r="I7" s="8">
        <v>-5.9999999999999995E-4</v>
      </c>
      <c r="J7" s="8">
        <v>1.35E-2</v>
      </c>
      <c r="K7" s="8">
        <v>-0.31709999999999999</v>
      </c>
      <c r="N7" s="10"/>
      <c r="O7" s="9">
        <v>3</v>
      </c>
      <c r="P7" s="14">
        <v>0.20499999999999999</v>
      </c>
      <c r="Q7" s="7">
        <v>4.6699999999999998E-2</v>
      </c>
      <c r="R7" s="7">
        <v>-5.8500000000000003E-2</v>
      </c>
      <c r="U7" s="9">
        <v>3</v>
      </c>
      <c r="V7" s="7">
        <v>4.2799999999999998E-2</v>
      </c>
      <c r="W7" s="7">
        <v>2.7199999999999998E-2</v>
      </c>
      <c r="X7" s="7">
        <v>-3.2399999999999998E-2</v>
      </c>
      <c r="Y7" s="5"/>
    </row>
    <row r="8" spans="1:25" x14ac:dyDescent="0.25">
      <c r="A8" s="9">
        <v>4</v>
      </c>
      <c r="B8" s="11">
        <v>-3.9800000000000002E-2</v>
      </c>
      <c r="C8" s="8">
        <v>4.2200000000000001E-2</v>
      </c>
      <c r="D8" s="8">
        <v>-0.30030000000000001</v>
      </c>
      <c r="H8" s="9">
        <v>4</v>
      </c>
      <c r="I8" s="8">
        <v>1.2200000000000001E-2</v>
      </c>
      <c r="J8" s="8">
        <v>3.0000000000000001E-3</v>
      </c>
      <c r="K8" s="15">
        <v>-0.31840000000000002</v>
      </c>
      <c r="N8" s="10"/>
      <c r="O8" s="9">
        <v>4</v>
      </c>
      <c r="P8" s="12">
        <v>0.1971</v>
      </c>
      <c r="Q8" s="7">
        <v>6.1600000000000002E-2</v>
      </c>
      <c r="R8" s="7">
        <v>6.0000000000000002E-5</v>
      </c>
      <c r="U8" s="9">
        <v>4</v>
      </c>
      <c r="V8" s="16">
        <v>3.7900000000000003E-2</v>
      </c>
      <c r="W8" s="7">
        <v>3.032E-2</v>
      </c>
      <c r="X8" s="17">
        <v>3.1199999999999999E-2</v>
      </c>
      <c r="Y8" s="18"/>
    </row>
    <row r="9" spans="1:25" x14ac:dyDescent="0.25">
      <c r="A9" s="9">
        <v>5</v>
      </c>
      <c r="B9" s="8">
        <v>6.2199999999999998E-2</v>
      </c>
      <c r="C9" s="8">
        <v>4.6699999999999998E-2</v>
      </c>
      <c r="D9" s="8">
        <v>-0.1273</v>
      </c>
      <c r="H9" s="9">
        <v>5</v>
      </c>
      <c r="I9" s="8">
        <v>1.264E-2</v>
      </c>
      <c r="J9" s="8">
        <v>7.4999999999999997E-3</v>
      </c>
      <c r="K9" s="8">
        <v>-0.25309999999999999</v>
      </c>
      <c r="N9" s="10"/>
      <c r="O9" s="9">
        <v>5</v>
      </c>
      <c r="P9" s="7">
        <v>0.106</v>
      </c>
      <c r="Q9" s="7">
        <v>6.6600000000000006E-2</v>
      </c>
      <c r="R9" s="7">
        <v>4.1869999999999997E-2</v>
      </c>
      <c r="U9" s="9">
        <v>5</v>
      </c>
      <c r="V9" s="7">
        <v>3.0800000000000001E-2</v>
      </c>
      <c r="W9" s="16">
        <v>3.2300000000000002E-2</v>
      </c>
      <c r="X9" s="7">
        <v>-4.1500000000000002E-2</v>
      </c>
      <c r="Y9" s="5"/>
    </row>
    <row r="10" spans="1:25" x14ac:dyDescent="0.25">
      <c r="A10" s="9">
        <v>6</v>
      </c>
      <c r="B10" s="11">
        <v>-2.7699999999999999E-2</v>
      </c>
      <c r="C10" s="8">
        <v>3.3799999999999997E-2</v>
      </c>
      <c r="D10" s="8">
        <v>-0.12839999999999999</v>
      </c>
      <c r="H10" s="9">
        <v>6</v>
      </c>
      <c r="I10" s="8">
        <v>8.3000000000000001E-3</v>
      </c>
      <c r="J10" s="8">
        <v>8.9999999999999998E-4</v>
      </c>
      <c r="K10" s="8">
        <v>-0.32129999999999997</v>
      </c>
      <c r="N10" s="10"/>
      <c r="O10" s="9">
        <v>6</v>
      </c>
      <c r="P10" s="12">
        <v>9.1899999999999996E-2</v>
      </c>
      <c r="Q10" s="7">
        <v>6.6299999999999998E-2</v>
      </c>
      <c r="R10" s="7">
        <v>-0.33660000000000001</v>
      </c>
      <c r="U10" s="9">
        <v>6</v>
      </c>
      <c r="V10" s="7">
        <v>3.6600000000000001E-2</v>
      </c>
      <c r="W10" s="7">
        <v>2.1600000000000001E-2</v>
      </c>
      <c r="X10" s="7">
        <v>-0.37940000000000002</v>
      </c>
      <c r="Y10" s="5"/>
    </row>
    <row r="11" spans="1:25" x14ac:dyDescent="0.25">
      <c r="A11" s="9">
        <v>10</v>
      </c>
      <c r="B11" s="13">
        <v>1.26E-2</v>
      </c>
      <c r="C11" s="8">
        <v>2.98E-2</v>
      </c>
      <c r="D11" s="8">
        <v>-0.34050000000000002</v>
      </c>
      <c r="H11" s="9">
        <v>10</v>
      </c>
      <c r="I11" s="8">
        <v>-0.2084</v>
      </c>
      <c r="J11" s="8">
        <v>-0.20760000000000001</v>
      </c>
      <c r="K11" s="8">
        <v>-0.30470000000000003</v>
      </c>
      <c r="N11" s="10"/>
      <c r="O11" s="9">
        <v>10</v>
      </c>
      <c r="P11" s="14">
        <v>5.5100000000000003E-2</v>
      </c>
      <c r="Q11" s="7">
        <v>4.19E-2</v>
      </c>
      <c r="R11" s="7">
        <v>-0.16209999999999999</v>
      </c>
      <c r="U11" s="9">
        <v>10</v>
      </c>
      <c r="V11" s="7">
        <v>-7.9000000000000008E-3</v>
      </c>
      <c r="W11" s="7">
        <v>-0.1109</v>
      </c>
      <c r="X11" s="7">
        <v>-0.28339999999999999</v>
      </c>
      <c r="Y11" s="5"/>
    </row>
    <row r="12" spans="1:25" x14ac:dyDescent="0.25">
      <c r="A12" s="9">
        <v>15</v>
      </c>
      <c r="B12" s="13">
        <v>5.5500000000000001E-2</v>
      </c>
      <c r="C12" s="8">
        <v>-4.02E-2</v>
      </c>
      <c r="D12" s="8">
        <v>-0.44400000000000001</v>
      </c>
      <c r="H12" s="9">
        <v>15</v>
      </c>
      <c r="I12" s="8">
        <v>-2.5000000000000001E-2</v>
      </c>
      <c r="J12" s="8">
        <v>-0.19769999999999999</v>
      </c>
      <c r="K12" s="8">
        <v>-0.30159999999999998</v>
      </c>
      <c r="N12" s="10"/>
      <c r="O12" s="9">
        <v>15</v>
      </c>
      <c r="P12" s="14">
        <v>4.7E-2</v>
      </c>
      <c r="Q12" s="7">
        <v>5.7099999999999998E-2</v>
      </c>
      <c r="R12" s="7">
        <v>-0.1867</v>
      </c>
      <c r="U12" s="9">
        <v>15</v>
      </c>
      <c r="V12" s="7">
        <v>-0.02</v>
      </c>
      <c r="W12" s="7">
        <v>-9.0200000000000002E-2</v>
      </c>
      <c r="X12" s="7">
        <v>-5.0299999999999997E-2</v>
      </c>
      <c r="Y12" s="5"/>
    </row>
    <row r="13" spans="1:25" x14ac:dyDescent="0.25">
      <c r="A13" s="9">
        <v>20</v>
      </c>
      <c r="B13" s="13">
        <v>5.5500000000000001E-2</v>
      </c>
      <c r="C13" s="8">
        <v>-3.9100000000000003E-2</v>
      </c>
      <c r="D13" s="8">
        <v>-0.24099999999999999</v>
      </c>
      <c r="H13" s="9">
        <v>20</v>
      </c>
      <c r="I13" s="8">
        <v>-0.1658</v>
      </c>
      <c r="J13" s="8">
        <v>-0.18859999999999999</v>
      </c>
      <c r="K13" s="8">
        <v>-0.32029999999999997</v>
      </c>
      <c r="N13" s="10"/>
      <c r="O13" s="9">
        <v>20</v>
      </c>
      <c r="P13" s="14">
        <v>5.5500000000000001E-2</v>
      </c>
      <c r="Q13" s="7">
        <v>6.2799999999999995E-2</v>
      </c>
      <c r="R13" s="7">
        <v>-0.29470000000000002</v>
      </c>
      <c r="U13" s="9">
        <v>20</v>
      </c>
      <c r="V13" s="7">
        <v>-3.5400000000000001E-2</v>
      </c>
      <c r="W13" s="7">
        <v>-9.1389999999999999E-2</v>
      </c>
      <c r="X13" s="7">
        <v>-0.35489999999999999</v>
      </c>
      <c r="Y13" s="5"/>
    </row>
    <row r="14" spans="1:25" x14ac:dyDescent="0.25">
      <c r="A14" s="9">
        <v>30</v>
      </c>
      <c r="B14" s="13">
        <v>-6.1699999999999998E-2</v>
      </c>
      <c r="C14" s="8">
        <v>-2.7799999999999998E-2</v>
      </c>
      <c r="D14" s="8">
        <v>-0.373</v>
      </c>
      <c r="H14" s="9">
        <v>30</v>
      </c>
      <c r="I14" s="8">
        <v>-0.20699999999999999</v>
      </c>
      <c r="J14" s="8">
        <v>-0.1736</v>
      </c>
      <c r="K14" s="8">
        <v>-0.30059999999999998</v>
      </c>
      <c r="N14" s="10"/>
      <c r="O14" s="9">
        <v>30</v>
      </c>
      <c r="P14" s="14">
        <v>3.1699999999999999E-2</v>
      </c>
      <c r="Q14" s="7">
        <v>-5.9999999999999995E-4</v>
      </c>
      <c r="R14" s="7">
        <v>-0.34320000000000001</v>
      </c>
      <c r="U14" s="9">
        <v>30</v>
      </c>
      <c r="V14" s="7">
        <v>-1.9900000000000001E-2</v>
      </c>
      <c r="W14" s="7">
        <v>-6.4100000000000004E-2</v>
      </c>
      <c r="X14" s="7">
        <v>-0.2167</v>
      </c>
      <c r="Y14" s="5"/>
    </row>
    <row r="15" spans="1:25" x14ac:dyDescent="0.25">
      <c r="A15" s="9">
        <v>33</v>
      </c>
      <c r="B15" s="13">
        <v>-1.17E-2</v>
      </c>
      <c r="C15" s="8">
        <v>-2.4799999999999999E-2</v>
      </c>
      <c r="D15" s="8">
        <v>-0.35170000000000001</v>
      </c>
      <c r="H15" s="9">
        <v>33</v>
      </c>
      <c r="I15" s="8">
        <v>-0.21340000000000001</v>
      </c>
      <c r="J15" s="8">
        <v>-0.1731</v>
      </c>
      <c r="K15" s="8">
        <v>-0.29459999999999997</v>
      </c>
      <c r="N15" s="10"/>
      <c r="O15" s="9">
        <v>33</v>
      </c>
      <c r="P15" s="14">
        <v>3.09E-2</v>
      </c>
      <c r="Q15" s="7">
        <v>4.3E-3</v>
      </c>
      <c r="R15" s="7">
        <v>-0.31459999999999999</v>
      </c>
      <c r="U15" s="9">
        <v>33</v>
      </c>
      <c r="V15" s="7">
        <v>-1.0800000000000001E-2</v>
      </c>
      <c r="W15" s="7">
        <v>-5.6399999999999999E-2</v>
      </c>
      <c r="X15" s="7">
        <v>-0.36840000000000001</v>
      </c>
      <c r="Y15" s="5"/>
    </row>
    <row r="16" spans="1:25" x14ac:dyDescent="0.25">
      <c r="A16" s="9">
        <v>40</v>
      </c>
      <c r="B16" s="8">
        <v>-0.3206</v>
      </c>
      <c r="C16" s="8">
        <v>1.95E-2</v>
      </c>
      <c r="D16" s="8">
        <v>-0.25280000000000002</v>
      </c>
      <c r="H16" s="9">
        <v>40</v>
      </c>
      <c r="I16" s="8">
        <v>-0.20080000000000001</v>
      </c>
      <c r="J16" s="8">
        <v>-0.1605</v>
      </c>
      <c r="K16" s="8">
        <v>-0.3201</v>
      </c>
      <c r="N16" s="10"/>
      <c r="O16" s="9">
        <v>40</v>
      </c>
      <c r="P16" s="7">
        <v>3.1E-2</v>
      </c>
      <c r="Q16" s="7">
        <v>1.72E-2</v>
      </c>
      <c r="R16" s="7">
        <v>-0.30520000000000003</v>
      </c>
      <c r="U16" s="9">
        <v>40</v>
      </c>
      <c r="V16" s="7">
        <v>-9.2999999999999992E-3</v>
      </c>
      <c r="W16" s="7">
        <v>-4.3779999999999999E-2</v>
      </c>
      <c r="X16" s="7">
        <v>-0.31850000000000001</v>
      </c>
      <c r="Y16" s="5"/>
    </row>
    <row r="17" spans="1:25" x14ac:dyDescent="0.25">
      <c r="A17" s="9">
        <v>45</v>
      </c>
      <c r="B17" s="13">
        <v>-0.2545</v>
      </c>
      <c r="C17" s="8">
        <v>2.8500000000000001E-2</v>
      </c>
      <c r="D17" s="8">
        <v>-0.14280000000000001</v>
      </c>
      <c r="H17" s="9">
        <v>45</v>
      </c>
      <c r="I17" s="8">
        <v>-0.1988</v>
      </c>
      <c r="J17" s="8">
        <v>-0.1487</v>
      </c>
      <c r="K17" s="8">
        <v>-0.27260000000000001</v>
      </c>
      <c r="N17" s="10"/>
      <c r="O17" s="9">
        <v>45</v>
      </c>
      <c r="P17" s="14">
        <v>4.2200000000000001E-2</v>
      </c>
      <c r="Q17" s="7">
        <v>-2.92E-2</v>
      </c>
      <c r="R17" s="7">
        <v>-0.2535</v>
      </c>
      <c r="U17" s="9">
        <v>45</v>
      </c>
      <c r="V17" s="7">
        <v>-2.2700000000000001E-2</v>
      </c>
      <c r="W17" s="7">
        <v>-3.7199999999999997E-2</v>
      </c>
      <c r="X17" s="7">
        <v>-0.2974</v>
      </c>
      <c r="Y17" s="5"/>
    </row>
    <row r="18" spans="1:25" x14ac:dyDescent="0.25">
      <c r="A18" s="9">
        <v>50</v>
      </c>
      <c r="B18" s="13">
        <v>-0.29210000000000003</v>
      </c>
      <c r="C18" s="8">
        <v>3.5990000000000001E-2</v>
      </c>
      <c r="D18" s="8">
        <v>-0.1048</v>
      </c>
      <c r="H18" s="9">
        <v>50</v>
      </c>
      <c r="I18" s="8">
        <v>-0.2019</v>
      </c>
      <c r="J18" s="8">
        <v>-0.14069999999999999</v>
      </c>
      <c r="K18" s="8">
        <v>-0.17879999999999999</v>
      </c>
      <c r="N18" s="10"/>
      <c r="O18" s="9">
        <v>50</v>
      </c>
      <c r="P18" s="14">
        <v>4.0899999999999999E-2</v>
      </c>
      <c r="Q18" s="7">
        <v>-2.1399999999999999E-2</v>
      </c>
      <c r="R18" s="7">
        <v>-0.33040000000000003</v>
      </c>
      <c r="U18" s="9">
        <v>50</v>
      </c>
      <c r="V18" s="7">
        <v>-1.9380000000000001E-2</v>
      </c>
      <c r="W18" s="7">
        <v>-3.0079999999999999E-2</v>
      </c>
      <c r="X18" s="7">
        <v>-0.29430000000000001</v>
      </c>
      <c r="Y18" s="5"/>
    </row>
    <row r="19" spans="1:25" x14ac:dyDescent="0.25">
      <c r="A19" s="9">
        <v>57</v>
      </c>
      <c r="B19" s="13">
        <v>-4.6800000000000001E-2</v>
      </c>
      <c r="C19" s="8">
        <v>-7.0000000000000001E-3</v>
      </c>
      <c r="D19" s="8">
        <v>-0.3624</v>
      </c>
      <c r="H19" s="9">
        <v>57</v>
      </c>
      <c r="I19" s="8">
        <v>-0.15720000000000001</v>
      </c>
      <c r="J19" s="8">
        <v>-0.13139999999999999</v>
      </c>
      <c r="K19" s="8">
        <v>-0.2621</v>
      </c>
      <c r="N19" s="10"/>
      <c r="O19" s="9">
        <v>57</v>
      </c>
      <c r="P19" s="14">
        <v>-3.3399999999999999E-2</v>
      </c>
      <c r="Q19" s="7">
        <v>-8.6E-3</v>
      </c>
      <c r="R19" s="7">
        <v>-0.3337</v>
      </c>
      <c r="U19" s="9">
        <v>57</v>
      </c>
      <c r="V19" s="7">
        <v>4.4999999999999997E-3</v>
      </c>
      <c r="W19" s="7">
        <v>-2.06E-2</v>
      </c>
      <c r="X19" s="7">
        <v>-0.33650000000000002</v>
      </c>
      <c r="Y19" s="5"/>
    </row>
    <row r="20" spans="1:25" x14ac:dyDescent="0.25">
      <c r="A20" s="9">
        <v>65</v>
      </c>
      <c r="B20" s="8">
        <v>-5.7299999999999997E-2</v>
      </c>
      <c r="C20" s="8">
        <v>4.2700000000000002E-2</v>
      </c>
      <c r="D20" s="8">
        <v>-0.24959999999999999</v>
      </c>
      <c r="H20" s="9">
        <v>65</v>
      </c>
      <c r="I20" s="8">
        <v>-0.19170000000000001</v>
      </c>
      <c r="J20" s="8">
        <v>-0.12130000000000001</v>
      </c>
      <c r="K20" s="8">
        <v>-0.2671</v>
      </c>
      <c r="N20" s="10"/>
      <c r="O20" s="9">
        <v>65</v>
      </c>
      <c r="P20" s="7">
        <v>-1.2999999999999999E-2</v>
      </c>
      <c r="Q20" s="7">
        <v>-1.54E-2</v>
      </c>
      <c r="R20" s="7">
        <v>-0.28920000000000001</v>
      </c>
      <c r="U20" s="9">
        <v>65</v>
      </c>
      <c r="V20" s="7">
        <v>-1.01E-2</v>
      </c>
      <c r="W20" s="7">
        <v>-1.11E-2</v>
      </c>
      <c r="X20" s="7">
        <v>-0.18429999999999999</v>
      </c>
      <c r="Y20" s="5"/>
    </row>
    <row r="21" spans="1:25" x14ac:dyDescent="0.25">
      <c r="A21" s="9">
        <v>70</v>
      </c>
      <c r="B21" s="8">
        <v>-0.1663</v>
      </c>
      <c r="C21" s="8">
        <v>0.05</v>
      </c>
      <c r="D21" s="8">
        <v>-0.22470000000000001</v>
      </c>
      <c r="H21" s="9">
        <v>70</v>
      </c>
      <c r="I21" s="8">
        <v>-0.19470000000000001</v>
      </c>
      <c r="J21" s="8">
        <v>-0.1144</v>
      </c>
      <c r="K21" s="8">
        <v>-0.2787</v>
      </c>
      <c r="N21" s="10"/>
      <c r="O21" s="9">
        <v>70</v>
      </c>
      <c r="P21" s="7">
        <v>-2.8500000000000001E-2</v>
      </c>
      <c r="Q21" s="7">
        <v>-9.4000000000000004E-3</v>
      </c>
      <c r="R21" s="7">
        <v>-0.33090000000000003</v>
      </c>
      <c r="U21" s="9">
        <v>70</v>
      </c>
      <c r="V21" s="7">
        <v>1.9300000000000001E-2</v>
      </c>
      <c r="W21" s="7">
        <v>-2.12E-2</v>
      </c>
      <c r="X21" s="7">
        <v>-0.26300000000000001</v>
      </c>
      <c r="Y21" s="5"/>
    </row>
    <row r="22" spans="1:25" x14ac:dyDescent="0.25">
      <c r="A22" s="9">
        <v>75</v>
      </c>
      <c r="B22" s="8">
        <v>-2.5100000000000001E-2</v>
      </c>
      <c r="C22" s="8">
        <v>4.3099999999999999E-2</v>
      </c>
      <c r="D22" s="8">
        <v>-0.32379999999999998</v>
      </c>
      <c r="H22" s="9">
        <v>75</v>
      </c>
      <c r="I22" s="8">
        <v>-0.18559999999999999</v>
      </c>
      <c r="J22" s="8">
        <v>-0.10829999999999999</v>
      </c>
      <c r="K22" s="8">
        <v>-0.27760000000000001</v>
      </c>
      <c r="N22" s="10"/>
      <c r="O22" s="9">
        <v>75</v>
      </c>
      <c r="P22" s="7">
        <v>-9.7999999999999997E-3</v>
      </c>
      <c r="Q22" s="7">
        <v>-2E-3</v>
      </c>
      <c r="R22" s="7">
        <v>-0.33779999999999999</v>
      </c>
      <c r="U22" s="9">
        <v>75</v>
      </c>
      <c r="V22" s="7">
        <v>-1.379E-2</v>
      </c>
      <c r="W22" s="7">
        <v>-1.5100000000000001E-2</v>
      </c>
      <c r="X22" s="7">
        <v>-0.2024</v>
      </c>
      <c r="Y22" s="5"/>
    </row>
    <row r="23" spans="1:25" x14ac:dyDescent="0.25">
      <c r="B23" s="5"/>
      <c r="C23" s="5"/>
      <c r="D23" s="5"/>
      <c r="I23" s="5"/>
      <c r="J23" s="5"/>
      <c r="K23" s="5"/>
      <c r="N23" s="10"/>
      <c r="P23" s="5"/>
      <c r="Q23" s="5"/>
      <c r="R23" s="5"/>
      <c r="V23" s="5"/>
      <c r="W23" s="5"/>
      <c r="X23" s="5"/>
      <c r="Y23" s="5"/>
    </row>
    <row r="24" spans="1:25" x14ac:dyDescent="0.25">
      <c r="E24" s="9" t="s">
        <v>35</v>
      </c>
      <c r="L24" s="9" t="s">
        <v>35</v>
      </c>
      <c r="N24" s="10"/>
      <c r="S24" s="9" t="s">
        <v>35</v>
      </c>
      <c r="Y24" s="9" t="s">
        <v>35</v>
      </c>
    </row>
    <row r="25" spans="1:25" x14ac:dyDescent="0.25">
      <c r="A25" s="9" t="s">
        <v>13</v>
      </c>
      <c r="B25" s="16">
        <f>AVERAGE(B6:B22)</f>
        <v>-5.3611764705882352E-2</v>
      </c>
      <c r="C25" s="16">
        <f>AVERAGE(C6:C22)</f>
        <v>1.8581764705882353E-2</v>
      </c>
      <c r="D25" s="16">
        <f>AVERAGE(D6:D22)</f>
        <v>-0.23412941176470586</v>
      </c>
      <c r="E25" s="16">
        <f>AVERAGE(B6:D22)</f>
        <v>-8.9719803921568655E-2</v>
      </c>
      <c r="H25" s="9" t="s">
        <v>13</v>
      </c>
      <c r="I25" s="16">
        <f>AVERAGE(I6:I22)</f>
        <v>-0.1226329411764706</v>
      </c>
      <c r="J25" s="16">
        <f>AVERAGE(J6:J22)</f>
        <v>-0.10723529411764707</v>
      </c>
      <c r="K25" s="16">
        <f>AVERAGE(K6:K22)</f>
        <v>-0.28732941176470583</v>
      </c>
      <c r="L25" s="16">
        <f>AVERAGE(I6:K22)</f>
        <v>-0.17239921568627448</v>
      </c>
      <c r="N25" s="10"/>
      <c r="O25" s="9" t="s">
        <v>13</v>
      </c>
      <c r="P25" s="16">
        <f>AVERAGE(P6:P22)</f>
        <v>6.3370588235294095E-2</v>
      </c>
      <c r="Q25" s="16">
        <f>AVERAGE(Q6:Q22)</f>
        <v>2.3223529411764705E-2</v>
      </c>
      <c r="R25" s="16">
        <f>AVERAGE(R6:R22)</f>
        <v>-0.22274529411764707</v>
      </c>
      <c r="S25" s="16">
        <f>AVERAGE(P6:R22)</f>
        <v>-4.5383725490196071E-2</v>
      </c>
      <c r="U25" s="9" t="s">
        <v>13</v>
      </c>
      <c r="V25" s="16">
        <f>AVERAGE(V6:V22)</f>
        <v>7.4782352941176466E-3</v>
      </c>
      <c r="W25" s="16">
        <f>AVERAGE(W6:W22)</f>
        <v>-2.6695882352941177E-2</v>
      </c>
      <c r="X25" s="16">
        <f>AVERAGE(X6:X22)</f>
        <v>-0.20936470588235295</v>
      </c>
      <c r="Y25" s="16">
        <f>AVERAGE(V6:X22)</f>
        <v>-7.6194117647058815E-2</v>
      </c>
    </row>
    <row r="26" spans="1:25" x14ac:dyDescent="0.25">
      <c r="A26" s="9" t="s">
        <v>14</v>
      </c>
      <c r="B26" s="16">
        <f>MAX(B6:B22)-MIN(B6:B22)</f>
        <v>0.42920000000000003</v>
      </c>
      <c r="C26" s="16">
        <f t="shared" ref="C26:K26" si="0">MAX(C6:C22)-MIN(C6:C22)</f>
        <v>9.0200000000000002E-2</v>
      </c>
      <c r="D26" s="16">
        <f t="shared" si="0"/>
        <v>0.45479999999999998</v>
      </c>
      <c r="E26" s="16">
        <f>MAX(B6:D22)-MIN(B6:D22)</f>
        <v>0.55259999999999998</v>
      </c>
      <c r="H26" s="9" t="s">
        <v>14</v>
      </c>
      <c r="I26" s="16">
        <f t="shared" si="0"/>
        <v>0.24640000000000001</v>
      </c>
      <c r="J26" s="16">
        <f t="shared" si="0"/>
        <v>0.22559999999999999</v>
      </c>
      <c r="K26" s="16">
        <f t="shared" si="0"/>
        <v>0.14249999999999999</v>
      </c>
      <c r="L26" s="16">
        <f>MAX(I6:K22)-MIN(I6:K22)</f>
        <v>0.35429999999999995</v>
      </c>
      <c r="N26" s="10"/>
      <c r="O26" s="9" t="s">
        <v>14</v>
      </c>
      <c r="P26" s="16">
        <f>MAX(P6:P22)-MIN(P6:P22)</f>
        <v>0.2611</v>
      </c>
      <c r="Q26" s="16">
        <f t="shared" ref="Q26:R26" si="1">MAX(Q6:Q22)-MIN(Q6:Q22)</f>
        <v>9.580000000000001E-2</v>
      </c>
      <c r="R26" s="16">
        <f t="shared" si="1"/>
        <v>0.39169999999999999</v>
      </c>
      <c r="S26" s="16">
        <f>MAX(P6:R22)-MIN(P6:R22)</f>
        <v>0.57089999999999996</v>
      </c>
      <c r="U26" s="9" t="s">
        <v>14</v>
      </c>
      <c r="V26" s="16">
        <f>MAX(V6:V22)-MIN(V6:V22)</f>
        <v>0.15989999999999999</v>
      </c>
      <c r="W26" s="16">
        <f>MAX(W6:W22)-MIN(W6:W22)</f>
        <v>0.14319999999999999</v>
      </c>
      <c r="X26" s="16">
        <f t="shared" ref="X26" si="2">MAX(X6:X22)-MIN(X6:X22)</f>
        <v>0.41239999999999999</v>
      </c>
      <c r="Y26" s="16">
        <f>MAX(V6:X22)-MIN(V6:X22)</f>
        <v>0.50390000000000001</v>
      </c>
    </row>
    <row r="27" spans="1:25" x14ac:dyDescent="0.25">
      <c r="A27" s="9" t="s">
        <v>15</v>
      </c>
      <c r="B27" s="16">
        <f>MAX(B6:B22)</f>
        <v>0.1086</v>
      </c>
      <c r="C27" s="16">
        <f t="shared" ref="C27:K27" si="3">MAX(C6:C22)</f>
        <v>0.05</v>
      </c>
      <c r="D27" s="16">
        <f t="shared" si="3"/>
        <v>1.0800000000000001E-2</v>
      </c>
      <c r="E27" s="16">
        <f>MAX(B6:D22)</f>
        <v>0.1086</v>
      </c>
      <c r="H27" s="9" t="s">
        <v>15</v>
      </c>
      <c r="I27" s="16">
        <f t="shared" si="3"/>
        <v>3.3000000000000002E-2</v>
      </c>
      <c r="J27" s="16">
        <f t="shared" si="3"/>
        <v>1.7999999999999999E-2</v>
      </c>
      <c r="K27" s="16">
        <f t="shared" si="3"/>
        <v>-0.17879999999999999</v>
      </c>
      <c r="L27" s="16">
        <f>MAX(I6:K22)</f>
        <v>3.3000000000000002E-2</v>
      </c>
      <c r="N27" s="10"/>
      <c r="O27" s="9" t="s">
        <v>15</v>
      </c>
      <c r="P27" s="16">
        <f>MAX(P6:P22)</f>
        <v>0.22770000000000001</v>
      </c>
      <c r="Q27" s="16">
        <f t="shared" ref="Q27:R27" si="4">MAX(Q6:Q22)</f>
        <v>6.6600000000000006E-2</v>
      </c>
      <c r="R27" s="16">
        <f t="shared" si="4"/>
        <v>4.8500000000000001E-2</v>
      </c>
      <c r="S27" s="16">
        <f>MAX(P6:R22)</f>
        <v>0.22770000000000001</v>
      </c>
      <c r="U27" s="9" t="s">
        <v>15</v>
      </c>
      <c r="V27" s="16">
        <f>MAX(V6:V22)</f>
        <v>0.1245</v>
      </c>
      <c r="W27" s="16">
        <f>MAX(W6:W22)</f>
        <v>3.2300000000000002E-2</v>
      </c>
      <c r="X27" s="16">
        <f t="shared" ref="X27" si="5">MAX(X6:X22)</f>
        <v>3.3000000000000002E-2</v>
      </c>
      <c r="Y27" s="16">
        <f>MAX(V6:X22)</f>
        <v>0.1245</v>
      </c>
    </row>
    <row r="28" spans="1:25" x14ac:dyDescent="0.25">
      <c r="A28" s="9" t="s">
        <v>16</v>
      </c>
      <c r="B28" s="16">
        <f>MIN(B6:B22)</f>
        <v>-0.3206</v>
      </c>
      <c r="C28" s="16">
        <f t="shared" ref="C28:K28" si="6">MIN(C6:C22)</f>
        <v>-4.02E-2</v>
      </c>
      <c r="D28" s="16">
        <f t="shared" si="6"/>
        <v>-0.44400000000000001</v>
      </c>
      <c r="E28" s="16">
        <f>MIN(B6:D22)</f>
        <v>-0.44400000000000001</v>
      </c>
      <c r="H28" s="9" t="s">
        <v>16</v>
      </c>
      <c r="I28" s="16">
        <f t="shared" si="6"/>
        <v>-0.21340000000000001</v>
      </c>
      <c r="J28" s="16">
        <f t="shared" si="6"/>
        <v>-0.20760000000000001</v>
      </c>
      <c r="K28" s="16">
        <f t="shared" si="6"/>
        <v>-0.32129999999999997</v>
      </c>
      <c r="L28" s="16">
        <f>MIN(I6:K22)</f>
        <v>-0.32129999999999997</v>
      </c>
      <c r="N28" s="10"/>
      <c r="O28" s="9" t="s">
        <v>16</v>
      </c>
      <c r="P28" s="16">
        <f>MIN(P6:P22)</f>
        <v>-3.3399999999999999E-2</v>
      </c>
      <c r="Q28" s="16">
        <f t="shared" ref="Q28:R28" si="7">MIN(Q6:Q22)</f>
        <v>-2.92E-2</v>
      </c>
      <c r="R28" s="16">
        <f t="shared" si="7"/>
        <v>-0.34320000000000001</v>
      </c>
      <c r="S28" s="16">
        <f>MIN(P6:R22)</f>
        <v>-0.34320000000000001</v>
      </c>
      <c r="U28" s="9" t="s">
        <v>16</v>
      </c>
      <c r="V28" s="16">
        <f>MIN(V6:V22)</f>
        <v>-3.5400000000000001E-2</v>
      </c>
      <c r="W28" s="16">
        <f>MIN(W6:W22)</f>
        <v>-0.1109</v>
      </c>
      <c r="X28" s="16">
        <f t="shared" ref="X28" si="8">MIN(X6:X22)</f>
        <v>-0.37940000000000002</v>
      </c>
      <c r="Y28" s="16">
        <f>MIN(V6:X22)</f>
        <v>-0.37940000000000002</v>
      </c>
    </row>
    <row r="29" spans="1:25" x14ac:dyDescent="0.25">
      <c r="N29" s="10"/>
    </row>
    <row r="30" spans="1:25" x14ac:dyDescent="0.25">
      <c r="A30" s="9" t="s">
        <v>34</v>
      </c>
      <c r="B30" s="9">
        <v>2</v>
      </c>
      <c r="C30" s="9">
        <v>70</v>
      </c>
      <c r="D30" s="9">
        <v>3</v>
      </c>
      <c r="H30" s="9" t="s">
        <v>34</v>
      </c>
      <c r="I30" s="9">
        <v>2</v>
      </c>
      <c r="J30" s="9">
        <v>2</v>
      </c>
      <c r="K30" s="9">
        <v>50</v>
      </c>
      <c r="N30" s="10"/>
      <c r="O30" s="9" t="s">
        <v>34</v>
      </c>
      <c r="P30" s="9">
        <v>2</v>
      </c>
      <c r="Q30" s="9">
        <v>5</v>
      </c>
      <c r="R30" s="9">
        <v>2</v>
      </c>
      <c r="U30" s="9" t="s">
        <v>34</v>
      </c>
      <c r="V30" s="9">
        <v>2</v>
      </c>
      <c r="W30" s="9">
        <v>5</v>
      </c>
      <c r="X30" s="9">
        <v>2</v>
      </c>
    </row>
    <row r="31" spans="1:25" s="19" customFormat="1" x14ac:dyDescent="0.25">
      <c r="N31" s="20"/>
    </row>
    <row r="33" spans="1:15" x14ac:dyDescent="0.25">
      <c r="A33" s="4" t="s">
        <v>8</v>
      </c>
    </row>
    <row r="35" spans="1:15" x14ac:dyDescent="0.25">
      <c r="A35" s="9" t="s">
        <v>3</v>
      </c>
    </row>
    <row r="36" spans="1:15" x14ac:dyDescent="0.25">
      <c r="A36" s="9" t="s">
        <v>1</v>
      </c>
      <c r="H36" s="9" t="s">
        <v>6</v>
      </c>
      <c r="N36" s="9" t="s">
        <v>21</v>
      </c>
    </row>
    <row r="37" spans="1:15" x14ac:dyDescent="0.25">
      <c r="B37" s="9" t="s">
        <v>2</v>
      </c>
      <c r="C37" s="9" t="s">
        <v>4</v>
      </c>
      <c r="D37" s="9" t="s">
        <v>5</v>
      </c>
      <c r="I37" s="9" t="s">
        <v>2</v>
      </c>
      <c r="J37" s="9" t="s">
        <v>4</v>
      </c>
      <c r="K37" s="9" t="s">
        <v>5</v>
      </c>
    </row>
    <row r="38" spans="1:15" x14ac:dyDescent="0.25">
      <c r="A38" s="9" t="s">
        <v>9</v>
      </c>
      <c r="B38" s="9">
        <v>-1.18E-2</v>
      </c>
      <c r="C38" s="9">
        <v>2.3999999999999998E-3</v>
      </c>
      <c r="D38" s="9">
        <v>0.13930000000000001</v>
      </c>
      <c r="H38" s="9" t="s">
        <v>9</v>
      </c>
      <c r="I38" s="9">
        <v>-1.21E-2</v>
      </c>
      <c r="J38" s="9">
        <v>6.7999999999999996E-3</v>
      </c>
      <c r="K38" s="9">
        <v>-1.23E-2</v>
      </c>
      <c r="N38" s="9" t="s">
        <v>18</v>
      </c>
      <c r="O38" s="16">
        <f>AVERAGE(B43:D43)</f>
        <v>4.1796666666666669E-2</v>
      </c>
    </row>
    <row r="39" spans="1:15" x14ac:dyDescent="0.25">
      <c r="A39" s="9" t="s">
        <v>10</v>
      </c>
      <c r="B39" s="9">
        <v>7.1999999999999998E-3</v>
      </c>
      <c r="C39" s="9">
        <v>4.5699999999999998E-2</v>
      </c>
      <c r="D39" s="16">
        <v>7.4800000000000005E-2</v>
      </c>
      <c r="H39" s="9" t="s">
        <v>10</v>
      </c>
      <c r="I39" s="16">
        <v>0.1552</v>
      </c>
      <c r="J39" s="9">
        <v>0.1341</v>
      </c>
      <c r="K39" s="16">
        <v>1.038E-2</v>
      </c>
      <c r="N39" s="9" t="s">
        <v>19</v>
      </c>
      <c r="O39" s="16">
        <f>AVERAGE(I43:K43)</f>
        <v>6.1121111111111105E-2</v>
      </c>
    </row>
    <row r="40" spans="1:15" x14ac:dyDescent="0.25">
      <c r="A40" s="9" t="s">
        <v>11</v>
      </c>
      <c r="B40" s="9">
        <v>3.2500000000000001E-2</v>
      </c>
      <c r="C40" s="16">
        <v>3.3000000000000002E-2</v>
      </c>
      <c r="D40" s="16">
        <v>5.3069999999999999E-2</v>
      </c>
      <c r="H40" s="9" t="s">
        <v>11</v>
      </c>
      <c r="I40" s="9">
        <v>0.13789999999999999</v>
      </c>
      <c r="J40" s="9">
        <v>0.1211</v>
      </c>
      <c r="K40" s="16">
        <v>9.0100000000000006E-3</v>
      </c>
      <c r="N40" s="9" t="s">
        <v>20</v>
      </c>
      <c r="O40" s="16">
        <f>AVERAGE(B43:D43,I43:K43)</f>
        <v>5.1458888888888887E-2</v>
      </c>
    </row>
    <row r="41" spans="1:15" x14ac:dyDescent="0.25">
      <c r="C41" s="16"/>
      <c r="D41" s="16"/>
      <c r="K41" s="16"/>
    </row>
    <row r="42" spans="1:15" x14ac:dyDescent="0.25">
      <c r="D42" s="16"/>
      <c r="E42" s="9" t="s">
        <v>35</v>
      </c>
      <c r="K42" s="16"/>
      <c r="L42" s="9" t="s">
        <v>35</v>
      </c>
    </row>
    <row r="43" spans="1:15" x14ac:dyDescent="0.25">
      <c r="A43" s="9" t="s">
        <v>13</v>
      </c>
      <c r="B43" s="9">
        <f>AVERAGE(B38:B40)</f>
        <v>9.300000000000001E-3</v>
      </c>
      <c r="C43" s="9">
        <f>AVERAGE(C38:C40)</f>
        <v>2.7033333333333336E-2</v>
      </c>
      <c r="D43" s="9">
        <f t="shared" ref="D43:K43" si="9">AVERAGE(D38:D40)</f>
        <v>8.9056666666666673E-2</v>
      </c>
      <c r="E43" s="9">
        <f>AVERAGE(B38:D40)</f>
        <v>4.1796666666666676E-2</v>
      </c>
      <c r="H43" s="9" t="s">
        <v>13</v>
      </c>
      <c r="I43" s="9">
        <f t="shared" si="9"/>
        <v>9.3666666666666676E-2</v>
      </c>
      <c r="J43" s="9">
        <f t="shared" si="9"/>
        <v>8.7333333333333332E-2</v>
      </c>
      <c r="K43" s="9">
        <f t="shared" si="9"/>
        <v>2.3633333333333336E-3</v>
      </c>
      <c r="L43" s="9">
        <f>AVERAGE(I38:K40)</f>
        <v>6.1121111111111105E-2</v>
      </c>
    </row>
    <row r="44" spans="1:15" x14ac:dyDescent="0.25">
      <c r="A44" s="9" t="s">
        <v>14</v>
      </c>
      <c r="B44" s="9">
        <f>MAX(B38:B40)-MIN(B38:B40)</f>
        <v>4.4299999999999999E-2</v>
      </c>
      <c r="C44" s="9">
        <f t="shared" ref="C44:K44" si="10">MAX(C38:C40)-MIN(C38:C40)</f>
        <v>4.3299999999999998E-2</v>
      </c>
      <c r="D44" s="9">
        <f t="shared" si="10"/>
        <v>8.6230000000000001E-2</v>
      </c>
      <c r="E44" s="9">
        <f>MAX(B38:D40)-MIN(B38:D40)</f>
        <v>0.15110000000000001</v>
      </c>
      <c r="H44" s="9" t="s">
        <v>14</v>
      </c>
      <c r="I44" s="9">
        <f t="shared" si="10"/>
        <v>0.1673</v>
      </c>
      <c r="J44" s="9">
        <f t="shared" si="10"/>
        <v>0.1273</v>
      </c>
      <c r="K44" s="9">
        <f t="shared" si="10"/>
        <v>2.2679999999999999E-2</v>
      </c>
      <c r="L44" s="9">
        <f>MAX(I38:K40)-MIN(I38:K40)</f>
        <v>0.16750000000000001</v>
      </c>
    </row>
    <row r="45" spans="1:15" x14ac:dyDescent="0.25">
      <c r="A45" s="9" t="s">
        <v>15</v>
      </c>
      <c r="B45" s="9">
        <f>MAX(B38:B40)</f>
        <v>3.2500000000000001E-2</v>
      </c>
      <c r="C45" s="9">
        <f t="shared" ref="C45:K45" si="11">MAX(C38:C40)</f>
        <v>4.5699999999999998E-2</v>
      </c>
      <c r="D45" s="9">
        <f t="shared" si="11"/>
        <v>0.13930000000000001</v>
      </c>
      <c r="E45" s="9">
        <f>MAX(B38:D40)</f>
        <v>0.13930000000000001</v>
      </c>
      <c r="H45" s="9" t="s">
        <v>15</v>
      </c>
      <c r="I45" s="9">
        <f t="shared" si="11"/>
        <v>0.1552</v>
      </c>
      <c r="J45" s="9">
        <f t="shared" si="11"/>
        <v>0.1341</v>
      </c>
      <c r="K45" s="9">
        <f t="shared" si="11"/>
        <v>1.038E-2</v>
      </c>
      <c r="L45" s="9">
        <f>MAX(I38:K40)</f>
        <v>0.1552</v>
      </c>
    </row>
    <row r="46" spans="1:15" x14ac:dyDescent="0.25">
      <c r="A46" s="9" t="s">
        <v>16</v>
      </c>
      <c r="B46" s="9">
        <f>MIN(B38:B40)</f>
        <v>-1.18E-2</v>
      </c>
      <c r="C46" s="9">
        <f t="shared" ref="C46:K46" si="12">MIN(C38:C40)</f>
        <v>2.3999999999999998E-3</v>
      </c>
      <c r="D46" s="9">
        <f t="shared" si="12"/>
        <v>5.3069999999999999E-2</v>
      </c>
      <c r="E46" s="9">
        <f>MIN(B38:D40)</f>
        <v>-1.18E-2</v>
      </c>
      <c r="H46" s="9" t="s">
        <v>16</v>
      </c>
      <c r="I46" s="9">
        <f t="shared" si="12"/>
        <v>-1.21E-2</v>
      </c>
      <c r="J46" s="9">
        <f t="shared" si="12"/>
        <v>6.7999999999999996E-3</v>
      </c>
      <c r="K46" s="9">
        <f t="shared" si="12"/>
        <v>-1.23E-2</v>
      </c>
      <c r="L46" s="9">
        <f>MIN(I38:K40)</f>
        <v>-1.23E-2</v>
      </c>
    </row>
    <row r="47" spans="1:15" x14ac:dyDescent="0.25">
      <c r="D47" s="16"/>
      <c r="K47" s="16"/>
    </row>
    <row r="49" spans="1:15" x14ac:dyDescent="0.25">
      <c r="A49" s="9" t="s">
        <v>12</v>
      </c>
    </row>
    <row r="50" spans="1:15" x14ac:dyDescent="0.25">
      <c r="A50" s="9" t="s">
        <v>1</v>
      </c>
      <c r="H50" s="9" t="s">
        <v>6</v>
      </c>
      <c r="N50" s="9" t="s">
        <v>21</v>
      </c>
    </row>
    <row r="51" spans="1:15" x14ac:dyDescent="0.25">
      <c r="B51" s="9" t="s">
        <v>2</v>
      </c>
      <c r="C51" s="9" t="s">
        <v>4</v>
      </c>
      <c r="D51" s="9" t="s">
        <v>5</v>
      </c>
      <c r="I51" s="9" t="s">
        <v>2</v>
      </c>
      <c r="J51" s="9" t="s">
        <v>4</v>
      </c>
      <c r="K51" s="9" t="s">
        <v>5</v>
      </c>
    </row>
    <row r="52" spans="1:15" x14ac:dyDescent="0.25">
      <c r="A52" s="9" t="s">
        <v>9</v>
      </c>
      <c r="B52" s="9">
        <v>2.0999999999999999E-3</v>
      </c>
      <c r="C52" s="9">
        <v>-5.8999999999999999E-3</v>
      </c>
      <c r="D52" s="9">
        <v>6.9999999999999999E-4</v>
      </c>
      <c r="H52" s="9" t="s">
        <v>9</v>
      </c>
      <c r="I52" s="9">
        <v>-1.32E-2</v>
      </c>
      <c r="J52" s="9">
        <v>3.3999999999999998E-3</v>
      </c>
      <c r="K52" s="9">
        <v>-5.9999999999999995E-4</v>
      </c>
      <c r="N52" s="9" t="s">
        <v>18</v>
      </c>
      <c r="O52" s="16">
        <f>AVERAGE(B56:D56)</f>
        <v>6.7999999999999996E-3</v>
      </c>
    </row>
    <row r="53" spans="1:15" x14ac:dyDescent="0.25">
      <c r="A53" s="9" t="s">
        <v>10</v>
      </c>
      <c r="B53" s="9">
        <v>4.0000000000000002E-4</v>
      </c>
      <c r="C53" s="9">
        <v>9.2999999999999992E-3</v>
      </c>
      <c r="D53" s="16">
        <v>1.7000000000000001E-2</v>
      </c>
      <c r="H53" s="9" t="s">
        <v>10</v>
      </c>
      <c r="I53" s="16">
        <v>3.7999999999999999E-2</v>
      </c>
      <c r="J53" s="9">
        <v>-6.1999999999999998E-3</v>
      </c>
      <c r="K53" s="16">
        <v>2.3949999999999999E-2</v>
      </c>
      <c r="N53" s="9" t="s">
        <v>19</v>
      </c>
      <c r="O53" s="16">
        <f>AVERAGE(I56:K56)</f>
        <v>1.2572222222222221E-2</v>
      </c>
    </row>
    <row r="54" spans="1:15" x14ac:dyDescent="0.25">
      <c r="A54" s="9" t="s">
        <v>11</v>
      </c>
      <c r="B54" s="9">
        <v>1.9E-3</v>
      </c>
      <c r="C54" s="9">
        <v>1.29E-2</v>
      </c>
      <c r="D54" s="16">
        <v>2.2800000000000001E-2</v>
      </c>
      <c r="H54" s="9" t="s">
        <v>11</v>
      </c>
      <c r="I54" s="9">
        <v>5.1700000000000003E-2</v>
      </c>
      <c r="J54" s="9">
        <v>-1.6000000000000001E-3</v>
      </c>
      <c r="K54" s="16">
        <v>1.77E-2</v>
      </c>
      <c r="N54" s="9" t="s">
        <v>20</v>
      </c>
      <c r="O54" s="16">
        <f>AVERAGE(B56:D56,I56:K56)</f>
        <v>9.6861111111111106E-3</v>
      </c>
    </row>
    <row r="55" spans="1:15" x14ac:dyDescent="0.25">
      <c r="E55" s="9" t="s">
        <v>35</v>
      </c>
      <c r="L55" s="9" t="s">
        <v>35</v>
      </c>
    </row>
    <row r="56" spans="1:15" x14ac:dyDescent="0.25">
      <c r="A56" s="9" t="s">
        <v>13</v>
      </c>
      <c r="B56" s="9">
        <f>AVERAGE(B52:B54)</f>
        <v>1.4666666666666667E-3</v>
      </c>
      <c r="C56" s="9">
        <f>AVERAGE(C52:C54)</f>
        <v>5.4333333333333326E-3</v>
      </c>
      <c r="D56" s="9">
        <f t="shared" ref="D56" si="13">AVERAGE(D52:D54)</f>
        <v>1.35E-2</v>
      </c>
      <c r="E56" s="9">
        <f>AVERAGE(B52:D54)</f>
        <v>6.8000000000000005E-3</v>
      </c>
      <c r="H56" s="9" t="s">
        <v>13</v>
      </c>
      <c r="I56" s="9">
        <f t="shared" ref="I56:K56" si="14">AVERAGE(I52:I54)</f>
        <v>2.5499999999999998E-2</v>
      </c>
      <c r="J56" s="9">
        <f t="shared" si="14"/>
        <v>-1.4666666666666667E-3</v>
      </c>
      <c r="K56" s="9">
        <f t="shared" si="14"/>
        <v>1.3683333333333334E-2</v>
      </c>
      <c r="L56" s="9">
        <f>AVERAGE(I52:K54)</f>
        <v>1.2572222222222222E-2</v>
      </c>
    </row>
    <row r="57" spans="1:15" x14ac:dyDescent="0.25">
      <c r="A57" s="9" t="s">
        <v>14</v>
      </c>
      <c r="B57" s="9">
        <f>MAX(B52:B54)-MIN(B52:B54)</f>
        <v>1.6999999999999999E-3</v>
      </c>
      <c r="C57" s="9">
        <f t="shared" ref="C57:D57" si="15">MAX(C52:C54)-MIN(C52:C54)</f>
        <v>1.8800000000000001E-2</v>
      </c>
      <c r="D57" s="9">
        <f t="shared" si="15"/>
        <v>2.2100000000000002E-2</v>
      </c>
      <c r="E57" s="9">
        <f>MAX(B52:D54)-MIN(B52:D54)</f>
        <v>2.87E-2</v>
      </c>
      <c r="H57" s="9" t="s">
        <v>14</v>
      </c>
      <c r="I57" s="9">
        <f t="shared" ref="I57:K57" si="16">MAX(I52:I54)-MIN(I52:I54)</f>
        <v>6.4899999999999999E-2</v>
      </c>
      <c r="J57" s="9">
        <f t="shared" si="16"/>
        <v>9.5999999999999992E-3</v>
      </c>
      <c r="K57" s="9">
        <f t="shared" si="16"/>
        <v>2.4549999999999999E-2</v>
      </c>
      <c r="L57" s="9">
        <f>MAX(I52:K54)-MIN(I52:K54)</f>
        <v>6.4899999999999999E-2</v>
      </c>
    </row>
    <row r="58" spans="1:15" x14ac:dyDescent="0.25">
      <c r="A58" s="9" t="s">
        <v>15</v>
      </c>
      <c r="B58" s="9">
        <f>MAX(B52:B54)</f>
        <v>2.0999999999999999E-3</v>
      </c>
      <c r="C58" s="9">
        <f t="shared" ref="C58:D58" si="17">MAX(C52:C54)</f>
        <v>1.29E-2</v>
      </c>
      <c r="D58" s="9">
        <f t="shared" si="17"/>
        <v>2.2800000000000001E-2</v>
      </c>
      <c r="E58" s="9">
        <f>MAX(B52:D54)</f>
        <v>2.2800000000000001E-2</v>
      </c>
      <c r="H58" s="9" t="s">
        <v>15</v>
      </c>
      <c r="I58" s="9">
        <f t="shared" ref="I58:K58" si="18">MAX(I52:I54)</f>
        <v>5.1700000000000003E-2</v>
      </c>
      <c r="J58" s="9">
        <f t="shared" si="18"/>
        <v>3.3999999999999998E-3</v>
      </c>
      <c r="K58" s="9">
        <f t="shared" si="18"/>
        <v>2.3949999999999999E-2</v>
      </c>
      <c r="L58" s="9">
        <f>MAX(I52:K54)</f>
        <v>5.1700000000000003E-2</v>
      </c>
    </row>
    <row r="59" spans="1:15" x14ac:dyDescent="0.25">
      <c r="A59" s="9" t="s">
        <v>16</v>
      </c>
      <c r="B59" s="9">
        <f>MIN(B52:B54)</f>
        <v>4.0000000000000002E-4</v>
      </c>
      <c r="C59" s="9">
        <f t="shared" ref="C59:D59" si="19">MIN(C52:C54)</f>
        <v>-5.8999999999999999E-3</v>
      </c>
      <c r="D59" s="9">
        <f t="shared" si="19"/>
        <v>6.9999999999999999E-4</v>
      </c>
      <c r="E59" s="9">
        <f>MIN(B52:D54)</f>
        <v>-5.8999999999999999E-3</v>
      </c>
      <c r="H59" s="9" t="s">
        <v>16</v>
      </c>
      <c r="I59" s="9">
        <f t="shared" ref="I59:K59" si="20">MIN(I52:I54)</f>
        <v>-1.32E-2</v>
      </c>
      <c r="J59" s="9">
        <f t="shared" si="20"/>
        <v>-6.1999999999999998E-3</v>
      </c>
      <c r="K59" s="9">
        <f t="shared" si="20"/>
        <v>-5.9999999999999995E-4</v>
      </c>
      <c r="L59" s="9">
        <f>MIN(I52:K54)</f>
        <v>-1.32E-2</v>
      </c>
    </row>
    <row r="62" spans="1:15" x14ac:dyDescent="0.25">
      <c r="A62" s="9" t="s">
        <v>17</v>
      </c>
    </row>
    <row r="63" spans="1:15" x14ac:dyDescent="0.25">
      <c r="A63" s="9" t="s">
        <v>1</v>
      </c>
      <c r="H63" s="9" t="s">
        <v>6</v>
      </c>
      <c r="N63" s="9" t="s">
        <v>21</v>
      </c>
    </row>
    <row r="64" spans="1:15" x14ac:dyDescent="0.25">
      <c r="B64" s="9" t="s">
        <v>2</v>
      </c>
      <c r="C64" s="9" t="s">
        <v>4</v>
      </c>
      <c r="D64" s="9" t="s">
        <v>5</v>
      </c>
      <c r="I64" s="9" t="s">
        <v>2</v>
      </c>
      <c r="J64" s="9" t="s">
        <v>4</v>
      </c>
      <c r="K64" s="9" t="s">
        <v>5</v>
      </c>
    </row>
    <row r="65" spans="1:15" x14ac:dyDescent="0.25">
      <c r="A65" s="9" t="s">
        <v>9</v>
      </c>
      <c r="B65" s="9">
        <v>2.1899999999999999E-2</v>
      </c>
      <c r="C65" s="9">
        <v>2.0000000000000002E-5</v>
      </c>
      <c r="D65" s="9">
        <v>3.5810000000000002E-2</v>
      </c>
      <c r="H65" s="9" t="s">
        <v>9</v>
      </c>
      <c r="I65" s="9">
        <v>-5.0000000000000001E-4</v>
      </c>
      <c r="J65" s="9">
        <v>-2.9700000000000001E-2</v>
      </c>
      <c r="K65" s="9">
        <v>0.1288</v>
      </c>
      <c r="N65" s="9" t="s">
        <v>18</v>
      </c>
      <c r="O65" s="16">
        <f>AVERAGE(B69:D69)</f>
        <v>3.0665555555555554E-2</v>
      </c>
    </row>
    <row r="66" spans="1:15" x14ac:dyDescent="0.25">
      <c r="A66" s="9" t="s">
        <v>10</v>
      </c>
      <c r="B66" s="16">
        <v>3.9469999999999998E-2</v>
      </c>
      <c r="C66" s="9">
        <v>5.756E-2</v>
      </c>
      <c r="D66" s="16">
        <v>1.9529999999999999E-2</v>
      </c>
      <c r="H66" s="9" t="s">
        <v>10</v>
      </c>
      <c r="I66" s="9">
        <v>7.51E-2</v>
      </c>
      <c r="J66" s="9">
        <v>4.7789999999999999E-2</v>
      </c>
      <c r="K66" s="16">
        <v>2.0389999999999998E-2</v>
      </c>
      <c r="N66" s="9" t="s">
        <v>19</v>
      </c>
      <c r="O66" s="16">
        <f>AVERAGE(I69:K69)</f>
        <v>4.4360000000000004E-2</v>
      </c>
    </row>
    <row r="67" spans="1:15" x14ac:dyDescent="0.25">
      <c r="A67" s="9" t="s">
        <v>11</v>
      </c>
      <c r="B67" s="16">
        <v>4.376E-2</v>
      </c>
      <c r="C67" s="9">
        <v>4.2849999999999999E-2</v>
      </c>
      <c r="D67" s="16">
        <v>1.5089999999999999E-2</v>
      </c>
      <c r="H67" s="9" t="s">
        <v>11</v>
      </c>
      <c r="I67" s="9">
        <v>7.3899999999999993E-2</v>
      </c>
      <c r="J67" s="9">
        <v>6.2420000000000003E-2</v>
      </c>
      <c r="K67" s="16">
        <v>2.104E-2</v>
      </c>
      <c r="N67" s="9" t="s">
        <v>20</v>
      </c>
      <c r="O67" s="16">
        <f>AVERAGE(B69:D69,I69:K69)</f>
        <v>3.7512777777777777E-2</v>
      </c>
    </row>
    <row r="68" spans="1:15" x14ac:dyDescent="0.25">
      <c r="E68" s="9" t="s">
        <v>35</v>
      </c>
      <c r="L68" s="9" t="s">
        <v>35</v>
      </c>
    </row>
    <row r="69" spans="1:15" x14ac:dyDescent="0.25">
      <c r="A69" s="9" t="s">
        <v>13</v>
      </c>
      <c r="B69" s="9">
        <f>AVERAGE(B65:B67)</f>
        <v>3.5043333333333336E-2</v>
      </c>
      <c r="C69" s="9">
        <f>AVERAGE(C65:C67)</f>
        <v>3.3476666666666662E-2</v>
      </c>
      <c r="D69" s="9">
        <f t="shared" ref="D69" si="21">AVERAGE(D65:D67)</f>
        <v>2.3476666666666663E-2</v>
      </c>
      <c r="E69" s="9">
        <f>AVERAGE(B65:D67)</f>
        <v>3.0665555555555557E-2</v>
      </c>
      <c r="H69" s="9" t="s">
        <v>13</v>
      </c>
      <c r="I69" s="9">
        <f>AVERAGE(I65:I67)</f>
        <v>4.9499999999999995E-2</v>
      </c>
      <c r="J69" s="9">
        <f t="shared" ref="J69:K69" si="22">AVERAGE(J65:J67)</f>
        <v>2.6836666666666665E-2</v>
      </c>
      <c r="K69" s="9">
        <f t="shared" si="22"/>
        <v>5.6743333333333333E-2</v>
      </c>
      <c r="L69" s="9">
        <f>AVERAGE(I65:K67)</f>
        <v>4.4359999999999997E-2</v>
      </c>
    </row>
    <row r="70" spans="1:15" x14ac:dyDescent="0.25">
      <c r="A70" s="9" t="s">
        <v>14</v>
      </c>
      <c r="B70" s="9">
        <f>MAX(B65:B67)-MIN(B65:B67)</f>
        <v>2.1860000000000001E-2</v>
      </c>
      <c r="C70" s="9">
        <f t="shared" ref="C70:D70" si="23">MAX(C65:C67)-MIN(C65:C67)</f>
        <v>5.7540000000000001E-2</v>
      </c>
      <c r="D70" s="9">
        <f t="shared" si="23"/>
        <v>2.0720000000000002E-2</v>
      </c>
      <c r="E70" s="9">
        <f>MAX(B65:D67)-MIN(B65:D67)</f>
        <v>5.7540000000000001E-2</v>
      </c>
      <c r="H70" s="9" t="s">
        <v>14</v>
      </c>
      <c r="I70" s="9">
        <f>MAX(I65:I67)-MIN(I65:I67)</f>
        <v>7.5600000000000001E-2</v>
      </c>
      <c r="J70" s="9">
        <f t="shared" ref="J70:K70" si="24">MAX(J65:J67)-MIN(J65:J67)</f>
        <v>9.2120000000000007E-2</v>
      </c>
      <c r="K70" s="9">
        <f t="shared" si="24"/>
        <v>0.10841000000000001</v>
      </c>
      <c r="L70" s="9">
        <f>MAX(I65:K67)-MIN(I65:K67)</f>
        <v>0.1585</v>
      </c>
    </row>
    <row r="71" spans="1:15" x14ac:dyDescent="0.25">
      <c r="A71" s="9" t="s">
        <v>15</v>
      </c>
      <c r="B71" s="9">
        <f>MAX(B65:B67)</f>
        <v>4.376E-2</v>
      </c>
      <c r="C71" s="9">
        <f t="shared" ref="C71:D71" si="25">MAX(C65:C67)</f>
        <v>5.756E-2</v>
      </c>
      <c r="D71" s="9">
        <f t="shared" si="25"/>
        <v>3.5810000000000002E-2</v>
      </c>
      <c r="E71" s="9">
        <f>MAX(B65:D67)</f>
        <v>5.756E-2</v>
      </c>
      <c r="H71" s="9" t="s">
        <v>15</v>
      </c>
      <c r="I71" s="9">
        <f>MAX(I65:I67)</f>
        <v>7.51E-2</v>
      </c>
      <c r="J71" s="9">
        <f t="shared" ref="J71:K71" si="26">MAX(J65:J67)</f>
        <v>6.2420000000000003E-2</v>
      </c>
      <c r="K71" s="9">
        <f t="shared" si="26"/>
        <v>0.1288</v>
      </c>
      <c r="L71" s="9">
        <f>MAX(I65:K67)</f>
        <v>0.1288</v>
      </c>
    </row>
    <row r="72" spans="1:15" x14ac:dyDescent="0.25">
      <c r="A72" s="9" t="s">
        <v>16</v>
      </c>
      <c r="B72" s="9">
        <f>MIN(B65:B67)</f>
        <v>2.1899999999999999E-2</v>
      </c>
      <c r="C72" s="9">
        <f t="shared" ref="C72:D72" si="27">MIN(C65:C67)</f>
        <v>2.0000000000000002E-5</v>
      </c>
      <c r="D72" s="9">
        <f t="shared" si="27"/>
        <v>1.5089999999999999E-2</v>
      </c>
      <c r="E72" s="9">
        <f>MIN(B65:D67)</f>
        <v>2.0000000000000002E-5</v>
      </c>
      <c r="H72" s="9" t="s">
        <v>16</v>
      </c>
      <c r="I72" s="9">
        <f>MIN(I65:I67)</f>
        <v>-5.0000000000000001E-4</v>
      </c>
      <c r="J72" s="9">
        <f t="shared" ref="J72:K72" si="28">MIN(J65:J67)</f>
        <v>-2.9700000000000001E-2</v>
      </c>
      <c r="K72" s="9">
        <f t="shared" si="28"/>
        <v>2.0389999999999998E-2</v>
      </c>
      <c r="L72" s="9">
        <f>MIN(I65:K67)</f>
        <v>-2.9700000000000001E-2</v>
      </c>
    </row>
    <row r="74" spans="1:15" s="19" customFormat="1" x14ac:dyDescent="0.25"/>
    <row r="76" spans="1:15" x14ac:dyDescent="0.25">
      <c r="A76" s="4" t="s">
        <v>22</v>
      </c>
    </row>
    <row r="77" spans="1:15" x14ac:dyDescent="0.25">
      <c r="A77" s="9" t="s">
        <v>29</v>
      </c>
      <c r="J77" s="9" t="s">
        <v>30</v>
      </c>
    </row>
    <row r="78" spans="1:15" x14ac:dyDescent="0.25">
      <c r="A78" s="9" t="s">
        <v>23</v>
      </c>
      <c r="J78" s="9" t="s">
        <v>32</v>
      </c>
    </row>
    <row r="79" spans="1:15" x14ac:dyDescent="0.25">
      <c r="A79" s="9" t="s">
        <v>24</v>
      </c>
      <c r="J79" s="9" t="s">
        <v>31</v>
      </c>
    </row>
    <row r="81" spans="1:11" x14ac:dyDescent="0.25">
      <c r="A81" s="9" t="s">
        <v>3</v>
      </c>
    </row>
    <row r="82" spans="1:11" x14ac:dyDescent="0.25">
      <c r="A82" s="9" t="s">
        <v>1</v>
      </c>
      <c r="J82" s="9" t="s">
        <v>6</v>
      </c>
    </row>
    <row r="84" spans="1:11" x14ac:dyDescent="0.25">
      <c r="B84" s="9" t="s">
        <v>25</v>
      </c>
      <c r="K84" s="9" t="s">
        <v>25</v>
      </c>
    </row>
    <row r="85" spans="1:11" x14ac:dyDescent="0.25">
      <c r="A85" s="9" t="s">
        <v>26</v>
      </c>
      <c r="B85" s="9">
        <v>0.12570000000000001</v>
      </c>
      <c r="J85" s="9" t="s">
        <v>26</v>
      </c>
      <c r="K85" s="9">
        <v>3.1800000000000002E-2</v>
      </c>
    </row>
    <row r="86" spans="1:11" x14ac:dyDescent="0.25">
      <c r="A86" s="9" t="s">
        <v>27</v>
      </c>
      <c r="B86" s="9">
        <v>0.25650000000000001</v>
      </c>
      <c r="J86" s="9" t="s">
        <v>27</v>
      </c>
      <c r="K86" s="9">
        <v>-0.45610000000000001</v>
      </c>
    </row>
    <row r="87" spans="1:11" x14ac:dyDescent="0.25">
      <c r="A87" s="9" t="s">
        <v>28</v>
      </c>
      <c r="B87" s="9">
        <v>0.4541</v>
      </c>
      <c r="J87" s="9" t="s">
        <v>28</v>
      </c>
      <c r="K87" s="9">
        <v>3.8100000000000002E-2</v>
      </c>
    </row>
  </sheetData>
  <conditionalFormatting sqref="B6:D23">
    <cfRule type="colorScale" priority="15">
      <colorScale>
        <cfvo type="min"/>
        <cfvo type="percentile" val="50"/>
        <cfvo type="max"/>
        <color rgb="FFF8696B"/>
        <color rgb="FFFFEB84"/>
        <color rgb="FF63BE7B"/>
      </colorScale>
    </cfRule>
  </conditionalFormatting>
  <conditionalFormatting sqref="I6:K23">
    <cfRule type="colorScale" priority="14">
      <colorScale>
        <cfvo type="min"/>
        <cfvo type="percentile" val="50"/>
        <cfvo type="max"/>
        <color rgb="FFF8696B"/>
        <color rgb="FFFFEB84"/>
        <color rgb="FF63BE7B"/>
      </colorScale>
    </cfRule>
  </conditionalFormatting>
  <conditionalFormatting sqref="P6:R23">
    <cfRule type="colorScale" priority="13">
      <colorScale>
        <cfvo type="min"/>
        <cfvo type="percentile" val="50"/>
        <cfvo type="max"/>
        <color rgb="FFF8696B"/>
        <color rgb="FFFFEB84"/>
        <color rgb="FF63BE7B"/>
      </colorScale>
    </cfRule>
  </conditionalFormatting>
  <conditionalFormatting sqref="V10:Y23 V9 W8 X8:Y9 V6:Y7">
    <cfRule type="colorScale" priority="16">
      <colorScale>
        <cfvo type="min"/>
        <cfvo type="percentile" val="50"/>
        <cfvo type="max"/>
        <color rgb="FFF8696B"/>
        <color rgb="FFFFEB84"/>
        <color rgb="FF63BE7B"/>
      </colorScale>
    </cfRule>
  </conditionalFormatting>
  <conditionalFormatting sqref="V10:X23 V9 X9 V6:X8">
    <cfRule type="colorScale" priority="21">
      <colorScale>
        <cfvo type="min"/>
        <cfvo type="percentile" val="50"/>
        <cfvo type="max"/>
        <color rgb="FFF8696B"/>
        <color rgb="FFFFEB84"/>
        <color rgb="FF63BE7B"/>
      </colorScale>
    </cfRule>
  </conditionalFormatting>
  <conditionalFormatting sqref="V6:X23">
    <cfRule type="colorScale" priority="10">
      <colorScale>
        <cfvo type="min"/>
        <cfvo type="percentile" val="50"/>
        <cfvo type="max"/>
        <color rgb="FFF8696B"/>
        <color rgb="FFFFEB84"/>
        <color rgb="FF63BE7B"/>
      </colorScale>
    </cfRule>
  </conditionalFormatting>
  <conditionalFormatting sqref="B38:D41">
    <cfRule type="colorScale" priority="9">
      <colorScale>
        <cfvo type="min"/>
        <cfvo type="percentile" val="50"/>
        <cfvo type="max"/>
        <color rgb="FFF8696B"/>
        <color rgb="FFFFEB84"/>
        <color rgb="FF63BE7B"/>
      </colorScale>
    </cfRule>
  </conditionalFormatting>
  <conditionalFormatting sqref="I38:K41">
    <cfRule type="colorScale" priority="8">
      <colorScale>
        <cfvo type="min"/>
        <cfvo type="percentile" val="50"/>
        <cfvo type="max"/>
        <color rgb="FFF8696B"/>
        <color rgb="FFFFEB84"/>
        <color rgb="FF63BE7B"/>
      </colorScale>
    </cfRule>
  </conditionalFormatting>
  <conditionalFormatting sqref="B52:D54">
    <cfRule type="colorScale" priority="7">
      <colorScale>
        <cfvo type="min"/>
        <cfvo type="percentile" val="50"/>
        <cfvo type="max"/>
        <color rgb="FFF8696B"/>
        <color rgb="FFFFEB84"/>
        <color rgb="FF63BE7B"/>
      </colorScale>
    </cfRule>
  </conditionalFormatting>
  <conditionalFormatting sqref="I52:K54">
    <cfRule type="colorScale" priority="6">
      <colorScale>
        <cfvo type="min"/>
        <cfvo type="percentile" val="50"/>
        <cfvo type="max"/>
        <color rgb="FFF8696B"/>
        <color rgb="FFFFEB84"/>
        <color rgb="FF63BE7B"/>
      </colorScale>
    </cfRule>
  </conditionalFormatting>
  <conditionalFormatting sqref="B65:D67">
    <cfRule type="colorScale" priority="5">
      <colorScale>
        <cfvo type="min"/>
        <cfvo type="percentile" val="50"/>
        <cfvo type="max"/>
        <color rgb="FFF8696B"/>
        <color rgb="FFFFEB84"/>
        <color rgb="FF63BE7B"/>
      </colorScale>
    </cfRule>
  </conditionalFormatting>
  <conditionalFormatting sqref="I65:K67">
    <cfRule type="colorScale" priority="4">
      <colorScale>
        <cfvo type="min"/>
        <cfvo type="percentile" val="50"/>
        <cfvo type="max"/>
        <color rgb="FFF8696B"/>
        <color rgb="FFFFEB84"/>
        <color rgb="FF63BE7B"/>
      </colorScale>
    </cfRule>
  </conditionalFormatting>
  <conditionalFormatting sqref="B85:B87">
    <cfRule type="colorScale" priority="3">
      <colorScale>
        <cfvo type="min"/>
        <cfvo type="percentile" val="50"/>
        <cfvo type="max"/>
        <color rgb="FFF8696B"/>
        <color rgb="FFFFEB84"/>
        <color rgb="FF63BE7B"/>
      </colorScale>
    </cfRule>
  </conditionalFormatting>
  <conditionalFormatting sqref="K85:K87">
    <cfRule type="colorScale" priority="2">
      <colorScale>
        <cfvo type="min"/>
        <cfvo type="percentile" val="50"/>
        <cfvo type="max"/>
        <color rgb="FFF8696B"/>
        <color rgb="FFFFEB84"/>
        <color rgb="FF63BE7B"/>
      </colorScale>
    </cfRule>
  </conditionalFormatting>
  <conditionalFormatting sqref="B6:D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DC3A-9923-492E-9B46-CC7E28EA8308}">
  <sheetPr>
    <tabColor theme="5" tint="0.39997558519241921"/>
  </sheetPr>
  <dimension ref="A1:V1315"/>
  <sheetViews>
    <sheetView workbookViewId="0">
      <selection activeCell="H16" sqref="A1:XFD1048576"/>
    </sheetView>
  </sheetViews>
  <sheetFormatPr defaultRowHeight="15" x14ac:dyDescent="0.25"/>
  <cols>
    <col min="1" max="1" width="46.28515625" style="9" customWidth="1"/>
    <col min="2" max="11" width="9.140625" style="9"/>
    <col min="12" max="12" width="11.5703125" style="9" customWidth="1"/>
    <col min="13" max="15" width="9.140625" style="9"/>
    <col min="16" max="16" width="11" style="9" customWidth="1"/>
    <col min="17" max="17" width="9.140625" style="9"/>
    <col min="18" max="18" width="9.5703125" style="9" bestFit="1" customWidth="1"/>
    <col min="19" max="19" width="9.140625" style="9"/>
    <col min="20" max="20" width="10.42578125" style="9" bestFit="1" customWidth="1"/>
    <col min="21" max="16384" width="9.140625" style="9"/>
  </cols>
  <sheetData>
    <row r="1" spans="1:22" s="9" customFormat="1" ht="15.75" thickBot="1" x14ac:dyDescent="0.3">
      <c r="A1" s="9" t="s">
        <v>41</v>
      </c>
      <c r="B1" s="9" t="s">
        <v>42</v>
      </c>
      <c r="C1" s="9" t="s">
        <v>43</v>
      </c>
      <c r="D1" s="9" t="s">
        <v>45</v>
      </c>
      <c r="L1" s="21" t="s">
        <v>49</v>
      </c>
      <c r="M1" s="21"/>
      <c r="N1" s="21"/>
      <c r="O1" s="21"/>
      <c r="P1" s="21"/>
      <c r="Q1" s="21"/>
      <c r="R1" s="21"/>
      <c r="S1" s="21"/>
      <c r="T1" s="21"/>
      <c r="U1" s="21"/>
      <c r="V1" s="21"/>
    </row>
    <row r="2" spans="1:22" s="9" customFormat="1" x14ac:dyDescent="0.25">
      <c r="A2" s="9" t="s">
        <v>40</v>
      </c>
      <c r="B2" s="9">
        <v>1</v>
      </c>
      <c r="C2" s="9">
        <v>5</v>
      </c>
      <c r="D2" s="9">
        <v>1</v>
      </c>
    </row>
    <row r="3" spans="1:22" s="9" customFormat="1" x14ac:dyDescent="0.25">
      <c r="B3" s="9">
        <v>2</v>
      </c>
      <c r="C3" s="9">
        <v>1</v>
      </c>
      <c r="D3" s="9">
        <v>4</v>
      </c>
      <c r="F3" s="9" t="s">
        <v>66</v>
      </c>
      <c r="G3" s="9" t="s">
        <v>59</v>
      </c>
      <c r="I3" s="9" t="s">
        <v>60</v>
      </c>
      <c r="J3" s="9" t="s">
        <v>59</v>
      </c>
      <c r="L3" s="9" t="s">
        <v>67</v>
      </c>
      <c r="M3" s="9" t="s">
        <v>57</v>
      </c>
      <c r="N3" s="9" t="s">
        <v>58</v>
      </c>
      <c r="P3" s="9" t="s">
        <v>102</v>
      </c>
      <c r="Q3" s="9" t="s">
        <v>57</v>
      </c>
      <c r="R3" s="9" t="s">
        <v>58</v>
      </c>
      <c r="T3" s="9" t="s">
        <v>101</v>
      </c>
      <c r="U3" s="9" t="s">
        <v>57</v>
      </c>
      <c r="V3" s="9" t="s">
        <v>58</v>
      </c>
    </row>
    <row r="4" spans="1:22" s="9" customFormat="1" x14ac:dyDescent="0.25">
      <c r="B4" s="9">
        <v>3</v>
      </c>
      <c r="C4" s="9">
        <v>15</v>
      </c>
      <c r="D4" s="9">
        <v>19</v>
      </c>
      <c r="F4" s="9">
        <v>0</v>
      </c>
      <c r="G4" s="9">
        <f>COUNTIF($D$2:$D$1315,F4)</f>
        <v>13</v>
      </c>
      <c r="I4" s="9">
        <v>0</v>
      </c>
      <c r="J4" s="9">
        <f>COUNTIF($C$2:$C$1315,I4)</f>
        <v>82</v>
      </c>
      <c r="L4" s="9" t="s">
        <v>104</v>
      </c>
      <c r="M4" s="9">
        <f>COUNTIFS($C$2:$C$1315,5,$D$2:$D$1315,$F4)</f>
        <v>3</v>
      </c>
      <c r="N4" s="16">
        <f>M4/$M$39</f>
        <v>8.241758241758242E-3</v>
      </c>
      <c r="P4" s="9" t="s">
        <v>104</v>
      </c>
      <c r="Q4" s="9">
        <f>COUNTIFS($C$2:$C$1315,15,$D$2:$D$1315,$F4)</f>
        <v>1</v>
      </c>
      <c r="R4" s="16">
        <f>Q4/$Q$39</f>
        <v>9.7087378640776691E-3</v>
      </c>
      <c r="T4" s="9" t="s">
        <v>104</v>
      </c>
      <c r="U4" s="9">
        <f>COUNTIFS($C$2:$C$1315,25,$D$2:$D$1315,$F4)</f>
        <v>1</v>
      </c>
      <c r="V4" s="16">
        <f>U4/$U$39</f>
        <v>7.6335877862595417E-3</v>
      </c>
    </row>
    <row r="5" spans="1:22" s="9" customFormat="1" x14ac:dyDescent="0.25">
      <c r="B5" s="9">
        <v>4</v>
      </c>
      <c r="C5" s="9">
        <v>25</v>
      </c>
      <c r="D5" s="9">
        <v>1</v>
      </c>
      <c r="F5" s="22">
        <v>1</v>
      </c>
      <c r="G5" s="9">
        <f>COUNTIF($D$2:$D$1315,F5)</f>
        <v>45</v>
      </c>
      <c r="I5" s="9">
        <v>1</v>
      </c>
      <c r="J5" s="9">
        <f>COUNTIF($C$2:$C$1315,I5)</f>
        <v>85</v>
      </c>
      <c r="L5" s="9" t="s">
        <v>68</v>
      </c>
      <c r="M5" s="9">
        <f>COUNTIFS($C$2:$C$1315,5,$D$2:$D$1315,$F5)</f>
        <v>21</v>
      </c>
      <c r="N5" s="16">
        <f>M5/$M$39</f>
        <v>5.7692307692307696E-2</v>
      </c>
      <c r="P5" s="9" t="s">
        <v>68</v>
      </c>
      <c r="Q5" s="9">
        <f>COUNTIFS($C$2:$C$1315,15,$D$2:$D$1315,$F5)</f>
        <v>1</v>
      </c>
      <c r="R5" s="16">
        <f>Q5/$Q$39</f>
        <v>9.7087378640776691E-3</v>
      </c>
      <c r="T5" s="9" t="s">
        <v>68</v>
      </c>
      <c r="U5" s="9">
        <f>COUNTIFS($C$2:$C$1315,25,$D$2:$D$1315,$F5)</f>
        <v>8</v>
      </c>
      <c r="V5" s="16">
        <f>U5/$U$39</f>
        <v>6.1068702290076333E-2</v>
      </c>
    </row>
    <row r="6" spans="1:22" s="9" customFormat="1" x14ac:dyDescent="0.25">
      <c r="B6" s="9">
        <v>5</v>
      </c>
      <c r="C6" s="9">
        <v>23</v>
      </c>
      <c r="D6" s="9">
        <v>31</v>
      </c>
      <c r="F6" s="9">
        <v>2</v>
      </c>
      <c r="G6" s="9">
        <f>COUNTIF($D$2:$D$1315,F6)</f>
        <v>46</v>
      </c>
      <c r="I6" s="9">
        <v>2</v>
      </c>
      <c r="J6" s="9">
        <f t="shared" ref="J6:J37" si="0">COUNTIF($C$2:$C$1315,I6)</f>
        <v>92</v>
      </c>
      <c r="L6" s="9" t="s">
        <v>69</v>
      </c>
      <c r="M6" s="9">
        <f>COUNTIFS($C$2:$C$1315,5,$D$2:$D$1315,$F6)</f>
        <v>18</v>
      </c>
      <c r="N6" s="16">
        <f>M6/$M$39</f>
        <v>4.9450549450549448E-2</v>
      </c>
      <c r="P6" s="9" t="s">
        <v>69</v>
      </c>
      <c r="Q6" s="9">
        <f>COUNTIFS($C$2:$C$1315,15,$D$2:$D$1315,$F6)</f>
        <v>3</v>
      </c>
      <c r="R6" s="16">
        <f>Q6/$Q$39</f>
        <v>2.9126213592233011E-2</v>
      </c>
      <c r="T6" s="9" t="s">
        <v>69</v>
      </c>
      <c r="U6" s="9">
        <f>COUNTIFS($C$2:$C$1315,25,$D$2:$D$1315,$F6)</f>
        <v>3</v>
      </c>
      <c r="V6" s="16">
        <f>U6/$U$39</f>
        <v>2.2900763358778626E-2</v>
      </c>
    </row>
    <row r="7" spans="1:22" s="9" customFormat="1" x14ac:dyDescent="0.25">
      <c r="B7" s="9">
        <v>6</v>
      </c>
      <c r="C7" s="9">
        <v>23</v>
      </c>
      <c r="D7" s="9">
        <v>23</v>
      </c>
      <c r="F7" s="9">
        <v>3</v>
      </c>
      <c r="G7" s="9">
        <f>COUNTIF($D$2:$D$1315,F7)</f>
        <v>0</v>
      </c>
      <c r="I7" s="9">
        <v>3</v>
      </c>
      <c r="J7" s="9">
        <f t="shared" si="0"/>
        <v>25</v>
      </c>
      <c r="L7" s="9" t="s">
        <v>70</v>
      </c>
      <c r="M7" s="9">
        <f>COUNTIFS($C$2:$C$1315,5,$D$2:$D$1315,$F7)</f>
        <v>0</v>
      </c>
      <c r="N7" s="16">
        <f>M7/$M$39</f>
        <v>0</v>
      </c>
      <c r="P7" s="9" t="s">
        <v>70</v>
      </c>
      <c r="Q7" s="9">
        <f>COUNTIFS($C$2:$C$1315,15,$D$2:$D$1315,$F7)</f>
        <v>0</v>
      </c>
      <c r="R7" s="16">
        <f>Q7/$Q$39</f>
        <v>0</v>
      </c>
      <c r="T7" s="9" t="s">
        <v>70</v>
      </c>
      <c r="U7" s="9">
        <f>COUNTIFS($C$2:$C$1315,25,$D$2:$D$1315,$F7)</f>
        <v>0</v>
      </c>
      <c r="V7" s="16">
        <f>U7/$U$39</f>
        <v>0</v>
      </c>
    </row>
    <row r="8" spans="1:22" s="9" customFormat="1" x14ac:dyDescent="0.25">
      <c r="B8" s="9">
        <v>7</v>
      </c>
      <c r="C8" s="9">
        <v>5</v>
      </c>
      <c r="D8" s="9">
        <v>5</v>
      </c>
      <c r="F8" s="9">
        <v>4</v>
      </c>
      <c r="G8" s="9">
        <f>COUNTIF($D$2:$D$1315,F8)</f>
        <v>34</v>
      </c>
      <c r="I8" s="9">
        <v>4</v>
      </c>
      <c r="J8" s="9">
        <f t="shared" si="0"/>
        <v>5</v>
      </c>
      <c r="L8" s="9" t="s">
        <v>71</v>
      </c>
      <c r="M8" s="9">
        <f>COUNTIFS($C$2:$C$1315,5,$D$2:$D$1315,$F8)</f>
        <v>22</v>
      </c>
      <c r="N8" s="16">
        <f>M8/$M$39</f>
        <v>6.043956043956044E-2</v>
      </c>
      <c r="P8" s="9" t="s">
        <v>71</v>
      </c>
      <c r="Q8" s="9">
        <f>COUNTIFS($C$2:$C$1315,15,$D$2:$D$1315,$F8)</f>
        <v>1</v>
      </c>
      <c r="R8" s="16">
        <f>Q8/$Q$39</f>
        <v>9.7087378640776691E-3</v>
      </c>
      <c r="T8" s="9" t="s">
        <v>71</v>
      </c>
      <c r="U8" s="9">
        <f>COUNTIFS($C$2:$C$1315,25,$D$2:$D$1315,$F8)</f>
        <v>1</v>
      </c>
      <c r="V8" s="16">
        <f>U8/$U$39</f>
        <v>7.6335877862595417E-3</v>
      </c>
    </row>
    <row r="9" spans="1:22" s="9" customFormat="1" x14ac:dyDescent="0.25">
      <c r="B9" s="9">
        <v>8</v>
      </c>
      <c r="C9" s="9">
        <v>21</v>
      </c>
      <c r="D9" s="9">
        <v>7</v>
      </c>
      <c r="F9" s="9">
        <v>5</v>
      </c>
      <c r="G9" s="9">
        <f>COUNTIF($D$2:$D$1315,F9)</f>
        <v>131</v>
      </c>
      <c r="I9" s="9">
        <v>5</v>
      </c>
      <c r="J9" s="9">
        <f t="shared" si="0"/>
        <v>364</v>
      </c>
      <c r="L9" s="9" t="s">
        <v>72</v>
      </c>
      <c r="M9" s="9">
        <f>COUNTIFS($C$2:$C$1315,5,$D$2:$D$1315,$F9)</f>
        <v>57</v>
      </c>
      <c r="N9" s="16">
        <f>M9/$M$39</f>
        <v>0.15659340659340659</v>
      </c>
      <c r="P9" s="9" t="s">
        <v>72</v>
      </c>
      <c r="Q9" s="9">
        <f>COUNTIFS($C$2:$C$1315,15,$D$2:$D$1315,$F9)</f>
        <v>10</v>
      </c>
      <c r="R9" s="16">
        <f>Q9/$Q$39</f>
        <v>9.7087378640776698E-2</v>
      </c>
      <c r="T9" s="9" t="s">
        <v>72</v>
      </c>
      <c r="U9" s="9">
        <f>COUNTIFS($C$2:$C$1315,25,$D$2:$D$1315,$F9)</f>
        <v>12</v>
      </c>
      <c r="V9" s="16">
        <f>U9/$U$39</f>
        <v>9.1603053435114504E-2</v>
      </c>
    </row>
    <row r="10" spans="1:22" s="9" customFormat="1" x14ac:dyDescent="0.25">
      <c r="B10" s="9">
        <v>9</v>
      </c>
      <c r="C10" s="9">
        <v>15</v>
      </c>
      <c r="D10" s="9">
        <v>6</v>
      </c>
      <c r="F10" s="9">
        <v>6</v>
      </c>
      <c r="G10" s="9">
        <f>COUNTIF($D$2:$D$1315,F10)</f>
        <v>25</v>
      </c>
      <c r="I10" s="9">
        <v>6</v>
      </c>
      <c r="J10" s="9">
        <f t="shared" si="0"/>
        <v>6</v>
      </c>
      <c r="L10" s="9" t="s">
        <v>73</v>
      </c>
      <c r="M10" s="9">
        <f>COUNTIFS($C$2:$C$1315,5,$D$2:$D$1315,$F10)</f>
        <v>2</v>
      </c>
      <c r="N10" s="16">
        <f>M10/$M$39</f>
        <v>5.4945054945054949E-3</v>
      </c>
      <c r="P10" s="9" t="s">
        <v>73</v>
      </c>
      <c r="Q10" s="9">
        <f>COUNTIFS($C$2:$C$1315,15,$D$2:$D$1315,$F10)</f>
        <v>2</v>
      </c>
      <c r="R10" s="16">
        <f>Q10/$Q$39</f>
        <v>1.9417475728155338E-2</v>
      </c>
      <c r="T10" s="9" t="s">
        <v>73</v>
      </c>
      <c r="U10" s="9">
        <f>COUNTIFS($C$2:$C$1315,25,$D$2:$D$1315,$F10)</f>
        <v>2</v>
      </c>
      <c r="V10" s="16">
        <f>U10/$U$39</f>
        <v>1.5267175572519083E-2</v>
      </c>
    </row>
    <row r="11" spans="1:22" s="9" customFormat="1" x14ac:dyDescent="0.25">
      <c r="B11" s="9">
        <v>10</v>
      </c>
      <c r="C11" s="9">
        <v>15</v>
      </c>
      <c r="D11" s="9">
        <v>5</v>
      </c>
      <c r="F11" s="9">
        <v>7</v>
      </c>
      <c r="G11" s="9">
        <f>COUNTIF($D$2:$D$1315,F11)</f>
        <v>29</v>
      </c>
      <c r="I11" s="9">
        <v>7</v>
      </c>
      <c r="J11" s="9">
        <f t="shared" si="0"/>
        <v>8</v>
      </c>
      <c r="L11" s="9" t="s">
        <v>74</v>
      </c>
      <c r="M11" s="9">
        <f>COUNTIFS($C$2:$C$1315,5,$D$2:$D$1315,$F11)</f>
        <v>6</v>
      </c>
      <c r="N11" s="16">
        <f>M11/$M$39</f>
        <v>1.6483516483516484E-2</v>
      </c>
      <c r="P11" s="9" t="s">
        <v>74</v>
      </c>
      <c r="Q11" s="9">
        <f>COUNTIFS($C$2:$C$1315,15,$D$2:$D$1315,$F11)</f>
        <v>2</v>
      </c>
      <c r="R11" s="16">
        <f>Q11/$Q$39</f>
        <v>1.9417475728155338E-2</v>
      </c>
      <c r="T11" s="9" t="s">
        <v>74</v>
      </c>
      <c r="U11" s="9">
        <f>COUNTIFS($C$2:$C$1315,25,$D$2:$D$1315,$F11)</f>
        <v>1</v>
      </c>
      <c r="V11" s="16">
        <f>U11/$U$39</f>
        <v>7.6335877862595417E-3</v>
      </c>
    </row>
    <row r="12" spans="1:22" s="9" customFormat="1" x14ac:dyDescent="0.25">
      <c r="B12" s="9">
        <v>11</v>
      </c>
      <c r="C12" s="9">
        <v>4</v>
      </c>
      <c r="D12" s="9">
        <v>7</v>
      </c>
      <c r="F12" s="9">
        <v>8</v>
      </c>
      <c r="G12" s="9">
        <f>COUNTIF($D$2:$D$1315,F12)</f>
        <v>21</v>
      </c>
      <c r="I12" s="9">
        <v>8</v>
      </c>
      <c r="J12" s="9">
        <f t="shared" si="0"/>
        <v>9</v>
      </c>
      <c r="L12" s="9" t="s">
        <v>75</v>
      </c>
      <c r="M12" s="9">
        <f>COUNTIFS($C$2:$C$1315,5,$D$2:$D$1315,$F12)</f>
        <v>1</v>
      </c>
      <c r="N12" s="16">
        <f>M12/$M$39</f>
        <v>2.7472527472527475E-3</v>
      </c>
      <c r="P12" s="9" t="s">
        <v>75</v>
      </c>
      <c r="Q12" s="9">
        <f>COUNTIFS($C$2:$C$1315,15,$D$2:$D$1315,$F12)</f>
        <v>0</v>
      </c>
      <c r="R12" s="16">
        <f>Q12/$Q$39</f>
        <v>0</v>
      </c>
      <c r="T12" s="9" t="s">
        <v>75</v>
      </c>
      <c r="U12" s="9">
        <f>COUNTIFS($C$2:$C$1315,25,$D$2:$D$1315,$F12)</f>
        <v>5</v>
      </c>
      <c r="V12" s="16">
        <f>U12/$U$39</f>
        <v>3.8167938931297711E-2</v>
      </c>
    </row>
    <row r="13" spans="1:22" s="9" customFormat="1" x14ac:dyDescent="0.25">
      <c r="B13" s="9">
        <v>12</v>
      </c>
      <c r="C13" s="9">
        <v>5</v>
      </c>
      <c r="D13" s="9">
        <v>18</v>
      </c>
      <c r="F13" s="9">
        <v>9</v>
      </c>
      <c r="G13" s="9">
        <f>COUNTIF($D$2:$D$1315,F13)</f>
        <v>30</v>
      </c>
      <c r="I13" s="9">
        <v>9</v>
      </c>
      <c r="J13" s="9">
        <f t="shared" si="0"/>
        <v>22</v>
      </c>
      <c r="L13" s="9" t="s">
        <v>76</v>
      </c>
      <c r="M13" s="9">
        <f>COUNTIFS($C$2:$C$1315,5,$D$2:$D$1315,$F13)</f>
        <v>7</v>
      </c>
      <c r="N13" s="16">
        <f>M13/$M$39</f>
        <v>1.9230769230769232E-2</v>
      </c>
      <c r="P13" s="9" t="s">
        <v>76</v>
      </c>
      <c r="Q13" s="9">
        <f>COUNTIFS($C$2:$C$1315,15,$D$2:$D$1315,$F13)</f>
        <v>5</v>
      </c>
      <c r="R13" s="16">
        <f>Q13/$Q$39</f>
        <v>4.8543689320388349E-2</v>
      </c>
      <c r="T13" s="9" t="s">
        <v>76</v>
      </c>
      <c r="U13" s="9">
        <f>COUNTIFS($C$2:$C$1315,25,$D$2:$D$1315,$F13)</f>
        <v>2</v>
      </c>
      <c r="V13" s="16">
        <f>U13/$U$39</f>
        <v>1.5267175572519083E-2</v>
      </c>
    </row>
    <row r="14" spans="1:22" s="9" customFormat="1" x14ac:dyDescent="0.25">
      <c r="B14" s="9">
        <v>13</v>
      </c>
      <c r="C14" s="9">
        <v>11</v>
      </c>
      <c r="D14" s="9">
        <v>5</v>
      </c>
      <c r="F14" s="9">
        <v>10</v>
      </c>
      <c r="G14" s="9">
        <f>COUNTIF($D$2:$D$1315,F14)</f>
        <v>43</v>
      </c>
      <c r="I14" s="9">
        <v>10</v>
      </c>
      <c r="J14" s="9">
        <f t="shared" si="0"/>
        <v>11</v>
      </c>
      <c r="L14" s="9" t="s">
        <v>77</v>
      </c>
      <c r="M14" s="9">
        <f>COUNTIFS($C$2:$C$1315,5,$D$2:$D$1315,$F14)</f>
        <v>18</v>
      </c>
      <c r="N14" s="16">
        <f>M14/$M$39</f>
        <v>4.9450549450549448E-2</v>
      </c>
      <c r="P14" s="9" t="s">
        <v>77</v>
      </c>
      <c r="Q14" s="9">
        <f>COUNTIFS($C$2:$C$1315,15,$D$2:$D$1315,$F14)</f>
        <v>5</v>
      </c>
      <c r="R14" s="16">
        <f>Q14/$Q$39</f>
        <v>4.8543689320388349E-2</v>
      </c>
      <c r="T14" s="9" t="s">
        <v>77</v>
      </c>
      <c r="U14" s="9">
        <f>COUNTIFS($C$2:$C$1315,25,$D$2:$D$1315,$F14)</f>
        <v>8</v>
      </c>
      <c r="V14" s="16">
        <f>U14/$U$39</f>
        <v>6.1068702290076333E-2</v>
      </c>
    </row>
    <row r="15" spans="1:22" s="9" customFormat="1" x14ac:dyDescent="0.25">
      <c r="B15" s="9">
        <v>14</v>
      </c>
      <c r="C15" s="9">
        <v>2</v>
      </c>
      <c r="D15" s="9">
        <v>13</v>
      </c>
      <c r="F15" s="9">
        <v>11</v>
      </c>
      <c r="G15" s="9">
        <f>COUNTIF($D$2:$D$1315,F15)</f>
        <v>22</v>
      </c>
      <c r="I15" s="9">
        <v>11</v>
      </c>
      <c r="J15" s="9">
        <f t="shared" si="0"/>
        <v>98</v>
      </c>
      <c r="L15" s="9" t="s">
        <v>78</v>
      </c>
      <c r="M15" s="9">
        <f>COUNTIFS($C$2:$C$1315,5,$D$2:$D$1315,$F15)</f>
        <v>1</v>
      </c>
      <c r="N15" s="16">
        <f>M15/$M$39</f>
        <v>2.7472527472527475E-3</v>
      </c>
      <c r="P15" s="9" t="s">
        <v>78</v>
      </c>
      <c r="Q15" s="9">
        <f>COUNTIFS($C$2:$C$1315,15,$D$2:$D$1315,$F15)</f>
        <v>0</v>
      </c>
      <c r="R15" s="16">
        <f>Q15/$Q$39</f>
        <v>0</v>
      </c>
      <c r="T15" s="9" t="s">
        <v>78</v>
      </c>
      <c r="U15" s="9">
        <f>COUNTIFS($C$2:$C$1315,25,$D$2:$D$1315,$F15)</f>
        <v>3</v>
      </c>
      <c r="V15" s="16">
        <f>U15/$U$39</f>
        <v>2.2900763358778626E-2</v>
      </c>
    </row>
    <row r="16" spans="1:22" s="9" customFormat="1" x14ac:dyDescent="0.25">
      <c r="B16" s="9">
        <v>15</v>
      </c>
      <c r="C16" s="9">
        <v>2</v>
      </c>
      <c r="D16" s="9">
        <v>13</v>
      </c>
      <c r="F16" s="9">
        <v>12</v>
      </c>
      <c r="G16" s="9">
        <f>COUNTIF($D$2:$D$1315,F16)</f>
        <v>47</v>
      </c>
      <c r="I16" s="9">
        <v>12</v>
      </c>
      <c r="J16" s="9">
        <f t="shared" si="0"/>
        <v>11</v>
      </c>
      <c r="L16" s="9" t="s">
        <v>79</v>
      </c>
      <c r="M16" s="9">
        <f>COUNTIFS($C$2:$C$1315,5,$D$2:$D$1315,$F16)</f>
        <v>8</v>
      </c>
      <c r="N16" s="16">
        <f>M16/$M$39</f>
        <v>2.197802197802198E-2</v>
      </c>
      <c r="P16" s="9" t="s">
        <v>79</v>
      </c>
      <c r="Q16" s="9">
        <f>COUNTIFS($C$2:$C$1315,15,$D$2:$D$1315,$F16)</f>
        <v>2</v>
      </c>
      <c r="R16" s="16">
        <f>Q16/$Q$39</f>
        <v>1.9417475728155338E-2</v>
      </c>
      <c r="T16" s="9" t="s">
        <v>79</v>
      </c>
      <c r="U16" s="9">
        <f>COUNTIFS($C$2:$C$1315,25,$D$2:$D$1315,$F16)</f>
        <v>4</v>
      </c>
      <c r="V16" s="16">
        <f>U16/$U$39</f>
        <v>3.0534351145038167E-2</v>
      </c>
    </row>
    <row r="17" spans="2:22" s="9" customFormat="1" x14ac:dyDescent="0.25">
      <c r="B17" s="9">
        <v>16</v>
      </c>
      <c r="C17" s="9">
        <v>5</v>
      </c>
      <c r="D17" s="9">
        <v>16</v>
      </c>
      <c r="F17" s="9">
        <v>13</v>
      </c>
      <c r="G17" s="9">
        <f>COUNTIF($D$2:$D$1315,F17)</f>
        <v>118</v>
      </c>
      <c r="I17" s="9">
        <v>13</v>
      </c>
      <c r="J17" s="9">
        <f t="shared" si="0"/>
        <v>18</v>
      </c>
      <c r="L17" s="9" t="s">
        <v>80</v>
      </c>
      <c r="M17" s="9">
        <f>COUNTIFS($C$2:$C$1315,5,$D$2:$D$1315,$F17)</f>
        <v>37</v>
      </c>
      <c r="N17" s="16">
        <f>M17/$M$39</f>
        <v>0.10164835164835165</v>
      </c>
      <c r="P17" s="9" t="s">
        <v>80</v>
      </c>
      <c r="Q17" s="9">
        <f>COUNTIFS($C$2:$C$1315,15,$D$2:$D$1315,$F17)</f>
        <v>5</v>
      </c>
      <c r="R17" s="16">
        <f>Q17/$Q$39</f>
        <v>4.8543689320388349E-2</v>
      </c>
      <c r="T17" s="9" t="s">
        <v>80</v>
      </c>
      <c r="U17" s="9">
        <f>COUNTIFS($C$2:$C$1315,25,$D$2:$D$1315,$F17)</f>
        <v>7</v>
      </c>
      <c r="V17" s="16">
        <f>U17/$U$39</f>
        <v>5.3435114503816793E-2</v>
      </c>
    </row>
    <row r="18" spans="2:22" s="9" customFormat="1" x14ac:dyDescent="0.25">
      <c r="B18" s="9">
        <v>17</v>
      </c>
      <c r="C18" s="9">
        <v>5</v>
      </c>
      <c r="D18" s="9">
        <v>10</v>
      </c>
      <c r="F18" s="9">
        <v>14</v>
      </c>
      <c r="G18" s="9">
        <f>COUNTIF($D$2:$D$1315,F18)</f>
        <v>45</v>
      </c>
      <c r="I18" s="9">
        <v>14</v>
      </c>
      <c r="J18" s="9">
        <f t="shared" si="0"/>
        <v>4</v>
      </c>
      <c r="L18" s="9" t="s">
        <v>81</v>
      </c>
      <c r="M18" s="9">
        <f>COUNTIFS($C$2:$C$1315,5,$D$2:$D$1315,$F18)</f>
        <v>3</v>
      </c>
      <c r="N18" s="16">
        <f>M18/$M$39</f>
        <v>8.241758241758242E-3</v>
      </c>
      <c r="P18" s="9" t="s">
        <v>81</v>
      </c>
      <c r="Q18" s="9">
        <f>COUNTIFS($C$2:$C$1315,15,$D$2:$D$1315,$F18)</f>
        <v>3</v>
      </c>
      <c r="R18" s="16">
        <f>Q18/$Q$39</f>
        <v>2.9126213592233011E-2</v>
      </c>
      <c r="T18" s="9" t="s">
        <v>81</v>
      </c>
      <c r="U18" s="9">
        <f>COUNTIFS($C$2:$C$1315,25,$D$2:$D$1315,$F18)</f>
        <v>3</v>
      </c>
      <c r="V18" s="16">
        <f>U18/$U$39</f>
        <v>2.2900763358778626E-2</v>
      </c>
    </row>
    <row r="19" spans="2:22" s="9" customFormat="1" x14ac:dyDescent="0.25">
      <c r="B19" s="9">
        <v>18</v>
      </c>
      <c r="C19" s="9">
        <v>11</v>
      </c>
      <c r="D19" s="9">
        <v>20</v>
      </c>
      <c r="F19" s="9">
        <v>15</v>
      </c>
      <c r="G19" s="9">
        <f>COUNTIF($D$2:$D$1315,F19)</f>
        <v>35</v>
      </c>
      <c r="I19" s="9">
        <v>15</v>
      </c>
      <c r="J19" s="9">
        <f t="shared" si="0"/>
        <v>103</v>
      </c>
      <c r="L19" s="9" t="s">
        <v>82</v>
      </c>
      <c r="M19" s="9">
        <f>COUNTIFS($C$2:$C$1315,5,$D$2:$D$1315,$F19)</f>
        <v>10</v>
      </c>
      <c r="N19" s="16">
        <f>M19/$M$39</f>
        <v>2.7472527472527472E-2</v>
      </c>
      <c r="P19" s="9" t="s">
        <v>82</v>
      </c>
      <c r="Q19" s="9">
        <f>COUNTIFS($C$2:$C$1315,15,$D$2:$D$1315,$F19)</f>
        <v>2</v>
      </c>
      <c r="R19" s="16">
        <f>Q19/$Q$39</f>
        <v>1.9417475728155338E-2</v>
      </c>
      <c r="T19" s="9" t="s">
        <v>82</v>
      </c>
      <c r="U19" s="9">
        <f>COUNTIFS($C$2:$C$1315,25,$D$2:$D$1315,$F19)</f>
        <v>1</v>
      </c>
      <c r="V19" s="16">
        <f>U19/$U$39</f>
        <v>7.6335877862595417E-3</v>
      </c>
    </row>
    <row r="20" spans="2:22" s="9" customFormat="1" x14ac:dyDescent="0.25">
      <c r="B20" s="9">
        <v>19</v>
      </c>
      <c r="C20" s="9">
        <v>2</v>
      </c>
      <c r="D20" s="9">
        <v>13</v>
      </c>
      <c r="F20" s="9">
        <v>16</v>
      </c>
      <c r="G20" s="9">
        <f>COUNTIF($D$2:$D$1315,F20)</f>
        <v>48</v>
      </c>
      <c r="I20" s="9">
        <v>16</v>
      </c>
      <c r="J20" s="9">
        <f t="shared" si="0"/>
        <v>9</v>
      </c>
      <c r="L20" s="9" t="s">
        <v>83</v>
      </c>
      <c r="M20" s="9">
        <f>COUNTIFS($C$2:$C$1315,5,$D$2:$D$1315,$F20)</f>
        <v>19</v>
      </c>
      <c r="N20" s="16">
        <f>M20/$M$39</f>
        <v>5.21978021978022E-2</v>
      </c>
      <c r="P20" s="9" t="s">
        <v>83</v>
      </c>
      <c r="Q20" s="9">
        <f>COUNTIFS($C$2:$C$1315,15,$D$2:$D$1315,$F20)</f>
        <v>1</v>
      </c>
      <c r="R20" s="16">
        <f>Q20/$Q$39</f>
        <v>9.7087378640776691E-3</v>
      </c>
      <c r="T20" s="9" t="s">
        <v>83</v>
      </c>
      <c r="U20" s="9">
        <f>COUNTIFS($C$2:$C$1315,25,$D$2:$D$1315,$F20)</f>
        <v>4</v>
      </c>
      <c r="V20" s="16">
        <f>U20/$U$39</f>
        <v>3.0534351145038167E-2</v>
      </c>
    </row>
    <row r="21" spans="2:22" s="9" customFormat="1" x14ac:dyDescent="0.25">
      <c r="B21" s="9">
        <v>20</v>
      </c>
      <c r="C21" s="9">
        <v>5</v>
      </c>
      <c r="D21" s="9">
        <v>5</v>
      </c>
      <c r="F21" s="9">
        <v>17</v>
      </c>
      <c r="G21" s="9">
        <f>COUNTIF($D$2:$D$1315,F21)</f>
        <v>24</v>
      </c>
      <c r="I21" s="9">
        <v>17</v>
      </c>
      <c r="J21" s="9">
        <f t="shared" si="0"/>
        <v>24</v>
      </c>
      <c r="L21" s="9" t="s">
        <v>84</v>
      </c>
      <c r="M21" s="9">
        <f>COUNTIFS($C$2:$C$1315,5,$D$2:$D$1315,$F21)</f>
        <v>0</v>
      </c>
      <c r="N21" s="16">
        <f>M21/$M$39</f>
        <v>0</v>
      </c>
      <c r="P21" s="9" t="s">
        <v>84</v>
      </c>
      <c r="Q21" s="9">
        <f>COUNTIFS($C$2:$C$1315,15,$D$2:$D$1315,$F21)</f>
        <v>3</v>
      </c>
      <c r="R21" s="16">
        <f>Q21/$Q$39</f>
        <v>2.9126213592233011E-2</v>
      </c>
      <c r="T21" s="9" t="s">
        <v>84</v>
      </c>
      <c r="U21" s="9">
        <f>COUNTIFS($C$2:$C$1315,25,$D$2:$D$1315,$F21)</f>
        <v>8</v>
      </c>
      <c r="V21" s="16">
        <f>U21/$U$39</f>
        <v>6.1068702290076333E-2</v>
      </c>
    </row>
    <row r="22" spans="2:22" s="9" customFormat="1" x14ac:dyDescent="0.25">
      <c r="B22" s="9">
        <v>21</v>
      </c>
      <c r="C22" s="9">
        <v>1</v>
      </c>
      <c r="D22" s="9">
        <v>10</v>
      </c>
      <c r="F22" s="9">
        <v>18</v>
      </c>
      <c r="G22" s="9">
        <f>COUNTIF($D$2:$D$1315,F22)</f>
        <v>37</v>
      </c>
      <c r="I22" s="9">
        <v>18</v>
      </c>
      <c r="J22" s="9">
        <f t="shared" si="0"/>
        <v>5</v>
      </c>
      <c r="L22" s="9" t="s">
        <v>85</v>
      </c>
      <c r="M22" s="9">
        <f>COUNTIFS($C$2:$C$1315,5,$D$2:$D$1315,$F22)</f>
        <v>10</v>
      </c>
      <c r="N22" s="16">
        <f>M22/$M$39</f>
        <v>2.7472527472527472E-2</v>
      </c>
      <c r="P22" s="9" t="s">
        <v>85</v>
      </c>
      <c r="Q22" s="9">
        <f>COUNTIFS($C$2:$C$1315,15,$D$2:$D$1315,$F22)</f>
        <v>3</v>
      </c>
      <c r="R22" s="16">
        <f>Q22/$Q$39</f>
        <v>2.9126213592233011E-2</v>
      </c>
      <c r="T22" s="9" t="s">
        <v>85</v>
      </c>
      <c r="U22" s="9">
        <f>COUNTIFS($C$2:$C$1315,25,$D$2:$D$1315,$F22)</f>
        <v>5</v>
      </c>
      <c r="V22" s="16">
        <f>U22/$U$39</f>
        <v>3.8167938931297711E-2</v>
      </c>
    </row>
    <row r="23" spans="2:22" s="9" customFormat="1" x14ac:dyDescent="0.25">
      <c r="B23" s="9">
        <v>22</v>
      </c>
      <c r="C23" s="9">
        <v>11</v>
      </c>
      <c r="D23" s="9">
        <v>1</v>
      </c>
      <c r="F23" s="9">
        <v>19</v>
      </c>
      <c r="G23" s="9">
        <f>COUNTIF($D$2:$D$1315,F23)</f>
        <v>71</v>
      </c>
      <c r="I23" s="9">
        <v>19</v>
      </c>
      <c r="J23" s="9">
        <f t="shared" si="0"/>
        <v>26</v>
      </c>
      <c r="L23" s="9" t="s">
        <v>86</v>
      </c>
      <c r="M23" s="9">
        <f>COUNTIFS($C$2:$C$1315,5,$D$2:$D$1315,$F23)</f>
        <v>11</v>
      </c>
      <c r="N23" s="16">
        <f>M23/$M$39</f>
        <v>3.021978021978022E-2</v>
      </c>
      <c r="P23" s="9" t="s">
        <v>86</v>
      </c>
      <c r="Q23" s="9">
        <f>COUNTIFS($C$2:$C$1315,15,$D$2:$D$1315,$F23)</f>
        <v>10</v>
      </c>
      <c r="R23" s="16">
        <f>Q23/$Q$39</f>
        <v>9.7087378640776698E-2</v>
      </c>
      <c r="T23" s="9" t="s">
        <v>86</v>
      </c>
      <c r="U23" s="9">
        <f>COUNTIFS($C$2:$C$1315,25,$D$2:$D$1315,$F23)</f>
        <v>9</v>
      </c>
      <c r="V23" s="16">
        <f>U23/$U$39</f>
        <v>6.8702290076335881E-2</v>
      </c>
    </row>
    <row r="24" spans="2:22" s="9" customFormat="1" x14ac:dyDescent="0.25">
      <c r="B24" s="9">
        <v>23</v>
      </c>
      <c r="C24" s="9">
        <v>23</v>
      </c>
      <c r="D24" s="9">
        <v>6</v>
      </c>
      <c r="F24" s="9">
        <v>20</v>
      </c>
      <c r="G24" s="9">
        <f>COUNTIF($D$2:$D$1315,F24)</f>
        <v>113</v>
      </c>
      <c r="I24" s="9">
        <v>20</v>
      </c>
      <c r="J24" s="9">
        <f t="shared" si="0"/>
        <v>28</v>
      </c>
      <c r="L24" s="9" t="s">
        <v>87</v>
      </c>
      <c r="M24" s="9">
        <f>COUNTIFS($C$2:$C$1315,5,$D$2:$D$1315,$F24)</f>
        <v>34</v>
      </c>
      <c r="N24" s="16">
        <f>M24/$M$39</f>
        <v>9.3406593406593408E-2</v>
      </c>
      <c r="P24" s="9" t="s">
        <v>87</v>
      </c>
      <c r="Q24" s="9">
        <f>COUNTIFS($C$2:$C$1315,15,$D$2:$D$1315,$F24)</f>
        <v>16</v>
      </c>
      <c r="R24" s="16">
        <f>Q24/$Q$39</f>
        <v>0.1553398058252427</v>
      </c>
      <c r="T24" s="9" t="s">
        <v>87</v>
      </c>
      <c r="U24" s="9">
        <f>COUNTIFS($C$2:$C$1315,25,$D$2:$D$1315,$F24)</f>
        <v>9</v>
      </c>
      <c r="V24" s="16">
        <f>U24/$U$39</f>
        <v>6.8702290076335881E-2</v>
      </c>
    </row>
    <row r="25" spans="2:22" s="9" customFormat="1" x14ac:dyDescent="0.25">
      <c r="B25" s="9">
        <v>24</v>
      </c>
      <c r="C25" s="9">
        <v>5</v>
      </c>
      <c r="D25" s="9">
        <v>2</v>
      </c>
      <c r="F25" s="9">
        <v>21</v>
      </c>
      <c r="G25" s="9">
        <f>COUNTIF($D$2:$D$1315,F25)</f>
        <v>47</v>
      </c>
      <c r="I25" s="9">
        <v>21</v>
      </c>
      <c r="J25" s="9">
        <f t="shared" si="0"/>
        <v>32</v>
      </c>
      <c r="L25" s="9" t="s">
        <v>88</v>
      </c>
      <c r="M25" s="9">
        <f>COUNTIFS($C$2:$C$1315,5,$D$2:$D$1315,$F25)</f>
        <v>18</v>
      </c>
      <c r="N25" s="16">
        <f>M25/$M$39</f>
        <v>4.9450549450549448E-2</v>
      </c>
      <c r="P25" s="9" t="s">
        <v>88</v>
      </c>
      <c r="Q25" s="9">
        <f>COUNTIFS($C$2:$C$1315,15,$D$2:$D$1315,$F25)</f>
        <v>1</v>
      </c>
      <c r="R25" s="16">
        <f>Q25/$Q$39</f>
        <v>9.7087378640776691E-3</v>
      </c>
      <c r="T25" s="9" t="s">
        <v>88</v>
      </c>
      <c r="U25" s="9">
        <f>COUNTIFS($C$2:$C$1315,25,$D$2:$D$1315,$F25)</f>
        <v>3</v>
      </c>
      <c r="V25" s="16">
        <f>U25/$U$39</f>
        <v>2.2900763358778626E-2</v>
      </c>
    </row>
    <row r="26" spans="2:22" s="9" customFormat="1" x14ac:dyDescent="0.25">
      <c r="B26" s="9">
        <v>25</v>
      </c>
      <c r="C26" s="9">
        <v>15</v>
      </c>
      <c r="D26" s="9">
        <v>29</v>
      </c>
      <c r="F26" s="9">
        <v>22</v>
      </c>
      <c r="G26" s="9">
        <f>COUNTIF($D$2:$D$1315,F26)</f>
        <v>8</v>
      </c>
      <c r="I26" s="9">
        <v>22</v>
      </c>
      <c r="J26" s="9">
        <f t="shared" si="0"/>
        <v>39</v>
      </c>
      <c r="L26" s="9" t="s">
        <v>89</v>
      </c>
      <c r="M26" s="9">
        <f>COUNTIFS($C$2:$C$1315,5,$D$2:$D$1315,$F26)</f>
        <v>0</v>
      </c>
      <c r="N26" s="16">
        <f>M26/$M$39</f>
        <v>0</v>
      </c>
      <c r="P26" s="9" t="s">
        <v>89</v>
      </c>
      <c r="Q26" s="9">
        <f>COUNTIFS($C$2:$C$1315,15,$D$2:$D$1315,$F26)</f>
        <v>0</v>
      </c>
      <c r="R26" s="16">
        <f>Q26/$Q$39</f>
        <v>0</v>
      </c>
      <c r="T26" s="9" t="s">
        <v>89</v>
      </c>
      <c r="U26" s="9">
        <f>COUNTIFS($C$2:$C$1315,25,$D$2:$D$1315,$F26)</f>
        <v>2</v>
      </c>
      <c r="V26" s="16">
        <f>U26/$U$39</f>
        <v>1.5267175572519083E-2</v>
      </c>
    </row>
    <row r="27" spans="2:22" s="9" customFormat="1" x14ac:dyDescent="0.25">
      <c r="B27" s="9">
        <v>26</v>
      </c>
      <c r="C27" s="9">
        <v>14</v>
      </c>
      <c r="D27" s="9">
        <v>16</v>
      </c>
      <c r="F27" s="9">
        <v>23</v>
      </c>
      <c r="G27" s="9">
        <f>COUNTIF($D$2:$D$1315,F27)</f>
        <v>61</v>
      </c>
      <c r="I27" s="9">
        <v>23</v>
      </c>
      <c r="J27" s="9">
        <f t="shared" si="0"/>
        <v>48</v>
      </c>
      <c r="L27" s="9" t="s">
        <v>90</v>
      </c>
      <c r="M27" s="9">
        <f>COUNTIFS($C$2:$C$1315,5,$D$2:$D$1315,$F27)</f>
        <v>15</v>
      </c>
      <c r="N27" s="16">
        <f>M27/$M$39</f>
        <v>4.1208791208791208E-2</v>
      </c>
      <c r="P27" s="9" t="s">
        <v>90</v>
      </c>
      <c r="Q27" s="9">
        <f>COUNTIFS($C$2:$C$1315,15,$D$2:$D$1315,$F27)</f>
        <v>3</v>
      </c>
      <c r="R27" s="16">
        <f>Q27/$Q$39</f>
        <v>2.9126213592233011E-2</v>
      </c>
      <c r="T27" s="9" t="s">
        <v>90</v>
      </c>
      <c r="U27" s="9">
        <f>COUNTIFS($C$2:$C$1315,25,$D$2:$D$1315,$F27)</f>
        <v>5</v>
      </c>
      <c r="V27" s="16">
        <f>U27/$U$39</f>
        <v>3.8167938931297711E-2</v>
      </c>
    </row>
    <row r="28" spans="2:22" s="9" customFormat="1" x14ac:dyDescent="0.25">
      <c r="B28" s="9">
        <v>27</v>
      </c>
      <c r="C28" s="9">
        <v>5</v>
      </c>
      <c r="D28" s="9">
        <v>1</v>
      </c>
      <c r="F28" s="9">
        <v>24</v>
      </c>
      <c r="G28" s="9">
        <f>COUNTIF($D$2:$D$1315,F28)</f>
        <v>14</v>
      </c>
      <c r="I28" s="9">
        <v>24</v>
      </c>
      <c r="J28" s="9">
        <f t="shared" si="0"/>
        <v>2</v>
      </c>
      <c r="L28" s="9" t="s">
        <v>91</v>
      </c>
      <c r="M28" s="9">
        <f>COUNTIFS($C$2:$C$1315,5,$D$2:$D$1315,$F28)</f>
        <v>7</v>
      </c>
      <c r="N28" s="16">
        <f>M28/$M$39</f>
        <v>1.9230769230769232E-2</v>
      </c>
      <c r="P28" s="9" t="s">
        <v>91</v>
      </c>
      <c r="Q28" s="9">
        <f>COUNTIFS($C$2:$C$1315,15,$D$2:$D$1315,$F28)</f>
        <v>0</v>
      </c>
      <c r="R28" s="16">
        <f>Q28/$Q$39</f>
        <v>0</v>
      </c>
      <c r="T28" s="9" t="s">
        <v>91</v>
      </c>
      <c r="U28" s="9">
        <f>COUNTIFS($C$2:$C$1315,25,$D$2:$D$1315,$F28)</f>
        <v>1</v>
      </c>
      <c r="V28" s="16">
        <f>U28/$U$39</f>
        <v>7.6335877862595417E-3</v>
      </c>
    </row>
    <row r="29" spans="2:22" s="9" customFormat="1" x14ac:dyDescent="0.25">
      <c r="B29" s="9">
        <v>28</v>
      </c>
      <c r="C29" s="9">
        <v>8</v>
      </c>
      <c r="D29" s="9">
        <v>0</v>
      </c>
      <c r="F29" s="9">
        <v>25</v>
      </c>
      <c r="G29" s="9">
        <f>COUNTIF($D$2:$D$1315,F29)</f>
        <v>33</v>
      </c>
      <c r="I29" s="9">
        <v>25</v>
      </c>
      <c r="J29" s="9">
        <f t="shared" si="0"/>
        <v>131</v>
      </c>
      <c r="L29" s="9" t="s">
        <v>92</v>
      </c>
      <c r="M29" s="9">
        <f>COUNTIFS($C$2:$C$1315,5,$D$2:$D$1315,$F29)</f>
        <v>8</v>
      </c>
      <c r="N29" s="16">
        <f>M29/$M$39</f>
        <v>2.197802197802198E-2</v>
      </c>
      <c r="P29" s="9" t="s">
        <v>92</v>
      </c>
      <c r="Q29" s="9">
        <f>COUNTIFS($C$2:$C$1315,15,$D$2:$D$1315,$F29)</f>
        <v>2</v>
      </c>
      <c r="R29" s="16">
        <f>Q29/$Q$39</f>
        <v>1.9417475728155338E-2</v>
      </c>
      <c r="T29" s="9" t="s">
        <v>92</v>
      </c>
      <c r="U29" s="9">
        <f>COUNTIFS($C$2:$C$1315,25,$D$2:$D$1315,$F29)</f>
        <v>4</v>
      </c>
      <c r="V29" s="16">
        <f>U29/$U$39</f>
        <v>3.0534351145038167E-2</v>
      </c>
    </row>
    <row r="30" spans="2:22" s="9" customFormat="1" x14ac:dyDescent="0.25">
      <c r="B30" s="9">
        <v>29</v>
      </c>
      <c r="C30" s="9">
        <v>9</v>
      </c>
      <c r="D30" s="9">
        <v>8</v>
      </c>
      <c r="F30" s="9">
        <v>26</v>
      </c>
      <c r="G30" s="9">
        <f>COUNTIF($D$2:$D$1315,F30)</f>
        <v>31</v>
      </c>
      <c r="I30" s="9">
        <v>26</v>
      </c>
      <c r="J30" s="9">
        <f t="shared" si="0"/>
        <v>6</v>
      </c>
      <c r="L30" s="9" t="s">
        <v>93</v>
      </c>
      <c r="M30" s="9">
        <f>COUNTIFS($C$2:$C$1315,5,$D$2:$D$1315,$F30)</f>
        <v>1</v>
      </c>
      <c r="N30" s="16">
        <f>M30/$M$39</f>
        <v>2.7472527472527475E-3</v>
      </c>
      <c r="P30" s="9" t="s">
        <v>93</v>
      </c>
      <c r="Q30" s="9">
        <f>COUNTIFS($C$2:$C$1315,15,$D$2:$D$1315,$F30)</f>
        <v>6</v>
      </c>
      <c r="R30" s="16">
        <f>Q30/$Q$39</f>
        <v>5.8252427184466021E-2</v>
      </c>
      <c r="T30" s="9" t="s">
        <v>93</v>
      </c>
      <c r="U30" s="9">
        <f>COUNTIFS($C$2:$C$1315,25,$D$2:$D$1315,$F30)</f>
        <v>4</v>
      </c>
      <c r="V30" s="16">
        <f>U30/$U$39</f>
        <v>3.0534351145038167E-2</v>
      </c>
    </row>
    <row r="31" spans="2:22" s="9" customFormat="1" x14ac:dyDescent="0.25">
      <c r="B31" s="9">
        <v>30</v>
      </c>
      <c r="C31" s="9">
        <v>25</v>
      </c>
      <c r="D31" s="9">
        <v>5</v>
      </c>
      <c r="F31" s="9">
        <v>27</v>
      </c>
      <c r="G31" s="9">
        <f>COUNTIF($D$2:$D$1315,F31)</f>
        <v>0</v>
      </c>
      <c r="I31" s="9">
        <v>27</v>
      </c>
      <c r="J31" s="9">
        <f t="shared" si="0"/>
        <v>1</v>
      </c>
      <c r="L31" s="9" t="s">
        <v>94</v>
      </c>
      <c r="M31" s="9">
        <f>COUNTIFS($C$2:$C$1315,5,$D$2:$D$1315,$F31)</f>
        <v>0</v>
      </c>
      <c r="N31" s="16">
        <f>M31/$M$39</f>
        <v>0</v>
      </c>
      <c r="P31" s="9" t="s">
        <v>94</v>
      </c>
      <c r="Q31" s="9">
        <f>COUNTIFS($C$2:$C$1315,15,$D$2:$D$1315,$F31)</f>
        <v>0</v>
      </c>
      <c r="R31" s="16">
        <f>Q31/$Q$39</f>
        <v>0</v>
      </c>
      <c r="T31" s="9" t="s">
        <v>94</v>
      </c>
      <c r="U31" s="9">
        <f>COUNTIFS($C$2:$C$1315,25,$D$2:$D$1315,$F31)</f>
        <v>0</v>
      </c>
      <c r="V31" s="16">
        <f>U31/$U$39</f>
        <v>0</v>
      </c>
    </row>
    <row r="32" spans="2:22" s="9" customFormat="1" x14ac:dyDescent="0.25">
      <c r="B32" s="9">
        <v>31</v>
      </c>
      <c r="C32" s="9">
        <v>0</v>
      </c>
      <c r="D32" s="9">
        <v>21</v>
      </c>
      <c r="F32" s="9">
        <v>28</v>
      </c>
      <c r="G32" s="9">
        <f>COUNTIF($D$2:$D$1315,F32)</f>
        <v>22</v>
      </c>
      <c r="I32" s="9">
        <v>28</v>
      </c>
      <c r="J32" s="9">
        <f t="shared" si="0"/>
        <v>4</v>
      </c>
      <c r="L32" s="9" t="s">
        <v>95</v>
      </c>
      <c r="M32" s="9">
        <f>COUNTIFS($C$2:$C$1315,5,$D$2:$D$1315,$F32)</f>
        <v>3</v>
      </c>
      <c r="N32" s="16">
        <f>M32/$M$39</f>
        <v>8.241758241758242E-3</v>
      </c>
      <c r="P32" s="9" t="s">
        <v>95</v>
      </c>
      <c r="Q32" s="9">
        <f>COUNTIFS($C$2:$C$1315,15,$D$2:$D$1315,$F32)</f>
        <v>2</v>
      </c>
      <c r="R32" s="16">
        <f>Q32/$Q$39</f>
        <v>1.9417475728155338E-2</v>
      </c>
      <c r="T32" s="9" t="s">
        <v>95</v>
      </c>
      <c r="U32" s="9">
        <f>COUNTIFS($C$2:$C$1315,25,$D$2:$D$1315,$F32)</f>
        <v>3</v>
      </c>
      <c r="V32" s="16">
        <f>U32/$U$39</f>
        <v>2.2900763358778626E-2</v>
      </c>
    </row>
    <row r="33" spans="2:22" s="9" customFormat="1" x14ac:dyDescent="0.25">
      <c r="B33" s="9">
        <v>32</v>
      </c>
      <c r="C33" s="9">
        <v>5</v>
      </c>
      <c r="D33" s="9">
        <v>19</v>
      </c>
      <c r="F33" s="9">
        <v>29</v>
      </c>
      <c r="G33" s="9">
        <f>COUNTIF($D$2:$D$1315,F33)</f>
        <v>34</v>
      </c>
      <c r="I33" s="9">
        <v>29</v>
      </c>
      <c r="J33" s="9">
        <f t="shared" si="0"/>
        <v>2</v>
      </c>
      <c r="L33" s="9" t="s">
        <v>96</v>
      </c>
      <c r="M33" s="9">
        <f>COUNTIFS($C$2:$C$1315,5,$D$2:$D$1315,$F33)</f>
        <v>5</v>
      </c>
      <c r="N33" s="16">
        <f>M33/$M$39</f>
        <v>1.3736263736263736E-2</v>
      </c>
      <c r="P33" s="9" t="s">
        <v>96</v>
      </c>
      <c r="Q33" s="9">
        <f>COUNTIFS($C$2:$C$1315,15,$D$2:$D$1315,$F33)</f>
        <v>4</v>
      </c>
      <c r="R33" s="16">
        <f>Q33/$Q$39</f>
        <v>3.8834951456310676E-2</v>
      </c>
      <c r="T33" s="9" t="s">
        <v>96</v>
      </c>
      <c r="U33" s="9">
        <f>COUNTIFS($C$2:$C$1315,25,$D$2:$D$1315,$F33)</f>
        <v>6</v>
      </c>
      <c r="V33" s="16">
        <f>U33/$U$39</f>
        <v>4.5801526717557252E-2</v>
      </c>
    </row>
    <row r="34" spans="2:22" s="9" customFormat="1" x14ac:dyDescent="0.25">
      <c r="B34" s="9">
        <v>33</v>
      </c>
      <c r="C34" s="9">
        <v>5</v>
      </c>
      <c r="D34" s="9">
        <v>33</v>
      </c>
      <c r="F34" s="9">
        <v>30</v>
      </c>
      <c r="G34" s="9">
        <f>COUNTIF($D$2:$D$1315,F34)</f>
        <v>0</v>
      </c>
      <c r="I34" s="9">
        <v>30</v>
      </c>
      <c r="J34" s="9">
        <f t="shared" si="0"/>
        <v>1</v>
      </c>
      <c r="L34" s="9" t="s">
        <v>97</v>
      </c>
      <c r="M34" s="9">
        <f>COUNTIFS($C$2:$C$1315,5,$D$2:$D$1315,$F34)</f>
        <v>0</v>
      </c>
      <c r="N34" s="16">
        <f>M34/$M$39</f>
        <v>0</v>
      </c>
      <c r="P34" s="9" t="s">
        <v>97</v>
      </c>
      <c r="Q34" s="9">
        <f>COUNTIFS($C$2:$C$1315,15,$D$2:$D$1315,$F34)</f>
        <v>0</v>
      </c>
      <c r="R34" s="16">
        <f>Q34/$Q$39</f>
        <v>0</v>
      </c>
      <c r="T34" s="9" t="s">
        <v>97</v>
      </c>
      <c r="U34" s="9">
        <f>COUNTIFS($C$2:$C$1315,25,$D$2:$D$1315,$F34)</f>
        <v>0</v>
      </c>
      <c r="V34" s="16">
        <f>U34/$U$39</f>
        <v>0</v>
      </c>
    </row>
    <row r="35" spans="2:22" s="9" customFormat="1" x14ac:dyDescent="0.25">
      <c r="B35" s="9">
        <v>34</v>
      </c>
      <c r="C35" s="9">
        <v>5</v>
      </c>
      <c r="D35" s="9">
        <v>19</v>
      </c>
      <c r="F35" s="9">
        <v>31</v>
      </c>
      <c r="G35" s="9">
        <f>COUNTIF($D$2:$D$1315,F35)</f>
        <v>7</v>
      </c>
      <c r="I35" s="9">
        <v>31</v>
      </c>
      <c r="J35" s="9">
        <f t="shared" si="0"/>
        <v>11</v>
      </c>
      <c r="L35" s="9" t="s">
        <v>98</v>
      </c>
      <c r="M35" s="9">
        <f>COUNTIFS($C$2:$C$1315,5,$D$2:$D$1315,$F35)</f>
        <v>0</v>
      </c>
      <c r="N35" s="16">
        <f>M35/$M$39</f>
        <v>0</v>
      </c>
      <c r="P35" s="9" t="s">
        <v>98</v>
      </c>
      <c r="Q35" s="9">
        <f>COUNTIFS($C$2:$C$1315,15,$D$2:$D$1315,$F35)</f>
        <v>3</v>
      </c>
      <c r="R35" s="16">
        <f>Q35/$Q$39</f>
        <v>2.9126213592233011E-2</v>
      </c>
      <c r="T35" s="9" t="s">
        <v>98</v>
      </c>
      <c r="U35" s="9">
        <f>COUNTIFS($C$2:$C$1315,25,$D$2:$D$1315,$F35)</f>
        <v>0</v>
      </c>
      <c r="V35" s="16">
        <f>U35/$U$39</f>
        <v>0</v>
      </c>
    </row>
    <row r="36" spans="2:22" s="9" customFormat="1" x14ac:dyDescent="0.25">
      <c r="B36" s="9">
        <v>35</v>
      </c>
      <c r="C36" s="9">
        <v>0</v>
      </c>
      <c r="D36" s="9">
        <v>12</v>
      </c>
      <c r="F36" s="9">
        <v>32</v>
      </c>
      <c r="G36" s="9">
        <f>COUNTIF($D$2:$D$1315,F36)</f>
        <v>45</v>
      </c>
      <c r="I36" s="9">
        <v>32</v>
      </c>
      <c r="J36" s="9">
        <f t="shared" si="0"/>
        <v>2</v>
      </c>
      <c r="L36" s="9" t="s">
        <v>99</v>
      </c>
      <c r="M36" s="9">
        <f>COUNTIFS($C$2:$C$1315,5,$D$2:$D$1315,$F36)</f>
        <v>9</v>
      </c>
      <c r="N36" s="16">
        <f>M36/$M$39</f>
        <v>2.4725274725274724E-2</v>
      </c>
      <c r="P36" s="9" t="s">
        <v>99</v>
      </c>
      <c r="Q36" s="9">
        <f>COUNTIFS($C$2:$C$1315,15,$D$2:$D$1315,$F36)</f>
        <v>4</v>
      </c>
      <c r="R36" s="16">
        <f>Q36/$Q$39</f>
        <v>3.8834951456310676E-2</v>
      </c>
      <c r="T36" s="9" t="s">
        <v>99</v>
      </c>
      <c r="U36" s="9">
        <f>COUNTIFS($C$2:$C$1315,25,$D$2:$D$1315,$F36)</f>
        <v>3</v>
      </c>
      <c r="V36" s="16">
        <f>U36/$U$39</f>
        <v>2.2900763358778626E-2</v>
      </c>
    </row>
    <row r="37" spans="2:22" s="9" customFormat="1" x14ac:dyDescent="0.25">
      <c r="B37" s="9">
        <v>36</v>
      </c>
      <c r="C37" s="9">
        <v>25</v>
      </c>
      <c r="D37" s="9">
        <v>25</v>
      </c>
      <c r="F37" s="9">
        <v>33</v>
      </c>
      <c r="G37" s="9">
        <f>COUNTIF($D$2:$D$1315,F37)</f>
        <v>35</v>
      </c>
      <c r="L37" s="9" t="s">
        <v>100</v>
      </c>
      <c r="M37" s="9">
        <f>COUNTIFS($C$2:$C$1315,5,$D$2:$D$1315,$F37)</f>
        <v>10</v>
      </c>
      <c r="N37" s="16">
        <f>M37/$M$39</f>
        <v>2.7472527472527472E-2</v>
      </c>
      <c r="P37" s="9" t="s">
        <v>100</v>
      </c>
      <c r="Q37" s="9">
        <f>COUNTIFS($C$2:$C$1315,15,$D$2:$D$1315,$F37)</f>
        <v>3</v>
      </c>
      <c r="R37" s="16">
        <f>Q37/$Q$39</f>
        <v>2.9126213592233011E-2</v>
      </c>
      <c r="T37" s="9" t="s">
        <v>100</v>
      </c>
      <c r="U37" s="9">
        <f>COUNTIFS($C$2:$C$1315,25,$D$2:$D$1315,$F37)</f>
        <v>4</v>
      </c>
      <c r="V37" s="16">
        <f>U37/$U$39</f>
        <v>3.0534351145038167E-2</v>
      </c>
    </row>
    <row r="38" spans="2:22" s="9" customFormat="1" x14ac:dyDescent="0.25">
      <c r="B38" s="9">
        <v>37</v>
      </c>
      <c r="C38" s="9">
        <v>19</v>
      </c>
      <c r="D38" s="9">
        <v>26</v>
      </c>
    </row>
    <row r="39" spans="2:22" s="9" customFormat="1" x14ac:dyDescent="0.25">
      <c r="B39" s="9">
        <v>38</v>
      </c>
      <c r="C39" s="9">
        <v>5</v>
      </c>
      <c r="D39" s="9">
        <v>7</v>
      </c>
      <c r="L39" s="9" t="s">
        <v>59</v>
      </c>
      <c r="M39" s="9">
        <f>SUM(M4:M37)</f>
        <v>364</v>
      </c>
      <c r="P39" s="9" t="s">
        <v>59</v>
      </c>
      <c r="Q39" s="9">
        <f>SUM(Q4:Q37)</f>
        <v>103</v>
      </c>
      <c r="T39" s="9" t="s">
        <v>59</v>
      </c>
      <c r="U39" s="9">
        <f>SUM(U4:U37)</f>
        <v>131</v>
      </c>
    </row>
    <row r="40" spans="2:22" s="9" customFormat="1" x14ac:dyDescent="0.25">
      <c r="B40" s="9">
        <v>39</v>
      </c>
      <c r="C40" s="9">
        <v>8</v>
      </c>
      <c r="D40" s="9">
        <v>6</v>
      </c>
    </row>
    <row r="41" spans="2:22" s="9" customFormat="1" x14ac:dyDescent="0.25">
      <c r="B41" s="9">
        <v>40</v>
      </c>
      <c r="C41" s="9">
        <v>5</v>
      </c>
      <c r="D41" s="9">
        <v>5</v>
      </c>
    </row>
    <row r="42" spans="2:22" s="9" customFormat="1" x14ac:dyDescent="0.25">
      <c r="B42" s="9">
        <v>41</v>
      </c>
      <c r="C42" s="9">
        <v>5</v>
      </c>
      <c r="D42" s="9">
        <v>5</v>
      </c>
    </row>
    <row r="43" spans="2:22" s="9" customFormat="1" x14ac:dyDescent="0.25">
      <c r="B43" s="9">
        <v>42</v>
      </c>
      <c r="C43" s="9">
        <v>1</v>
      </c>
      <c r="D43" s="9">
        <v>26</v>
      </c>
    </row>
    <row r="44" spans="2:22" s="9" customFormat="1" x14ac:dyDescent="0.25">
      <c r="B44" s="9">
        <v>43</v>
      </c>
      <c r="C44" s="9">
        <v>23</v>
      </c>
      <c r="D44" s="9">
        <v>32</v>
      </c>
    </row>
    <row r="45" spans="2:22" s="9" customFormat="1" x14ac:dyDescent="0.25">
      <c r="B45" s="9">
        <v>44</v>
      </c>
      <c r="C45" s="9">
        <v>15</v>
      </c>
      <c r="D45" s="9">
        <v>29</v>
      </c>
    </row>
    <row r="46" spans="2:22" s="9" customFormat="1" x14ac:dyDescent="0.25">
      <c r="B46" s="9">
        <v>45</v>
      </c>
      <c r="C46" s="9">
        <v>0</v>
      </c>
      <c r="D46" s="9">
        <v>2</v>
      </c>
    </row>
    <row r="47" spans="2:22" s="9" customFormat="1" x14ac:dyDescent="0.25">
      <c r="B47" s="9">
        <v>46</v>
      </c>
      <c r="C47" s="9">
        <v>13</v>
      </c>
      <c r="D47" s="9">
        <v>16</v>
      </c>
    </row>
    <row r="48" spans="2:22" s="9" customFormat="1" x14ac:dyDescent="0.25">
      <c r="B48" s="9">
        <v>47</v>
      </c>
      <c r="C48" s="9">
        <v>5</v>
      </c>
      <c r="D48" s="9">
        <v>13</v>
      </c>
    </row>
    <row r="49" spans="2:4" s="9" customFormat="1" x14ac:dyDescent="0.25">
      <c r="B49" s="9">
        <v>48</v>
      </c>
      <c r="C49" s="9">
        <v>1</v>
      </c>
      <c r="D49" s="9">
        <v>12</v>
      </c>
    </row>
    <row r="50" spans="2:4" s="9" customFormat="1" x14ac:dyDescent="0.25">
      <c r="B50" s="9">
        <v>49</v>
      </c>
      <c r="C50" s="9">
        <v>9</v>
      </c>
      <c r="D50" s="9">
        <v>20</v>
      </c>
    </row>
    <row r="51" spans="2:4" s="9" customFormat="1" x14ac:dyDescent="0.25">
      <c r="B51" s="9">
        <v>50</v>
      </c>
      <c r="C51" s="9">
        <v>9</v>
      </c>
      <c r="D51" s="9">
        <v>19</v>
      </c>
    </row>
    <row r="52" spans="2:4" s="9" customFormat="1" x14ac:dyDescent="0.25">
      <c r="B52" s="9">
        <v>51</v>
      </c>
      <c r="C52" s="9">
        <v>21</v>
      </c>
      <c r="D52" s="9">
        <v>7</v>
      </c>
    </row>
    <row r="53" spans="2:4" s="9" customFormat="1" x14ac:dyDescent="0.25">
      <c r="B53" s="9">
        <v>52</v>
      </c>
      <c r="C53" s="9">
        <v>5</v>
      </c>
      <c r="D53" s="9">
        <v>5</v>
      </c>
    </row>
    <row r="54" spans="2:4" s="9" customFormat="1" x14ac:dyDescent="0.25">
      <c r="B54" s="9">
        <v>53</v>
      </c>
      <c r="C54" s="9">
        <v>5</v>
      </c>
      <c r="D54" s="9">
        <v>11</v>
      </c>
    </row>
    <row r="55" spans="2:4" s="9" customFormat="1" x14ac:dyDescent="0.25">
      <c r="B55" s="9">
        <v>54</v>
      </c>
      <c r="C55" s="9">
        <v>5</v>
      </c>
      <c r="D55" s="9">
        <v>18</v>
      </c>
    </row>
    <row r="56" spans="2:4" s="9" customFormat="1" x14ac:dyDescent="0.25">
      <c r="B56" s="9">
        <v>55</v>
      </c>
      <c r="C56" s="9">
        <v>21</v>
      </c>
      <c r="D56" s="9">
        <v>22</v>
      </c>
    </row>
    <row r="57" spans="2:4" s="9" customFormat="1" x14ac:dyDescent="0.25">
      <c r="B57" s="9">
        <v>56</v>
      </c>
      <c r="C57" s="9">
        <v>23</v>
      </c>
      <c r="D57" s="9">
        <v>32</v>
      </c>
    </row>
    <row r="58" spans="2:4" s="9" customFormat="1" x14ac:dyDescent="0.25">
      <c r="B58" s="9">
        <v>57</v>
      </c>
      <c r="C58" s="9">
        <v>31</v>
      </c>
      <c r="D58" s="9">
        <v>11</v>
      </c>
    </row>
    <row r="59" spans="2:4" s="9" customFormat="1" x14ac:dyDescent="0.25">
      <c r="B59" s="9">
        <v>58</v>
      </c>
      <c r="C59" s="9">
        <v>25</v>
      </c>
      <c r="D59" s="9">
        <v>13</v>
      </c>
    </row>
    <row r="60" spans="2:4" s="9" customFormat="1" x14ac:dyDescent="0.25">
      <c r="B60" s="9">
        <v>59</v>
      </c>
      <c r="C60" s="9">
        <v>0</v>
      </c>
      <c r="D60" s="9">
        <v>19</v>
      </c>
    </row>
    <row r="61" spans="2:4" s="9" customFormat="1" x14ac:dyDescent="0.25">
      <c r="B61" s="9">
        <v>60</v>
      </c>
      <c r="C61" s="9">
        <v>0</v>
      </c>
      <c r="D61" s="9">
        <v>5</v>
      </c>
    </row>
    <row r="62" spans="2:4" s="9" customFormat="1" x14ac:dyDescent="0.25">
      <c r="B62" s="9">
        <v>61</v>
      </c>
      <c r="C62" s="9">
        <v>1</v>
      </c>
      <c r="D62" s="9">
        <v>5</v>
      </c>
    </row>
    <row r="63" spans="2:4" s="9" customFormat="1" x14ac:dyDescent="0.25">
      <c r="B63" s="9">
        <v>62</v>
      </c>
      <c r="C63" s="9">
        <v>20</v>
      </c>
      <c r="D63" s="9">
        <v>24</v>
      </c>
    </row>
    <row r="64" spans="2:4" s="9" customFormat="1" x14ac:dyDescent="0.25">
      <c r="B64" s="9">
        <v>63</v>
      </c>
      <c r="C64" s="9">
        <v>5</v>
      </c>
      <c r="D64" s="9">
        <v>32</v>
      </c>
    </row>
    <row r="65" spans="2:4" s="9" customFormat="1" x14ac:dyDescent="0.25">
      <c r="B65" s="9">
        <v>64</v>
      </c>
      <c r="C65" s="9">
        <v>2</v>
      </c>
      <c r="D65" s="9">
        <v>32</v>
      </c>
    </row>
    <row r="66" spans="2:4" s="9" customFormat="1" x14ac:dyDescent="0.25">
      <c r="B66" s="9">
        <v>65</v>
      </c>
      <c r="C66" s="9">
        <v>11</v>
      </c>
      <c r="D66" s="9">
        <v>2</v>
      </c>
    </row>
    <row r="67" spans="2:4" s="9" customFormat="1" x14ac:dyDescent="0.25">
      <c r="B67" s="9">
        <v>66</v>
      </c>
      <c r="C67" s="9">
        <v>5</v>
      </c>
      <c r="D67" s="9">
        <v>10</v>
      </c>
    </row>
    <row r="68" spans="2:4" s="9" customFormat="1" x14ac:dyDescent="0.25">
      <c r="B68" s="9">
        <v>67</v>
      </c>
      <c r="C68" s="9">
        <v>5</v>
      </c>
      <c r="D68" s="9">
        <v>13</v>
      </c>
    </row>
    <row r="69" spans="2:4" s="9" customFormat="1" x14ac:dyDescent="0.25">
      <c r="B69" s="9">
        <v>68</v>
      </c>
      <c r="C69" s="9">
        <v>1</v>
      </c>
      <c r="D69" s="9">
        <v>7</v>
      </c>
    </row>
    <row r="70" spans="2:4" s="9" customFormat="1" x14ac:dyDescent="0.25">
      <c r="B70" s="9">
        <v>69</v>
      </c>
      <c r="C70" s="9">
        <v>3</v>
      </c>
      <c r="D70" s="9">
        <v>0</v>
      </c>
    </row>
    <row r="71" spans="2:4" s="9" customFormat="1" x14ac:dyDescent="0.25">
      <c r="B71" s="9">
        <v>70</v>
      </c>
      <c r="C71" s="9">
        <v>21</v>
      </c>
      <c r="D71" s="9">
        <v>32</v>
      </c>
    </row>
    <row r="72" spans="2:4" s="9" customFormat="1" x14ac:dyDescent="0.25">
      <c r="B72" s="9">
        <v>71</v>
      </c>
      <c r="C72" s="9">
        <v>25</v>
      </c>
      <c r="D72" s="9">
        <v>22</v>
      </c>
    </row>
    <row r="73" spans="2:4" s="9" customFormat="1" x14ac:dyDescent="0.25">
      <c r="B73" s="9">
        <v>72</v>
      </c>
      <c r="C73" s="9">
        <v>5</v>
      </c>
      <c r="D73" s="9">
        <v>23</v>
      </c>
    </row>
    <row r="74" spans="2:4" s="9" customFormat="1" x14ac:dyDescent="0.25">
      <c r="B74" s="9">
        <v>73</v>
      </c>
      <c r="C74" s="9">
        <v>17</v>
      </c>
      <c r="D74" s="9">
        <v>23</v>
      </c>
    </row>
    <row r="75" spans="2:4" s="9" customFormat="1" x14ac:dyDescent="0.25">
      <c r="B75" s="9">
        <v>74</v>
      </c>
      <c r="C75" s="9">
        <v>5</v>
      </c>
      <c r="D75" s="9">
        <v>4</v>
      </c>
    </row>
    <row r="76" spans="2:4" s="9" customFormat="1" x14ac:dyDescent="0.25">
      <c r="B76" s="9">
        <v>75</v>
      </c>
      <c r="C76" s="9">
        <v>19</v>
      </c>
      <c r="D76" s="9">
        <v>15</v>
      </c>
    </row>
    <row r="77" spans="2:4" s="9" customFormat="1" x14ac:dyDescent="0.25">
      <c r="B77" s="9">
        <v>76</v>
      </c>
      <c r="C77" s="9">
        <v>5</v>
      </c>
      <c r="D77" s="9">
        <v>5</v>
      </c>
    </row>
    <row r="78" spans="2:4" s="9" customFormat="1" x14ac:dyDescent="0.25">
      <c r="B78" s="9">
        <v>77</v>
      </c>
      <c r="C78" s="9">
        <v>5</v>
      </c>
      <c r="D78" s="9">
        <v>7</v>
      </c>
    </row>
    <row r="79" spans="2:4" s="9" customFormat="1" x14ac:dyDescent="0.25">
      <c r="B79" s="9">
        <v>78</v>
      </c>
      <c r="C79" s="9">
        <v>11</v>
      </c>
      <c r="D79" s="9">
        <v>12</v>
      </c>
    </row>
    <row r="80" spans="2:4" s="9" customFormat="1" x14ac:dyDescent="0.25">
      <c r="B80" s="9">
        <v>79</v>
      </c>
      <c r="C80" s="9">
        <v>11</v>
      </c>
      <c r="D80" s="9">
        <v>14</v>
      </c>
    </row>
    <row r="81" spans="2:4" s="9" customFormat="1" x14ac:dyDescent="0.25">
      <c r="B81" s="9">
        <v>80</v>
      </c>
      <c r="C81" s="9">
        <v>5</v>
      </c>
      <c r="D81" s="9">
        <v>14</v>
      </c>
    </row>
    <row r="82" spans="2:4" s="9" customFormat="1" x14ac:dyDescent="0.25">
      <c r="B82" s="9">
        <v>81</v>
      </c>
      <c r="C82" s="9">
        <v>5</v>
      </c>
      <c r="D82" s="9">
        <v>4</v>
      </c>
    </row>
    <row r="83" spans="2:4" s="9" customFormat="1" x14ac:dyDescent="0.25">
      <c r="B83" s="9">
        <v>82</v>
      </c>
      <c r="C83" s="9">
        <v>6</v>
      </c>
      <c r="D83" s="9">
        <v>2</v>
      </c>
    </row>
    <row r="84" spans="2:4" s="9" customFormat="1" x14ac:dyDescent="0.25">
      <c r="B84" s="9">
        <v>83</v>
      </c>
      <c r="C84" s="9">
        <v>5</v>
      </c>
      <c r="D84" s="9">
        <v>16</v>
      </c>
    </row>
    <row r="85" spans="2:4" s="9" customFormat="1" x14ac:dyDescent="0.25">
      <c r="B85" s="9">
        <v>84</v>
      </c>
      <c r="C85" s="9">
        <v>19</v>
      </c>
      <c r="D85" s="9">
        <v>14</v>
      </c>
    </row>
    <row r="86" spans="2:4" s="9" customFormat="1" x14ac:dyDescent="0.25">
      <c r="B86" s="9">
        <v>85</v>
      </c>
      <c r="C86" s="9">
        <v>2</v>
      </c>
      <c r="D86" s="9">
        <v>13</v>
      </c>
    </row>
    <row r="87" spans="2:4" s="9" customFormat="1" x14ac:dyDescent="0.25">
      <c r="B87" s="9">
        <v>86</v>
      </c>
      <c r="C87" s="9">
        <v>10</v>
      </c>
      <c r="D87" s="9">
        <v>5</v>
      </c>
    </row>
    <row r="88" spans="2:4" s="9" customFormat="1" x14ac:dyDescent="0.25">
      <c r="B88" s="9">
        <v>87</v>
      </c>
      <c r="C88" s="9">
        <v>5</v>
      </c>
      <c r="D88" s="9">
        <v>16</v>
      </c>
    </row>
    <row r="89" spans="2:4" s="9" customFormat="1" x14ac:dyDescent="0.25">
      <c r="B89" s="9">
        <v>88</v>
      </c>
      <c r="C89" s="9">
        <v>21</v>
      </c>
      <c r="D89" s="9">
        <v>15</v>
      </c>
    </row>
    <row r="90" spans="2:4" s="9" customFormat="1" x14ac:dyDescent="0.25">
      <c r="B90" s="9">
        <v>89</v>
      </c>
      <c r="C90" s="9">
        <v>1</v>
      </c>
      <c r="D90" s="9">
        <v>10</v>
      </c>
    </row>
    <row r="91" spans="2:4" s="9" customFormat="1" x14ac:dyDescent="0.25">
      <c r="B91" s="9">
        <v>90</v>
      </c>
      <c r="C91" s="9">
        <v>10</v>
      </c>
      <c r="D91" s="9">
        <v>5</v>
      </c>
    </row>
    <row r="92" spans="2:4" s="9" customFormat="1" x14ac:dyDescent="0.25">
      <c r="B92" s="9">
        <v>91</v>
      </c>
      <c r="C92" s="9">
        <v>19</v>
      </c>
      <c r="D92" s="9">
        <v>26</v>
      </c>
    </row>
    <row r="93" spans="2:4" s="9" customFormat="1" x14ac:dyDescent="0.25">
      <c r="B93" s="9">
        <v>92</v>
      </c>
      <c r="C93" s="9">
        <v>15</v>
      </c>
      <c r="D93" s="9">
        <v>23</v>
      </c>
    </row>
    <row r="94" spans="2:4" s="9" customFormat="1" x14ac:dyDescent="0.25">
      <c r="B94" s="9">
        <v>93</v>
      </c>
      <c r="C94" s="9">
        <v>19</v>
      </c>
      <c r="D94" s="9">
        <v>22</v>
      </c>
    </row>
    <row r="95" spans="2:4" s="9" customFormat="1" x14ac:dyDescent="0.25">
      <c r="B95" s="9">
        <v>94</v>
      </c>
      <c r="C95" s="9">
        <v>20</v>
      </c>
      <c r="D95" s="9">
        <v>23</v>
      </c>
    </row>
    <row r="96" spans="2:4" s="9" customFormat="1" x14ac:dyDescent="0.25">
      <c r="B96" s="9">
        <v>95</v>
      </c>
      <c r="C96" s="9">
        <v>5</v>
      </c>
      <c r="D96" s="9">
        <v>5</v>
      </c>
    </row>
    <row r="97" spans="2:4" s="9" customFormat="1" x14ac:dyDescent="0.25">
      <c r="B97" s="9">
        <v>96</v>
      </c>
      <c r="C97" s="9">
        <v>2</v>
      </c>
      <c r="D97" s="9">
        <v>13</v>
      </c>
    </row>
    <row r="98" spans="2:4" s="9" customFormat="1" x14ac:dyDescent="0.25">
      <c r="B98" s="9">
        <v>97</v>
      </c>
      <c r="C98" s="9">
        <v>15</v>
      </c>
      <c r="D98" s="9">
        <v>20</v>
      </c>
    </row>
    <row r="99" spans="2:4" s="9" customFormat="1" x14ac:dyDescent="0.25">
      <c r="B99" s="9">
        <v>98</v>
      </c>
      <c r="C99" s="9">
        <v>19</v>
      </c>
      <c r="D99" s="9">
        <v>7</v>
      </c>
    </row>
    <row r="100" spans="2:4" s="9" customFormat="1" x14ac:dyDescent="0.25">
      <c r="B100" s="9">
        <v>99</v>
      </c>
      <c r="C100" s="9">
        <v>1</v>
      </c>
      <c r="D100" s="9">
        <v>33</v>
      </c>
    </row>
    <row r="101" spans="2:4" s="9" customFormat="1" x14ac:dyDescent="0.25">
      <c r="B101" s="9">
        <v>100</v>
      </c>
      <c r="C101" s="9">
        <v>20</v>
      </c>
      <c r="D101" s="9">
        <v>26</v>
      </c>
    </row>
    <row r="102" spans="2:4" s="9" customFormat="1" x14ac:dyDescent="0.25">
      <c r="B102" s="9">
        <v>101</v>
      </c>
      <c r="C102" s="9">
        <v>5</v>
      </c>
      <c r="D102" s="9">
        <v>5</v>
      </c>
    </row>
    <row r="103" spans="2:4" s="9" customFormat="1" x14ac:dyDescent="0.25">
      <c r="B103" s="9">
        <v>102</v>
      </c>
      <c r="C103" s="9">
        <v>5</v>
      </c>
      <c r="D103" s="9">
        <v>13</v>
      </c>
    </row>
    <row r="104" spans="2:4" s="9" customFormat="1" x14ac:dyDescent="0.25">
      <c r="B104" s="9">
        <v>103</v>
      </c>
      <c r="C104" s="9">
        <v>5</v>
      </c>
      <c r="D104" s="9">
        <v>5</v>
      </c>
    </row>
    <row r="105" spans="2:4" s="9" customFormat="1" x14ac:dyDescent="0.25">
      <c r="B105" s="9">
        <v>104</v>
      </c>
      <c r="C105" s="9">
        <v>8</v>
      </c>
      <c r="D105" s="9">
        <v>11</v>
      </c>
    </row>
    <row r="106" spans="2:4" s="9" customFormat="1" x14ac:dyDescent="0.25">
      <c r="B106" s="9">
        <v>105</v>
      </c>
      <c r="C106" s="9">
        <v>1</v>
      </c>
      <c r="D106" s="9">
        <v>12</v>
      </c>
    </row>
    <row r="107" spans="2:4" s="9" customFormat="1" x14ac:dyDescent="0.25">
      <c r="B107" s="9">
        <v>106</v>
      </c>
      <c r="C107" s="9">
        <v>28</v>
      </c>
      <c r="D107" s="9">
        <v>9</v>
      </c>
    </row>
    <row r="108" spans="2:4" s="9" customFormat="1" x14ac:dyDescent="0.25">
      <c r="B108" s="9">
        <v>107</v>
      </c>
      <c r="C108" s="9">
        <v>0</v>
      </c>
      <c r="D108" s="9">
        <v>23</v>
      </c>
    </row>
    <row r="109" spans="2:4" s="9" customFormat="1" x14ac:dyDescent="0.25">
      <c r="B109" s="9">
        <v>108</v>
      </c>
      <c r="C109" s="9">
        <v>9</v>
      </c>
      <c r="D109" s="9">
        <v>19</v>
      </c>
    </row>
    <row r="110" spans="2:4" s="9" customFormat="1" x14ac:dyDescent="0.25">
      <c r="B110" s="9">
        <v>109</v>
      </c>
      <c r="C110" s="9">
        <v>12</v>
      </c>
      <c r="D110" s="9">
        <v>20</v>
      </c>
    </row>
    <row r="111" spans="2:4" s="9" customFormat="1" x14ac:dyDescent="0.25">
      <c r="B111" s="9">
        <v>110</v>
      </c>
      <c r="C111" s="9">
        <v>5</v>
      </c>
      <c r="D111" s="9">
        <v>33</v>
      </c>
    </row>
    <row r="112" spans="2:4" s="9" customFormat="1" x14ac:dyDescent="0.25">
      <c r="B112" s="9">
        <v>111</v>
      </c>
      <c r="C112" s="9">
        <v>22</v>
      </c>
      <c r="D112" s="9">
        <v>20</v>
      </c>
    </row>
    <row r="113" spans="2:4" s="9" customFormat="1" x14ac:dyDescent="0.25">
      <c r="B113" s="9">
        <v>112</v>
      </c>
      <c r="C113" s="9">
        <v>3</v>
      </c>
      <c r="D113" s="9">
        <v>7</v>
      </c>
    </row>
    <row r="114" spans="2:4" s="9" customFormat="1" x14ac:dyDescent="0.25">
      <c r="B114" s="9">
        <v>113</v>
      </c>
      <c r="C114" s="9">
        <v>2</v>
      </c>
      <c r="D114" s="9">
        <v>28</v>
      </c>
    </row>
    <row r="115" spans="2:4" s="9" customFormat="1" x14ac:dyDescent="0.25">
      <c r="B115" s="9">
        <v>114</v>
      </c>
      <c r="C115" s="9">
        <v>12</v>
      </c>
      <c r="D115" s="9">
        <v>28</v>
      </c>
    </row>
    <row r="116" spans="2:4" s="9" customFormat="1" x14ac:dyDescent="0.25">
      <c r="B116" s="9">
        <v>115</v>
      </c>
      <c r="C116" s="9">
        <v>2</v>
      </c>
      <c r="D116" s="9">
        <v>19</v>
      </c>
    </row>
    <row r="117" spans="2:4" s="9" customFormat="1" x14ac:dyDescent="0.25">
      <c r="B117" s="9">
        <v>116</v>
      </c>
      <c r="C117" s="9">
        <v>23</v>
      </c>
      <c r="D117" s="9">
        <v>28</v>
      </c>
    </row>
    <row r="118" spans="2:4" s="9" customFormat="1" x14ac:dyDescent="0.25">
      <c r="B118" s="9">
        <v>117</v>
      </c>
      <c r="C118" s="9">
        <v>11</v>
      </c>
      <c r="D118" s="9">
        <v>13</v>
      </c>
    </row>
    <row r="119" spans="2:4" s="9" customFormat="1" x14ac:dyDescent="0.25">
      <c r="B119" s="9">
        <v>118</v>
      </c>
      <c r="C119" s="9">
        <v>5</v>
      </c>
      <c r="D119" s="9">
        <v>7</v>
      </c>
    </row>
    <row r="120" spans="2:4" s="9" customFormat="1" x14ac:dyDescent="0.25">
      <c r="B120" s="9">
        <v>119</v>
      </c>
      <c r="C120" s="9">
        <v>25</v>
      </c>
      <c r="D120" s="9">
        <v>28</v>
      </c>
    </row>
    <row r="121" spans="2:4" s="9" customFormat="1" x14ac:dyDescent="0.25">
      <c r="B121" s="9">
        <v>120</v>
      </c>
      <c r="C121" s="9">
        <v>5</v>
      </c>
      <c r="D121" s="9">
        <v>20</v>
      </c>
    </row>
    <row r="122" spans="2:4" s="9" customFormat="1" x14ac:dyDescent="0.25">
      <c r="B122" s="9">
        <v>121</v>
      </c>
      <c r="C122" s="9">
        <v>15</v>
      </c>
      <c r="D122" s="9">
        <v>20</v>
      </c>
    </row>
    <row r="123" spans="2:4" s="9" customFormat="1" x14ac:dyDescent="0.25">
      <c r="B123" s="9">
        <v>122</v>
      </c>
      <c r="C123" s="9">
        <v>15</v>
      </c>
      <c r="D123" s="9">
        <v>33</v>
      </c>
    </row>
    <row r="124" spans="2:4" s="9" customFormat="1" x14ac:dyDescent="0.25">
      <c r="B124" s="9">
        <v>123</v>
      </c>
      <c r="C124" s="9">
        <v>5</v>
      </c>
      <c r="D124" s="9">
        <v>5</v>
      </c>
    </row>
    <row r="125" spans="2:4" s="9" customFormat="1" x14ac:dyDescent="0.25">
      <c r="B125" s="9">
        <v>124</v>
      </c>
      <c r="C125" s="9">
        <v>0</v>
      </c>
      <c r="D125" s="9">
        <v>21</v>
      </c>
    </row>
    <row r="126" spans="2:4" s="9" customFormat="1" x14ac:dyDescent="0.25">
      <c r="B126" s="9">
        <v>125</v>
      </c>
      <c r="C126" s="9">
        <v>25</v>
      </c>
      <c r="D126" s="9">
        <v>1</v>
      </c>
    </row>
    <row r="127" spans="2:4" s="9" customFormat="1" x14ac:dyDescent="0.25">
      <c r="B127" s="9">
        <v>126</v>
      </c>
      <c r="C127" s="9">
        <v>1</v>
      </c>
      <c r="D127" s="9">
        <v>11</v>
      </c>
    </row>
    <row r="128" spans="2:4" s="9" customFormat="1" x14ac:dyDescent="0.25">
      <c r="B128" s="9">
        <v>127</v>
      </c>
      <c r="C128" s="9">
        <v>22</v>
      </c>
      <c r="D128" s="9">
        <v>8</v>
      </c>
    </row>
    <row r="129" spans="2:4" s="9" customFormat="1" x14ac:dyDescent="0.25">
      <c r="B129" s="9">
        <v>128</v>
      </c>
      <c r="C129" s="9">
        <v>11</v>
      </c>
      <c r="D129" s="9">
        <v>13</v>
      </c>
    </row>
    <row r="130" spans="2:4" s="9" customFormat="1" x14ac:dyDescent="0.25">
      <c r="B130" s="9">
        <v>129</v>
      </c>
      <c r="C130" s="9">
        <v>15</v>
      </c>
      <c r="D130" s="9">
        <v>10</v>
      </c>
    </row>
    <row r="131" spans="2:4" s="9" customFormat="1" x14ac:dyDescent="0.25">
      <c r="B131" s="9">
        <v>130</v>
      </c>
      <c r="C131" s="9">
        <v>11</v>
      </c>
      <c r="D131" s="9">
        <v>19</v>
      </c>
    </row>
    <row r="132" spans="2:4" s="9" customFormat="1" x14ac:dyDescent="0.25">
      <c r="B132" s="9">
        <v>131</v>
      </c>
      <c r="C132" s="9">
        <v>5</v>
      </c>
      <c r="D132" s="9">
        <v>13</v>
      </c>
    </row>
    <row r="133" spans="2:4" s="9" customFormat="1" x14ac:dyDescent="0.25">
      <c r="B133" s="9">
        <v>132</v>
      </c>
      <c r="C133" s="9">
        <v>25</v>
      </c>
      <c r="D133" s="9">
        <v>19</v>
      </c>
    </row>
    <row r="134" spans="2:4" s="9" customFormat="1" x14ac:dyDescent="0.25">
      <c r="B134" s="9">
        <v>133</v>
      </c>
      <c r="C134" s="9">
        <v>2</v>
      </c>
      <c r="D134" s="9">
        <v>13</v>
      </c>
    </row>
    <row r="135" spans="2:4" s="9" customFormat="1" x14ac:dyDescent="0.25">
      <c r="B135" s="9">
        <v>134</v>
      </c>
      <c r="C135" s="9">
        <v>13</v>
      </c>
      <c r="D135" s="9">
        <v>20</v>
      </c>
    </row>
    <row r="136" spans="2:4" s="9" customFormat="1" x14ac:dyDescent="0.25">
      <c r="B136" s="9">
        <v>135</v>
      </c>
      <c r="C136" s="9">
        <v>5</v>
      </c>
      <c r="D136" s="9">
        <v>13</v>
      </c>
    </row>
    <row r="137" spans="2:4" s="9" customFormat="1" x14ac:dyDescent="0.25">
      <c r="B137" s="9">
        <v>136</v>
      </c>
      <c r="C137" s="9">
        <v>25</v>
      </c>
      <c r="D137" s="9">
        <v>24</v>
      </c>
    </row>
    <row r="138" spans="2:4" s="9" customFormat="1" x14ac:dyDescent="0.25">
      <c r="B138" s="9">
        <v>137</v>
      </c>
      <c r="C138" s="9">
        <v>2</v>
      </c>
      <c r="D138" s="9">
        <v>13</v>
      </c>
    </row>
    <row r="139" spans="2:4" s="9" customFormat="1" x14ac:dyDescent="0.25">
      <c r="B139" s="9">
        <v>138</v>
      </c>
      <c r="C139" s="9">
        <v>5</v>
      </c>
      <c r="D139" s="9">
        <v>19</v>
      </c>
    </row>
    <row r="140" spans="2:4" s="9" customFormat="1" x14ac:dyDescent="0.25">
      <c r="B140" s="9">
        <v>139</v>
      </c>
      <c r="C140" s="9">
        <v>17</v>
      </c>
      <c r="D140" s="9">
        <v>6</v>
      </c>
    </row>
    <row r="141" spans="2:4" s="9" customFormat="1" x14ac:dyDescent="0.25">
      <c r="B141" s="9">
        <v>140</v>
      </c>
      <c r="C141" s="9">
        <v>11</v>
      </c>
      <c r="D141" s="9">
        <v>18</v>
      </c>
    </row>
    <row r="142" spans="2:4" s="9" customFormat="1" x14ac:dyDescent="0.25">
      <c r="B142" s="9">
        <v>141</v>
      </c>
      <c r="C142" s="9">
        <v>5</v>
      </c>
      <c r="D142" s="9">
        <v>10</v>
      </c>
    </row>
    <row r="143" spans="2:4" s="9" customFormat="1" x14ac:dyDescent="0.25">
      <c r="B143" s="9">
        <v>142</v>
      </c>
      <c r="C143" s="9">
        <v>2</v>
      </c>
      <c r="D143" s="9">
        <v>13</v>
      </c>
    </row>
    <row r="144" spans="2:4" s="9" customFormat="1" x14ac:dyDescent="0.25">
      <c r="B144" s="9">
        <v>143</v>
      </c>
      <c r="C144" s="9">
        <v>2</v>
      </c>
      <c r="D144" s="9">
        <v>13</v>
      </c>
    </row>
    <row r="145" spans="2:4" s="9" customFormat="1" x14ac:dyDescent="0.25">
      <c r="B145" s="9">
        <v>144</v>
      </c>
      <c r="C145" s="9">
        <v>2</v>
      </c>
      <c r="D145" s="9">
        <v>18</v>
      </c>
    </row>
    <row r="146" spans="2:4" s="9" customFormat="1" x14ac:dyDescent="0.25">
      <c r="B146" s="9">
        <v>145</v>
      </c>
      <c r="C146" s="9">
        <v>5</v>
      </c>
      <c r="D146" s="9">
        <v>5</v>
      </c>
    </row>
    <row r="147" spans="2:4" s="9" customFormat="1" x14ac:dyDescent="0.25">
      <c r="B147" s="9">
        <v>146</v>
      </c>
      <c r="C147" s="9">
        <v>25</v>
      </c>
      <c r="D147" s="9">
        <v>20</v>
      </c>
    </row>
    <row r="148" spans="2:4" s="9" customFormat="1" x14ac:dyDescent="0.25">
      <c r="B148" s="9">
        <v>147</v>
      </c>
      <c r="C148" s="9">
        <v>1</v>
      </c>
      <c r="D148" s="9">
        <v>14</v>
      </c>
    </row>
    <row r="149" spans="2:4" s="9" customFormat="1" x14ac:dyDescent="0.25">
      <c r="B149" s="9">
        <v>148</v>
      </c>
      <c r="C149" s="9">
        <v>2</v>
      </c>
      <c r="D149" s="9">
        <v>13</v>
      </c>
    </row>
    <row r="150" spans="2:4" s="9" customFormat="1" x14ac:dyDescent="0.25">
      <c r="B150" s="9">
        <v>149</v>
      </c>
      <c r="C150" s="9">
        <v>5</v>
      </c>
      <c r="D150" s="9">
        <v>2</v>
      </c>
    </row>
    <row r="151" spans="2:4" s="9" customFormat="1" x14ac:dyDescent="0.25">
      <c r="B151" s="9">
        <v>150</v>
      </c>
      <c r="C151" s="9">
        <v>5</v>
      </c>
      <c r="D151" s="9">
        <v>25</v>
      </c>
    </row>
    <row r="152" spans="2:4" s="9" customFormat="1" x14ac:dyDescent="0.25">
      <c r="B152" s="9">
        <v>151</v>
      </c>
      <c r="C152" s="9">
        <v>5</v>
      </c>
      <c r="D152" s="9">
        <v>5</v>
      </c>
    </row>
    <row r="153" spans="2:4" s="9" customFormat="1" x14ac:dyDescent="0.25">
      <c r="B153" s="9">
        <v>152</v>
      </c>
      <c r="C153" s="9">
        <v>15</v>
      </c>
      <c r="D153" s="9">
        <v>18</v>
      </c>
    </row>
    <row r="154" spans="2:4" s="9" customFormat="1" x14ac:dyDescent="0.25">
      <c r="B154" s="9">
        <v>153</v>
      </c>
      <c r="C154" s="9">
        <v>5</v>
      </c>
      <c r="D154" s="9">
        <v>21</v>
      </c>
    </row>
    <row r="155" spans="2:4" s="9" customFormat="1" x14ac:dyDescent="0.25">
      <c r="B155" s="9">
        <v>154</v>
      </c>
      <c r="C155" s="9">
        <v>6</v>
      </c>
      <c r="D155" s="9">
        <v>7</v>
      </c>
    </row>
    <row r="156" spans="2:4" s="9" customFormat="1" x14ac:dyDescent="0.25">
      <c r="B156" s="9">
        <v>155</v>
      </c>
      <c r="C156" s="9">
        <v>3</v>
      </c>
      <c r="D156" s="9">
        <v>13</v>
      </c>
    </row>
    <row r="157" spans="2:4" s="9" customFormat="1" x14ac:dyDescent="0.25">
      <c r="B157" s="9">
        <v>156</v>
      </c>
      <c r="C157" s="9">
        <v>5</v>
      </c>
      <c r="D157" s="9">
        <v>23</v>
      </c>
    </row>
    <row r="158" spans="2:4" s="9" customFormat="1" x14ac:dyDescent="0.25">
      <c r="B158" s="9">
        <v>157</v>
      </c>
      <c r="C158" s="9">
        <v>2</v>
      </c>
      <c r="D158" s="9">
        <v>5</v>
      </c>
    </row>
    <row r="159" spans="2:4" s="9" customFormat="1" x14ac:dyDescent="0.25">
      <c r="B159" s="9">
        <v>158</v>
      </c>
      <c r="C159" s="9">
        <v>1</v>
      </c>
      <c r="D159" s="9">
        <v>18</v>
      </c>
    </row>
    <row r="160" spans="2:4" s="9" customFormat="1" x14ac:dyDescent="0.25">
      <c r="B160" s="9">
        <v>159</v>
      </c>
      <c r="C160" s="9">
        <v>5</v>
      </c>
      <c r="D160" s="9">
        <v>23</v>
      </c>
    </row>
    <row r="161" spans="2:4" s="9" customFormat="1" x14ac:dyDescent="0.25">
      <c r="B161" s="9">
        <v>160</v>
      </c>
      <c r="C161" s="9">
        <v>21</v>
      </c>
      <c r="D161" s="9">
        <v>14</v>
      </c>
    </row>
    <row r="162" spans="2:4" s="9" customFormat="1" x14ac:dyDescent="0.25">
      <c r="B162" s="9">
        <v>161</v>
      </c>
      <c r="C162" s="9">
        <v>5</v>
      </c>
      <c r="D162" s="9">
        <v>2</v>
      </c>
    </row>
    <row r="163" spans="2:4" s="9" customFormat="1" x14ac:dyDescent="0.25">
      <c r="B163" s="9">
        <v>162</v>
      </c>
      <c r="C163" s="9">
        <v>0</v>
      </c>
      <c r="D163" s="9">
        <v>16</v>
      </c>
    </row>
    <row r="164" spans="2:4" s="9" customFormat="1" x14ac:dyDescent="0.25">
      <c r="B164" s="9">
        <v>163</v>
      </c>
      <c r="C164" s="9">
        <v>0</v>
      </c>
      <c r="D164" s="9">
        <v>13</v>
      </c>
    </row>
    <row r="165" spans="2:4" s="9" customFormat="1" x14ac:dyDescent="0.25">
      <c r="B165" s="9">
        <v>164</v>
      </c>
      <c r="C165" s="9">
        <v>20</v>
      </c>
      <c r="D165" s="9">
        <v>15</v>
      </c>
    </row>
    <row r="166" spans="2:4" s="9" customFormat="1" x14ac:dyDescent="0.25">
      <c r="B166" s="9">
        <v>165</v>
      </c>
      <c r="C166" s="9">
        <v>0</v>
      </c>
      <c r="D166" s="9">
        <v>23</v>
      </c>
    </row>
    <row r="167" spans="2:4" s="9" customFormat="1" x14ac:dyDescent="0.25">
      <c r="B167" s="9">
        <v>166</v>
      </c>
      <c r="C167" s="9">
        <v>15</v>
      </c>
      <c r="D167" s="9">
        <v>10</v>
      </c>
    </row>
    <row r="168" spans="2:4" s="9" customFormat="1" x14ac:dyDescent="0.25">
      <c r="B168" s="9">
        <v>167</v>
      </c>
      <c r="C168" s="9">
        <v>1</v>
      </c>
      <c r="D168" s="9">
        <v>5</v>
      </c>
    </row>
    <row r="169" spans="2:4" s="9" customFormat="1" x14ac:dyDescent="0.25">
      <c r="B169" s="9">
        <v>168</v>
      </c>
      <c r="C169" s="9">
        <v>5</v>
      </c>
      <c r="D169" s="9">
        <v>32</v>
      </c>
    </row>
    <row r="170" spans="2:4" s="9" customFormat="1" x14ac:dyDescent="0.25">
      <c r="B170" s="9">
        <v>169</v>
      </c>
      <c r="C170" s="9">
        <v>5</v>
      </c>
      <c r="D170" s="9">
        <v>10</v>
      </c>
    </row>
    <row r="171" spans="2:4" s="9" customFormat="1" x14ac:dyDescent="0.25">
      <c r="B171" s="9">
        <v>170</v>
      </c>
      <c r="C171" s="9">
        <v>5</v>
      </c>
      <c r="D171" s="9">
        <v>5</v>
      </c>
    </row>
    <row r="172" spans="2:4" s="9" customFormat="1" x14ac:dyDescent="0.25">
      <c r="B172" s="9">
        <v>171</v>
      </c>
      <c r="C172" s="9">
        <v>1</v>
      </c>
      <c r="D172" s="9">
        <v>13</v>
      </c>
    </row>
    <row r="173" spans="2:4" s="9" customFormat="1" x14ac:dyDescent="0.25">
      <c r="B173" s="9">
        <v>172</v>
      </c>
      <c r="C173" s="9">
        <v>11</v>
      </c>
      <c r="D173" s="9">
        <v>10</v>
      </c>
    </row>
    <row r="174" spans="2:4" s="9" customFormat="1" x14ac:dyDescent="0.25">
      <c r="B174" s="9">
        <v>173</v>
      </c>
      <c r="C174" s="9">
        <v>15</v>
      </c>
      <c r="D174" s="9">
        <v>2</v>
      </c>
    </row>
    <row r="175" spans="2:4" s="9" customFormat="1" x14ac:dyDescent="0.25">
      <c r="B175" s="9">
        <v>174</v>
      </c>
      <c r="C175" s="9">
        <v>2</v>
      </c>
      <c r="D175" s="9">
        <v>25</v>
      </c>
    </row>
    <row r="176" spans="2:4" s="9" customFormat="1" x14ac:dyDescent="0.25">
      <c r="B176" s="9">
        <v>175</v>
      </c>
      <c r="C176" s="9">
        <v>8</v>
      </c>
      <c r="D176" s="9">
        <v>6</v>
      </c>
    </row>
    <row r="177" spans="2:4" s="9" customFormat="1" x14ac:dyDescent="0.25">
      <c r="B177" s="9">
        <v>176</v>
      </c>
      <c r="C177" s="9">
        <v>2</v>
      </c>
      <c r="D177" s="9">
        <v>13</v>
      </c>
    </row>
    <row r="178" spans="2:4" s="9" customFormat="1" x14ac:dyDescent="0.25">
      <c r="B178" s="9">
        <v>177</v>
      </c>
      <c r="C178" s="9">
        <v>25</v>
      </c>
      <c r="D178" s="9">
        <v>21</v>
      </c>
    </row>
    <row r="179" spans="2:4" s="9" customFormat="1" x14ac:dyDescent="0.25">
      <c r="B179" s="9">
        <v>178</v>
      </c>
      <c r="C179" s="9">
        <v>22</v>
      </c>
      <c r="D179" s="9">
        <v>19</v>
      </c>
    </row>
    <row r="180" spans="2:4" s="9" customFormat="1" x14ac:dyDescent="0.25">
      <c r="B180" s="9">
        <v>179</v>
      </c>
      <c r="C180" s="9">
        <v>5</v>
      </c>
      <c r="D180" s="9">
        <v>25</v>
      </c>
    </row>
    <row r="181" spans="2:4" s="9" customFormat="1" x14ac:dyDescent="0.25">
      <c r="B181" s="9">
        <v>180</v>
      </c>
      <c r="C181" s="9">
        <v>5</v>
      </c>
      <c r="D181" s="9">
        <v>20</v>
      </c>
    </row>
    <row r="182" spans="2:4" s="9" customFormat="1" x14ac:dyDescent="0.25">
      <c r="B182" s="9">
        <v>181</v>
      </c>
      <c r="C182" s="9">
        <v>15</v>
      </c>
      <c r="D182" s="9">
        <v>16</v>
      </c>
    </row>
    <row r="183" spans="2:4" s="9" customFormat="1" x14ac:dyDescent="0.25">
      <c r="B183" s="9">
        <v>182</v>
      </c>
      <c r="C183" s="9">
        <v>15</v>
      </c>
      <c r="D183" s="9">
        <v>5</v>
      </c>
    </row>
    <row r="184" spans="2:4" s="9" customFormat="1" x14ac:dyDescent="0.25">
      <c r="B184" s="9">
        <v>183</v>
      </c>
      <c r="C184" s="9">
        <v>2</v>
      </c>
      <c r="D184" s="9">
        <v>18</v>
      </c>
    </row>
    <row r="185" spans="2:4" s="9" customFormat="1" x14ac:dyDescent="0.25">
      <c r="B185" s="9">
        <v>184</v>
      </c>
      <c r="C185" s="9">
        <v>13</v>
      </c>
      <c r="D185" s="9">
        <v>20</v>
      </c>
    </row>
    <row r="186" spans="2:4" s="9" customFormat="1" x14ac:dyDescent="0.25">
      <c r="B186" s="9">
        <v>185</v>
      </c>
      <c r="C186" s="9">
        <v>5</v>
      </c>
      <c r="D186" s="9">
        <v>1</v>
      </c>
    </row>
    <row r="187" spans="2:4" s="9" customFormat="1" x14ac:dyDescent="0.25">
      <c r="B187" s="9">
        <v>186</v>
      </c>
      <c r="C187" s="9">
        <v>20</v>
      </c>
      <c r="D187" s="9">
        <v>31</v>
      </c>
    </row>
    <row r="188" spans="2:4" s="9" customFormat="1" x14ac:dyDescent="0.25">
      <c r="B188" s="9">
        <v>187</v>
      </c>
      <c r="C188" s="9">
        <v>31</v>
      </c>
      <c r="D188" s="9">
        <v>2</v>
      </c>
    </row>
    <row r="189" spans="2:4" s="9" customFormat="1" x14ac:dyDescent="0.25">
      <c r="B189" s="9">
        <v>188</v>
      </c>
      <c r="C189" s="9">
        <v>15</v>
      </c>
      <c r="D189" s="9">
        <v>12</v>
      </c>
    </row>
    <row r="190" spans="2:4" s="9" customFormat="1" x14ac:dyDescent="0.25">
      <c r="B190" s="9">
        <v>189</v>
      </c>
      <c r="C190" s="9">
        <v>25</v>
      </c>
      <c r="D190" s="9">
        <v>19</v>
      </c>
    </row>
    <row r="191" spans="2:4" s="9" customFormat="1" x14ac:dyDescent="0.25">
      <c r="B191" s="9">
        <v>190</v>
      </c>
      <c r="C191" s="9">
        <v>1</v>
      </c>
      <c r="D191" s="9">
        <v>7</v>
      </c>
    </row>
    <row r="192" spans="2:4" s="9" customFormat="1" x14ac:dyDescent="0.25">
      <c r="B192" s="9">
        <v>191</v>
      </c>
      <c r="C192" s="9">
        <v>22</v>
      </c>
      <c r="D192" s="9">
        <v>20</v>
      </c>
    </row>
    <row r="193" spans="2:4" s="9" customFormat="1" x14ac:dyDescent="0.25">
      <c r="B193" s="9">
        <v>192</v>
      </c>
      <c r="C193" s="9">
        <v>0</v>
      </c>
      <c r="D193" s="9">
        <v>20</v>
      </c>
    </row>
    <row r="194" spans="2:4" s="9" customFormat="1" x14ac:dyDescent="0.25">
      <c r="B194" s="9">
        <v>193</v>
      </c>
      <c r="C194" s="9">
        <v>2</v>
      </c>
      <c r="D194" s="9">
        <v>28</v>
      </c>
    </row>
    <row r="195" spans="2:4" s="9" customFormat="1" x14ac:dyDescent="0.25">
      <c r="B195" s="9">
        <v>194</v>
      </c>
      <c r="C195" s="9">
        <v>5</v>
      </c>
      <c r="D195" s="9">
        <v>16</v>
      </c>
    </row>
    <row r="196" spans="2:4" s="9" customFormat="1" x14ac:dyDescent="0.25">
      <c r="B196" s="9">
        <v>195</v>
      </c>
      <c r="C196" s="9">
        <v>5</v>
      </c>
      <c r="D196" s="9">
        <v>20</v>
      </c>
    </row>
    <row r="197" spans="2:4" s="9" customFormat="1" x14ac:dyDescent="0.25">
      <c r="B197" s="9">
        <v>196</v>
      </c>
      <c r="C197" s="9">
        <v>20</v>
      </c>
      <c r="D197" s="9">
        <v>7</v>
      </c>
    </row>
    <row r="198" spans="2:4" s="9" customFormat="1" x14ac:dyDescent="0.25">
      <c r="B198" s="9">
        <v>197</v>
      </c>
      <c r="C198" s="9">
        <v>25</v>
      </c>
      <c r="D198" s="9">
        <v>0</v>
      </c>
    </row>
    <row r="199" spans="2:4" s="9" customFormat="1" x14ac:dyDescent="0.25">
      <c r="B199" s="9">
        <v>198</v>
      </c>
      <c r="C199" s="9">
        <v>11</v>
      </c>
      <c r="D199" s="9">
        <v>32</v>
      </c>
    </row>
    <row r="200" spans="2:4" s="9" customFormat="1" x14ac:dyDescent="0.25">
      <c r="B200" s="9">
        <v>199</v>
      </c>
      <c r="C200" s="9">
        <v>13</v>
      </c>
      <c r="D200" s="9">
        <v>9</v>
      </c>
    </row>
    <row r="201" spans="2:4" s="9" customFormat="1" x14ac:dyDescent="0.25">
      <c r="B201" s="9">
        <v>200</v>
      </c>
      <c r="C201" s="9">
        <v>0</v>
      </c>
      <c r="D201" s="9">
        <v>16</v>
      </c>
    </row>
    <row r="202" spans="2:4" s="9" customFormat="1" x14ac:dyDescent="0.25">
      <c r="B202" s="9">
        <v>201</v>
      </c>
      <c r="C202" s="9">
        <v>23</v>
      </c>
      <c r="D202" s="9">
        <v>5</v>
      </c>
    </row>
    <row r="203" spans="2:4" s="9" customFormat="1" x14ac:dyDescent="0.25">
      <c r="B203" s="9">
        <v>202</v>
      </c>
      <c r="C203" s="9">
        <v>1</v>
      </c>
      <c r="D203" s="9">
        <v>32</v>
      </c>
    </row>
    <row r="204" spans="2:4" s="9" customFormat="1" x14ac:dyDescent="0.25">
      <c r="B204" s="9">
        <v>203</v>
      </c>
      <c r="C204" s="9">
        <v>5</v>
      </c>
      <c r="D204" s="9">
        <v>5</v>
      </c>
    </row>
    <row r="205" spans="2:4" s="9" customFormat="1" x14ac:dyDescent="0.25">
      <c r="B205" s="9">
        <v>204</v>
      </c>
      <c r="C205" s="9">
        <v>5</v>
      </c>
      <c r="D205" s="9">
        <v>5</v>
      </c>
    </row>
    <row r="206" spans="2:4" s="9" customFormat="1" x14ac:dyDescent="0.25">
      <c r="B206" s="9">
        <v>205</v>
      </c>
      <c r="C206" s="9">
        <v>5</v>
      </c>
      <c r="D206" s="9">
        <v>20</v>
      </c>
    </row>
    <row r="207" spans="2:4" s="9" customFormat="1" x14ac:dyDescent="0.25">
      <c r="B207" s="9">
        <v>206</v>
      </c>
      <c r="C207" s="9">
        <v>15</v>
      </c>
      <c r="D207" s="9">
        <v>33</v>
      </c>
    </row>
    <row r="208" spans="2:4" s="9" customFormat="1" x14ac:dyDescent="0.25">
      <c r="B208" s="9">
        <v>207</v>
      </c>
      <c r="C208" s="9">
        <v>1</v>
      </c>
      <c r="D208" s="9">
        <v>26</v>
      </c>
    </row>
    <row r="209" spans="2:4" s="9" customFormat="1" x14ac:dyDescent="0.25">
      <c r="B209" s="9">
        <v>208</v>
      </c>
      <c r="C209" s="9">
        <v>25</v>
      </c>
      <c r="D209" s="9">
        <v>11</v>
      </c>
    </row>
    <row r="210" spans="2:4" s="9" customFormat="1" x14ac:dyDescent="0.25">
      <c r="B210" s="9">
        <v>209</v>
      </c>
      <c r="C210" s="9">
        <v>23</v>
      </c>
      <c r="D210" s="9">
        <v>9</v>
      </c>
    </row>
    <row r="211" spans="2:4" s="9" customFormat="1" x14ac:dyDescent="0.25">
      <c r="B211" s="9">
        <v>210</v>
      </c>
      <c r="C211" s="9">
        <v>5</v>
      </c>
      <c r="D211" s="9">
        <v>23</v>
      </c>
    </row>
    <row r="212" spans="2:4" s="9" customFormat="1" x14ac:dyDescent="0.25">
      <c r="B212" s="9">
        <v>211</v>
      </c>
      <c r="C212" s="9">
        <v>11</v>
      </c>
      <c r="D212" s="9">
        <v>2</v>
      </c>
    </row>
    <row r="213" spans="2:4" s="9" customFormat="1" x14ac:dyDescent="0.25">
      <c r="B213" s="9">
        <v>212</v>
      </c>
      <c r="C213" s="9">
        <v>14</v>
      </c>
      <c r="D213" s="9">
        <v>16</v>
      </c>
    </row>
    <row r="214" spans="2:4" s="9" customFormat="1" x14ac:dyDescent="0.25">
      <c r="B214" s="9">
        <v>213</v>
      </c>
      <c r="C214" s="9">
        <v>2</v>
      </c>
      <c r="D214" s="9">
        <v>23</v>
      </c>
    </row>
    <row r="215" spans="2:4" s="9" customFormat="1" x14ac:dyDescent="0.25">
      <c r="B215" s="9">
        <v>214</v>
      </c>
      <c r="C215" s="9">
        <v>0</v>
      </c>
      <c r="D215" s="9">
        <v>25</v>
      </c>
    </row>
    <row r="216" spans="2:4" s="9" customFormat="1" x14ac:dyDescent="0.25">
      <c r="B216" s="9">
        <v>215</v>
      </c>
      <c r="C216" s="9">
        <v>21</v>
      </c>
      <c r="D216" s="9">
        <v>33</v>
      </c>
    </row>
    <row r="217" spans="2:4" s="9" customFormat="1" x14ac:dyDescent="0.25">
      <c r="B217" s="9">
        <v>216</v>
      </c>
      <c r="C217" s="9">
        <v>5</v>
      </c>
      <c r="D217" s="9">
        <v>4</v>
      </c>
    </row>
    <row r="218" spans="2:4" s="9" customFormat="1" x14ac:dyDescent="0.25">
      <c r="B218" s="9">
        <v>217</v>
      </c>
      <c r="C218" s="9">
        <v>11</v>
      </c>
      <c r="D218" s="9">
        <v>1</v>
      </c>
    </row>
    <row r="219" spans="2:4" s="9" customFormat="1" x14ac:dyDescent="0.25">
      <c r="B219" s="9">
        <v>218</v>
      </c>
      <c r="C219" s="9">
        <v>1</v>
      </c>
      <c r="D219" s="9">
        <v>1</v>
      </c>
    </row>
    <row r="220" spans="2:4" s="9" customFormat="1" x14ac:dyDescent="0.25">
      <c r="B220" s="9">
        <v>219</v>
      </c>
      <c r="C220" s="9">
        <v>5</v>
      </c>
      <c r="D220" s="9">
        <v>23</v>
      </c>
    </row>
    <row r="221" spans="2:4" s="9" customFormat="1" x14ac:dyDescent="0.25">
      <c r="B221" s="9">
        <v>220</v>
      </c>
      <c r="C221" s="9">
        <v>23</v>
      </c>
      <c r="D221" s="9">
        <v>19</v>
      </c>
    </row>
    <row r="222" spans="2:4" s="9" customFormat="1" x14ac:dyDescent="0.25">
      <c r="B222" s="9">
        <v>221</v>
      </c>
      <c r="C222" s="9">
        <v>15</v>
      </c>
      <c r="D222" s="9">
        <v>20</v>
      </c>
    </row>
    <row r="223" spans="2:4" s="9" customFormat="1" x14ac:dyDescent="0.25">
      <c r="B223" s="9">
        <v>222</v>
      </c>
      <c r="C223" s="9">
        <v>1</v>
      </c>
      <c r="D223" s="9">
        <v>23</v>
      </c>
    </row>
    <row r="224" spans="2:4" s="9" customFormat="1" x14ac:dyDescent="0.25">
      <c r="B224" s="9">
        <v>223</v>
      </c>
      <c r="C224" s="9">
        <v>2</v>
      </c>
      <c r="D224" s="9">
        <v>25</v>
      </c>
    </row>
    <row r="225" spans="2:4" s="9" customFormat="1" x14ac:dyDescent="0.25">
      <c r="B225" s="9">
        <v>224</v>
      </c>
      <c r="C225" s="9">
        <v>31</v>
      </c>
      <c r="D225" s="9">
        <v>23</v>
      </c>
    </row>
    <row r="226" spans="2:4" s="9" customFormat="1" x14ac:dyDescent="0.25">
      <c r="B226" s="9">
        <v>225</v>
      </c>
      <c r="C226" s="9">
        <v>22</v>
      </c>
      <c r="D226" s="9">
        <v>20</v>
      </c>
    </row>
    <row r="227" spans="2:4" s="9" customFormat="1" x14ac:dyDescent="0.25">
      <c r="B227" s="9">
        <v>226</v>
      </c>
      <c r="C227" s="9">
        <v>5</v>
      </c>
      <c r="D227" s="9">
        <v>20</v>
      </c>
    </row>
    <row r="228" spans="2:4" s="9" customFormat="1" x14ac:dyDescent="0.25">
      <c r="B228" s="9">
        <v>227</v>
      </c>
      <c r="C228" s="9">
        <v>25</v>
      </c>
      <c r="D228" s="9">
        <v>11</v>
      </c>
    </row>
    <row r="229" spans="2:4" s="9" customFormat="1" x14ac:dyDescent="0.25">
      <c r="B229" s="9">
        <v>228</v>
      </c>
      <c r="C229" s="9">
        <v>2</v>
      </c>
      <c r="D229" s="9">
        <v>23</v>
      </c>
    </row>
    <row r="230" spans="2:4" s="9" customFormat="1" x14ac:dyDescent="0.25">
      <c r="B230" s="9">
        <v>229</v>
      </c>
      <c r="C230" s="9">
        <v>5</v>
      </c>
      <c r="D230" s="9">
        <v>5</v>
      </c>
    </row>
    <row r="231" spans="2:4" s="9" customFormat="1" x14ac:dyDescent="0.25">
      <c r="B231" s="9">
        <v>230</v>
      </c>
      <c r="C231" s="9">
        <v>11</v>
      </c>
      <c r="D231" s="9">
        <v>11</v>
      </c>
    </row>
    <row r="232" spans="2:4" s="9" customFormat="1" x14ac:dyDescent="0.25">
      <c r="B232" s="9">
        <v>231</v>
      </c>
      <c r="C232" s="9">
        <v>15</v>
      </c>
      <c r="D232" s="9">
        <v>9</v>
      </c>
    </row>
    <row r="233" spans="2:4" s="9" customFormat="1" x14ac:dyDescent="0.25">
      <c r="B233" s="9">
        <v>232</v>
      </c>
      <c r="C233" s="9">
        <v>3</v>
      </c>
      <c r="D233" s="9">
        <v>12</v>
      </c>
    </row>
    <row r="234" spans="2:4" s="9" customFormat="1" x14ac:dyDescent="0.25">
      <c r="B234" s="9">
        <v>233</v>
      </c>
      <c r="C234" s="9">
        <v>31</v>
      </c>
      <c r="D234" s="9">
        <v>4</v>
      </c>
    </row>
    <row r="235" spans="2:4" s="9" customFormat="1" x14ac:dyDescent="0.25">
      <c r="B235" s="9">
        <v>234</v>
      </c>
      <c r="C235" s="9">
        <v>5</v>
      </c>
      <c r="D235" s="9">
        <v>16</v>
      </c>
    </row>
    <row r="236" spans="2:4" s="9" customFormat="1" x14ac:dyDescent="0.25">
      <c r="B236" s="9">
        <v>235</v>
      </c>
      <c r="C236" s="9">
        <v>11</v>
      </c>
      <c r="D236" s="9">
        <v>16</v>
      </c>
    </row>
    <row r="237" spans="2:4" s="9" customFormat="1" x14ac:dyDescent="0.25">
      <c r="B237" s="9">
        <v>236</v>
      </c>
      <c r="C237" s="9">
        <v>22</v>
      </c>
      <c r="D237" s="9">
        <v>20</v>
      </c>
    </row>
    <row r="238" spans="2:4" s="9" customFormat="1" x14ac:dyDescent="0.25">
      <c r="B238" s="9">
        <v>237</v>
      </c>
      <c r="C238" s="9">
        <v>2</v>
      </c>
      <c r="D238" s="9">
        <v>21</v>
      </c>
    </row>
    <row r="239" spans="2:4" s="9" customFormat="1" x14ac:dyDescent="0.25">
      <c r="B239" s="9">
        <v>238</v>
      </c>
      <c r="C239" s="9">
        <v>9</v>
      </c>
      <c r="D239" s="9">
        <v>28</v>
      </c>
    </row>
    <row r="240" spans="2:4" s="9" customFormat="1" x14ac:dyDescent="0.25">
      <c r="B240" s="9">
        <v>239</v>
      </c>
      <c r="C240" s="9">
        <v>15</v>
      </c>
      <c r="D240" s="9">
        <v>23</v>
      </c>
    </row>
    <row r="241" spans="2:4" s="9" customFormat="1" x14ac:dyDescent="0.25">
      <c r="B241" s="9">
        <v>240</v>
      </c>
      <c r="C241" s="9">
        <v>14</v>
      </c>
      <c r="D241" s="9">
        <v>14</v>
      </c>
    </row>
    <row r="242" spans="2:4" s="9" customFormat="1" x14ac:dyDescent="0.25">
      <c r="B242" s="9">
        <v>241</v>
      </c>
      <c r="C242" s="9">
        <v>17</v>
      </c>
      <c r="D242" s="9">
        <v>24</v>
      </c>
    </row>
    <row r="243" spans="2:4" s="9" customFormat="1" x14ac:dyDescent="0.25">
      <c r="B243" s="9">
        <v>242</v>
      </c>
      <c r="C243" s="9">
        <v>25</v>
      </c>
      <c r="D243" s="9">
        <v>5</v>
      </c>
    </row>
    <row r="244" spans="2:4" s="9" customFormat="1" x14ac:dyDescent="0.25">
      <c r="B244" s="9">
        <v>243</v>
      </c>
      <c r="C244" s="9">
        <v>5</v>
      </c>
      <c r="D244" s="9">
        <v>16</v>
      </c>
    </row>
    <row r="245" spans="2:4" s="9" customFormat="1" x14ac:dyDescent="0.25">
      <c r="B245" s="9">
        <v>244</v>
      </c>
      <c r="C245" s="9">
        <v>11</v>
      </c>
      <c r="D245" s="9">
        <v>12</v>
      </c>
    </row>
    <row r="246" spans="2:4" s="9" customFormat="1" x14ac:dyDescent="0.25">
      <c r="B246" s="9">
        <v>245</v>
      </c>
      <c r="C246" s="9">
        <v>5</v>
      </c>
      <c r="D246" s="9">
        <v>5</v>
      </c>
    </row>
    <row r="247" spans="2:4" s="9" customFormat="1" x14ac:dyDescent="0.25">
      <c r="B247" s="9">
        <v>246</v>
      </c>
      <c r="C247" s="9">
        <v>20</v>
      </c>
      <c r="D247" s="9">
        <v>12</v>
      </c>
    </row>
    <row r="248" spans="2:4" s="9" customFormat="1" x14ac:dyDescent="0.25">
      <c r="B248" s="9">
        <v>247</v>
      </c>
      <c r="C248" s="9">
        <v>25</v>
      </c>
      <c r="D248" s="9">
        <v>19</v>
      </c>
    </row>
    <row r="249" spans="2:4" s="9" customFormat="1" x14ac:dyDescent="0.25">
      <c r="B249" s="9">
        <v>248</v>
      </c>
      <c r="C249" s="9">
        <v>20</v>
      </c>
      <c r="D249" s="9">
        <v>19</v>
      </c>
    </row>
    <row r="250" spans="2:4" s="9" customFormat="1" x14ac:dyDescent="0.25">
      <c r="B250" s="9">
        <v>249</v>
      </c>
      <c r="C250" s="9">
        <v>15</v>
      </c>
      <c r="D250" s="9">
        <v>26</v>
      </c>
    </row>
    <row r="251" spans="2:4" s="9" customFormat="1" x14ac:dyDescent="0.25">
      <c r="B251" s="9">
        <v>250</v>
      </c>
      <c r="C251" s="9">
        <v>0</v>
      </c>
      <c r="D251" s="9">
        <v>13</v>
      </c>
    </row>
    <row r="252" spans="2:4" s="9" customFormat="1" x14ac:dyDescent="0.25">
      <c r="B252" s="9">
        <v>251</v>
      </c>
      <c r="C252" s="9">
        <v>11</v>
      </c>
      <c r="D252" s="9">
        <v>20</v>
      </c>
    </row>
    <row r="253" spans="2:4" s="9" customFormat="1" x14ac:dyDescent="0.25">
      <c r="B253" s="9">
        <v>252</v>
      </c>
      <c r="C253" s="9">
        <v>5</v>
      </c>
      <c r="D253" s="9">
        <v>1</v>
      </c>
    </row>
    <row r="254" spans="2:4" s="9" customFormat="1" x14ac:dyDescent="0.25">
      <c r="B254" s="9">
        <v>253</v>
      </c>
      <c r="C254" s="9">
        <v>17</v>
      </c>
      <c r="D254" s="9">
        <v>17</v>
      </c>
    </row>
    <row r="255" spans="2:4" s="9" customFormat="1" x14ac:dyDescent="0.25">
      <c r="B255" s="9">
        <v>254</v>
      </c>
      <c r="C255" s="9">
        <v>15</v>
      </c>
      <c r="D255" s="9">
        <v>5</v>
      </c>
    </row>
    <row r="256" spans="2:4" s="9" customFormat="1" x14ac:dyDescent="0.25">
      <c r="B256" s="9">
        <v>255</v>
      </c>
      <c r="C256" s="9">
        <v>19</v>
      </c>
      <c r="D256" s="9">
        <v>6</v>
      </c>
    </row>
    <row r="257" spans="2:4" s="9" customFormat="1" x14ac:dyDescent="0.25">
      <c r="B257" s="9">
        <v>256</v>
      </c>
      <c r="C257" s="9">
        <v>25</v>
      </c>
      <c r="D257" s="9">
        <v>13</v>
      </c>
    </row>
    <row r="258" spans="2:4" s="9" customFormat="1" x14ac:dyDescent="0.25">
      <c r="B258" s="9">
        <v>257</v>
      </c>
      <c r="C258" s="9">
        <v>5</v>
      </c>
      <c r="D258" s="9">
        <v>13</v>
      </c>
    </row>
    <row r="259" spans="2:4" s="9" customFormat="1" x14ac:dyDescent="0.25">
      <c r="B259" s="9">
        <v>258</v>
      </c>
      <c r="C259" s="9">
        <v>5</v>
      </c>
      <c r="D259" s="9">
        <v>9</v>
      </c>
    </row>
    <row r="260" spans="2:4" s="9" customFormat="1" x14ac:dyDescent="0.25">
      <c r="B260" s="9">
        <v>259</v>
      </c>
      <c r="C260" s="9">
        <v>25</v>
      </c>
      <c r="D260" s="9">
        <v>11</v>
      </c>
    </row>
    <row r="261" spans="2:4" s="9" customFormat="1" x14ac:dyDescent="0.25">
      <c r="B261" s="9">
        <v>260</v>
      </c>
      <c r="C261" s="9">
        <v>11</v>
      </c>
      <c r="D261" s="9">
        <v>11</v>
      </c>
    </row>
    <row r="262" spans="2:4" s="9" customFormat="1" x14ac:dyDescent="0.25">
      <c r="B262" s="9">
        <v>261</v>
      </c>
      <c r="C262" s="9">
        <v>0</v>
      </c>
      <c r="D262" s="9">
        <v>5</v>
      </c>
    </row>
    <row r="263" spans="2:4" s="9" customFormat="1" x14ac:dyDescent="0.25">
      <c r="B263" s="9">
        <v>262</v>
      </c>
      <c r="C263" s="9">
        <v>25</v>
      </c>
      <c r="D263" s="9">
        <v>6</v>
      </c>
    </row>
    <row r="264" spans="2:4" s="9" customFormat="1" x14ac:dyDescent="0.25">
      <c r="B264" s="9">
        <v>263</v>
      </c>
      <c r="C264" s="9">
        <v>25</v>
      </c>
      <c r="D264" s="9">
        <v>23</v>
      </c>
    </row>
    <row r="265" spans="2:4" s="9" customFormat="1" x14ac:dyDescent="0.25">
      <c r="B265" s="9">
        <v>264</v>
      </c>
      <c r="C265" s="9">
        <v>2</v>
      </c>
      <c r="D265" s="9">
        <v>13</v>
      </c>
    </row>
    <row r="266" spans="2:4" s="9" customFormat="1" x14ac:dyDescent="0.25">
      <c r="B266" s="9">
        <v>265</v>
      </c>
      <c r="C266" s="9">
        <v>5</v>
      </c>
      <c r="D266" s="9">
        <v>5</v>
      </c>
    </row>
    <row r="267" spans="2:4" s="9" customFormat="1" x14ac:dyDescent="0.25">
      <c r="B267" s="9">
        <v>266</v>
      </c>
      <c r="C267" s="9">
        <v>2</v>
      </c>
      <c r="D267" s="9">
        <v>13</v>
      </c>
    </row>
    <row r="268" spans="2:4" s="9" customFormat="1" x14ac:dyDescent="0.25">
      <c r="B268" s="9">
        <v>267</v>
      </c>
      <c r="C268" s="9">
        <v>0</v>
      </c>
      <c r="D268" s="9">
        <v>19</v>
      </c>
    </row>
    <row r="269" spans="2:4" s="9" customFormat="1" x14ac:dyDescent="0.25">
      <c r="B269" s="9">
        <v>268</v>
      </c>
      <c r="C269" s="9">
        <v>5</v>
      </c>
      <c r="D269" s="9">
        <v>32</v>
      </c>
    </row>
    <row r="270" spans="2:4" s="9" customFormat="1" x14ac:dyDescent="0.25">
      <c r="B270" s="9">
        <v>269</v>
      </c>
      <c r="C270" s="9">
        <v>5</v>
      </c>
      <c r="D270" s="9">
        <v>4</v>
      </c>
    </row>
    <row r="271" spans="2:4" s="9" customFormat="1" x14ac:dyDescent="0.25">
      <c r="B271" s="9">
        <v>270</v>
      </c>
      <c r="C271" s="9">
        <v>5</v>
      </c>
      <c r="D271" s="9">
        <v>2</v>
      </c>
    </row>
    <row r="272" spans="2:4" s="9" customFormat="1" x14ac:dyDescent="0.25">
      <c r="B272" s="9">
        <v>271</v>
      </c>
      <c r="C272" s="9">
        <v>2</v>
      </c>
      <c r="D272" s="9">
        <v>29</v>
      </c>
    </row>
    <row r="273" spans="2:4" s="9" customFormat="1" x14ac:dyDescent="0.25">
      <c r="B273" s="9">
        <v>272</v>
      </c>
      <c r="C273" s="9">
        <v>5</v>
      </c>
      <c r="D273" s="9">
        <v>5</v>
      </c>
    </row>
    <row r="274" spans="2:4" s="9" customFormat="1" x14ac:dyDescent="0.25">
      <c r="B274" s="9">
        <v>273</v>
      </c>
      <c r="C274" s="9">
        <v>11</v>
      </c>
      <c r="D274" s="9">
        <v>26</v>
      </c>
    </row>
    <row r="275" spans="2:4" s="9" customFormat="1" x14ac:dyDescent="0.25">
      <c r="B275" s="9">
        <v>274</v>
      </c>
      <c r="C275" s="9">
        <v>25</v>
      </c>
      <c r="D275" s="9">
        <v>8</v>
      </c>
    </row>
    <row r="276" spans="2:4" s="9" customFormat="1" x14ac:dyDescent="0.25">
      <c r="B276" s="9">
        <v>275</v>
      </c>
      <c r="C276" s="9">
        <v>15</v>
      </c>
      <c r="D276" s="9">
        <v>26</v>
      </c>
    </row>
    <row r="277" spans="2:4" s="9" customFormat="1" x14ac:dyDescent="0.25">
      <c r="B277" s="9">
        <v>276</v>
      </c>
      <c r="C277" s="9">
        <v>2</v>
      </c>
      <c r="D277" s="9">
        <v>23</v>
      </c>
    </row>
    <row r="278" spans="2:4" s="9" customFormat="1" x14ac:dyDescent="0.25">
      <c r="B278" s="9">
        <v>277</v>
      </c>
      <c r="C278" s="9">
        <v>23</v>
      </c>
      <c r="D278" s="9">
        <v>4</v>
      </c>
    </row>
    <row r="279" spans="2:4" s="9" customFormat="1" x14ac:dyDescent="0.25">
      <c r="B279" s="9">
        <v>278</v>
      </c>
      <c r="C279" s="9">
        <v>5</v>
      </c>
      <c r="D279" s="9">
        <v>5</v>
      </c>
    </row>
    <row r="280" spans="2:4" s="9" customFormat="1" x14ac:dyDescent="0.25">
      <c r="B280" s="9">
        <v>279</v>
      </c>
      <c r="C280" s="9">
        <v>5</v>
      </c>
      <c r="D280" s="9">
        <v>5</v>
      </c>
    </row>
    <row r="281" spans="2:4" s="9" customFormat="1" x14ac:dyDescent="0.25">
      <c r="B281" s="9">
        <v>280</v>
      </c>
      <c r="C281" s="9">
        <v>5</v>
      </c>
      <c r="D281" s="9">
        <v>21</v>
      </c>
    </row>
    <row r="282" spans="2:4" s="9" customFormat="1" x14ac:dyDescent="0.25">
      <c r="B282" s="9">
        <v>281</v>
      </c>
      <c r="C282" s="9">
        <v>5</v>
      </c>
      <c r="D282" s="9">
        <v>32</v>
      </c>
    </row>
    <row r="283" spans="2:4" s="9" customFormat="1" x14ac:dyDescent="0.25">
      <c r="B283" s="9">
        <v>282</v>
      </c>
      <c r="C283" s="9">
        <v>11</v>
      </c>
      <c r="D283" s="9">
        <v>17</v>
      </c>
    </row>
    <row r="284" spans="2:4" s="9" customFormat="1" x14ac:dyDescent="0.25">
      <c r="B284" s="9">
        <v>283</v>
      </c>
      <c r="C284" s="9">
        <v>23</v>
      </c>
      <c r="D284" s="9">
        <v>12</v>
      </c>
    </row>
    <row r="285" spans="2:4" s="9" customFormat="1" x14ac:dyDescent="0.25">
      <c r="B285" s="9">
        <v>284</v>
      </c>
      <c r="C285" s="9">
        <v>2</v>
      </c>
      <c r="D285" s="9">
        <v>23</v>
      </c>
    </row>
    <row r="286" spans="2:4" s="9" customFormat="1" x14ac:dyDescent="0.25">
      <c r="B286" s="9">
        <v>285</v>
      </c>
      <c r="C286" s="9">
        <v>5</v>
      </c>
      <c r="D286" s="9">
        <v>4</v>
      </c>
    </row>
    <row r="287" spans="2:4" s="9" customFormat="1" x14ac:dyDescent="0.25">
      <c r="B287" s="9">
        <v>286</v>
      </c>
      <c r="C287" s="9">
        <v>23</v>
      </c>
      <c r="D287" s="9">
        <v>5</v>
      </c>
    </row>
    <row r="288" spans="2:4" s="9" customFormat="1" x14ac:dyDescent="0.25">
      <c r="B288" s="9">
        <v>287</v>
      </c>
      <c r="C288" s="9">
        <v>5</v>
      </c>
      <c r="D288" s="9">
        <v>5</v>
      </c>
    </row>
    <row r="289" spans="2:4" s="9" customFormat="1" x14ac:dyDescent="0.25">
      <c r="B289" s="9">
        <v>288</v>
      </c>
      <c r="C289" s="9">
        <v>9</v>
      </c>
      <c r="D289" s="9">
        <v>23</v>
      </c>
    </row>
    <row r="290" spans="2:4" s="9" customFormat="1" x14ac:dyDescent="0.25">
      <c r="B290" s="9">
        <v>289</v>
      </c>
      <c r="C290" s="9">
        <v>11</v>
      </c>
      <c r="D290" s="9">
        <v>26</v>
      </c>
    </row>
    <row r="291" spans="2:4" s="9" customFormat="1" x14ac:dyDescent="0.25">
      <c r="B291" s="9">
        <v>290</v>
      </c>
      <c r="C291" s="9">
        <v>5</v>
      </c>
      <c r="D291" s="9">
        <v>18</v>
      </c>
    </row>
    <row r="292" spans="2:4" s="9" customFormat="1" x14ac:dyDescent="0.25">
      <c r="B292" s="9">
        <v>291</v>
      </c>
      <c r="C292" s="9">
        <v>25</v>
      </c>
      <c r="D292" s="9">
        <v>9</v>
      </c>
    </row>
    <row r="293" spans="2:4" s="9" customFormat="1" x14ac:dyDescent="0.25">
      <c r="B293" s="9">
        <v>292</v>
      </c>
      <c r="C293" s="9">
        <v>1</v>
      </c>
      <c r="D293" s="9">
        <v>28</v>
      </c>
    </row>
    <row r="294" spans="2:4" s="9" customFormat="1" x14ac:dyDescent="0.25">
      <c r="B294" s="9">
        <v>293</v>
      </c>
      <c r="C294" s="9">
        <v>5</v>
      </c>
      <c r="D294" s="9">
        <v>0</v>
      </c>
    </row>
    <row r="295" spans="2:4" s="9" customFormat="1" x14ac:dyDescent="0.25">
      <c r="B295" s="9">
        <v>294</v>
      </c>
      <c r="C295" s="9">
        <v>5</v>
      </c>
      <c r="D295" s="9">
        <v>20</v>
      </c>
    </row>
    <row r="296" spans="2:4" s="9" customFormat="1" x14ac:dyDescent="0.25">
      <c r="B296" s="9">
        <v>295</v>
      </c>
      <c r="C296" s="9">
        <v>21</v>
      </c>
      <c r="D296" s="9">
        <v>15</v>
      </c>
    </row>
    <row r="297" spans="2:4" s="9" customFormat="1" x14ac:dyDescent="0.25">
      <c r="B297" s="9">
        <v>296</v>
      </c>
      <c r="C297" s="9">
        <v>1</v>
      </c>
      <c r="D297" s="9">
        <v>14</v>
      </c>
    </row>
    <row r="298" spans="2:4" s="9" customFormat="1" x14ac:dyDescent="0.25">
      <c r="B298" s="9">
        <v>297</v>
      </c>
      <c r="C298" s="9">
        <v>5</v>
      </c>
      <c r="D298" s="9">
        <v>18</v>
      </c>
    </row>
    <row r="299" spans="2:4" s="9" customFormat="1" x14ac:dyDescent="0.25">
      <c r="B299" s="9">
        <v>298</v>
      </c>
      <c r="C299" s="9">
        <v>25</v>
      </c>
      <c r="D299" s="9">
        <v>20</v>
      </c>
    </row>
    <row r="300" spans="2:4" s="9" customFormat="1" x14ac:dyDescent="0.25">
      <c r="B300" s="9">
        <v>299</v>
      </c>
      <c r="C300" s="9">
        <v>25</v>
      </c>
      <c r="D300" s="9">
        <v>17</v>
      </c>
    </row>
    <row r="301" spans="2:4" s="9" customFormat="1" x14ac:dyDescent="0.25">
      <c r="B301" s="9">
        <v>300</v>
      </c>
      <c r="C301" s="9">
        <v>5</v>
      </c>
      <c r="D301" s="9">
        <v>7</v>
      </c>
    </row>
    <row r="302" spans="2:4" s="9" customFormat="1" x14ac:dyDescent="0.25">
      <c r="B302" s="9">
        <v>301</v>
      </c>
      <c r="C302" s="9">
        <v>5</v>
      </c>
      <c r="D302" s="9">
        <v>29</v>
      </c>
    </row>
    <row r="303" spans="2:4" s="9" customFormat="1" x14ac:dyDescent="0.25">
      <c r="B303" s="9">
        <v>302</v>
      </c>
      <c r="C303" s="9">
        <v>13</v>
      </c>
      <c r="D303" s="9">
        <v>20</v>
      </c>
    </row>
    <row r="304" spans="2:4" s="9" customFormat="1" x14ac:dyDescent="0.25">
      <c r="B304" s="9">
        <v>303</v>
      </c>
      <c r="C304" s="9">
        <v>5</v>
      </c>
      <c r="D304" s="9">
        <v>19</v>
      </c>
    </row>
    <row r="305" spans="2:4" s="9" customFormat="1" x14ac:dyDescent="0.25">
      <c r="B305" s="9">
        <v>304</v>
      </c>
      <c r="C305" s="9">
        <v>22</v>
      </c>
      <c r="D305" s="9">
        <v>20</v>
      </c>
    </row>
    <row r="306" spans="2:4" s="9" customFormat="1" x14ac:dyDescent="0.25">
      <c r="B306" s="9">
        <v>305</v>
      </c>
      <c r="C306" s="9">
        <v>21</v>
      </c>
      <c r="D306" s="9">
        <v>1</v>
      </c>
    </row>
    <row r="307" spans="2:4" s="9" customFormat="1" x14ac:dyDescent="0.25">
      <c r="B307" s="9">
        <v>306</v>
      </c>
      <c r="C307" s="9">
        <v>1</v>
      </c>
      <c r="D307" s="9">
        <v>28</v>
      </c>
    </row>
    <row r="308" spans="2:4" s="9" customFormat="1" x14ac:dyDescent="0.25">
      <c r="B308" s="9">
        <v>307</v>
      </c>
      <c r="C308" s="9">
        <v>0</v>
      </c>
      <c r="D308" s="9">
        <v>2</v>
      </c>
    </row>
    <row r="309" spans="2:4" s="9" customFormat="1" x14ac:dyDescent="0.25">
      <c r="B309" s="9">
        <v>308</v>
      </c>
      <c r="C309" s="9">
        <v>1</v>
      </c>
      <c r="D309" s="9">
        <v>19</v>
      </c>
    </row>
    <row r="310" spans="2:4" s="9" customFormat="1" x14ac:dyDescent="0.25">
      <c r="B310" s="9">
        <v>309</v>
      </c>
      <c r="C310" s="9">
        <v>22</v>
      </c>
      <c r="D310" s="9">
        <v>5</v>
      </c>
    </row>
    <row r="311" spans="2:4" s="9" customFormat="1" x14ac:dyDescent="0.25">
      <c r="B311" s="9">
        <v>310</v>
      </c>
      <c r="C311" s="9">
        <v>21</v>
      </c>
      <c r="D311" s="9">
        <v>32</v>
      </c>
    </row>
    <row r="312" spans="2:4" s="9" customFormat="1" x14ac:dyDescent="0.25">
      <c r="B312" s="9">
        <v>311</v>
      </c>
      <c r="C312" s="9">
        <v>2</v>
      </c>
      <c r="D312" s="9">
        <v>32</v>
      </c>
    </row>
    <row r="313" spans="2:4" s="9" customFormat="1" x14ac:dyDescent="0.25">
      <c r="B313" s="9">
        <v>312</v>
      </c>
      <c r="C313" s="9">
        <v>15</v>
      </c>
      <c r="D313" s="9">
        <v>5</v>
      </c>
    </row>
    <row r="314" spans="2:4" s="9" customFormat="1" x14ac:dyDescent="0.25">
      <c r="B314" s="9">
        <v>313</v>
      </c>
      <c r="C314" s="9">
        <v>19</v>
      </c>
      <c r="D314" s="9">
        <v>14</v>
      </c>
    </row>
    <row r="315" spans="2:4" s="9" customFormat="1" x14ac:dyDescent="0.25">
      <c r="B315" s="9">
        <v>314</v>
      </c>
      <c r="C315" s="9">
        <v>23</v>
      </c>
      <c r="D315" s="9">
        <v>15</v>
      </c>
    </row>
    <row r="316" spans="2:4" s="9" customFormat="1" x14ac:dyDescent="0.25">
      <c r="B316" s="9">
        <v>315</v>
      </c>
      <c r="C316" s="9">
        <v>28</v>
      </c>
      <c r="D316" s="9">
        <v>20</v>
      </c>
    </row>
    <row r="317" spans="2:4" s="9" customFormat="1" x14ac:dyDescent="0.25">
      <c r="B317" s="9">
        <v>316</v>
      </c>
      <c r="C317" s="9">
        <v>24</v>
      </c>
      <c r="D317" s="9">
        <v>16</v>
      </c>
    </row>
    <row r="318" spans="2:4" s="9" customFormat="1" x14ac:dyDescent="0.25">
      <c r="B318" s="9">
        <v>317</v>
      </c>
      <c r="C318" s="9">
        <v>13</v>
      </c>
      <c r="D318" s="9">
        <v>12</v>
      </c>
    </row>
    <row r="319" spans="2:4" s="9" customFormat="1" x14ac:dyDescent="0.25">
      <c r="B319" s="9">
        <v>318</v>
      </c>
      <c r="C319" s="9">
        <v>5</v>
      </c>
      <c r="D319" s="9">
        <v>20</v>
      </c>
    </row>
    <row r="320" spans="2:4" s="9" customFormat="1" x14ac:dyDescent="0.25">
      <c r="B320" s="9">
        <v>319</v>
      </c>
      <c r="C320" s="9">
        <v>25</v>
      </c>
      <c r="D320" s="9">
        <v>17</v>
      </c>
    </row>
    <row r="321" spans="2:4" s="9" customFormat="1" x14ac:dyDescent="0.25">
      <c r="B321" s="9">
        <v>320</v>
      </c>
      <c r="C321" s="9">
        <v>5</v>
      </c>
      <c r="D321" s="9">
        <v>32</v>
      </c>
    </row>
    <row r="322" spans="2:4" s="9" customFormat="1" x14ac:dyDescent="0.25">
      <c r="B322" s="9">
        <v>321</v>
      </c>
      <c r="C322" s="9">
        <v>1</v>
      </c>
      <c r="D322" s="9">
        <v>12</v>
      </c>
    </row>
    <row r="323" spans="2:4" s="9" customFormat="1" x14ac:dyDescent="0.25">
      <c r="B323" s="9">
        <v>322</v>
      </c>
      <c r="C323" s="9">
        <v>11</v>
      </c>
      <c r="D323" s="9">
        <v>15</v>
      </c>
    </row>
    <row r="324" spans="2:4" s="9" customFormat="1" x14ac:dyDescent="0.25">
      <c r="B324" s="9">
        <v>323</v>
      </c>
      <c r="C324" s="9">
        <v>5</v>
      </c>
      <c r="D324" s="9">
        <v>19</v>
      </c>
    </row>
    <row r="325" spans="2:4" s="9" customFormat="1" x14ac:dyDescent="0.25">
      <c r="B325" s="9">
        <v>324</v>
      </c>
      <c r="C325" s="9">
        <v>25</v>
      </c>
      <c r="D325" s="9">
        <v>23</v>
      </c>
    </row>
    <row r="326" spans="2:4" s="9" customFormat="1" x14ac:dyDescent="0.25">
      <c r="B326" s="9">
        <v>325</v>
      </c>
      <c r="C326" s="9">
        <v>0</v>
      </c>
      <c r="D326" s="9">
        <v>32</v>
      </c>
    </row>
    <row r="327" spans="2:4" s="9" customFormat="1" x14ac:dyDescent="0.25">
      <c r="B327" s="9">
        <v>326</v>
      </c>
      <c r="C327" s="9">
        <v>5</v>
      </c>
      <c r="D327" s="9">
        <v>16</v>
      </c>
    </row>
    <row r="328" spans="2:4" s="9" customFormat="1" x14ac:dyDescent="0.25">
      <c r="B328" s="9">
        <v>327</v>
      </c>
      <c r="C328" s="9">
        <v>2</v>
      </c>
      <c r="D328" s="9">
        <v>32</v>
      </c>
    </row>
    <row r="329" spans="2:4" s="9" customFormat="1" x14ac:dyDescent="0.25">
      <c r="B329" s="9">
        <v>328</v>
      </c>
      <c r="C329" s="9">
        <v>25</v>
      </c>
      <c r="D329" s="9">
        <v>2</v>
      </c>
    </row>
    <row r="330" spans="2:4" s="9" customFormat="1" x14ac:dyDescent="0.25">
      <c r="B330" s="9">
        <v>329</v>
      </c>
      <c r="C330" s="9">
        <v>5</v>
      </c>
      <c r="D330" s="9">
        <v>9</v>
      </c>
    </row>
    <row r="331" spans="2:4" s="9" customFormat="1" x14ac:dyDescent="0.25">
      <c r="B331" s="9">
        <v>330</v>
      </c>
      <c r="C331" s="9">
        <v>21</v>
      </c>
      <c r="D331" s="9">
        <v>10</v>
      </c>
    </row>
    <row r="332" spans="2:4" s="9" customFormat="1" x14ac:dyDescent="0.25">
      <c r="B332" s="9">
        <v>331</v>
      </c>
      <c r="C332" s="9">
        <v>5</v>
      </c>
      <c r="D332" s="9">
        <v>21</v>
      </c>
    </row>
    <row r="333" spans="2:4" s="9" customFormat="1" x14ac:dyDescent="0.25">
      <c r="B333" s="9">
        <v>332</v>
      </c>
      <c r="C333" s="9">
        <v>11</v>
      </c>
      <c r="D333" s="9">
        <v>20</v>
      </c>
    </row>
    <row r="334" spans="2:4" s="9" customFormat="1" x14ac:dyDescent="0.25">
      <c r="B334" s="9">
        <v>333</v>
      </c>
      <c r="C334" s="9">
        <v>26</v>
      </c>
      <c r="D334" s="9">
        <v>14</v>
      </c>
    </row>
    <row r="335" spans="2:4" s="9" customFormat="1" x14ac:dyDescent="0.25">
      <c r="B335" s="9">
        <v>334</v>
      </c>
      <c r="C335" s="9">
        <v>2</v>
      </c>
      <c r="D335" s="9">
        <v>18</v>
      </c>
    </row>
    <row r="336" spans="2:4" s="9" customFormat="1" x14ac:dyDescent="0.25">
      <c r="B336" s="9">
        <v>335</v>
      </c>
      <c r="C336" s="9">
        <v>25</v>
      </c>
      <c r="D336" s="9">
        <v>12</v>
      </c>
    </row>
    <row r="337" spans="2:4" s="9" customFormat="1" x14ac:dyDescent="0.25">
      <c r="B337" s="9">
        <v>336</v>
      </c>
      <c r="C337" s="9">
        <v>11</v>
      </c>
      <c r="D337" s="9">
        <v>14</v>
      </c>
    </row>
    <row r="338" spans="2:4" s="9" customFormat="1" x14ac:dyDescent="0.25">
      <c r="B338" s="9">
        <v>337</v>
      </c>
      <c r="C338" s="9">
        <v>15</v>
      </c>
      <c r="D338" s="9">
        <v>6</v>
      </c>
    </row>
    <row r="339" spans="2:4" s="9" customFormat="1" x14ac:dyDescent="0.25">
      <c r="B339" s="9">
        <v>338</v>
      </c>
      <c r="C339" s="9">
        <v>9</v>
      </c>
      <c r="D339" s="9">
        <v>5</v>
      </c>
    </row>
    <row r="340" spans="2:4" s="9" customFormat="1" x14ac:dyDescent="0.25">
      <c r="B340" s="9">
        <v>339</v>
      </c>
      <c r="C340" s="9">
        <v>25</v>
      </c>
      <c r="D340" s="9">
        <v>33</v>
      </c>
    </row>
    <row r="341" spans="2:4" s="9" customFormat="1" x14ac:dyDescent="0.25">
      <c r="B341" s="9">
        <v>340</v>
      </c>
      <c r="C341" s="9">
        <v>9</v>
      </c>
      <c r="D341" s="9">
        <v>21</v>
      </c>
    </row>
    <row r="342" spans="2:4" s="9" customFormat="1" x14ac:dyDescent="0.25">
      <c r="B342" s="9">
        <v>341</v>
      </c>
      <c r="C342" s="9">
        <v>5</v>
      </c>
      <c r="D342" s="9">
        <v>10</v>
      </c>
    </row>
    <row r="343" spans="2:4" s="9" customFormat="1" x14ac:dyDescent="0.25">
      <c r="B343" s="9">
        <v>342</v>
      </c>
      <c r="C343" s="9">
        <v>5</v>
      </c>
      <c r="D343" s="9">
        <v>20</v>
      </c>
    </row>
    <row r="344" spans="2:4" s="9" customFormat="1" x14ac:dyDescent="0.25">
      <c r="B344" s="9">
        <v>343</v>
      </c>
      <c r="C344" s="9">
        <v>25</v>
      </c>
      <c r="D344" s="9">
        <v>16</v>
      </c>
    </row>
    <row r="345" spans="2:4" s="9" customFormat="1" x14ac:dyDescent="0.25">
      <c r="B345" s="9">
        <v>344</v>
      </c>
      <c r="C345" s="9">
        <v>5</v>
      </c>
      <c r="D345" s="9">
        <v>5</v>
      </c>
    </row>
    <row r="346" spans="2:4" s="9" customFormat="1" x14ac:dyDescent="0.25">
      <c r="B346" s="9">
        <v>345</v>
      </c>
      <c r="C346" s="9">
        <v>11</v>
      </c>
      <c r="D346" s="9">
        <v>20</v>
      </c>
    </row>
    <row r="347" spans="2:4" s="9" customFormat="1" x14ac:dyDescent="0.25">
      <c r="B347" s="9">
        <v>346</v>
      </c>
      <c r="C347" s="9">
        <v>1</v>
      </c>
      <c r="D347" s="9">
        <v>13</v>
      </c>
    </row>
    <row r="348" spans="2:4" s="9" customFormat="1" x14ac:dyDescent="0.25">
      <c r="B348" s="9">
        <v>347</v>
      </c>
      <c r="C348" s="9">
        <v>25</v>
      </c>
      <c r="D348" s="9">
        <v>10</v>
      </c>
    </row>
    <row r="349" spans="2:4" s="9" customFormat="1" x14ac:dyDescent="0.25">
      <c r="B349" s="9">
        <v>348</v>
      </c>
      <c r="C349" s="9">
        <v>5</v>
      </c>
      <c r="D349" s="9">
        <v>21</v>
      </c>
    </row>
    <row r="350" spans="2:4" s="9" customFormat="1" x14ac:dyDescent="0.25">
      <c r="B350" s="9">
        <v>349</v>
      </c>
      <c r="C350" s="9">
        <v>0</v>
      </c>
      <c r="D350" s="9">
        <v>21</v>
      </c>
    </row>
    <row r="351" spans="2:4" s="9" customFormat="1" x14ac:dyDescent="0.25">
      <c r="B351" s="9">
        <v>350</v>
      </c>
      <c r="C351" s="9">
        <v>11</v>
      </c>
      <c r="D351" s="9">
        <v>13</v>
      </c>
    </row>
    <row r="352" spans="2:4" s="9" customFormat="1" x14ac:dyDescent="0.25">
      <c r="B352" s="9">
        <v>351</v>
      </c>
      <c r="C352" s="9">
        <v>11</v>
      </c>
      <c r="D352" s="9">
        <v>21</v>
      </c>
    </row>
    <row r="353" spans="2:4" s="9" customFormat="1" x14ac:dyDescent="0.25">
      <c r="B353" s="9">
        <v>352</v>
      </c>
      <c r="C353" s="9">
        <v>5</v>
      </c>
      <c r="D353" s="9">
        <v>9</v>
      </c>
    </row>
    <row r="354" spans="2:4" s="9" customFormat="1" x14ac:dyDescent="0.25">
      <c r="B354" s="9">
        <v>353</v>
      </c>
      <c r="C354" s="9">
        <v>5</v>
      </c>
      <c r="D354" s="9">
        <v>32</v>
      </c>
    </row>
    <row r="355" spans="2:4" s="9" customFormat="1" x14ac:dyDescent="0.25">
      <c r="B355" s="9">
        <v>354</v>
      </c>
      <c r="C355" s="9">
        <v>4</v>
      </c>
      <c r="D355" s="9">
        <v>10</v>
      </c>
    </row>
    <row r="356" spans="2:4" s="9" customFormat="1" x14ac:dyDescent="0.25">
      <c r="B356" s="9">
        <v>355</v>
      </c>
      <c r="C356" s="9">
        <v>11</v>
      </c>
      <c r="D356" s="9">
        <v>15</v>
      </c>
    </row>
    <row r="357" spans="2:4" s="9" customFormat="1" x14ac:dyDescent="0.25">
      <c r="B357" s="9">
        <v>356</v>
      </c>
      <c r="C357" s="9">
        <v>29</v>
      </c>
      <c r="D357" s="9">
        <v>14</v>
      </c>
    </row>
    <row r="358" spans="2:4" s="9" customFormat="1" x14ac:dyDescent="0.25">
      <c r="B358" s="9">
        <v>357</v>
      </c>
      <c r="C358" s="9">
        <v>22</v>
      </c>
      <c r="D358" s="9">
        <v>20</v>
      </c>
    </row>
    <row r="359" spans="2:4" s="9" customFormat="1" x14ac:dyDescent="0.25">
      <c r="B359" s="9">
        <v>358</v>
      </c>
      <c r="C359" s="9">
        <v>5</v>
      </c>
      <c r="D359" s="9">
        <v>28</v>
      </c>
    </row>
    <row r="360" spans="2:4" s="9" customFormat="1" x14ac:dyDescent="0.25">
      <c r="B360" s="9">
        <v>359</v>
      </c>
      <c r="C360" s="9">
        <v>22</v>
      </c>
      <c r="D360" s="9">
        <v>20</v>
      </c>
    </row>
    <row r="361" spans="2:4" s="9" customFormat="1" x14ac:dyDescent="0.25">
      <c r="B361" s="9">
        <v>360</v>
      </c>
      <c r="C361" s="9">
        <v>8</v>
      </c>
      <c r="D361" s="9">
        <v>11</v>
      </c>
    </row>
    <row r="362" spans="2:4" s="9" customFormat="1" x14ac:dyDescent="0.25">
      <c r="B362" s="9">
        <v>361</v>
      </c>
      <c r="C362" s="9">
        <v>0</v>
      </c>
      <c r="D362" s="9">
        <v>26</v>
      </c>
    </row>
    <row r="363" spans="2:4" s="9" customFormat="1" x14ac:dyDescent="0.25">
      <c r="B363" s="9">
        <v>362</v>
      </c>
      <c r="C363" s="9">
        <v>5</v>
      </c>
      <c r="D363" s="9">
        <v>21</v>
      </c>
    </row>
    <row r="364" spans="2:4" s="9" customFormat="1" x14ac:dyDescent="0.25">
      <c r="B364" s="9">
        <v>363</v>
      </c>
      <c r="C364" s="9">
        <v>15</v>
      </c>
      <c r="D364" s="9">
        <v>10</v>
      </c>
    </row>
    <row r="365" spans="2:4" s="9" customFormat="1" x14ac:dyDescent="0.25">
      <c r="B365" s="9">
        <v>364</v>
      </c>
      <c r="C365" s="9">
        <v>5</v>
      </c>
      <c r="D365" s="9">
        <v>16</v>
      </c>
    </row>
    <row r="366" spans="2:4" s="9" customFormat="1" x14ac:dyDescent="0.25">
      <c r="B366" s="9">
        <v>365</v>
      </c>
      <c r="C366" s="9">
        <v>10</v>
      </c>
      <c r="D366" s="9">
        <v>5</v>
      </c>
    </row>
    <row r="367" spans="2:4" s="9" customFormat="1" x14ac:dyDescent="0.25">
      <c r="B367" s="9">
        <v>366</v>
      </c>
      <c r="C367" s="9">
        <v>9</v>
      </c>
      <c r="D367" s="9">
        <v>13</v>
      </c>
    </row>
    <row r="368" spans="2:4" s="9" customFormat="1" x14ac:dyDescent="0.25">
      <c r="B368" s="9">
        <v>367</v>
      </c>
      <c r="C368" s="9">
        <v>5</v>
      </c>
      <c r="D368" s="9">
        <v>6</v>
      </c>
    </row>
    <row r="369" spans="2:4" s="9" customFormat="1" x14ac:dyDescent="0.25">
      <c r="B369" s="9">
        <v>368</v>
      </c>
      <c r="C369" s="9">
        <v>2</v>
      </c>
      <c r="D369" s="9">
        <v>5</v>
      </c>
    </row>
    <row r="370" spans="2:4" s="9" customFormat="1" x14ac:dyDescent="0.25">
      <c r="B370" s="9">
        <v>369</v>
      </c>
      <c r="C370" s="9">
        <v>23</v>
      </c>
      <c r="D370" s="9">
        <v>15</v>
      </c>
    </row>
    <row r="371" spans="2:4" s="9" customFormat="1" x14ac:dyDescent="0.25">
      <c r="B371" s="9">
        <v>370</v>
      </c>
      <c r="C371" s="9">
        <v>8</v>
      </c>
      <c r="D371" s="9">
        <v>24</v>
      </c>
    </row>
    <row r="372" spans="2:4" s="9" customFormat="1" x14ac:dyDescent="0.25">
      <c r="B372" s="9">
        <v>371</v>
      </c>
      <c r="C372" s="9">
        <v>22</v>
      </c>
      <c r="D372" s="9">
        <v>11</v>
      </c>
    </row>
    <row r="373" spans="2:4" s="9" customFormat="1" x14ac:dyDescent="0.25">
      <c r="B373" s="9">
        <v>372</v>
      </c>
      <c r="C373" s="9">
        <v>15</v>
      </c>
      <c r="D373" s="9">
        <v>20</v>
      </c>
    </row>
    <row r="374" spans="2:4" s="9" customFormat="1" x14ac:dyDescent="0.25">
      <c r="B374" s="9">
        <v>373</v>
      </c>
      <c r="C374" s="9">
        <v>1</v>
      </c>
      <c r="D374" s="9">
        <v>16</v>
      </c>
    </row>
    <row r="375" spans="2:4" s="9" customFormat="1" x14ac:dyDescent="0.25">
      <c r="B375" s="9">
        <v>374</v>
      </c>
      <c r="C375" s="9">
        <v>19</v>
      </c>
      <c r="D375" s="9">
        <v>7</v>
      </c>
    </row>
    <row r="376" spans="2:4" s="9" customFormat="1" x14ac:dyDescent="0.25">
      <c r="B376" s="9">
        <v>375</v>
      </c>
      <c r="C376" s="9">
        <v>1</v>
      </c>
      <c r="D376" s="9">
        <v>11</v>
      </c>
    </row>
    <row r="377" spans="2:4" s="9" customFormat="1" x14ac:dyDescent="0.25">
      <c r="B377" s="9">
        <v>376</v>
      </c>
      <c r="C377" s="9">
        <v>15</v>
      </c>
      <c r="D377" s="9">
        <v>14</v>
      </c>
    </row>
    <row r="378" spans="2:4" s="9" customFormat="1" x14ac:dyDescent="0.25">
      <c r="B378" s="9">
        <v>377</v>
      </c>
      <c r="C378" s="9">
        <v>15</v>
      </c>
      <c r="D378" s="9">
        <v>13</v>
      </c>
    </row>
    <row r="379" spans="2:4" s="9" customFormat="1" x14ac:dyDescent="0.25">
      <c r="B379" s="9">
        <v>378</v>
      </c>
      <c r="C379" s="9">
        <v>0</v>
      </c>
      <c r="D379" s="9">
        <v>33</v>
      </c>
    </row>
    <row r="380" spans="2:4" s="9" customFormat="1" x14ac:dyDescent="0.25">
      <c r="B380" s="9">
        <v>379</v>
      </c>
      <c r="C380" s="9">
        <v>2</v>
      </c>
      <c r="D380" s="9">
        <v>23</v>
      </c>
    </row>
    <row r="381" spans="2:4" s="9" customFormat="1" x14ac:dyDescent="0.25">
      <c r="B381" s="9">
        <v>380</v>
      </c>
      <c r="C381" s="9">
        <v>3</v>
      </c>
      <c r="D381" s="9">
        <v>10</v>
      </c>
    </row>
    <row r="382" spans="2:4" s="9" customFormat="1" x14ac:dyDescent="0.25">
      <c r="B382" s="9">
        <v>381</v>
      </c>
      <c r="C382" s="9">
        <v>5</v>
      </c>
      <c r="D382" s="9">
        <v>2</v>
      </c>
    </row>
    <row r="383" spans="2:4" s="9" customFormat="1" x14ac:dyDescent="0.25">
      <c r="B383" s="9">
        <v>382</v>
      </c>
      <c r="C383" s="9">
        <v>11</v>
      </c>
      <c r="D383" s="9">
        <v>25</v>
      </c>
    </row>
    <row r="384" spans="2:4" s="9" customFormat="1" x14ac:dyDescent="0.25">
      <c r="B384" s="9">
        <v>383</v>
      </c>
      <c r="C384" s="9">
        <v>9</v>
      </c>
      <c r="D384" s="9">
        <v>5</v>
      </c>
    </row>
    <row r="385" spans="2:4" s="9" customFormat="1" x14ac:dyDescent="0.25">
      <c r="B385" s="9">
        <v>384</v>
      </c>
      <c r="C385" s="9">
        <v>13</v>
      </c>
      <c r="D385" s="9">
        <v>4</v>
      </c>
    </row>
    <row r="386" spans="2:4" s="9" customFormat="1" x14ac:dyDescent="0.25">
      <c r="B386" s="9">
        <v>385</v>
      </c>
      <c r="C386" s="9">
        <v>5</v>
      </c>
      <c r="D386" s="9">
        <v>21</v>
      </c>
    </row>
    <row r="387" spans="2:4" s="9" customFormat="1" x14ac:dyDescent="0.25">
      <c r="B387" s="9">
        <v>386</v>
      </c>
      <c r="C387" s="9">
        <v>17</v>
      </c>
      <c r="D387" s="9">
        <v>4</v>
      </c>
    </row>
    <row r="388" spans="2:4" s="9" customFormat="1" x14ac:dyDescent="0.25">
      <c r="B388" s="9">
        <v>387</v>
      </c>
      <c r="C388" s="9">
        <v>0</v>
      </c>
      <c r="D388" s="9">
        <v>5</v>
      </c>
    </row>
    <row r="389" spans="2:4" s="9" customFormat="1" x14ac:dyDescent="0.25">
      <c r="B389" s="9">
        <v>388</v>
      </c>
      <c r="C389" s="9">
        <v>25</v>
      </c>
      <c r="D389" s="9">
        <v>21</v>
      </c>
    </row>
    <row r="390" spans="2:4" s="9" customFormat="1" x14ac:dyDescent="0.25">
      <c r="B390" s="9">
        <v>389</v>
      </c>
      <c r="C390" s="9">
        <v>20</v>
      </c>
      <c r="D390" s="9">
        <v>13</v>
      </c>
    </row>
    <row r="391" spans="2:4" s="9" customFormat="1" x14ac:dyDescent="0.25">
      <c r="B391" s="9">
        <v>390</v>
      </c>
      <c r="C391" s="9">
        <v>25</v>
      </c>
      <c r="D391" s="9">
        <v>20</v>
      </c>
    </row>
    <row r="392" spans="2:4" s="9" customFormat="1" x14ac:dyDescent="0.25">
      <c r="B392" s="9">
        <v>391</v>
      </c>
      <c r="C392" s="9">
        <v>20</v>
      </c>
      <c r="D392" s="9">
        <v>33</v>
      </c>
    </row>
    <row r="393" spans="2:4" s="9" customFormat="1" x14ac:dyDescent="0.25">
      <c r="B393" s="9">
        <v>392</v>
      </c>
      <c r="C393" s="9">
        <v>2</v>
      </c>
      <c r="D393" s="9">
        <v>28</v>
      </c>
    </row>
    <row r="394" spans="2:4" s="9" customFormat="1" x14ac:dyDescent="0.25">
      <c r="B394" s="9">
        <v>393</v>
      </c>
      <c r="C394" s="9">
        <v>25</v>
      </c>
      <c r="D394" s="9">
        <v>5</v>
      </c>
    </row>
    <row r="395" spans="2:4" s="9" customFormat="1" x14ac:dyDescent="0.25">
      <c r="B395" s="9">
        <v>394</v>
      </c>
      <c r="C395" s="9">
        <v>5</v>
      </c>
      <c r="D395" s="9">
        <v>1</v>
      </c>
    </row>
    <row r="396" spans="2:4" s="9" customFormat="1" x14ac:dyDescent="0.25">
      <c r="B396" s="9">
        <v>395</v>
      </c>
      <c r="C396" s="9">
        <v>22</v>
      </c>
      <c r="D396" s="9">
        <v>20</v>
      </c>
    </row>
    <row r="397" spans="2:4" s="9" customFormat="1" x14ac:dyDescent="0.25">
      <c r="B397" s="9">
        <v>396</v>
      </c>
      <c r="C397" s="9">
        <v>0</v>
      </c>
      <c r="D397" s="9">
        <v>1</v>
      </c>
    </row>
    <row r="398" spans="2:4" s="9" customFormat="1" x14ac:dyDescent="0.25">
      <c r="B398" s="9">
        <v>397</v>
      </c>
      <c r="C398" s="9">
        <v>17</v>
      </c>
      <c r="D398" s="9">
        <v>16</v>
      </c>
    </row>
    <row r="399" spans="2:4" s="9" customFormat="1" x14ac:dyDescent="0.25">
      <c r="B399" s="9">
        <v>398</v>
      </c>
      <c r="C399" s="9">
        <v>5</v>
      </c>
      <c r="D399" s="9">
        <v>2</v>
      </c>
    </row>
    <row r="400" spans="2:4" s="9" customFormat="1" x14ac:dyDescent="0.25">
      <c r="B400" s="9">
        <v>399</v>
      </c>
      <c r="C400" s="9">
        <v>25</v>
      </c>
      <c r="D400" s="9">
        <v>16</v>
      </c>
    </row>
    <row r="401" spans="2:4" s="9" customFormat="1" x14ac:dyDescent="0.25">
      <c r="B401" s="9">
        <v>400</v>
      </c>
      <c r="C401" s="9">
        <v>5</v>
      </c>
      <c r="D401" s="9">
        <v>21</v>
      </c>
    </row>
    <row r="402" spans="2:4" s="9" customFormat="1" x14ac:dyDescent="0.25">
      <c r="B402" s="9">
        <v>401</v>
      </c>
      <c r="C402" s="9">
        <v>25</v>
      </c>
      <c r="D402" s="9">
        <v>19</v>
      </c>
    </row>
    <row r="403" spans="2:4" s="9" customFormat="1" x14ac:dyDescent="0.25">
      <c r="B403" s="9">
        <v>402</v>
      </c>
      <c r="C403" s="9">
        <v>24</v>
      </c>
      <c r="D403" s="9">
        <v>22</v>
      </c>
    </row>
    <row r="404" spans="2:4" s="9" customFormat="1" x14ac:dyDescent="0.25">
      <c r="B404" s="9">
        <v>403</v>
      </c>
      <c r="C404" s="9">
        <v>5</v>
      </c>
      <c r="D404" s="9">
        <v>19</v>
      </c>
    </row>
    <row r="405" spans="2:4" s="9" customFormat="1" x14ac:dyDescent="0.25">
      <c r="B405" s="9">
        <v>404</v>
      </c>
      <c r="C405" s="9">
        <v>22</v>
      </c>
      <c r="D405" s="9">
        <v>20</v>
      </c>
    </row>
    <row r="406" spans="2:4" s="9" customFormat="1" x14ac:dyDescent="0.25">
      <c r="B406" s="9">
        <v>405</v>
      </c>
      <c r="C406" s="9">
        <v>1</v>
      </c>
      <c r="D406" s="9">
        <v>32</v>
      </c>
    </row>
    <row r="407" spans="2:4" s="9" customFormat="1" x14ac:dyDescent="0.25">
      <c r="B407" s="9">
        <v>406</v>
      </c>
      <c r="C407" s="9">
        <v>4</v>
      </c>
      <c r="D407" s="9">
        <v>20</v>
      </c>
    </row>
    <row r="408" spans="2:4" s="9" customFormat="1" x14ac:dyDescent="0.25">
      <c r="B408" s="9">
        <v>407</v>
      </c>
      <c r="C408" s="9">
        <v>21</v>
      </c>
      <c r="D408" s="9">
        <v>18</v>
      </c>
    </row>
    <row r="409" spans="2:4" s="9" customFormat="1" x14ac:dyDescent="0.25">
      <c r="B409" s="9">
        <v>408</v>
      </c>
      <c r="C409" s="9">
        <v>5</v>
      </c>
      <c r="D409" s="9">
        <v>13</v>
      </c>
    </row>
    <row r="410" spans="2:4" s="9" customFormat="1" x14ac:dyDescent="0.25">
      <c r="B410" s="9">
        <v>409</v>
      </c>
      <c r="C410" s="9">
        <v>5</v>
      </c>
      <c r="D410" s="9">
        <v>2</v>
      </c>
    </row>
    <row r="411" spans="2:4" s="9" customFormat="1" x14ac:dyDescent="0.25">
      <c r="B411" s="9">
        <v>410</v>
      </c>
      <c r="C411" s="9">
        <v>0</v>
      </c>
      <c r="D411" s="9">
        <v>5</v>
      </c>
    </row>
    <row r="412" spans="2:4" s="9" customFormat="1" x14ac:dyDescent="0.25">
      <c r="B412" s="9">
        <v>411</v>
      </c>
      <c r="C412" s="9">
        <v>15</v>
      </c>
      <c r="D412" s="9">
        <v>7</v>
      </c>
    </row>
    <row r="413" spans="2:4" s="9" customFormat="1" x14ac:dyDescent="0.25">
      <c r="B413" s="9">
        <v>412</v>
      </c>
      <c r="C413" s="9">
        <v>0</v>
      </c>
      <c r="D413" s="9">
        <v>21</v>
      </c>
    </row>
    <row r="414" spans="2:4" s="9" customFormat="1" x14ac:dyDescent="0.25">
      <c r="B414" s="9">
        <v>413</v>
      </c>
      <c r="C414" s="9">
        <v>5</v>
      </c>
      <c r="D414" s="9">
        <v>18</v>
      </c>
    </row>
    <row r="415" spans="2:4" s="9" customFormat="1" x14ac:dyDescent="0.25">
      <c r="B415" s="9">
        <v>414</v>
      </c>
      <c r="C415" s="9">
        <v>20</v>
      </c>
      <c r="D415" s="9">
        <v>13</v>
      </c>
    </row>
    <row r="416" spans="2:4" s="9" customFormat="1" x14ac:dyDescent="0.25">
      <c r="B416" s="9">
        <v>415</v>
      </c>
      <c r="C416" s="9">
        <v>15</v>
      </c>
      <c r="D416" s="9">
        <v>10</v>
      </c>
    </row>
    <row r="417" spans="2:4" s="9" customFormat="1" x14ac:dyDescent="0.25">
      <c r="B417" s="9">
        <v>416</v>
      </c>
      <c r="C417" s="9">
        <v>15</v>
      </c>
      <c r="D417" s="9">
        <v>5</v>
      </c>
    </row>
    <row r="418" spans="2:4" s="9" customFormat="1" x14ac:dyDescent="0.25">
      <c r="B418" s="9">
        <v>417</v>
      </c>
      <c r="C418" s="9">
        <v>0</v>
      </c>
      <c r="D418" s="9">
        <v>1</v>
      </c>
    </row>
    <row r="419" spans="2:4" s="9" customFormat="1" x14ac:dyDescent="0.25">
      <c r="B419" s="9">
        <v>418</v>
      </c>
      <c r="C419" s="9">
        <v>11</v>
      </c>
      <c r="D419" s="9">
        <v>16</v>
      </c>
    </row>
    <row r="420" spans="2:4" s="9" customFormat="1" x14ac:dyDescent="0.25">
      <c r="B420" s="9">
        <v>419</v>
      </c>
      <c r="C420" s="9">
        <v>17</v>
      </c>
      <c r="D420" s="9">
        <v>24</v>
      </c>
    </row>
    <row r="421" spans="2:4" s="9" customFormat="1" x14ac:dyDescent="0.25">
      <c r="B421" s="9">
        <v>420</v>
      </c>
      <c r="C421" s="9">
        <v>5</v>
      </c>
      <c r="D421" s="9">
        <v>21</v>
      </c>
    </row>
    <row r="422" spans="2:4" s="9" customFormat="1" x14ac:dyDescent="0.25">
      <c r="B422" s="9">
        <v>421</v>
      </c>
      <c r="C422" s="9">
        <v>5</v>
      </c>
      <c r="D422" s="9">
        <v>18</v>
      </c>
    </row>
    <row r="423" spans="2:4" s="9" customFormat="1" x14ac:dyDescent="0.25">
      <c r="B423" s="9">
        <v>422</v>
      </c>
      <c r="C423" s="9">
        <v>0</v>
      </c>
      <c r="D423" s="9">
        <v>5</v>
      </c>
    </row>
    <row r="424" spans="2:4" s="9" customFormat="1" x14ac:dyDescent="0.25">
      <c r="B424" s="9">
        <v>423</v>
      </c>
      <c r="C424" s="9">
        <v>5</v>
      </c>
      <c r="D424" s="9">
        <v>2</v>
      </c>
    </row>
    <row r="425" spans="2:4" s="9" customFormat="1" x14ac:dyDescent="0.25">
      <c r="B425" s="9">
        <v>424</v>
      </c>
      <c r="C425" s="9">
        <v>0</v>
      </c>
      <c r="D425" s="9">
        <v>33</v>
      </c>
    </row>
    <row r="426" spans="2:4" s="9" customFormat="1" x14ac:dyDescent="0.25">
      <c r="B426" s="9">
        <v>425</v>
      </c>
      <c r="C426" s="9">
        <v>5</v>
      </c>
      <c r="D426" s="9">
        <v>5</v>
      </c>
    </row>
    <row r="427" spans="2:4" s="9" customFormat="1" x14ac:dyDescent="0.25">
      <c r="B427" s="9">
        <v>426</v>
      </c>
      <c r="C427" s="9">
        <v>1</v>
      </c>
      <c r="D427" s="9">
        <v>14</v>
      </c>
    </row>
    <row r="428" spans="2:4" s="9" customFormat="1" x14ac:dyDescent="0.25">
      <c r="B428" s="9">
        <v>427</v>
      </c>
      <c r="C428" s="9">
        <v>15</v>
      </c>
      <c r="D428" s="9">
        <v>5</v>
      </c>
    </row>
    <row r="429" spans="2:4" s="9" customFormat="1" x14ac:dyDescent="0.25">
      <c r="B429" s="9">
        <v>428</v>
      </c>
      <c r="C429" s="9">
        <v>22</v>
      </c>
      <c r="D429" s="9">
        <v>20</v>
      </c>
    </row>
    <row r="430" spans="2:4" s="9" customFormat="1" x14ac:dyDescent="0.25">
      <c r="B430" s="9">
        <v>429</v>
      </c>
      <c r="C430" s="9">
        <v>5</v>
      </c>
      <c r="D430" s="9">
        <v>20</v>
      </c>
    </row>
    <row r="431" spans="2:4" s="9" customFormat="1" x14ac:dyDescent="0.25">
      <c r="B431" s="9">
        <v>430</v>
      </c>
      <c r="C431" s="9">
        <v>5</v>
      </c>
      <c r="D431" s="9">
        <v>13</v>
      </c>
    </row>
    <row r="432" spans="2:4" s="9" customFormat="1" x14ac:dyDescent="0.25">
      <c r="B432" s="9">
        <v>431</v>
      </c>
      <c r="C432" s="9">
        <v>21</v>
      </c>
      <c r="D432" s="9">
        <v>26</v>
      </c>
    </row>
    <row r="433" spans="2:4" s="9" customFormat="1" x14ac:dyDescent="0.25">
      <c r="B433" s="9">
        <v>432</v>
      </c>
      <c r="C433" s="9">
        <v>15</v>
      </c>
      <c r="D433" s="9">
        <v>7</v>
      </c>
    </row>
    <row r="434" spans="2:4" s="9" customFormat="1" x14ac:dyDescent="0.25">
      <c r="B434" s="9">
        <v>433</v>
      </c>
      <c r="C434" s="9">
        <v>22</v>
      </c>
      <c r="D434" s="9">
        <v>8</v>
      </c>
    </row>
    <row r="435" spans="2:4" s="9" customFormat="1" x14ac:dyDescent="0.25">
      <c r="B435" s="9">
        <v>434</v>
      </c>
      <c r="C435" s="9">
        <v>2</v>
      </c>
      <c r="D435" s="9">
        <v>32</v>
      </c>
    </row>
    <row r="436" spans="2:4" s="9" customFormat="1" x14ac:dyDescent="0.25">
      <c r="B436" s="9">
        <v>435</v>
      </c>
      <c r="C436" s="9">
        <v>5</v>
      </c>
      <c r="D436" s="9">
        <v>23</v>
      </c>
    </row>
    <row r="437" spans="2:4" s="9" customFormat="1" x14ac:dyDescent="0.25">
      <c r="B437" s="9">
        <v>436</v>
      </c>
      <c r="C437" s="9">
        <v>11</v>
      </c>
      <c r="D437" s="9">
        <v>10</v>
      </c>
    </row>
    <row r="438" spans="2:4" s="9" customFormat="1" x14ac:dyDescent="0.25">
      <c r="B438" s="9">
        <v>437</v>
      </c>
      <c r="C438" s="9">
        <v>11</v>
      </c>
      <c r="D438" s="9">
        <v>21</v>
      </c>
    </row>
    <row r="439" spans="2:4" s="9" customFormat="1" x14ac:dyDescent="0.25">
      <c r="B439" s="9">
        <v>438</v>
      </c>
      <c r="C439" s="9">
        <v>25</v>
      </c>
      <c r="D439" s="9">
        <v>28</v>
      </c>
    </row>
    <row r="440" spans="2:4" s="9" customFormat="1" x14ac:dyDescent="0.25">
      <c r="B440" s="9">
        <v>439</v>
      </c>
      <c r="C440" s="9">
        <v>25</v>
      </c>
      <c r="D440" s="9">
        <v>6</v>
      </c>
    </row>
    <row r="441" spans="2:4" s="9" customFormat="1" x14ac:dyDescent="0.25">
      <c r="B441" s="9">
        <v>440</v>
      </c>
      <c r="C441" s="9">
        <v>16</v>
      </c>
      <c r="D441" s="9">
        <v>9</v>
      </c>
    </row>
    <row r="442" spans="2:4" s="9" customFormat="1" x14ac:dyDescent="0.25">
      <c r="B442" s="9">
        <v>441</v>
      </c>
      <c r="C442" s="9">
        <v>5</v>
      </c>
      <c r="D442" s="9">
        <v>33</v>
      </c>
    </row>
    <row r="443" spans="2:4" s="9" customFormat="1" x14ac:dyDescent="0.25">
      <c r="B443" s="9">
        <v>442</v>
      </c>
      <c r="C443" s="9">
        <v>3</v>
      </c>
      <c r="D443" s="9">
        <v>13</v>
      </c>
    </row>
    <row r="444" spans="2:4" s="9" customFormat="1" x14ac:dyDescent="0.25">
      <c r="B444" s="9">
        <v>443</v>
      </c>
      <c r="C444" s="9">
        <v>25</v>
      </c>
      <c r="D444" s="9">
        <v>29</v>
      </c>
    </row>
    <row r="445" spans="2:4" s="9" customFormat="1" x14ac:dyDescent="0.25">
      <c r="B445" s="9">
        <v>444</v>
      </c>
      <c r="C445" s="9">
        <v>1</v>
      </c>
      <c r="D445" s="9">
        <v>5</v>
      </c>
    </row>
    <row r="446" spans="2:4" s="9" customFormat="1" x14ac:dyDescent="0.25">
      <c r="B446" s="9">
        <v>445</v>
      </c>
      <c r="C446" s="9">
        <v>15</v>
      </c>
      <c r="D446" s="9">
        <v>9</v>
      </c>
    </row>
    <row r="447" spans="2:4" s="9" customFormat="1" x14ac:dyDescent="0.25">
      <c r="B447" s="9">
        <v>446</v>
      </c>
      <c r="C447" s="9">
        <v>5</v>
      </c>
      <c r="D447" s="9">
        <v>4</v>
      </c>
    </row>
    <row r="448" spans="2:4" s="9" customFormat="1" x14ac:dyDescent="0.25">
      <c r="B448" s="9">
        <v>447</v>
      </c>
      <c r="C448" s="9">
        <v>21</v>
      </c>
      <c r="D448" s="9">
        <v>18</v>
      </c>
    </row>
    <row r="449" spans="2:4" s="9" customFormat="1" x14ac:dyDescent="0.25">
      <c r="B449" s="9">
        <v>448</v>
      </c>
      <c r="C449" s="9">
        <v>21</v>
      </c>
      <c r="D449" s="9">
        <v>15</v>
      </c>
    </row>
    <row r="450" spans="2:4" s="9" customFormat="1" x14ac:dyDescent="0.25">
      <c r="B450" s="9">
        <v>449</v>
      </c>
      <c r="C450" s="9">
        <v>0</v>
      </c>
      <c r="D450" s="9">
        <v>19</v>
      </c>
    </row>
    <row r="451" spans="2:4" s="9" customFormat="1" x14ac:dyDescent="0.25">
      <c r="B451" s="9">
        <v>450</v>
      </c>
      <c r="C451" s="9">
        <v>4</v>
      </c>
      <c r="D451" s="9">
        <v>7</v>
      </c>
    </row>
    <row r="452" spans="2:4" s="9" customFormat="1" x14ac:dyDescent="0.25">
      <c r="B452" s="9">
        <v>451</v>
      </c>
      <c r="C452" s="9">
        <v>25</v>
      </c>
      <c r="D452" s="9">
        <v>12</v>
      </c>
    </row>
    <row r="453" spans="2:4" s="9" customFormat="1" x14ac:dyDescent="0.25">
      <c r="B453" s="9">
        <v>452</v>
      </c>
      <c r="C453" s="9">
        <v>0</v>
      </c>
      <c r="D453" s="9">
        <v>19</v>
      </c>
    </row>
    <row r="454" spans="2:4" s="9" customFormat="1" x14ac:dyDescent="0.25">
      <c r="B454" s="9">
        <v>453</v>
      </c>
      <c r="C454" s="9">
        <v>25</v>
      </c>
      <c r="D454" s="9">
        <v>23</v>
      </c>
    </row>
    <row r="455" spans="2:4" s="9" customFormat="1" x14ac:dyDescent="0.25">
      <c r="B455" s="9">
        <v>454</v>
      </c>
      <c r="C455" s="9">
        <v>2</v>
      </c>
      <c r="D455" s="9">
        <v>13</v>
      </c>
    </row>
    <row r="456" spans="2:4" s="9" customFormat="1" x14ac:dyDescent="0.25">
      <c r="B456" s="9">
        <v>455</v>
      </c>
      <c r="C456" s="9">
        <v>1</v>
      </c>
      <c r="D456" s="9">
        <v>12</v>
      </c>
    </row>
    <row r="457" spans="2:4" s="9" customFormat="1" x14ac:dyDescent="0.25">
      <c r="B457" s="9">
        <v>456</v>
      </c>
      <c r="C457" s="9">
        <v>5</v>
      </c>
      <c r="D457" s="9">
        <v>13</v>
      </c>
    </row>
    <row r="458" spans="2:4" s="9" customFormat="1" x14ac:dyDescent="0.25">
      <c r="B458" s="9">
        <v>457</v>
      </c>
      <c r="C458" s="9">
        <v>23</v>
      </c>
      <c r="D458" s="9">
        <v>5</v>
      </c>
    </row>
    <row r="459" spans="2:4" s="9" customFormat="1" x14ac:dyDescent="0.25">
      <c r="B459" s="9">
        <v>458</v>
      </c>
      <c r="C459" s="9">
        <v>5</v>
      </c>
      <c r="D459" s="9">
        <v>5</v>
      </c>
    </row>
    <row r="460" spans="2:4" s="9" customFormat="1" x14ac:dyDescent="0.25">
      <c r="B460" s="9">
        <v>459</v>
      </c>
      <c r="C460" s="9">
        <v>2</v>
      </c>
      <c r="D460" s="9">
        <v>25</v>
      </c>
    </row>
    <row r="461" spans="2:4" s="9" customFormat="1" x14ac:dyDescent="0.25">
      <c r="B461" s="9">
        <v>460</v>
      </c>
      <c r="C461" s="9">
        <v>25</v>
      </c>
      <c r="D461" s="9">
        <v>26</v>
      </c>
    </row>
    <row r="462" spans="2:4" s="9" customFormat="1" x14ac:dyDescent="0.25">
      <c r="B462" s="9">
        <v>461</v>
      </c>
      <c r="C462" s="9">
        <v>15</v>
      </c>
      <c r="D462" s="9">
        <v>17</v>
      </c>
    </row>
    <row r="463" spans="2:4" s="9" customFormat="1" x14ac:dyDescent="0.25">
      <c r="B463" s="9">
        <v>462</v>
      </c>
      <c r="C463" s="9">
        <v>5</v>
      </c>
      <c r="D463" s="9">
        <v>16</v>
      </c>
    </row>
    <row r="464" spans="2:4" s="9" customFormat="1" x14ac:dyDescent="0.25">
      <c r="B464" s="9">
        <v>463</v>
      </c>
      <c r="C464" s="9">
        <v>5</v>
      </c>
      <c r="D464" s="9">
        <v>20</v>
      </c>
    </row>
    <row r="465" spans="2:4" s="9" customFormat="1" x14ac:dyDescent="0.25">
      <c r="B465" s="9">
        <v>464</v>
      </c>
      <c r="C465" s="9">
        <v>18</v>
      </c>
      <c r="D465" s="9">
        <v>26</v>
      </c>
    </row>
    <row r="466" spans="2:4" s="9" customFormat="1" x14ac:dyDescent="0.25">
      <c r="B466" s="9">
        <v>465</v>
      </c>
      <c r="C466" s="9">
        <v>5</v>
      </c>
      <c r="D466" s="9">
        <v>13</v>
      </c>
    </row>
    <row r="467" spans="2:4" s="9" customFormat="1" x14ac:dyDescent="0.25">
      <c r="B467" s="9">
        <v>466</v>
      </c>
      <c r="C467" s="9">
        <v>2</v>
      </c>
      <c r="D467" s="9">
        <v>13</v>
      </c>
    </row>
    <row r="468" spans="2:4" s="9" customFormat="1" x14ac:dyDescent="0.25">
      <c r="B468" s="9">
        <v>467</v>
      </c>
      <c r="C468" s="9">
        <v>11</v>
      </c>
      <c r="D468" s="9">
        <v>29</v>
      </c>
    </row>
    <row r="469" spans="2:4" s="9" customFormat="1" x14ac:dyDescent="0.25">
      <c r="B469" s="9">
        <v>468</v>
      </c>
      <c r="C469" s="9">
        <v>0</v>
      </c>
      <c r="D469" s="9">
        <v>19</v>
      </c>
    </row>
    <row r="470" spans="2:4" s="9" customFormat="1" x14ac:dyDescent="0.25">
      <c r="B470" s="9">
        <v>469</v>
      </c>
      <c r="C470" s="9">
        <v>5</v>
      </c>
      <c r="D470" s="9">
        <v>5</v>
      </c>
    </row>
    <row r="471" spans="2:4" s="9" customFormat="1" x14ac:dyDescent="0.25">
      <c r="B471" s="9">
        <v>470</v>
      </c>
      <c r="C471" s="9">
        <v>30</v>
      </c>
      <c r="D471" s="9">
        <v>12</v>
      </c>
    </row>
    <row r="472" spans="2:4" s="9" customFormat="1" x14ac:dyDescent="0.25">
      <c r="B472" s="9">
        <v>471</v>
      </c>
      <c r="C472" s="9">
        <v>9</v>
      </c>
      <c r="D472" s="9">
        <v>19</v>
      </c>
    </row>
    <row r="473" spans="2:4" s="9" customFormat="1" x14ac:dyDescent="0.25">
      <c r="B473" s="9">
        <v>472</v>
      </c>
      <c r="C473" s="9">
        <v>5</v>
      </c>
      <c r="D473" s="9">
        <v>1</v>
      </c>
    </row>
    <row r="474" spans="2:4" s="9" customFormat="1" x14ac:dyDescent="0.25">
      <c r="B474" s="9">
        <v>473</v>
      </c>
      <c r="C474" s="9">
        <v>1</v>
      </c>
      <c r="D474" s="9">
        <v>5</v>
      </c>
    </row>
    <row r="475" spans="2:4" s="9" customFormat="1" x14ac:dyDescent="0.25">
      <c r="B475" s="9">
        <v>474</v>
      </c>
      <c r="C475" s="9">
        <v>5</v>
      </c>
      <c r="D475" s="9">
        <v>5</v>
      </c>
    </row>
    <row r="476" spans="2:4" s="9" customFormat="1" x14ac:dyDescent="0.25">
      <c r="B476" s="9">
        <v>475</v>
      </c>
      <c r="C476" s="9">
        <v>11</v>
      </c>
      <c r="D476" s="9">
        <v>17</v>
      </c>
    </row>
    <row r="477" spans="2:4" s="9" customFormat="1" x14ac:dyDescent="0.25">
      <c r="B477" s="9">
        <v>476</v>
      </c>
      <c r="C477" s="9">
        <v>1</v>
      </c>
      <c r="D477" s="9">
        <v>2</v>
      </c>
    </row>
    <row r="478" spans="2:4" s="9" customFormat="1" x14ac:dyDescent="0.25">
      <c r="B478" s="9">
        <v>477</v>
      </c>
      <c r="C478" s="9">
        <v>0</v>
      </c>
      <c r="D478" s="9">
        <v>13</v>
      </c>
    </row>
    <row r="479" spans="2:4" s="9" customFormat="1" x14ac:dyDescent="0.25">
      <c r="B479" s="9">
        <v>478</v>
      </c>
      <c r="C479" s="9">
        <v>15</v>
      </c>
      <c r="D479" s="9">
        <v>17</v>
      </c>
    </row>
    <row r="480" spans="2:4" s="9" customFormat="1" x14ac:dyDescent="0.25">
      <c r="B480" s="9">
        <v>479</v>
      </c>
      <c r="C480" s="9">
        <v>25</v>
      </c>
      <c r="D480" s="9">
        <v>32</v>
      </c>
    </row>
    <row r="481" spans="2:4" s="9" customFormat="1" x14ac:dyDescent="0.25">
      <c r="B481" s="9">
        <v>480</v>
      </c>
      <c r="C481" s="9">
        <v>1</v>
      </c>
      <c r="D481" s="9">
        <v>17</v>
      </c>
    </row>
    <row r="482" spans="2:4" s="9" customFormat="1" x14ac:dyDescent="0.25">
      <c r="B482" s="9">
        <v>481</v>
      </c>
      <c r="C482" s="9">
        <v>25</v>
      </c>
      <c r="D482" s="9">
        <v>10</v>
      </c>
    </row>
    <row r="483" spans="2:4" s="9" customFormat="1" x14ac:dyDescent="0.25">
      <c r="B483" s="9">
        <v>482</v>
      </c>
      <c r="C483" s="9">
        <v>22</v>
      </c>
      <c r="D483" s="9">
        <v>9</v>
      </c>
    </row>
    <row r="484" spans="2:4" s="9" customFormat="1" x14ac:dyDescent="0.25">
      <c r="B484" s="9">
        <v>483</v>
      </c>
      <c r="C484" s="9">
        <v>5</v>
      </c>
      <c r="D484" s="9">
        <v>12</v>
      </c>
    </row>
    <row r="485" spans="2:4" s="9" customFormat="1" x14ac:dyDescent="0.25">
      <c r="B485" s="9">
        <v>484</v>
      </c>
      <c r="C485" s="9">
        <v>21</v>
      </c>
      <c r="D485" s="9">
        <v>1</v>
      </c>
    </row>
    <row r="486" spans="2:4" s="9" customFormat="1" x14ac:dyDescent="0.25">
      <c r="B486" s="9">
        <v>485</v>
      </c>
      <c r="C486" s="9">
        <v>3</v>
      </c>
      <c r="D486" s="9">
        <v>12</v>
      </c>
    </row>
    <row r="487" spans="2:4" s="9" customFormat="1" x14ac:dyDescent="0.25">
      <c r="B487" s="9">
        <v>486</v>
      </c>
      <c r="C487" s="9">
        <v>15</v>
      </c>
      <c r="D487" s="9">
        <v>19</v>
      </c>
    </row>
    <row r="488" spans="2:4" s="9" customFormat="1" x14ac:dyDescent="0.25">
      <c r="B488" s="9">
        <v>487</v>
      </c>
      <c r="C488" s="9">
        <v>5</v>
      </c>
      <c r="D488" s="9">
        <v>10</v>
      </c>
    </row>
    <row r="489" spans="2:4" s="9" customFormat="1" x14ac:dyDescent="0.25">
      <c r="B489" s="9">
        <v>488</v>
      </c>
      <c r="C489" s="9">
        <v>5</v>
      </c>
      <c r="D489" s="9">
        <v>12</v>
      </c>
    </row>
    <row r="490" spans="2:4" s="9" customFormat="1" x14ac:dyDescent="0.25">
      <c r="B490" s="9">
        <v>489</v>
      </c>
      <c r="C490" s="9">
        <v>3</v>
      </c>
      <c r="D490" s="9">
        <v>0</v>
      </c>
    </row>
    <row r="491" spans="2:4" s="9" customFormat="1" x14ac:dyDescent="0.25">
      <c r="B491" s="9">
        <v>490</v>
      </c>
      <c r="C491" s="9">
        <v>0</v>
      </c>
      <c r="D491" s="9">
        <v>5</v>
      </c>
    </row>
    <row r="492" spans="2:4" s="9" customFormat="1" x14ac:dyDescent="0.25">
      <c r="B492" s="9">
        <v>491</v>
      </c>
      <c r="C492" s="9">
        <v>5</v>
      </c>
      <c r="D492" s="9">
        <v>12</v>
      </c>
    </row>
    <row r="493" spans="2:4" s="9" customFormat="1" x14ac:dyDescent="0.25">
      <c r="B493" s="9">
        <v>492</v>
      </c>
      <c r="C493" s="9">
        <v>25</v>
      </c>
      <c r="D493" s="9">
        <v>19</v>
      </c>
    </row>
    <row r="494" spans="2:4" s="9" customFormat="1" x14ac:dyDescent="0.25">
      <c r="B494" s="9">
        <v>493</v>
      </c>
      <c r="C494" s="9">
        <v>5</v>
      </c>
      <c r="D494" s="9">
        <v>18</v>
      </c>
    </row>
    <row r="495" spans="2:4" s="9" customFormat="1" x14ac:dyDescent="0.25">
      <c r="B495" s="9">
        <v>494</v>
      </c>
      <c r="C495" s="9">
        <v>5</v>
      </c>
      <c r="D495" s="9">
        <v>32</v>
      </c>
    </row>
    <row r="496" spans="2:4" s="9" customFormat="1" x14ac:dyDescent="0.25">
      <c r="B496" s="9">
        <v>495</v>
      </c>
      <c r="C496" s="9">
        <v>11</v>
      </c>
      <c r="D496" s="9">
        <v>26</v>
      </c>
    </row>
    <row r="497" spans="2:4" s="9" customFormat="1" x14ac:dyDescent="0.25">
      <c r="B497" s="9">
        <v>496</v>
      </c>
      <c r="C497" s="9">
        <v>5</v>
      </c>
      <c r="D497" s="9">
        <v>1</v>
      </c>
    </row>
    <row r="498" spans="2:4" s="9" customFormat="1" x14ac:dyDescent="0.25">
      <c r="B498" s="9">
        <v>497</v>
      </c>
      <c r="C498" s="9">
        <v>25</v>
      </c>
      <c r="D498" s="9">
        <v>16</v>
      </c>
    </row>
    <row r="499" spans="2:4" s="9" customFormat="1" x14ac:dyDescent="0.25">
      <c r="B499" s="9">
        <v>498</v>
      </c>
      <c r="C499" s="9">
        <v>2</v>
      </c>
      <c r="D499" s="9">
        <v>13</v>
      </c>
    </row>
    <row r="500" spans="2:4" s="9" customFormat="1" x14ac:dyDescent="0.25">
      <c r="B500" s="9">
        <v>499</v>
      </c>
      <c r="C500" s="9">
        <v>2</v>
      </c>
      <c r="D500" s="9">
        <v>13</v>
      </c>
    </row>
    <row r="501" spans="2:4" s="9" customFormat="1" x14ac:dyDescent="0.25">
      <c r="B501" s="9">
        <v>500</v>
      </c>
      <c r="C501" s="9">
        <v>11</v>
      </c>
      <c r="D501" s="9">
        <v>19</v>
      </c>
    </row>
    <row r="502" spans="2:4" s="9" customFormat="1" x14ac:dyDescent="0.25">
      <c r="B502" s="9">
        <v>501</v>
      </c>
      <c r="C502" s="9">
        <v>16</v>
      </c>
      <c r="D502" s="9">
        <v>19</v>
      </c>
    </row>
    <row r="503" spans="2:4" s="9" customFormat="1" x14ac:dyDescent="0.25">
      <c r="B503" s="9">
        <v>502</v>
      </c>
      <c r="C503" s="9">
        <v>5</v>
      </c>
      <c r="D503" s="9">
        <v>33</v>
      </c>
    </row>
    <row r="504" spans="2:4" s="9" customFormat="1" x14ac:dyDescent="0.25">
      <c r="B504" s="9">
        <v>503</v>
      </c>
      <c r="C504" s="9">
        <v>25</v>
      </c>
      <c r="D504" s="9">
        <v>18</v>
      </c>
    </row>
    <row r="505" spans="2:4" s="9" customFormat="1" x14ac:dyDescent="0.25">
      <c r="B505" s="9">
        <v>504</v>
      </c>
      <c r="C505" s="9">
        <v>31</v>
      </c>
      <c r="D505" s="9">
        <v>0</v>
      </c>
    </row>
    <row r="506" spans="2:4" s="9" customFormat="1" x14ac:dyDescent="0.25">
      <c r="B506" s="9">
        <v>505</v>
      </c>
      <c r="C506" s="9">
        <v>0</v>
      </c>
      <c r="D506" s="9">
        <v>16</v>
      </c>
    </row>
    <row r="507" spans="2:4" s="9" customFormat="1" x14ac:dyDescent="0.25">
      <c r="B507" s="9">
        <v>506</v>
      </c>
      <c r="C507" s="9">
        <v>23</v>
      </c>
      <c r="D507" s="9">
        <v>1</v>
      </c>
    </row>
    <row r="508" spans="2:4" s="9" customFormat="1" x14ac:dyDescent="0.25">
      <c r="B508" s="9">
        <v>507</v>
      </c>
      <c r="C508" s="9">
        <v>22</v>
      </c>
      <c r="D508" s="9">
        <v>20</v>
      </c>
    </row>
    <row r="509" spans="2:4" s="9" customFormat="1" x14ac:dyDescent="0.25">
      <c r="B509" s="9">
        <v>508</v>
      </c>
      <c r="C509" s="9">
        <v>5</v>
      </c>
      <c r="D509" s="9">
        <v>5</v>
      </c>
    </row>
    <row r="510" spans="2:4" s="9" customFormat="1" x14ac:dyDescent="0.25">
      <c r="B510" s="9">
        <v>509</v>
      </c>
      <c r="C510" s="9">
        <v>5</v>
      </c>
      <c r="D510" s="9">
        <v>13</v>
      </c>
    </row>
    <row r="511" spans="2:4" s="9" customFormat="1" x14ac:dyDescent="0.25">
      <c r="B511" s="9">
        <v>510</v>
      </c>
      <c r="C511" s="9">
        <v>11</v>
      </c>
      <c r="D511" s="9">
        <v>14</v>
      </c>
    </row>
    <row r="512" spans="2:4" s="9" customFormat="1" x14ac:dyDescent="0.25">
      <c r="B512" s="9">
        <v>511</v>
      </c>
      <c r="C512" s="9">
        <v>15</v>
      </c>
      <c r="D512" s="9">
        <v>5</v>
      </c>
    </row>
    <row r="513" spans="2:4" s="9" customFormat="1" x14ac:dyDescent="0.25">
      <c r="B513" s="9">
        <v>512</v>
      </c>
      <c r="C513" s="9">
        <v>21</v>
      </c>
      <c r="D513" s="9">
        <v>15</v>
      </c>
    </row>
    <row r="514" spans="2:4" s="9" customFormat="1" x14ac:dyDescent="0.25">
      <c r="B514" s="9">
        <v>513</v>
      </c>
      <c r="C514" s="9">
        <v>15</v>
      </c>
      <c r="D514" s="9">
        <v>1</v>
      </c>
    </row>
    <row r="515" spans="2:4" s="9" customFormat="1" x14ac:dyDescent="0.25">
      <c r="B515" s="9">
        <v>514</v>
      </c>
      <c r="C515" s="9">
        <v>23</v>
      </c>
      <c r="D515" s="9">
        <v>1</v>
      </c>
    </row>
    <row r="516" spans="2:4" s="9" customFormat="1" x14ac:dyDescent="0.25">
      <c r="B516" s="9">
        <v>515</v>
      </c>
      <c r="C516" s="9">
        <v>15</v>
      </c>
      <c r="D516" s="9">
        <v>9</v>
      </c>
    </row>
    <row r="517" spans="2:4" s="9" customFormat="1" x14ac:dyDescent="0.25">
      <c r="B517" s="9">
        <v>516</v>
      </c>
      <c r="C517" s="9">
        <v>1</v>
      </c>
      <c r="D517" s="9">
        <v>2</v>
      </c>
    </row>
    <row r="518" spans="2:4" s="9" customFormat="1" x14ac:dyDescent="0.25">
      <c r="B518" s="9">
        <v>517</v>
      </c>
      <c r="C518" s="9">
        <v>25</v>
      </c>
      <c r="D518" s="9">
        <v>20</v>
      </c>
    </row>
    <row r="519" spans="2:4" s="9" customFormat="1" x14ac:dyDescent="0.25">
      <c r="B519" s="9">
        <v>518</v>
      </c>
      <c r="C519" s="9">
        <v>1</v>
      </c>
      <c r="D519" s="9">
        <v>16</v>
      </c>
    </row>
    <row r="520" spans="2:4" s="9" customFormat="1" x14ac:dyDescent="0.25">
      <c r="B520" s="9">
        <v>519</v>
      </c>
      <c r="C520" s="9">
        <v>19</v>
      </c>
      <c r="D520" s="9">
        <v>14</v>
      </c>
    </row>
    <row r="521" spans="2:4" s="9" customFormat="1" x14ac:dyDescent="0.25">
      <c r="B521" s="9">
        <v>520</v>
      </c>
      <c r="C521" s="9">
        <v>23</v>
      </c>
      <c r="D521" s="9">
        <v>14</v>
      </c>
    </row>
    <row r="522" spans="2:4" s="9" customFormat="1" x14ac:dyDescent="0.25">
      <c r="B522" s="9">
        <v>521</v>
      </c>
      <c r="C522" s="9">
        <v>5</v>
      </c>
      <c r="D522" s="9">
        <v>1</v>
      </c>
    </row>
    <row r="523" spans="2:4" s="9" customFormat="1" x14ac:dyDescent="0.25">
      <c r="B523" s="9">
        <v>522</v>
      </c>
      <c r="C523" s="9">
        <v>11</v>
      </c>
      <c r="D523" s="9">
        <v>17</v>
      </c>
    </row>
    <row r="524" spans="2:4" s="9" customFormat="1" x14ac:dyDescent="0.25">
      <c r="B524" s="9">
        <v>523</v>
      </c>
      <c r="C524" s="9">
        <v>15</v>
      </c>
      <c r="D524" s="9">
        <v>20</v>
      </c>
    </row>
    <row r="525" spans="2:4" s="9" customFormat="1" x14ac:dyDescent="0.25">
      <c r="B525" s="9">
        <v>524</v>
      </c>
      <c r="C525" s="9">
        <v>7</v>
      </c>
      <c r="D525" s="9">
        <v>5</v>
      </c>
    </row>
    <row r="526" spans="2:4" s="9" customFormat="1" x14ac:dyDescent="0.25">
      <c r="B526" s="9">
        <v>525</v>
      </c>
      <c r="C526" s="9">
        <v>13</v>
      </c>
      <c r="D526" s="9">
        <v>12</v>
      </c>
    </row>
    <row r="527" spans="2:4" s="9" customFormat="1" x14ac:dyDescent="0.25">
      <c r="B527" s="9">
        <v>526</v>
      </c>
      <c r="C527" s="9">
        <v>15</v>
      </c>
      <c r="D527" s="9">
        <v>21</v>
      </c>
    </row>
    <row r="528" spans="2:4" s="9" customFormat="1" x14ac:dyDescent="0.25">
      <c r="B528" s="9">
        <v>527</v>
      </c>
      <c r="C528" s="9">
        <v>3</v>
      </c>
      <c r="D528" s="9">
        <v>33</v>
      </c>
    </row>
    <row r="529" spans="2:4" s="9" customFormat="1" x14ac:dyDescent="0.25">
      <c r="B529" s="9">
        <v>528</v>
      </c>
      <c r="C529" s="9">
        <v>25</v>
      </c>
      <c r="D529" s="9">
        <v>13</v>
      </c>
    </row>
    <row r="530" spans="2:4" s="9" customFormat="1" x14ac:dyDescent="0.25">
      <c r="B530" s="9">
        <v>529</v>
      </c>
      <c r="C530" s="9">
        <v>5</v>
      </c>
      <c r="D530" s="9">
        <v>24</v>
      </c>
    </row>
    <row r="531" spans="2:4" s="9" customFormat="1" x14ac:dyDescent="0.25">
      <c r="B531" s="9">
        <v>530</v>
      </c>
      <c r="C531" s="9">
        <v>0</v>
      </c>
      <c r="D531" s="9">
        <v>13</v>
      </c>
    </row>
    <row r="532" spans="2:4" s="9" customFormat="1" x14ac:dyDescent="0.25">
      <c r="B532" s="9">
        <v>531</v>
      </c>
      <c r="C532" s="9">
        <v>25</v>
      </c>
      <c r="D532" s="9">
        <v>5</v>
      </c>
    </row>
    <row r="533" spans="2:4" s="9" customFormat="1" x14ac:dyDescent="0.25">
      <c r="B533" s="9">
        <v>532</v>
      </c>
      <c r="C533" s="9">
        <v>5</v>
      </c>
      <c r="D533" s="9">
        <v>5</v>
      </c>
    </row>
    <row r="534" spans="2:4" s="9" customFormat="1" x14ac:dyDescent="0.25">
      <c r="B534" s="9">
        <v>533</v>
      </c>
      <c r="C534" s="9">
        <v>5</v>
      </c>
      <c r="D534" s="9">
        <v>1</v>
      </c>
    </row>
    <row r="535" spans="2:4" s="9" customFormat="1" x14ac:dyDescent="0.25">
      <c r="B535" s="9">
        <v>534</v>
      </c>
      <c r="C535" s="9">
        <v>20</v>
      </c>
      <c r="D535" s="9">
        <v>29</v>
      </c>
    </row>
    <row r="536" spans="2:4" s="9" customFormat="1" x14ac:dyDescent="0.25">
      <c r="B536" s="9">
        <v>535</v>
      </c>
      <c r="C536" s="9">
        <v>15</v>
      </c>
      <c r="D536" s="9">
        <v>20</v>
      </c>
    </row>
    <row r="537" spans="2:4" s="9" customFormat="1" x14ac:dyDescent="0.25">
      <c r="B537" s="9">
        <v>536</v>
      </c>
      <c r="C537" s="9">
        <v>13</v>
      </c>
      <c r="D537" s="9">
        <v>20</v>
      </c>
    </row>
    <row r="538" spans="2:4" s="9" customFormat="1" x14ac:dyDescent="0.25">
      <c r="B538" s="9">
        <v>537</v>
      </c>
      <c r="C538" s="9">
        <v>15</v>
      </c>
      <c r="D538" s="9">
        <v>2</v>
      </c>
    </row>
    <row r="539" spans="2:4" s="9" customFormat="1" x14ac:dyDescent="0.25">
      <c r="B539" s="9">
        <v>538</v>
      </c>
      <c r="C539" s="9">
        <v>25</v>
      </c>
      <c r="D539" s="9">
        <v>29</v>
      </c>
    </row>
    <row r="540" spans="2:4" s="9" customFormat="1" x14ac:dyDescent="0.25">
      <c r="B540" s="9">
        <v>539</v>
      </c>
      <c r="C540" s="9">
        <v>25</v>
      </c>
      <c r="D540" s="9">
        <v>29</v>
      </c>
    </row>
    <row r="541" spans="2:4" s="9" customFormat="1" x14ac:dyDescent="0.25">
      <c r="B541" s="9">
        <v>540</v>
      </c>
      <c r="C541" s="9">
        <v>19</v>
      </c>
      <c r="D541" s="9">
        <v>16</v>
      </c>
    </row>
    <row r="542" spans="2:4" s="9" customFormat="1" x14ac:dyDescent="0.25">
      <c r="B542" s="9">
        <v>541</v>
      </c>
      <c r="C542" s="9">
        <v>0</v>
      </c>
      <c r="D542" s="9">
        <v>33</v>
      </c>
    </row>
    <row r="543" spans="2:4" s="9" customFormat="1" x14ac:dyDescent="0.25">
      <c r="B543" s="9">
        <v>542</v>
      </c>
      <c r="C543" s="9">
        <v>25</v>
      </c>
      <c r="D543" s="9">
        <v>7</v>
      </c>
    </row>
    <row r="544" spans="2:4" s="9" customFormat="1" x14ac:dyDescent="0.25">
      <c r="B544" s="9">
        <v>543</v>
      </c>
      <c r="C544" s="9">
        <v>0</v>
      </c>
      <c r="D544" s="9">
        <v>11</v>
      </c>
    </row>
    <row r="545" spans="2:4" s="9" customFormat="1" x14ac:dyDescent="0.25">
      <c r="B545" s="9">
        <v>544</v>
      </c>
      <c r="C545" s="9">
        <v>3</v>
      </c>
      <c r="D545" s="9">
        <v>33</v>
      </c>
    </row>
    <row r="546" spans="2:4" s="9" customFormat="1" x14ac:dyDescent="0.25">
      <c r="B546" s="9">
        <v>545</v>
      </c>
      <c r="C546" s="9">
        <v>5</v>
      </c>
      <c r="D546" s="9">
        <v>24</v>
      </c>
    </row>
    <row r="547" spans="2:4" s="9" customFormat="1" x14ac:dyDescent="0.25">
      <c r="B547" s="9">
        <v>546</v>
      </c>
      <c r="C547" s="9">
        <v>22</v>
      </c>
      <c r="D547" s="9">
        <v>20</v>
      </c>
    </row>
    <row r="548" spans="2:4" s="9" customFormat="1" x14ac:dyDescent="0.25">
      <c r="B548" s="9">
        <v>547</v>
      </c>
      <c r="C548" s="9">
        <v>9</v>
      </c>
      <c r="D548" s="9">
        <v>2</v>
      </c>
    </row>
    <row r="549" spans="2:4" s="9" customFormat="1" x14ac:dyDescent="0.25">
      <c r="B549" s="9">
        <v>548</v>
      </c>
      <c r="C549" s="9">
        <v>5</v>
      </c>
      <c r="D549" s="9">
        <v>21</v>
      </c>
    </row>
    <row r="550" spans="2:4" s="9" customFormat="1" x14ac:dyDescent="0.25">
      <c r="B550" s="9">
        <v>549</v>
      </c>
      <c r="C550" s="9">
        <v>2</v>
      </c>
      <c r="D550" s="9">
        <v>13</v>
      </c>
    </row>
    <row r="551" spans="2:4" s="9" customFormat="1" x14ac:dyDescent="0.25">
      <c r="B551" s="9">
        <v>550</v>
      </c>
      <c r="C551" s="9">
        <v>11</v>
      </c>
      <c r="D551" s="9">
        <v>12</v>
      </c>
    </row>
    <row r="552" spans="2:4" s="9" customFormat="1" x14ac:dyDescent="0.25">
      <c r="B552" s="9">
        <v>551</v>
      </c>
      <c r="C552" s="9">
        <v>5</v>
      </c>
      <c r="D552" s="9">
        <v>23</v>
      </c>
    </row>
    <row r="553" spans="2:4" s="9" customFormat="1" x14ac:dyDescent="0.25">
      <c r="B553" s="9">
        <v>552</v>
      </c>
      <c r="C553" s="9">
        <v>21</v>
      </c>
      <c r="D553" s="9">
        <v>26</v>
      </c>
    </row>
    <row r="554" spans="2:4" s="9" customFormat="1" x14ac:dyDescent="0.25">
      <c r="B554" s="9">
        <v>553</v>
      </c>
      <c r="C554" s="9">
        <v>5</v>
      </c>
      <c r="D554" s="9">
        <v>23</v>
      </c>
    </row>
    <row r="555" spans="2:4" s="9" customFormat="1" x14ac:dyDescent="0.25">
      <c r="B555" s="9">
        <v>554</v>
      </c>
      <c r="C555" s="9">
        <v>5</v>
      </c>
      <c r="D555" s="9">
        <v>23</v>
      </c>
    </row>
    <row r="556" spans="2:4" s="9" customFormat="1" x14ac:dyDescent="0.25">
      <c r="B556" s="9">
        <v>555</v>
      </c>
      <c r="C556" s="9">
        <v>5</v>
      </c>
      <c r="D556" s="9">
        <v>12</v>
      </c>
    </row>
    <row r="557" spans="2:4" s="9" customFormat="1" x14ac:dyDescent="0.25">
      <c r="B557" s="9">
        <v>556</v>
      </c>
      <c r="C557" s="9">
        <v>5</v>
      </c>
      <c r="D557" s="9">
        <v>10</v>
      </c>
    </row>
    <row r="558" spans="2:4" s="9" customFormat="1" x14ac:dyDescent="0.25">
      <c r="B558" s="9">
        <v>557</v>
      </c>
      <c r="C558" s="9">
        <v>2</v>
      </c>
      <c r="D558" s="9">
        <v>19</v>
      </c>
    </row>
    <row r="559" spans="2:4" s="9" customFormat="1" x14ac:dyDescent="0.25">
      <c r="B559" s="9">
        <v>558</v>
      </c>
      <c r="C559" s="9">
        <v>5</v>
      </c>
      <c r="D559" s="9">
        <v>20</v>
      </c>
    </row>
    <row r="560" spans="2:4" s="9" customFormat="1" x14ac:dyDescent="0.25">
      <c r="B560" s="9">
        <v>559</v>
      </c>
      <c r="C560" s="9">
        <v>5</v>
      </c>
      <c r="D560" s="9">
        <v>15</v>
      </c>
    </row>
    <row r="561" spans="2:4" s="9" customFormat="1" x14ac:dyDescent="0.25">
      <c r="B561" s="9">
        <v>560</v>
      </c>
      <c r="C561" s="9">
        <v>1</v>
      </c>
      <c r="D561" s="9">
        <v>16</v>
      </c>
    </row>
    <row r="562" spans="2:4" s="9" customFormat="1" x14ac:dyDescent="0.25">
      <c r="B562" s="9">
        <v>561</v>
      </c>
      <c r="C562" s="9">
        <v>25</v>
      </c>
      <c r="D562" s="9">
        <v>26</v>
      </c>
    </row>
    <row r="563" spans="2:4" s="9" customFormat="1" x14ac:dyDescent="0.25">
      <c r="B563" s="9">
        <v>562</v>
      </c>
      <c r="C563" s="9">
        <v>5</v>
      </c>
      <c r="D563" s="9">
        <v>13</v>
      </c>
    </row>
    <row r="564" spans="2:4" s="9" customFormat="1" x14ac:dyDescent="0.25">
      <c r="B564" s="9">
        <v>563</v>
      </c>
      <c r="C564" s="9">
        <v>5</v>
      </c>
      <c r="D564" s="9">
        <v>1</v>
      </c>
    </row>
    <row r="565" spans="2:4" s="9" customFormat="1" x14ac:dyDescent="0.25">
      <c r="B565" s="9">
        <v>564</v>
      </c>
      <c r="C565" s="9">
        <v>15</v>
      </c>
      <c r="D565" s="9">
        <v>31</v>
      </c>
    </row>
    <row r="566" spans="2:4" s="9" customFormat="1" x14ac:dyDescent="0.25">
      <c r="B566" s="9">
        <v>565</v>
      </c>
      <c r="C566" s="9">
        <v>5</v>
      </c>
      <c r="D566" s="9">
        <v>20</v>
      </c>
    </row>
    <row r="567" spans="2:4" s="9" customFormat="1" x14ac:dyDescent="0.25">
      <c r="B567" s="9">
        <v>566</v>
      </c>
      <c r="C567" s="9">
        <v>5</v>
      </c>
      <c r="D567" s="9">
        <v>15</v>
      </c>
    </row>
    <row r="568" spans="2:4" s="9" customFormat="1" x14ac:dyDescent="0.25">
      <c r="B568" s="9">
        <v>567</v>
      </c>
      <c r="C568" s="9">
        <v>15</v>
      </c>
      <c r="D568" s="9">
        <v>26</v>
      </c>
    </row>
    <row r="569" spans="2:4" s="9" customFormat="1" x14ac:dyDescent="0.25">
      <c r="B569" s="9">
        <v>568</v>
      </c>
      <c r="C569" s="9">
        <v>5</v>
      </c>
      <c r="D569" s="9">
        <v>20</v>
      </c>
    </row>
    <row r="570" spans="2:4" s="9" customFormat="1" x14ac:dyDescent="0.25">
      <c r="B570" s="9">
        <v>569</v>
      </c>
      <c r="C570" s="9">
        <v>5</v>
      </c>
      <c r="D570" s="9">
        <v>16</v>
      </c>
    </row>
    <row r="571" spans="2:4" s="9" customFormat="1" x14ac:dyDescent="0.25">
      <c r="B571" s="9">
        <v>570</v>
      </c>
      <c r="C571" s="9">
        <v>5</v>
      </c>
      <c r="D571" s="9">
        <v>0</v>
      </c>
    </row>
    <row r="572" spans="2:4" s="9" customFormat="1" x14ac:dyDescent="0.25">
      <c r="B572" s="9">
        <v>571</v>
      </c>
      <c r="C572" s="9">
        <v>17</v>
      </c>
      <c r="D572" s="9">
        <v>6</v>
      </c>
    </row>
    <row r="573" spans="2:4" s="9" customFormat="1" x14ac:dyDescent="0.25">
      <c r="B573" s="9">
        <v>572</v>
      </c>
      <c r="C573" s="9">
        <v>1</v>
      </c>
      <c r="D573" s="9">
        <v>2</v>
      </c>
    </row>
    <row r="574" spans="2:4" s="9" customFormat="1" x14ac:dyDescent="0.25">
      <c r="B574" s="9">
        <v>573</v>
      </c>
      <c r="C574" s="9">
        <v>5</v>
      </c>
      <c r="D574" s="9">
        <v>9</v>
      </c>
    </row>
    <row r="575" spans="2:4" s="9" customFormat="1" x14ac:dyDescent="0.25">
      <c r="B575" s="9">
        <v>574</v>
      </c>
      <c r="C575" s="9">
        <v>5</v>
      </c>
      <c r="D575" s="9">
        <v>21</v>
      </c>
    </row>
    <row r="576" spans="2:4" s="9" customFormat="1" x14ac:dyDescent="0.25">
      <c r="B576" s="9">
        <v>575</v>
      </c>
      <c r="C576" s="9">
        <v>5</v>
      </c>
      <c r="D576" s="9">
        <v>13</v>
      </c>
    </row>
    <row r="577" spans="2:4" s="9" customFormat="1" x14ac:dyDescent="0.25">
      <c r="B577" s="9">
        <v>576</v>
      </c>
      <c r="C577" s="9">
        <v>7</v>
      </c>
      <c r="D577" s="9">
        <v>2</v>
      </c>
    </row>
    <row r="578" spans="2:4" s="9" customFormat="1" x14ac:dyDescent="0.25">
      <c r="B578" s="9">
        <v>577</v>
      </c>
      <c r="C578" s="9">
        <v>0</v>
      </c>
      <c r="D578" s="9">
        <v>29</v>
      </c>
    </row>
    <row r="579" spans="2:4" s="9" customFormat="1" x14ac:dyDescent="0.25">
      <c r="B579" s="9">
        <v>578</v>
      </c>
      <c r="C579" s="9">
        <v>25</v>
      </c>
      <c r="D579" s="9">
        <v>18</v>
      </c>
    </row>
    <row r="580" spans="2:4" s="9" customFormat="1" x14ac:dyDescent="0.25">
      <c r="B580" s="9">
        <v>579</v>
      </c>
      <c r="C580" s="9">
        <v>11</v>
      </c>
      <c r="D580" s="9">
        <v>5</v>
      </c>
    </row>
    <row r="581" spans="2:4" s="9" customFormat="1" x14ac:dyDescent="0.25">
      <c r="B581" s="9">
        <v>580</v>
      </c>
      <c r="C581" s="9">
        <v>1</v>
      </c>
      <c r="D581" s="9">
        <v>28</v>
      </c>
    </row>
    <row r="582" spans="2:4" s="9" customFormat="1" x14ac:dyDescent="0.25">
      <c r="B582" s="9">
        <v>581</v>
      </c>
      <c r="C582" s="9">
        <v>25</v>
      </c>
      <c r="D582" s="9">
        <v>28</v>
      </c>
    </row>
    <row r="583" spans="2:4" s="9" customFormat="1" x14ac:dyDescent="0.25">
      <c r="B583" s="9">
        <v>582</v>
      </c>
      <c r="C583" s="9">
        <v>5</v>
      </c>
      <c r="D583" s="9">
        <v>13</v>
      </c>
    </row>
    <row r="584" spans="2:4" s="9" customFormat="1" x14ac:dyDescent="0.25">
      <c r="B584" s="9">
        <v>583</v>
      </c>
      <c r="C584" s="9">
        <v>2</v>
      </c>
      <c r="D584" s="9">
        <v>23</v>
      </c>
    </row>
    <row r="585" spans="2:4" s="9" customFormat="1" x14ac:dyDescent="0.25">
      <c r="B585" s="9">
        <v>584</v>
      </c>
      <c r="C585" s="9">
        <v>5</v>
      </c>
      <c r="D585" s="9">
        <v>20</v>
      </c>
    </row>
    <row r="586" spans="2:4" s="9" customFormat="1" x14ac:dyDescent="0.25">
      <c r="B586" s="9">
        <v>585</v>
      </c>
      <c r="C586" s="9">
        <v>15</v>
      </c>
      <c r="D586" s="9">
        <v>14</v>
      </c>
    </row>
    <row r="587" spans="2:4" s="9" customFormat="1" x14ac:dyDescent="0.25">
      <c r="B587" s="9">
        <v>586</v>
      </c>
      <c r="C587" s="9">
        <v>1</v>
      </c>
      <c r="D587" s="9">
        <v>14</v>
      </c>
    </row>
    <row r="588" spans="2:4" s="9" customFormat="1" x14ac:dyDescent="0.25">
      <c r="B588" s="9">
        <v>587</v>
      </c>
      <c r="C588" s="9">
        <v>11</v>
      </c>
      <c r="D588" s="9">
        <v>5</v>
      </c>
    </row>
    <row r="589" spans="2:4" s="9" customFormat="1" x14ac:dyDescent="0.25">
      <c r="B589" s="9">
        <v>588</v>
      </c>
      <c r="C589" s="9">
        <v>12</v>
      </c>
      <c r="D589" s="9">
        <v>18</v>
      </c>
    </row>
    <row r="590" spans="2:4" s="9" customFormat="1" x14ac:dyDescent="0.25">
      <c r="B590" s="9">
        <v>589</v>
      </c>
      <c r="C590" s="9">
        <v>25</v>
      </c>
      <c r="D590" s="9">
        <v>9</v>
      </c>
    </row>
    <row r="591" spans="2:4" s="9" customFormat="1" x14ac:dyDescent="0.25">
      <c r="B591" s="9">
        <v>590</v>
      </c>
      <c r="C591" s="9">
        <v>5</v>
      </c>
      <c r="D591" s="9">
        <v>23</v>
      </c>
    </row>
    <row r="592" spans="2:4" s="9" customFormat="1" x14ac:dyDescent="0.25">
      <c r="B592" s="9">
        <v>591</v>
      </c>
      <c r="C592" s="9">
        <v>5</v>
      </c>
      <c r="D592" s="9">
        <v>33</v>
      </c>
    </row>
    <row r="593" spans="2:4" s="9" customFormat="1" x14ac:dyDescent="0.25">
      <c r="B593" s="9">
        <v>592</v>
      </c>
      <c r="C593" s="9">
        <v>11</v>
      </c>
      <c r="D593" s="9">
        <v>11</v>
      </c>
    </row>
    <row r="594" spans="2:4" s="9" customFormat="1" x14ac:dyDescent="0.25">
      <c r="B594" s="9">
        <v>593</v>
      </c>
      <c r="C594" s="9">
        <v>23</v>
      </c>
      <c r="D594" s="9">
        <v>20</v>
      </c>
    </row>
    <row r="595" spans="2:4" s="9" customFormat="1" x14ac:dyDescent="0.25">
      <c r="B595" s="9">
        <v>594</v>
      </c>
      <c r="C595" s="9">
        <v>10</v>
      </c>
      <c r="D595" s="9">
        <v>5</v>
      </c>
    </row>
    <row r="596" spans="2:4" s="9" customFormat="1" x14ac:dyDescent="0.25">
      <c r="B596" s="9">
        <v>595</v>
      </c>
      <c r="C596" s="9">
        <v>22</v>
      </c>
      <c r="D596" s="9">
        <v>20</v>
      </c>
    </row>
    <row r="597" spans="2:4" s="9" customFormat="1" x14ac:dyDescent="0.25">
      <c r="B597" s="9">
        <v>596</v>
      </c>
      <c r="C597" s="9">
        <v>1</v>
      </c>
      <c r="D597" s="9">
        <v>14</v>
      </c>
    </row>
    <row r="598" spans="2:4" s="9" customFormat="1" x14ac:dyDescent="0.25">
      <c r="B598" s="9">
        <v>597</v>
      </c>
      <c r="C598" s="9">
        <v>1</v>
      </c>
      <c r="D598" s="9">
        <v>18</v>
      </c>
    </row>
    <row r="599" spans="2:4" s="9" customFormat="1" x14ac:dyDescent="0.25">
      <c r="B599" s="9">
        <v>598</v>
      </c>
      <c r="C599" s="9">
        <v>5</v>
      </c>
      <c r="D599" s="9">
        <v>4</v>
      </c>
    </row>
    <row r="600" spans="2:4" s="9" customFormat="1" x14ac:dyDescent="0.25">
      <c r="B600" s="9">
        <v>599</v>
      </c>
      <c r="C600" s="9">
        <v>26</v>
      </c>
      <c r="D600" s="9">
        <v>12</v>
      </c>
    </row>
    <row r="601" spans="2:4" s="9" customFormat="1" x14ac:dyDescent="0.25">
      <c r="B601" s="9">
        <v>600</v>
      </c>
      <c r="C601" s="9">
        <v>5</v>
      </c>
      <c r="D601" s="9">
        <v>19</v>
      </c>
    </row>
    <row r="602" spans="2:4" s="9" customFormat="1" x14ac:dyDescent="0.25">
      <c r="B602" s="9">
        <v>601</v>
      </c>
      <c r="C602" s="9">
        <v>11</v>
      </c>
      <c r="D602" s="9">
        <v>29</v>
      </c>
    </row>
    <row r="603" spans="2:4" s="9" customFormat="1" x14ac:dyDescent="0.25">
      <c r="B603" s="9">
        <v>602</v>
      </c>
      <c r="C603" s="9">
        <v>20</v>
      </c>
      <c r="D603" s="9">
        <v>7</v>
      </c>
    </row>
    <row r="604" spans="2:4" s="9" customFormat="1" x14ac:dyDescent="0.25">
      <c r="B604" s="9">
        <v>603</v>
      </c>
      <c r="C604" s="9">
        <v>5</v>
      </c>
      <c r="D604" s="9">
        <v>13</v>
      </c>
    </row>
    <row r="605" spans="2:4" s="9" customFormat="1" x14ac:dyDescent="0.25">
      <c r="B605" s="9">
        <v>604</v>
      </c>
      <c r="C605" s="9">
        <v>5</v>
      </c>
      <c r="D605" s="9">
        <v>20</v>
      </c>
    </row>
    <row r="606" spans="2:4" s="9" customFormat="1" x14ac:dyDescent="0.25">
      <c r="B606" s="9">
        <v>605</v>
      </c>
      <c r="C606" s="9">
        <v>5</v>
      </c>
      <c r="D606" s="9">
        <v>15</v>
      </c>
    </row>
    <row r="607" spans="2:4" s="9" customFormat="1" x14ac:dyDescent="0.25">
      <c r="B607" s="9">
        <v>606</v>
      </c>
      <c r="C607" s="9">
        <v>5</v>
      </c>
      <c r="D607" s="9">
        <v>12</v>
      </c>
    </row>
    <row r="608" spans="2:4" s="9" customFormat="1" x14ac:dyDescent="0.25">
      <c r="B608" s="9">
        <v>607</v>
      </c>
      <c r="C608" s="9">
        <v>5</v>
      </c>
      <c r="D608" s="9">
        <v>21</v>
      </c>
    </row>
    <row r="609" spans="2:4" s="9" customFormat="1" x14ac:dyDescent="0.25">
      <c r="B609" s="9">
        <v>608</v>
      </c>
      <c r="C609" s="9">
        <v>9</v>
      </c>
      <c r="D609" s="9">
        <v>23</v>
      </c>
    </row>
    <row r="610" spans="2:4" s="9" customFormat="1" x14ac:dyDescent="0.25">
      <c r="B610" s="9">
        <v>609</v>
      </c>
      <c r="C610" s="9">
        <v>17</v>
      </c>
      <c r="D610" s="9">
        <v>23</v>
      </c>
    </row>
    <row r="611" spans="2:4" s="9" customFormat="1" x14ac:dyDescent="0.25">
      <c r="B611" s="9">
        <v>610</v>
      </c>
      <c r="C611" s="9">
        <v>5</v>
      </c>
      <c r="D611" s="9">
        <v>7</v>
      </c>
    </row>
    <row r="612" spans="2:4" s="9" customFormat="1" x14ac:dyDescent="0.25">
      <c r="B612" s="9">
        <v>611</v>
      </c>
      <c r="C612" s="9">
        <v>31</v>
      </c>
      <c r="D612" s="9">
        <v>23</v>
      </c>
    </row>
    <row r="613" spans="2:4" s="9" customFormat="1" x14ac:dyDescent="0.25">
      <c r="B613" s="9">
        <v>612</v>
      </c>
      <c r="C613" s="9">
        <v>25</v>
      </c>
      <c r="D613" s="9">
        <v>13</v>
      </c>
    </row>
    <row r="614" spans="2:4" s="9" customFormat="1" x14ac:dyDescent="0.25">
      <c r="B614" s="9">
        <v>613</v>
      </c>
      <c r="C614" s="9">
        <v>11</v>
      </c>
      <c r="D614" s="9">
        <v>1</v>
      </c>
    </row>
    <row r="615" spans="2:4" s="9" customFormat="1" x14ac:dyDescent="0.25">
      <c r="B615" s="9">
        <v>614</v>
      </c>
      <c r="C615" s="9">
        <v>11</v>
      </c>
      <c r="D615" s="9">
        <v>8</v>
      </c>
    </row>
    <row r="616" spans="2:4" s="9" customFormat="1" x14ac:dyDescent="0.25">
      <c r="B616" s="9">
        <v>615</v>
      </c>
      <c r="C616" s="9">
        <v>0</v>
      </c>
      <c r="D616" s="9">
        <v>21</v>
      </c>
    </row>
    <row r="617" spans="2:4" s="9" customFormat="1" x14ac:dyDescent="0.25">
      <c r="B617" s="9">
        <v>616</v>
      </c>
      <c r="C617" s="9">
        <v>11</v>
      </c>
      <c r="D617" s="9">
        <v>2</v>
      </c>
    </row>
    <row r="618" spans="2:4" s="9" customFormat="1" x14ac:dyDescent="0.25">
      <c r="B618" s="9">
        <v>617</v>
      </c>
      <c r="C618" s="9">
        <v>25</v>
      </c>
      <c r="D618" s="9">
        <v>18</v>
      </c>
    </row>
    <row r="619" spans="2:4" s="9" customFormat="1" x14ac:dyDescent="0.25">
      <c r="B619" s="9">
        <v>618</v>
      </c>
      <c r="C619" s="9">
        <v>5</v>
      </c>
      <c r="D619" s="9">
        <v>2</v>
      </c>
    </row>
    <row r="620" spans="2:4" s="9" customFormat="1" x14ac:dyDescent="0.25">
      <c r="B620" s="9">
        <v>619</v>
      </c>
      <c r="C620" s="9">
        <v>1</v>
      </c>
      <c r="D620" s="9">
        <v>7</v>
      </c>
    </row>
    <row r="621" spans="2:4" s="9" customFormat="1" x14ac:dyDescent="0.25">
      <c r="B621" s="9">
        <v>620</v>
      </c>
      <c r="C621" s="9">
        <v>21</v>
      </c>
      <c r="D621" s="9">
        <v>18</v>
      </c>
    </row>
    <row r="622" spans="2:4" s="9" customFormat="1" x14ac:dyDescent="0.25">
      <c r="B622" s="9">
        <v>621</v>
      </c>
      <c r="C622" s="9">
        <v>5</v>
      </c>
      <c r="D622" s="9">
        <v>12</v>
      </c>
    </row>
    <row r="623" spans="2:4" s="9" customFormat="1" x14ac:dyDescent="0.25">
      <c r="B623" s="9">
        <v>622</v>
      </c>
      <c r="C623" s="9">
        <v>5</v>
      </c>
      <c r="D623" s="9">
        <v>1</v>
      </c>
    </row>
    <row r="624" spans="2:4" s="9" customFormat="1" x14ac:dyDescent="0.25">
      <c r="B624" s="9">
        <v>623</v>
      </c>
      <c r="C624" s="9">
        <v>25</v>
      </c>
      <c r="D624" s="9">
        <v>19</v>
      </c>
    </row>
    <row r="625" spans="2:4" s="9" customFormat="1" x14ac:dyDescent="0.25">
      <c r="B625" s="9">
        <v>624</v>
      </c>
      <c r="C625" s="9">
        <v>6</v>
      </c>
      <c r="D625" s="9">
        <v>14</v>
      </c>
    </row>
    <row r="626" spans="2:4" s="9" customFormat="1" x14ac:dyDescent="0.25">
      <c r="B626" s="9">
        <v>625</v>
      </c>
      <c r="C626" s="9">
        <v>5</v>
      </c>
      <c r="D626" s="9">
        <v>20</v>
      </c>
    </row>
    <row r="627" spans="2:4" s="9" customFormat="1" x14ac:dyDescent="0.25">
      <c r="B627" s="9">
        <v>626</v>
      </c>
      <c r="C627" s="9">
        <v>5</v>
      </c>
      <c r="D627" s="9">
        <v>4</v>
      </c>
    </row>
    <row r="628" spans="2:4" s="9" customFormat="1" x14ac:dyDescent="0.25">
      <c r="B628" s="9">
        <v>627</v>
      </c>
      <c r="C628" s="9">
        <v>5</v>
      </c>
      <c r="D628" s="9">
        <v>5</v>
      </c>
    </row>
    <row r="629" spans="2:4" s="9" customFormat="1" x14ac:dyDescent="0.25">
      <c r="B629" s="9">
        <v>628</v>
      </c>
      <c r="C629" s="9">
        <v>15</v>
      </c>
      <c r="D629" s="9">
        <v>5</v>
      </c>
    </row>
    <row r="630" spans="2:4" s="9" customFormat="1" x14ac:dyDescent="0.25">
      <c r="B630" s="9">
        <v>629</v>
      </c>
      <c r="C630" s="9">
        <v>2</v>
      </c>
      <c r="D630" s="9">
        <v>13</v>
      </c>
    </row>
    <row r="631" spans="2:4" s="9" customFormat="1" x14ac:dyDescent="0.25">
      <c r="B631" s="9">
        <v>630</v>
      </c>
      <c r="C631" s="9">
        <v>2</v>
      </c>
      <c r="D631" s="9">
        <v>13</v>
      </c>
    </row>
    <row r="632" spans="2:4" s="9" customFormat="1" x14ac:dyDescent="0.25">
      <c r="B632" s="9">
        <v>631</v>
      </c>
      <c r="C632" s="9">
        <v>5</v>
      </c>
      <c r="D632" s="9">
        <v>1</v>
      </c>
    </row>
    <row r="633" spans="2:4" s="9" customFormat="1" x14ac:dyDescent="0.25">
      <c r="B633" s="9">
        <v>632</v>
      </c>
      <c r="C633" s="9">
        <v>17</v>
      </c>
      <c r="D633" s="9">
        <v>31</v>
      </c>
    </row>
    <row r="634" spans="2:4" s="9" customFormat="1" x14ac:dyDescent="0.25">
      <c r="B634" s="9">
        <v>633</v>
      </c>
      <c r="C634" s="9">
        <v>5</v>
      </c>
      <c r="D634" s="9">
        <v>5</v>
      </c>
    </row>
    <row r="635" spans="2:4" s="9" customFormat="1" x14ac:dyDescent="0.25">
      <c r="B635" s="9">
        <v>634</v>
      </c>
      <c r="C635" s="9">
        <v>25</v>
      </c>
      <c r="D635" s="9">
        <v>29</v>
      </c>
    </row>
    <row r="636" spans="2:4" s="9" customFormat="1" x14ac:dyDescent="0.25">
      <c r="B636" s="9">
        <v>635</v>
      </c>
      <c r="C636" s="9">
        <v>25</v>
      </c>
      <c r="D636" s="9">
        <v>12</v>
      </c>
    </row>
    <row r="637" spans="2:4" s="9" customFormat="1" x14ac:dyDescent="0.25">
      <c r="B637" s="9">
        <v>636</v>
      </c>
      <c r="C637" s="9">
        <v>5</v>
      </c>
      <c r="D637" s="9">
        <v>5</v>
      </c>
    </row>
    <row r="638" spans="2:4" s="9" customFormat="1" x14ac:dyDescent="0.25">
      <c r="B638" s="9">
        <v>637</v>
      </c>
      <c r="C638" s="9">
        <v>0</v>
      </c>
      <c r="D638" s="9">
        <v>23</v>
      </c>
    </row>
    <row r="639" spans="2:4" s="9" customFormat="1" x14ac:dyDescent="0.25">
      <c r="B639" s="9">
        <v>638</v>
      </c>
      <c r="C639" s="9">
        <v>2</v>
      </c>
      <c r="D639" s="9">
        <v>23</v>
      </c>
    </row>
    <row r="640" spans="2:4" s="9" customFormat="1" x14ac:dyDescent="0.25">
      <c r="B640" s="9">
        <v>639</v>
      </c>
      <c r="C640" s="9">
        <v>2</v>
      </c>
      <c r="D640" s="9">
        <v>14</v>
      </c>
    </row>
    <row r="641" spans="2:4" s="9" customFormat="1" x14ac:dyDescent="0.25">
      <c r="B641" s="9">
        <v>640</v>
      </c>
      <c r="C641" s="9">
        <v>11</v>
      </c>
      <c r="D641" s="9">
        <v>18</v>
      </c>
    </row>
    <row r="642" spans="2:4" s="9" customFormat="1" x14ac:dyDescent="0.25">
      <c r="B642" s="9">
        <v>641</v>
      </c>
      <c r="C642" s="9">
        <v>1</v>
      </c>
      <c r="D642" s="9">
        <v>6</v>
      </c>
    </row>
    <row r="643" spans="2:4" s="9" customFormat="1" x14ac:dyDescent="0.25">
      <c r="B643" s="9">
        <v>642</v>
      </c>
      <c r="C643" s="9">
        <v>5</v>
      </c>
      <c r="D643" s="9">
        <v>2</v>
      </c>
    </row>
    <row r="644" spans="2:4" s="9" customFormat="1" x14ac:dyDescent="0.25">
      <c r="B644" s="9">
        <v>643</v>
      </c>
      <c r="C644" s="9">
        <v>19</v>
      </c>
      <c r="D644" s="9">
        <v>14</v>
      </c>
    </row>
    <row r="645" spans="2:4" s="9" customFormat="1" x14ac:dyDescent="0.25">
      <c r="B645" s="9">
        <v>644</v>
      </c>
      <c r="C645" s="9">
        <v>2</v>
      </c>
      <c r="D645" s="9">
        <v>28</v>
      </c>
    </row>
    <row r="646" spans="2:4" s="9" customFormat="1" x14ac:dyDescent="0.25">
      <c r="B646" s="9">
        <v>645</v>
      </c>
      <c r="C646" s="9">
        <v>3</v>
      </c>
      <c r="D646" s="9">
        <v>12</v>
      </c>
    </row>
    <row r="647" spans="2:4" s="9" customFormat="1" x14ac:dyDescent="0.25">
      <c r="B647" s="9">
        <v>646</v>
      </c>
      <c r="C647" s="9">
        <v>0</v>
      </c>
      <c r="D647" s="9">
        <v>13</v>
      </c>
    </row>
    <row r="648" spans="2:4" s="9" customFormat="1" x14ac:dyDescent="0.25">
      <c r="B648" s="9">
        <v>647</v>
      </c>
      <c r="C648" s="9">
        <v>5</v>
      </c>
      <c r="D648" s="9">
        <v>10</v>
      </c>
    </row>
    <row r="649" spans="2:4" s="9" customFormat="1" x14ac:dyDescent="0.25">
      <c r="B649" s="9">
        <v>648</v>
      </c>
      <c r="C649" s="9">
        <v>0</v>
      </c>
      <c r="D649" s="9">
        <v>15</v>
      </c>
    </row>
    <row r="650" spans="2:4" s="9" customFormat="1" x14ac:dyDescent="0.25">
      <c r="B650" s="9">
        <v>649</v>
      </c>
      <c r="C650" s="9">
        <v>5</v>
      </c>
      <c r="D650" s="9">
        <v>33</v>
      </c>
    </row>
    <row r="651" spans="2:4" s="9" customFormat="1" x14ac:dyDescent="0.25">
      <c r="B651" s="9">
        <v>650</v>
      </c>
      <c r="C651" s="9">
        <v>20</v>
      </c>
      <c r="D651" s="9">
        <v>22</v>
      </c>
    </row>
    <row r="652" spans="2:4" s="9" customFormat="1" x14ac:dyDescent="0.25">
      <c r="B652" s="9">
        <v>651</v>
      </c>
      <c r="C652" s="9">
        <v>3</v>
      </c>
      <c r="D652" s="9">
        <v>10</v>
      </c>
    </row>
    <row r="653" spans="2:4" s="9" customFormat="1" x14ac:dyDescent="0.25">
      <c r="B653" s="9">
        <v>652</v>
      </c>
      <c r="C653" s="9">
        <v>23</v>
      </c>
      <c r="D653" s="9">
        <v>23</v>
      </c>
    </row>
    <row r="654" spans="2:4" s="9" customFormat="1" x14ac:dyDescent="0.25">
      <c r="B654" s="9">
        <v>653</v>
      </c>
      <c r="C654" s="9">
        <v>16</v>
      </c>
      <c r="D654" s="9">
        <v>9</v>
      </c>
    </row>
    <row r="655" spans="2:4" s="9" customFormat="1" x14ac:dyDescent="0.25">
      <c r="B655" s="9">
        <v>654</v>
      </c>
      <c r="C655" s="9">
        <v>25</v>
      </c>
      <c r="D655" s="9">
        <v>5</v>
      </c>
    </row>
    <row r="656" spans="2:4" s="9" customFormat="1" x14ac:dyDescent="0.25">
      <c r="B656" s="9">
        <v>655</v>
      </c>
      <c r="C656" s="9">
        <v>2</v>
      </c>
      <c r="D656" s="9">
        <v>13</v>
      </c>
    </row>
    <row r="657" spans="2:4" s="9" customFormat="1" x14ac:dyDescent="0.25">
      <c r="B657" s="9">
        <v>656</v>
      </c>
      <c r="C657" s="9">
        <v>21</v>
      </c>
      <c r="D657" s="9">
        <v>15</v>
      </c>
    </row>
    <row r="658" spans="2:4" s="9" customFormat="1" x14ac:dyDescent="0.25">
      <c r="B658" s="9">
        <v>657</v>
      </c>
      <c r="C658" s="9">
        <v>1</v>
      </c>
      <c r="D658" s="9">
        <v>26</v>
      </c>
    </row>
    <row r="659" spans="2:4" s="9" customFormat="1" x14ac:dyDescent="0.25">
      <c r="B659" s="9">
        <v>658</v>
      </c>
      <c r="C659" s="9">
        <v>3</v>
      </c>
      <c r="D659" s="9">
        <v>21</v>
      </c>
    </row>
    <row r="660" spans="2:4" s="9" customFormat="1" x14ac:dyDescent="0.25">
      <c r="B660" s="9">
        <v>659</v>
      </c>
      <c r="C660" s="9">
        <v>25</v>
      </c>
      <c r="D660" s="9">
        <v>8</v>
      </c>
    </row>
    <row r="661" spans="2:4" s="9" customFormat="1" x14ac:dyDescent="0.25">
      <c r="B661" s="9">
        <v>660</v>
      </c>
      <c r="C661" s="9">
        <v>5</v>
      </c>
      <c r="D661" s="9">
        <v>20</v>
      </c>
    </row>
    <row r="662" spans="2:4" s="9" customFormat="1" x14ac:dyDescent="0.25">
      <c r="B662" s="9">
        <v>661</v>
      </c>
      <c r="C662" s="9">
        <v>15</v>
      </c>
      <c r="D662" s="9">
        <v>15</v>
      </c>
    </row>
    <row r="663" spans="2:4" s="9" customFormat="1" x14ac:dyDescent="0.25">
      <c r="B663" s="9">
        <v>662</v>
      </c>
      <c r="C663" s="9">
        <v>1</v>
      </c>
      <c r="D663" s="9">
        <v>33</v>
      </c>
    </row>
    <row r="664" spans="2:4" s="9" customFormat="1" x14ac:dyDescent="0.25">
      <c r="B664" s="9">
        <v>663</v>
      </c>
      <c r="C664" s="9">
        <v>0</v>
      </c>
      <c r="D664" s="9">
        <v>19</v>
      </c>
    </row>
    <row r="665" spans="2:4" s="9" customFormat="1" x14ac:dyDescent="0.25">
      <c r="B665" s="9">
        <v>664</v>
      </c>
      <c r="C665" s="9">
        <v>2</v>
      </c>
      <c r="D665" s="9">
        <v>13</v>
      </c>
    </row>
    <row r="666" spans="2:4" s="9" customFormat="1" x14ac:dyDescent="0.25">
      <c r="B666" s="9">
        <v>665</v>
      </c>
      <c r="C666" s="9">
        <v>1</v>
      </c>
      <c r="D666" s="9">
        <v>2</v>
      </c>
    </row>
    <row r="667" spans="2:4" s="9" customFormat="1" x14ac:dyDescent="0.25">
      <c r="B667" s="9">
        <v>666</v>
      </c>
      <c r="C667" s="9">
        <v>16</v>
      </c>
      <c r="D667" s="9">
        <v>13</v>
      </c>
    </row>
    <row r="668" spans="2:4" s="9" customFormat="1" x14ac:dyDescent="0.25">
      <c r="B668" s="9">
        <v>667</v>
      </c>
      <c r="C668" s="9">
        <v>15</v>
      </c>
      <c r="D668" s="9">
        <v>5</v>
      </c>
    </row>
    <row r="669" spans="2:4" s="9" customFormat="1" x14ac:dyDescent="0.25">
      <c r="B669" s="9">
        <v>668</v>
      </c>
      <c r="C669" s="9">
        <v>15</v>
      </c>
      <c r="D669" s="9">
        <v>15</v>
      </c>
    </row>
    <row r="670" spans="2:4" s="9" customFormat="1" x14ac:dyDescent="0.25">
      <c r="B670" s="9">
        <v>669</v>
      </c>
      <c r="C670" s="9">
        <v>5</v>
      </c>
      <c r="D670" s="9">
        <v>21</v>
      </c>
    </row>
    <row r="671" spans="2:4" s="9" customFormat="1" x14ac:dyDescent="0.25">
      <c r="B671" s="9">
        <v>670</v>
      </c>
      <c r="C671" s="9">
        <v>2</v>
      </c>
      <c r="D671" s="9">
        <v>5</v>
      </c>
    </row>
    <row r="672" spans="2:4" s="9" customFormat="1" x14ac:dyDescent="0.25">
      <c r="B672" s="9">
        <v>671</v>
      </c>
      <c r="C672" s="9">
        <v>5</v>
      </c>
      <c r="D672" s="9">
        <v>21</v>
      </c>
    </row>
    <row r="673" spans="2:4" s="9" customFormat="1" x14ac:dyDescent="0.25">
      <c r="B673" s="9">
        <v>672</v>
      </c>
      <c r="C673" s="9">
        <v>11</v>
      </c>
      <c r="D673" s="9">
        <v>33</v>
      </c>
    </row>
    <row r="674" spans="2:4" s="9" customFormat="1" x14ac:dyDescent="0.25">
      <c r="B674" s="9">
        <v>673</v>
      </c>
      <c r="C674" s="9">
        <v>1</v>
      </c>
      <c r="D674" s="9">
        <v>11</v>
      </c>
    </row>
    <row r="675" spans="2:4" s="9" customFormat="1" x14ac:dyDescent="0.25">
      <c r="B675" s="9">
        <v>674</v>
      </c>
      <c r="C675" s="9">
        <v>20</v>
      </c>
      <c r="D675" s="9">
        <v>19</v>
      </c>
    </row>
    <row r="676" spans="2:4" s="9" customFormat="1" x14ac:dyDescent="0.25">
      <c r="B676" s="9">
        <v>675</v>
      </c>
      <c r="C676" s="9">
        <v>16</v>
      </c>
      <c r="D676" s="9">
        <v>8</v>
      </c>
    </row>
    <row r="677" spans="2:4" s="9" customFormat="1" x14ac:dyDescent="0.25">
      <c r="B677" s="9">
        <v>676</v>
      </c>
      <c r="C677" s="9">
        <v>5</v>
      </c>
      <c r="D677" s="9">
        <v>10</v>
      </c>
    </row>
    <row r="678" spans="2:4" s="9" customFormat="1" x14ac:dyDescent="0.25">
      <c r="B678" s="9">
        <v>677</v>
      </c>
      <c r="C678" s="9">
        <v>15</v>
      </c>
      <c r="D678" s="9">
        <v>12</v>
      </c>
    </row>
    <row r="679" spans="2:4" s="9" customFormat="1" x14ac:dyDescent="0.25">
      <c r="B679" s="9">
        <v>678</v>
      </c>
      <c r="C679" s="9">
        <v>5</v>
      </c>
      <c r="D679" s="9">
        <v>15</v>
      </c>
    </row>
    <row r="680" spans="2:4" s="9" customFormat="1" x14ac:dyDescent="0.25">
      <c r="B680" s="9">
        <v>679</v>
      </c>
      <c r="C680" s="9">
        <v>11</v>
      </c>
      <c r="D680" s="9">
        <v>12</v>
      </c>
    </row>
    <row r="681" spans="2:4" s="9" customFormat="1" x14ac:dyDescent="0.25">
      <c r="B681" s="9">
        <v>680</v>
      </c>
      <c r="C681" s="9">
        <v>22</v>
      </c>
      <c r="D681" s="9">
        <v>20</v>
      </c>
    </row>
    <row r="682" spans="2:4" s="9" customFormat="1" x14ac:dyDescent="0.25">
      <c r="B682" s="9">
        <v>681</v>
      </c>
      <c r="C682" s="9">
        <v>13</v>
      </c>
      <c r="D682" s="9">
        <v>20</v>
      </c>
    </row>
    <row r="683" spans="2:4" s="9" customFormat="1" x14ac:dyDescent="0.25">
      <c r="B683" s="9">
        <v>682</v>
      </c>
      <c r="C683" s="9">
        <v>25</v>
      </c>
      <c r="D683" s="9">
        <v>29</v>
      </c>
    </row>
    <row r="684" spans="2:4" s="9" customFormat="1" x14ac:dyDescent="0.25">
      <c r="B684" s="9">
        <v>683</v>
      </c>
      <c r="C684" s="9">
        <v>0</v>
      </c>
      <c r="D684" s="9">
        <v>32</v>
      </c>
    </row>
    <row r="685" spans="2:4" s="9" customFormat="1" x14ac:dyDescent="0.25">
      <c r="B685" s="9">
        <v>684</v>
      </c>
      <c r="C685" s="9">
        <v>15</v>
      </c>
      <c r="D685" s="9">
        <v>5</v>
      </c>
    </row>
    <row r="686" spans="2:4" s="9" customFormat="1" x14ac:dyDescent="0.25">
      <c r="B686" s="9">
        <v>685</v>
      </c>
      <c r="C686" s="9">
        <v>5</v>
      </c>
      <c r="D686" s="9">
        <v>21</v>
      </c>
    </row>
    <row r="687" spans="2:4" s="9" customFormat="1" x14ac:dyDescent="0.25">
      <c r="B687" s="9">
        <v>686</v>
      </c>
      <c r="C687" s="9">
        <v>20</v>
      </c>
      <c r="D687" s="9">
        <v>11</v>
      </c>
    </row>
    <row r="688" spans="2:4" s="9" customFormat="1" x14ac:dyDescent="0.25">
      <c r="B688" s="9">
        <v>687</v>
      </c>
      <c r="C688" s="9">
        <v>5</v>
      </c>
      <c r="D688" s="9">
        <v>21</v>
      </c>
    </row>
    <row r="689" spans="2:4" s="9" customFormat="1" x14ac:dyDescent="0.25">
      <c r="B689" s="9">
        <v>688</v>
      </c>
      <c r="C689" s="9">
        <v>15</v>
      </c>
      <c r="D689" s="9">
        <v>14</v>
      </c>
    </row>
    <row r="690" spans="2:4" s="9" customFormat="1" x14ac:dyDescent="0.25">
      <c r="B690" s="9">
        <v>689</v>
      </c>
      <c r="C690" s="9">
        <v>5</v>
      </c>
      <c r="D690" s="9">
        <v>24</v>
      </c>
    </row>
    <row r="691" spans="2:4" s="9" customFormat="1" x14ac:dyDescent="0.25">
      <c r="B691" s="9">
        <v>690</v>
      </c>
      <c r="C691" s="9">
        <v>13</v>
      </c>
      <c r="D691" s="9">
        <v>20</v>
      </c>
    </row>
    <row r="692" spans="2:4" s="9" customFormat="1" x14ac:dyDescent="0.25">
      <c r="B692" s="9">
        <v>691</v>
      </c>
      <c r="C692" s="9">
        <v>25</v>
      </c>
      <c r="D692" s="9">
        <v>19</v>
      </c>
    </row>
    <row r="693" spans="2:4" s="9" customFormat="1" x14ac:dyDescent="0.25">
      <c r="B693" s="9">
        <v>692</v>
      </c>
      <c r="C693" s="9">
        <v>25</v>
      </c>
      <c r="D693" s="9">
        <v>8</v>
      </c>
    </row>
    <row r="694" spans="2:4" s="9" customFormat="1" x14ac:dyDescent="0.25">
      <c r="B694" s="9">
        <v>693</v>
      </c>
      <c r="C694" s="9">
        <v>2</v>
      </c>
      <c r="D694" s="9">
        <v>13</v>
      </c>
    </row>
    <row r="695" spans="2:4" s="9" customFormat="1" x14ac:dyDescent="0.25">
      <c r="B695" s="9">
        <v>694</v>
      </c>
      <c r="C695" s="9">
        <v>2</v>
      </c>
      <c r="D695" s="9">
        <v>32</v>
      </c>
    </row>
    <row r="696" spans="2:4" s="9" customFormat="1" x14ac:dyDescent="0.25">
      <c r="B696" s="9">
        <v>695</v>
      </c>
      <c r="C696" s="9">
        <v>12</v>
      </c>
      <c r="D696" s="9">
        <v>20</v>
      </c>
    </row>
    <row r="697" spans="2:4" s="9" customFormat="1" x14ac:dyDescent="0.25">
      <c r="B697" s="9">
        <v>696</v>
      </c>
      <c r="C697" s="9">
        <v>15</v>
      </c>
      <c r="D697" s="9">
        <v>18</v>
      </c>
    </row>
    <row r="698" spans="2:4" s="9" customFormat="1" x14ac:dyDescent="0.25">
      <c r="B698" s="9">
        <v>697</v>
      </c>
      <c r="C698" s="9">
        <v>5</v>
      </c>
      <c r="D698" s="9">
        <v>1</v>
      </c>
    </row>
    <row r="699" spans="2:4" s="9" customFormat="1" x14ac:dyDescent="0.25">
      <c r="B699" s="9">
        <v>698</v>
      </c>
      <c r="C699" s="9">
        <v>1</v>
      </c>
      <c r="D699" s="9">
        <v>29</v>
      </c>
    </row>
    <row r="700" spans="2:4" s="9" customFormat="1" x14ac:dyDescent="0.25">
      <c r="B700" s="9">
        <v>699</v>
      </c>
      <c r="C700" s="9">
        <v>20</v>
      </c>
      <c r="D700" s="9">
        <v>14</v>
      </c>
    </row>
    <row r="701" spans="2:4" s="9" customFormat="1" x14ac:dyDescent="0.25">
      <c r="B701" s="9">
        <v>700</v>
      </c>
      <c r="C701" s="9">
        <v>0</v>
      </c>
      <c r="D701" s="9">
        <v>11</v>
      </c>
    </row>
    <row r="702" spans="2:4" s="9" customFormat="1" x14ac:dyDescent="0.25">
      <c r="B702" s="9">
        <v>701</v>
      </c>
      <c r="C702" s="9">
        <v>5</v>
      </c>
      <c r="D702" s="9">
        <v>25</v>
      </c>
    </row>
    <row r="703" spans="2:4" s="9" customFormat="1" x14ac:dyDescent="0.25">
      <c r="B703" s="9">
        <v>702</v>
      </c>
      <c r="C703" s="9">
        <v>1</v>
      </c>
      <c r="D703" s="9">
        <v>25</v>
      </c>
    </row>
    <row r="704" spans="2:4" s="9" customFormat="1" x14ac:dyDescent="0.25">
      <c r="B704" s="9">
        <v>703</v>
      </c>
      <c r="C704" s="9">
        <v>15</v>
      </c>
      <c r="D704" s="9">
        <v>2</v>
      </c>
    </row>
    <row r="705" spans="2:4" s="9" customFormat="1" x14ac:dyDescent="0.25">
      <c r="B705" s="9">
        <v>704</v>
      </c>
      <c r="C705" s="9">
        <v>5</v>
      </c>
      <c r="D705" s="9">
        <v>20</v>
      </c>
    </row>
    <row r="706" spans="2:4" s="9" customFormat="1" x14ac:dyDescent="0.25">
      <c r="B706" s="9">
        <v>705</v>
      </c>
      <c r="C706" s="9">
        <v>5</v>
      </c>
      <c r="D706" s="9">
        <v>5</v>
      </c>
    </row>
    <row r="707" spans="2:4" s="9" customFormat="1" x14ac:dyDescent="0.25">
      <c r="B707" s="9">
        <v>706</v>
      </c>
      <c r="C707" s="9">
        <v>17</v>
      </c>
      <c r="D707" s="9">
        <v>21</v>
      </c>
    </row>
    <row r="708" spans="2:4" s="9" customFormat="1" x14ac:dyDescent="0.25">
      <c r="B708" s="9">
        <v>707</v>
      </c>
      <c r="C708" s="9">
        <v>9</v>
      </c>
      <c r="D708" s="9">
        <v>20</v>
      </c>
    </row>
    <row r="709" spans="2:4" s="9" customFormat="1" x14ac:dyDescent="0.25">
      <c r="B709" s="9">
        <v>708</v>
      </c>
      <c r="C709" s="9">
        <v>5</v>
      </c>
      <c r="D709" s="9">
        <v>13</v>
      </c>
    </row>
    <row r="710" spans="2:4" s="9" customFormat="1" x14ac:dyDescent="0.25">
      <c r="B710" s="9">
        <v>709</v>
      </c>
      <c r="C710" s="9">
        <v>15</v>
      </c>
      <c r="D710" s="9">
        <v>33</v>
      </c>
    </row>
    <row r="711" spans="2:4" s="9" customFormat="1" x14ac:dyDescent="0.25">
      <c r="B711" s="9">
        <v>710</v>
      </c>
      <c r="C711" s="9">
        <v>21</v>
      </c>
      <c r="D711" s="9">
        <v>22</v>
      </c>
    </row>
    <row r="712" spans="2:4" s="9" customFormat="1" x14ac:dyDescent="0.25">
      <c r="B712" s="9">
        <v>711</v>
      </c>
      <c r="C712" s="9">
        <v>8</v>
      </c>
      <c r="D712" s="9">
        <v>6</v>
      </c>
    </row>
    <row r="713" spans="2:4" s="9" customFormat="1" x14ac:dyDescent="0.25">
      <c r="B713" s="9">
        <v>712</v>
      </c>
      <c r="C713" s="9">
        <v>12</v>
      </c>
      <c r="D713" s="9">
        <v>20</v>
      </c>
    </row>
    <row r="714" spans="2:4" s="9" customFormat="1" x14ac:dyDescent="0.25">
      <c r="B714" s="9">
        <v>713</v>
      </c>
      <c r="C714" s="9">
        <v>5</v>
      </c>
      <c r="D714" s="9">
        <v>5</v>
      </c>
    </row>
    <row r="715" spans="2:4" s="9" customFormat="1" x14ac:dyDescent="0.25">
      <c r="B715" s="9">
        <v>714</v>
      </c>
      <c r="C715" s="9">
        <v>5</v>
      </c>
      <c r="D715" s="9">
        <v>21</v>
      </c>
    </row>
    <row r="716" spans="2:4" s="9" customFormat="1" x14ac:dyDescent="0.25">
      <c r="B716" s="9">
        <v>715</v>
      </c>
      <c r="C716" s="9">
        <v>5</v>
      </c>
      <c r="D716" s="9">
        <v>1</v>
      </c>
    </row>
    <row r="717" spans="2:4" s="9" customFormat="1" x14ac:dyDescent="0.25">
      <c r="B717" s="9">
        <v>716</v>
      </c>
      <c r="C717" s="9">
        <v>5</v>
      </c>
      <c r="D717" s="9">
        <v>5</v>
      </c>
    </row>
    <row r="718" spans="2:4" s="9" customFormat="1" x14ac:dyDescent="0.25">
      <c r="B718" s="9">
        <v>717</v>
      </c>
      <c r="C718" s="9">
        <v>5</v>
      </c>
      <c r="D718" s="9">
        <v>4</v>
      </c>
    </row>
    <row r="719" spans="2:4" s="9" customFormat="1" x14ac:dyDescent="0.25">
      <c r="B719" s="9">
        <v>718</v>
      </c>
      <c r="C719" s="9">
        <v>5</v>
      </c>
      <c r="D719" s="9">
        <v>13</v>
      </c>
    </row>
    <row r="720" spans="2:4" s="9" customFormat="1" x14ac:dyDescent="0.25">
      <c r="B720" s="9">
        <v>719</v>
      </c>
      <c r="C720" s="9">
        <v>11</v>
      </c>
      <c r="D720" s="9">
        <v>8</v>
      </c>
    </row>
    <row r="721" spans="2:4" s="9" customFormat="1" x14ac:dyDescent="0.25">
      <c r="B721" s="9">
        <v>720</v>
      </c>
      <c r="C721" s="9">
        <v>11</v>
      </c>
      <c r="D721" s="9">
        <v>5</v>
      </c>
    </row>
    <row r="722" spans="2:4" s="9" customFormat="1" x14ac:dyDescent="0.25">
      <c r="B722" s="9">
        <v>721</v>
      </c>
      <c r="C722" s="9">
        <v>3</v>
      </c>
      <c r="D722" s="9">
        <v>24</v>
      </c>
    </row>
    <row r="723" spans="2:4" s="9" customFormat="1" x14ac:dyDescent="0.25">
      <c r="B723" s="9">
        <v>722</v>
      </c>
      <c r="C723" s="9">
        <v>9</v>
      </c>
      <c r="D723" s="9">
        <v>19</v>
      </c>
    </row>
    <row r="724" spans="2:4" s="9" customFormat="1" x14ac:dyDescent="0.25">
      <c r="B724" s="9">
        <v>723</v>
      </c>
      <c r="C724" s="9">
        <v>25</v>
      </c>
      <c r="D724" s="9">
        <v>13</v>
      </c>
    </row>
    <row r="725" spans="2:4" s="9" customFormat="1" x14ac:dyDescent="0.25">
      <c r="B725" s="9">
        <v>724</v>
      </c>
      <c r="C725" s="9">
        <v>0</v>
      </c>
      <c r="D725" s="9">
        <v>32</v>
      </c>
    </row>
    <row r="726" spans="2:4" s="9" customFormat="1" x14ac:dyDescent="0.25">
      <c r="B726" s="9">
        <v>725</v>
      </c>
      <c r="C726" s="9">
        <v>1</v>
      </c>
      <c r="D726" s="9">
        <v>12</v>
      </c>
    </row>
    <row r="727" spans="2:4" s="9" customFormat="1" x14ac:dyDescent="0.25">
      <c r="B727" s="9">
        <v>726</v>
      </c>
      <c r="C727" s="9">
        <v>25</v>
      </c>
      <c r="D727" s="9">
        <v>33</v>
      </c>
    </row>
    <row r="728" spans="2:4" s="9" customFormat="1" x14ac:dyDescent="0.25">
      <c r="B728" s="9">
        <v>727</v>
      </c>
      <c r="C728" s="9">
        <v>2</v>
      </c>
      <c r="D728" s="9">
        <v>23</v>
      </c>
    </row>
    <row r="729" spans="2:4" s="9" customFormat="1" x14ac:dyDescent="0.25">
      <c r="B729" s="9">
        <v>728</v>
      </c>
      <c r="C729" s="9">
        <v>11</v>
      </c>
      <c r="D729" s="9">
        <v>2</v>
      </c>
    </row>
    <row r="730" spans="2:4" s="9" customFormat="1" x14ac:dyDescent="0.25">
      <c r="B730" s="9">
        <v>729</v>
      </c>
      <c r="C730" s="9">
        <v>31</v>
      </c>
      <c r="D730" s="9">
        <v>11</v>
      </c>
    </row>
    <row r="731" spans="2:4" s="9" customFormat="1" x14ac:dyDescent="0.25">
      <c r="B731" s="9">
        <v>730</v>
      </c>
      <c r="C731" s="9">
        <v>15</v>
      </c>
      <c r="D731" s="9">
        <v>31</v>
      </c>
    </row>
    <row r="732" spans="2:4" s="9" customFormat="1" x14ac:dyDescent="0.25">
      <c r="B732" s="9">
        <v>731</v>
      </c>
      <c r="C732" s="9">
        <v>3</v>
      </c>
      <c r="D732" s="9">
        <v>33</v>
      </c>
    </row>
    <row r="733" spans="2:4" s="9" customFormat="1" x14ac:dyDescent="0.25">
      <c r="B733" s="9">
        <v>732</v>
      </c>
      <c r="C733" s="9">
        <v>26</v>
      </c>
      <c r="D733" s="9">
        <v>14</v>
      </c>
    </row>
    <row r="734" spans="2:4" s="9" customFormat="1" x14ac:dyDescent="0.25">
      <c r="B734" s="9">
        <v>733</v>
      </c>
      <c r="C734" s="9">
        <v>28</v>
      </c>
      <c r="D734" s="9">
        <v>9</v>
      </c>
    </row>
    <row r="735" spans="2:4" s="9" customFormat="1" x14ac:dyDescent="0.25">
      <c r="B735" s="9">
        <v>734</v>
      </c>
      <c r="C735" s="9">
        <v>15</v>
      </c>
      <c r="D735" s="9">
        <v>9</v>
      </c>
    </row>
    <row r="736" spans="2:4" s="9" customFormat="1" x14ac:dyDescent="0.25">
      <c r="B736" s="9">
        <v>735</v>
      </c>
      <c r="C736" s="9">
        <v>21</v>
      </c>
      <c r="D736" s="9">
        <v>7</v>
      </c>
    </row>
    <row r="737" spans="2:4" s="9" customFormat="1" x14ac:dyDescent="0.25">
      <c r="B737" s="9">
        <v>736</v>
      </c>
      <c r="C737" s="9">
        <v>15</v>
      </c>
      <c r="D737" s="9">
        <v>28</v>
      </c>
    </row>
    <row r="738" spans="2:4" s="9" customFormat="1" x14ac:dyDescent="0.25">
      <c r="B738" s="9">
        <v>737</v>
      </c>
      <c r="C738" s="9">
        <v>2</v>
      </c>
      <c r="D738" s="9">
        <v>13</v>
      </c>
    </row>
    <row r="739" spans="2:4" s="9" customFormat="1" x14ac:dyDescent="0.25">
      <c r="B739" s="9">
        <v>738</v>
      </c>
      <c r="C739" s="9">
        <v>23</v>
      </c>
      <c r="D739" s="9">
        <v>11</v>
      </c>
    </row>
    <row r="740" spans="2:4" s="9" customFormat="1" x14ac:dyDescent="0.25">
      <c r="B740" s="9">
        <v>739</v>
      </c>
      <c r="C740" s="9">
        <v>23</v>
      </c>
      <c r="D740" s="9">
        <v>8</v>
      </c>
    </row>
    <row r="741" spans="2:4" s="9" customFormat="1" x14ac:dyDescent="0.25">
      <c r="B741" s="9">
        <v>740</v>
      </c>
      <c r="C741" s="9">
        <v>17</v>
      </c>
      <c r="D741" s="9">
        <v>2</v>
      </c>
    </row>
    <row r="742" spans="2:4" s="9" customFormat="1" x14ac:dyDescent="0.25">
      <c r="B742" s="9">
        <v>741</v>
      </c>
      <c r="C742" s="9">
        <v>2</v>
      </c>
      <c r="D742" s="9">
        <v>13</v>
      </c>
    </row>
    <row r="743" spans="2:4" s="9" customFormat="1" x14ac:dyDescent="0.25">
      <c r="B743" s="9">
        <v>742</v>
      </c>
      <c r="C743" s="9">
        <v>19</v>
      </c>
      <c r="D743" s="9">
        <v>14</v>
      </c>
    </row>
    <row r="744" spans="2:4" s="9" customFormat="1" x14ac:dyDescent="0.25">
      <c r="B744" s="9">
        <v>743</v>
      </c>
      <c r="C744" s="9">
        <v>16</v>
      </c>
      <c r="D744" s="9">
        <v>20</v>
      </c>
    </row>
    <row r="745" spans="2:4" s="9" customFormat="1" x14ac:dyDescent="0.25">
      <c r="B745" s="9">
        <v>744</v>
      </c>
      <c r="C745" s="9">
        <v>5</v>
      </c>
      <c r="D745" s="9">
        <v>24</v>
      </c>
    </row>
    <row r="746" spans="2:4" s="9" customFormat="1" x14ac:dyDescent="0.25">
      <c r="B746" s="9">
        <v>745</v>
      </c>
      <c r="C746" s="9">
        <v>1</v>
      </c>
      <c r="D746" s="9">
        <v>12</v>
      </c>
    </row>
    <row r="747" spans="2:4" s="9" customFormat="1" x14ac:dyDescent="0.25">
      <c r="B747" s="9">
        <v>746</v>
      </c>
      <c r="C747" s="9">
        <v>1</v>
      </c>
      <c r="D747" s="9">
        <v>23</v>
      </c>
    </row>
    <row r="748" spans="2:4" s="9" customFormat="1" x14ac:dyDescent="0.25">
      <c r="B748" s="9">
        <v>747</v>
      </c>
      <c r="C748" s="9">
        <v>2</v>
      </c>
      <c r="D748" s="9">
        <v>13</v>
      </c>
    </row>
    <row r="749" spans="2:4" s="9" customFormat="1" x14ac:dyDescent="0.25">
      <c r="B749" s="9">
        <v>748</v>
      </c>
      <c r="C749" s="9">
        <v>5</v>
      </c>
      <c r="D749" s="9">
        <v>13</v>
      </c>
    </row>
    <row r="750" spans="2:4" s="9" customFormat="1" x14ac:dyDescent="0.25">
      <c r="B750" s="9">
        <v>749</v>
      </c>
      <c r="C750" s="9">
        <v>25</v>
      </c>
      <c r="D750" s="9">
        <v>18</v>
      </c>
    </row>
    <row r="751" spans="2:4" s="9" customFormat="1" x14ac:dyDescent="0.25">
      <c r="B751" s="9">
        <v>750</v>
      </c>
      <c r="C751" s="9">
        <v>17</v>
      </c>
      <c r="D751" s="9">
        <v>23</v>
      </c>
    </row>
    <row r="752" spans="2:4" s="9" customFormat="1" x14ac:dyDescent="0.25">
      <c r="B752" s="9">
        <v>751</v>
      </c>
      <c r="C752" s="9">
        <v>1</v>
      </c>
      <c r="D752" s="9">
        <v>12</v>
      </c>
    </row>
    <row r="753" spans="2:4" s="9" customFormat="1" x14ac:dyDescent="0.25">
      <c r="B753" s="9">
        <v>752</v>
      </c>
      <c r="C753" s="9">
        <v>3</v>
      </c>
      <c r="D753" s="9">
        <v>13</v>
      </c>
    </row>
    <row r="754" spans="2:4" s="9" customFormat="1" x14ac:dyDescent="0.25">
      <c r="B754" s="9">
        <v>753</v>
      </c>
      <c r="C754" s="9">
        <v>2</v>
      </c>
      <c r="D754" s="9">
        <v>13</v>
      </c>
    </row>
    <row r="755" spans="2:4" s="9" customFormat="1" x14ac:dyDescent="0.25">
      <c r="B755" s="9">
        <v>754</v>
      </c>
      <c r="C755" s="9">
        <v>5</v>
      </c>
      <c r="D755" s="9">
        <v>5</v>
      </c>
    </row>
    <row r="756" spans="2:4" s="9" customFormat="1" x14ac:dyDescent="0.25">
      <c r="B756" s="9">
        <v>755</v>
      </c>
      <c r="C756" s="9">
        <v>15</v>
      </c>
      <c r="D756" s="9">
        <v>13</v>
      </c>
    </row>
    <row r="757" spans="2:4" s="9" customFormat="1" x14ac:dyDescent="0.25">
      <c r="B757" s="9">
        <v>756</v>
      </c>
      <c r="C757" s="9">
        <v>15</v>
      </c>
      <c r="D757" s="9">
        <v>26</v>
      </c>
    </row>
    <row r="758" spans="2:4" s="9" customFormat="1" x14ac:dyDescent="0.25">
      <c r="B758" s="9">
        <v>757</v>
      </c>
      <c r="C758" s="9">
        <v>23</v>
      </c>
      <c r="D758" s="9">
        <v>25</v>
      </c>
    </row>
    <row r="759" spans="2:4" s="9" customFormat="1" x14ac:dyDescent="0.25">
      <c r="B759" s="9">
        <v>758</v>
      </c>
      <c r="C759" s="9">
        <v>5</v>
      </c>
      <c r="D759" s="9">
        <v>15</v>
      </c>
    </row>
    <row r="760" spans="2:4" s="9" customFormat="1" x14ac:dyDescent="0.25">
      <c r="B760" s="9">
        <v>759</v>
      </c>
      <c r="C760" s="9">
        <v>11</v>
      </c>
      <c r="D760" s="9">
        <v>5</v>
      </c>
    </row>
    <row r="761" spans="2:4" s="9" customFormat="1" x14ac:dyDescent="0.25">
      <c r="B761" s="9">
        <v>760</v>
      </c>
      <c r="C761" s="9">
        <v>1</v>
      </c>
      <c r="D761" s="9">
        <v>2</v>
      </c>
    </row>
    <row r="762" spans="2:4" s="9" customFormat="1" x14ac:dyDescent="0.25">
      <c r="B762" s="9">
        <v>761</v>
      </c>
      <c r="C762" s="9">
        <v>20</v>
      </c>
      <c r="D762" s="9">
        <v>2</v>
      </c>
    </row>
    <row r="763" spans="2:4" s="9" customFormat="1" x14ac:dyDescent="0.25">
      <c r="B763" s="9">
        <v>762</v>
      </c>
      <c r="C763" s="9">
        <v>11</v>
      </c>
      <c r="D763" s="9">
        <v>17</v>
      </c>
    </row>
    <row r="764" spans="2:4" s="9" customFormat="1" x14ac:dyDescent="0.25">
      <c r="B764" s="9">
        <v>763</v>
      </c>
      <c r="C764" s="9">
        <v>21</v>
      </c>
      <c r="D764" s="9">
        <v>22</v>
      </c>
    </row>
    <row r="765" spans="2:4" s="9" customFormat="1" x14ac:dyDescent="0.25">
      <c r="B765" s="9">
        <v>764</v>
      </c>
      <c r="C765" s="9">
        <v>5</v>
      </c>
      <c r="D765" s="9">
        <v>19</v>
      </c>
    </row>
    <row r="766" spans="2:4" s="9" customFormat="1" x14ac:dyDescent="0.25">
      <c r="B766" s="9">
        <v>765</v>
      </c>
      <c r="C766" s="9">
        <v>5</v>
      </c>
      <c r="D766" s="9">
        <v>13</v>
      </c>
    </row>
    <row r="767" spans="2:4" s="9" customFormat="1" x14ac:dyDescent="0.25">
      <c r="B767" s="9">
        <v>766</v>
      </c>
      <c r="C767" s="9">
        <v>25</v>
      </c>
      <c r="D767" s="9">
        <v>32</v>
      </c>
    </row>
    <row r="768" spans="2:4" s="9" customFormat="1" x14ac:dyDescent="0.25">
      <c r="B768" s="9">
        <v>767</v>
      </c>
      <c r="C768" s="9">
        <v>2</v>
      </c>
      <c r="D768" s="9">
        <v>28</v>
      </c>
    </row>
    <row r="769" spans="2:4" s="9" customFormat="1" x14ac:dyDescent="0.25">
      <c r="B769" s="9">
        <v>768</v>
      </c>
      <c r="C769" s="9">
        <v>19</v>
      </c>
      <c r="D769" s="9">
        <v>14</v>
      </c>
    </row>
    <row r="770" spans="2:4" s="9" customFormat="1" x14ac:dyDescent="0.25">
      <c r="B770" s="9">
        <v>769</v>
      </c>
      <c r="C770" s="9">
        <v>5</v>
      </c>
      <c r="D770" s="9">
        <v>25</v>
      </c>
    </row>
    <row r="771" spans="2:4" s="9" customFormat="1" x14ac:dyDescent="0.25">
      <c r="B771" s="9">
        <v>770</v>
      </c>
      <c r="C771" s="9">
        <v>5</v>
      </c>
      <c r="D771" s="9">
        <v>13</v>
      </c>
    </row>
    <row r="772" spans="2:4" s="9" customFormat="1" x14ac:dyDescent="0.25">
      <c r="B772" s="9">
        <v>771</v>
      </c>
      <c r="C772" s="9">
        <v>22</v>
      </c>
      <c r="D772" s="9">
        <v>5</v>
      </c>
    </row>
    <row r="773" spans="2:4" s="9" customFormat="1" x14ac:dyDescent="0.25">
      <c r="B773" s="9">
        <v>772</v>
      </c>
      <c r="C773" s="9">
        <v>11</v>
      </c>
      <c r="D773" s="9">
        <v>19</v>
      </c>
    </row>
    <row r="774" spans="2:4" s="9" customFormat="1" x14ac:dyDescent="0.25">
      <c r="B774" s="9">
        <v>773</v>
      </c>
      <c r="C774" s="9">
        <v>15</v>
      </c>
      <c r="D774" s="9">
        <v>13</v>
      </c>
    </row>
    <row r="775" spans="2:4" s="9" customFormat="1" x14ac:dyDescent="0.25">
      <c r="B775" s="9">
        <v>774</v>
      </c>
      <c r="C775" s="9">
        <v>5</v>
      </c>
      <c r="D775" s="9">
        <v>2</v>
      </c>
    </row>
    <row r="776" spans="2:4" s="9" customFormat="1" x14ac:dyDescent="0.25">
      <c r="B776" s="9">
        <v>775</v>
      </c>
      <c r="C776" s="9">
        <v>5</v>
      </c>
      <c r="D776" s="9">
        <v>28</v>
      </c>
    </row>
    <row r="777" spans="2:4" s="9" customFormat="1" x14ac:dyDescent="0.25">
      <c r="B777" s="9">
        <v>776</v>
      </c>
      <c r="C777" s="9">
        <v>5</v>
      </c>
      <c r="D777" s="9">
        <v>14</v>
      </c>
    </row>
    <row r="778" spans="2:4" s="9" customFormat="1" x14ac:dyDescent="0.25">
      <c r="B778" s="9">
        <v>777</v>
      </c>
      <c r="C778" s="9">
        <v>23</v>
      </c>
      <c r="D778" s="9">
        <v>0</v>
      </c>
    </row>
    <row r="779" spans="2:4" s="9" customFormat="1" x14ac:dyDescent="0.25">
      <c r="B779" s="9">
        <v>778</v>
      </c>
      <c r="C779" s="9">
        <v>5</v>
      </c>
      <c r="D779" s="9">
        <v>16</v>
      </c>
    </row>
    <row r="780" spans="2:4" s="9" customFormat="1" x14ac:dyDescent="0.25">
      <c r="B780" s="9">
        <v>779</v>
      </c>
      <c r="C780" s="9">
        <v>5</v>
      </c>
      <c r="D780" s="9">
        <v>4</v>
      </c>
    </row>
    <row r="781" spans="2:4" s="9" customFormat="1" x14ac:dyDescent="0.25">
      <c r="B781" s="9">
        <v>780</v>
      </c>
      <c r="C781" s="9">
        <v>5</v>
      </c>
      <c r="D781" s="9">
        <v>13</v>
      </c>
    </row>
    <row r="782" spans="2:4" s="9" customFormat="1" x14ac:dyDescent="0.25">
      <c r="B782" s="9">
        <v>781</v>
      </c>
      <c r="C782" s="9">
        <v>2</v>
      </c>
      <c r="D782" s="9">
        <v>32</v>
      </c>
    </row>
    <row r="783" spans="2:4" s="9" customFormat="1" x14ac:dyDescent="0.25">
      <c r="B783" s="9">
        <v>782</v>
      </c>
      <c r="C783" s="9">
        <v>5</v>
      </c>
      <c r="D783" s="9">
        <v>28</v>
      </c>
    </row>
    <row r="784" spans="2:4" s="9" customFormat="1" x14ac:dyDescent="0.25">
      <c r="B784" s="9">
        <v>783</v>
      </c>
      <c r="C784" s="9">
        <v>15</v>
      </c>
      <c r="D784" s="9">
        <v>20</v>
      </c>
    </row>
    <row r="785" spans="2:4" s="9" customFormat="1" x14ac:dyDescent="0.25">
      <c r="B785" s="9">
        <v>784</v>
      </c>
      <c r="C785" s="9">
        <v>2</v>
      </c>
      <c r="D785" s="9">
        <v>13</v>
      </c>
    </row>
    <row r="786" spans="2:4" s="9" customFormat="1" x14ac:dyDescent="0.25">
      <c r="B786" s="9">
        <v>785</v>
      </c>
      <c r="C786" s="9">
        <v>5</v>
      </c>
      <c r="D786" s="9">
        <v>26</v>
      </c>
    </row>
    <row r="787" spans="2:4" s="9" customFormat="1" x14ac:dyDescent="0.25">
      <c r="B787" s="9">
        <v>786</v>
      </c>
      <c r="C787" s="9">
        <v>7</v>
      </c>
      <c r="D787" s="9">
        <v>19</v>
      </c>
    </row>
    <row r="788" spans="2:4" s="9" customFormat="1" x14ac:dyDescent="0.25">
      <c r="B788" s="9">
        <v>787</v>
      </c>
      <c r="C788" s="9">
        <v>11</v>
      </c>
      <c r="D788" s="9">
        <v>21</v>
      </c>
    </row>
    <row r="789" spans="2:4" s="9" customFormat="1" x14ac:dyDescent="0.25">
      <c r="B789" s="9">
        <v>788</v>
      </c>
      <c r="C789" s="9">
        <v>15</v>
      </c>
      <c r="D789" s="9">
        <v>20</v>
      </c>
    </row>
    <row r="790" spans="2:4" s="9" customFormat="1" x14ac:dyDescent="0.25">
      <c r="B790" s="9">
        <v>789</v>
      </c>
      <c r="C790" s="9">
        <v>13</v>
      </c>
      <c r="D790" s="9">
        <v>20</v>
      </c>
    </row>
    <row r="791" spans="2:4" s="9" customFormat="1" x14ac:dyDescent="0.25">
      <c r="B791" s="9">
        <v>790</v>
      </c>
      <c r="C791" s="9">
        <v>5</v>
      </c>
      <c r="D791" s="9">
        <v>23</v>
      </c>
    </row>
    <row r="792" spans="2:4" s="9" customFormat="1" x14ac:dyDescent="0.25">
      <c r="B792" s="9">
        <v>791</v>
      </c>
      <c r="C792" s="9">
        <v>13</v>
      </c>
      <c r="D792" s="9">
        <v>20</v>
      </c>
    </row>
    <row r="793" spans="2:4" s="9" customFormat="1" x14ac:dyDescent="0.25">
      <c r="B793" s="9">
        <v>792</v>
      </c>
      <c r="C793" s="9">
        <v>9</v>
      </c>
      <c r="D793" s="9">
        <v>25</v>
      </c>
    </row>
    <row r="794" spans="2:4" s="9" customFormat="1" x14ac:dyDescent="0.25">
      <c r="B794" s="9">
        <v>793</v>
      </c>
      <c r="C794" s="9">
        <v>5</v>
      </c>
      <c r="D794" s="9">
        <v>4</v>
      </c>
    </row>
    <row r="795" spans="2:4" s="9" customFormat="1" x14ac:dyDescent="0.25">
      <c r="B795" s="9">
        <v>794</v>
      </c>
      <c r="C795" s="9">
        <v>2</v>
      </c>
      <c r="D795" s="9">
        <v>32</v>
      </c>
    </row>
    <row r="796" spans="2:4" s="9" customFormat="1" x14ac:dyDescent="0.25">
      <c r="B796" s="9">
        <v>795</v>
      </c>
      <c r="C796" s="9">
        <v>15</v>
      </c>
      <c r="D796" s="9">
        <v>20</v>
      </c>
    </row>
    <row r="797" spans="2:4" s="9" customFormat="1" x14ac:dyDescent="0.25">
      <c r="B797" s="9">
        <v>796</v>
      </c>
      <c r="C797" s="9">
        <v>32</v>
      </c>
      <c r="D797" s="9">
        <v>21</v>
      </c>
    </row>
    <row r="798" spans="2:4" s="9" customFormat="1" x14ac:dyDescent="0.25">
      <c r="B798" s="9">
        <v>797</v>
      </c>
      <c r="C798" s="9">
        <v>23</v>
      </c>
      <c r="D798" s="9">
        <v>5</v>
      </c>
    </row>
    <row r="799" spans="2:4" s="9" customFormat="1" x14ac:dyDescent="0.25">
      <c r="B799" s="9">
        <v>798</v>
      </c>
      <c r="C799" s="9">
        <v>23</v>
      </c>
      <c r="D799" s="9">
        <v>5</v>
      </c>
    </row>
    <row r="800" spans="2:4" s="9" customFormat="1" x14ac:dyDescent="0.25">
      <c r="B800" s="9">
        <v>799</v>
      </c>
      <c r="C800" s="9">
        <v>15</v>
      </c>
      <c r="D800" s="9">
        <v>19</v>
      </c>
    </row>
    <row r="801" spans="2:4" s="9" customFormat="1" x14ac:dyDescent="0.25">
      <c r="B801" s="9">
        <v>800</v>
      </c>
      <c r="C801" s="9">
        <v>1</v>
      </c>
      <c r="D801" s="9">
        <v>18</v>
      </c>
    </row>
    <row r="802" spans="2:4" s="9" customFormat="1" x14ac:dyDescent="0.25">
      <c r="B802" s="9">
        <v>801</v>
      </c>
      <c r="C802" s="9">
        <v>23</v>
      </c>
      <c r="D802" s="9">
        <v>16</v>
      </c>
    </row>
    <row r="803" spans="2:4" s="9" customFormat="1" x14ac:dyDescent="0.25">
      <c r="B803" s="9">
        <v>802</v>
      </c>
      <c r="C803" s="9">
        <v>25</v>
      </c>
      <c r="D803" s="9">
        <v>29</v>
      </c>
    </row>
    <row r="804" spans="2:4" s="9" customFormat="1" x14ac:dyDescent="0.25">
      <c r="B804" s="9">
        <v>803</v>
      </c>
      <c r="C804" s="9">
        <v>15</v>
      </c>
      <c r="D804" s="9">
        <v>18</v>
      </c>
    </row>
    <row r="805" spans="2:4" s="9" customFormat="1" x14ac:dyDescent="0.25">
      <c r="B805" s="9">
        <v>804</v>
      </c>
      <c r="C805" s="9">
        <v>25</v>
      </c>
      <c r="D805" s="9">
        <v>32</v>
      </c>
    </row>
    <row r="806" spans="2:4" s="9" customFormat="1" x14ac:dyDescent="0.25">
      <c r="B806" s="9">
        <v>805</v>
      </c>
      <c r="C806" s="9">
        <v>1</v>
      </c>
      <c r="D806" s="9">
        <v>16</v>
      </c>
    </row>
    <row r="807" spans="2:4" s="9" customFormat="1" x14ac:dyDescent="0.25">
      <c r="B807" s="9">
        <v>806</v>
      </c>
      <c r="C807" s="9">
        <v>0</v>
      </c>
      <c r="D807" s="9">
        <v>13</v>
      </c>
    </row>
    <row r="808" spans="2:4" s="9" customFormat="1" x14ac:dyDescent="0.25">
      <c r="B808" s="9">
        <v>807</v>
      </c>
      <c r="C808" s="9">
        <v>25</v>
      </c>
      <c r="D808" s="9">
        <v>26</v>
      </c>
    </row>
    <row r="809" spans="2:4" s="9" customFormat="1" x14ac:dyDescent="0.25">
      <c r="B809" s="9">
        <v>808</v>
      </c>
      <c r="C809" s="9">
        <v>20</v>
      </c>
      <c r="D809" s="9">
        <v>18</v>
      </c>
    </row>
    <row r="810" spans="2:4" s="9" customFormat="1" x14ac:dyDescent="0.25">
      <c r="B810" s="9">
        <v>809</v>
      </c>
      <c r="C810" s="9">
        <v>25</v>
      </c>
      <c r="D810" s="9">
        <v>1</v>
      </c>
    </row>
    <row r="811" spans="2:4" s="9" customFormat="1" x14ac:dyDescent="0.25">
      <c r="B811" s="9">
        <v>810</v>
      </c>
      <c r="C811" s="9">
        <v>15</v>
      </c>
      <c r="D811" s="9">
        <v>20</v>
      </c>
    </row>
    <row r="812" spans="2:4" s="9" customFormat="1" x14ac:dyDescent="0.25">
      <c r="B812" s="9">
        <v>811</v>
      </c>
      <c r="C812" s="9">
        <v>11</v>
      </c>
      <c r="D812" s="9">
        <v>2</v>
      </c>
    </row>
    <row r="813" spans="2:4" s="9" customFormat="1" x14ac:dyDescent="0.25">
      <c r="B813" s="9">
        <v>812</v>
      </c>
      <c r="C813" s="9">
        <v>0</v>
      </c>
      <c r="D813" s="9">
        <v>23</v>
      </c>
    </row>
    <row r="814" spans="2:4" s="9" customFormat="1" x14ac:dyDescent="0.25">
      <c r="B814" s="9">
        <v>813</v>
      </c>
      <c r="C814" s="9">
        <v>5</v>
      </c>
      <c r="D814" s="9">
        <v>1</v>
      </c>
    </row>
    <row r="815" spans="2:4" s="9" customFormat="1" x14ac:dyDescent="0.25">
      <c r="B815" s="9">
        <v>814</v>
      </c>
      <c r="C815" s="9">
        <v>5</v>
      </c>
      <c r="D815" s="9">
        <v>20</v>
      </c>
    </row>
    <row r="816" spans="2:4" s="9" customFormat="1" x14ac:dyDescent="0.25">
      <c r="B816" s="9">
        <v>815</v>
      </c>
      <c r="C816" s="9">
        <v>16</v>
      </c>
      <c r="D816" s="9">
        <v>20</v>
      </c>
    </row>
    <row r="817" spans="2:4" s="9" customFormat="1" x14ac:dyDescent="0.25">
      <c r="B817" s="9">
        <v>816</v>
      </c>
      <c r="C817" s="9">
        <v>25</v>
      </c>
      <c r="D817" s="9">
        <v>20</v>
      </c>
    </row>
    <row r="818" spans="2:4" s="9" customFormat="1" x14ac:dyDescent="0.25">
      <c r="B818" s="9">
        <v>817</v>
      </c>
      <c r="C818" s="9">
        <v>5</v>
      </c>
      <c r="D818" s="9">
        <v>1</v>
      </c>
    </row>
    <row r="819" spans="2:4" s="9" customFormat="1" x14ac:dyDescent="0.25">
      <c r="B819" s="9">
        <v>818</v>
      </c>
      <c r="C819" s="9">
        <v>12</v>
      </c>
      <c r="D819" s="9">
        <v>29</v>
      </c>
    </row>
    <row r="820" spans="2:4" s="9" customFormat="1" x14ac:dyDescent="0.25">
      <c r="B820" s="9">
        <v>819</v>
      </c>
      <c r="C820" s="9">
        <v>2</v>
      </c>
      <c r="D820" s="9">
        <v>13</v>
      </c>
    </row>
    <row r="821" spans="2:4" s="9" customFormat="1" x14ac:dyDescent="0.25">
      <c r="B821" s="9">
        <v>820</v>
      </c>
      <c r="C821" s="9">
        <v>5</v>
      </c>
      <c r="D821" s="9">
        <v>29</v>
      </c>
    </row>
    <row r="822" spans="2:4" s="9" customFormat="1" x14ac:dyDescent="0.25">
      <c r="B822" s="9">
        <v>821</v>
      </c>
      <c r="C822" s="9">
        <v>2</v>
      </c>
      <c r="D822" s="9">
        <v>23</v>
      </c>
    </row>
    <row r="823" spans="2:4" s="9" customFormat="1" x14ac:dyDescent="0.25">
      <c r="B823" s="9">
        <v>822</v>
      </c>
      <c r="C823" s="9">
        <v>2</v>
      </c>
      <c r="D823" s="9">
        <v>13</v>
      </c>
    </row>
    <row r="824" spans="2:4" s="9" customFormat="1" x14ac:dyDescent="0.25">
      <c r="B824" s="9">
        <v>823</v>
      </c>
      <c r="C824" s="9">
        <v>10</v>
      </c>
      <c r="D824" s="9">
        <v>5</v>
      </c>
    </row>
    <row r="825" spans="2:4" s="9" customFormat="1" x14ac:dyDescent="0.25">
      <c r="B825" s="9">
        <v>824</v>
      </c>
      <c r="C825" s="9">
        <v>5</v>
      </c>
      <c r="D825" s="9">
        <v>5</v>
      </c>
    </row>
    <row r="826" spans="2:4" s="9" customFormat="1" x14ac:dyDescent="0.25">
      <c r="B826" s="9">
        <v>825</v>
      </c>
      <c r="C826" s="9">
        <v>21</v>
      </c>
      <c r="D826" s="9">
        <v>11</v>
      </c>
    </row>
    <row r="827" spans="2:4" s="9" customFormat="1" x14ac:dyDescent="0.25">
      <c r="B827" s="9">
        <v>826</v>
      </c>
      <c r="C827" s="9">
        <v>2</v>
      </c>
      <c r="D827" s="9">
        <v>25</v>
      </c>
    </row>
    <row r="828" spans="2:4" s="9" customFormat="1" x14ac:dyDescent="0.25">
      <c r="B828" s="9">
        <v>827</v>
      </c>
      <c r="C828" s="9">
        <v>5</v>
      </c>
      <c r="D828" s="9">
        <v>5</v>
      </c>
    </row>
    <row r="829" spans="2:4" s="9" customFormat="1" x14ac:dyDescent="0.25">
      <c r="B829" s="9">
        <v>828</v>
      </c>
      <c r="C829" s="9">
        <v>31</v>
      </c>
      <c r="D829" s="9">
        <v>19</v>
      </c>
    </row>
    <row r="830" spans="2:4" s="9" customFormat="1" x14ac:dyDescent="0.25">
      <c r="B830" s="9">
        <v>829</v>
      </c>
      <c r="C830" s="9">
        <v>11</v>
      </c>
      <c r="D830" s="9">
        <v>14</v>
      </c>
    </row>
    <row r="831" spans="2:4" s="9" customFormat="1" x14ac:dyDescent="0.25">
      <c r="B831" s="9">
        <v>830</v>
      </c>
      <c r="C831" s="9">
        <v>11</v>
      </c>
      <c r="D831" s="9">
        <v>5</v>
      </c>
    </row>
    <row r="832" spans="2:4" s="9" customFormat="1" x14ac:dyDescent="0.25">
      <c r="B832" s="9">
        <v>831</v>
      </c>
      <c r="C832" s="9">
        <v>5</v>
      </c>
      <c r="D832" s="9">
        <v>29</v>
      </c>
    </row>
    <row r="833" spans="2:4" s="9" customFormat="1" x14ac:dyDescent="0.25">
      <c r="B833" s="9">
        <v>832</v>
      </c>
      <c r="C833" s="9">
        <v>17</v>
      </c>
      <c r="D833" s="9">
        <v>17</v>
      </c>
    </row>
    <row r="834" spans="2:4" s="9" customFormat="1" x14ac:dyDescent="0.25">
      <c r="B834" s="9">
        <v>833</v>
      </c>
      <c r="C834" s="9">
        <v>22</v>
      </c>
      <c r="D834" s="9">
        <v>20</v>
      </c>
    </row>
    <row r="835" spans="2:4" s="9" customFormat="1" x14ac:dyDescent="0.25">
      <c r="B835" s="9">
        <v>834</v>
      </c>
      <c r="C835" s="9">
        <v>0</v>
      </c>
      <c r="D835" s="9">
        <v>5</v>
      </c>
    </row>
    <row r="836" spans="2:4" s="9" customFormat="1" x14ac:dyDescent="0.25">
      <c r="B836" s="9">
        <v>835</v>
      </c>
      <c r="C836" s="9">
        <v>6</v>
      </c>
      <c r="D836" s="9">
        <v>26</v>
      </c>
    </row>
    <row r="837" spans="2:4" s="9" customFormat="1" x14ac:dyDescent="0.25">
      <c r="B837" s="9">
        <v>836</v>
      </c>
      <c r="C837" s="9">
        <v>5</v>
      </c>
      <c r="D837" s="9">
        <v>14</v>
      </c>
    </row>
    <row r="838" spans="2:4" s="9" customFormat="1" x14ac:dyDescent="0.25">
      <c r="B838" s="9">
        <v>837</v>
      </c>
      <c r="C838" s="9">
        <v>5</v>
      </c>
      <c r="D838" s="9">
        <v>10</v>
      </c>
    </row>
    <row r="839" spans="2:4" s="9" customFormat="1" x14ac:dyDescent="0.25">
      <c r="B839" s="9">
        <v>838</v>
      </c>
      <c r="C839" s="9">
        <v>5</v>
      </c>
      <c r="D839" s="9">
        <v>19</v>
      </c>
    </row>
    <row r="840" spans="2:4" s="9" customFormat="1" x14ac:dyDescent="0.25">
      <c r="B840" s="9">
        <v>839</v>
      </c>
      <c r="C840" s="9">
        <v>5</v>
      </c>
      <c r="D840" s="9">
        <v>25</v>
      </c>
    </row>
    <row r="841" spans="2:4" s="9" customFormat="1" x14ac:dyDescent="0.25">
      <c r="B841" s="9">
        <v>840</v>
      </c>
      <c r="C841" s="9">
        <v>5</v>
      </c>
      <c r="D841" s="9">
        <v>13</v>
      </c>
    </row>
    <row r="842" spans="2:4" s="9" customFormat="1" x14ac:dyDescent="0.25">
      <c r="B842" s="9">
        <v>841</v>
      </c>
      <c r="C842" s="9">
        <v>25</v>
      </c>
      <c r="D842" s="9">
        <v>5</v>
      </c>
    </row>
    <row r="843" spans="2:4" s="9" customFormat="1" x14ac:dyDescent="0.25">
      <c r="B843" s="9">
        <v>842</v>
      </c>
      <c r="C843" s="9">
        <v>5</v>
      </c>
      <c r="D843" s="9">
        <v>20</v>
      </c>
    </row>
    <row r="844" spans="2:4" s="9" customFormat="1" x14ac:dyDescent="0.25">
      <c r="B844" s="9">
        <v>843</v>
      </c>
      <c r="C844" s="9">
        <v>19</v>
      </c>
      <c r="D844" s="9">
        <v>6</v>
      </c>
    </row>
    <row r="845" spans="2:4" s="9" customFormat="1" x14ac:dyDescent="0.25">
      <c r="B845" s="9">
        <v>844</v>
      </c>
      <c r="C845" s="9">
        <v>25</v>
      </c>
      <c r="D845" s="9">
        <v>33</v>
      </c>
    </row>
    <row r="846" spans="2:4" s="9" customFormat="1" x14ac:dyDescent="0.25">
      <c r="B846" s="9">
        <v>845</v>
      </c>
      <c r="C846" s="9">
        <v>10</v>
      </c>
      <c r="D846" s="9">
        <v>5</v>
      </c>
    </row>
    <row r="847" spans="2:4" s="9" customFormat="1" x14ac:dyDescent="0.25">
      <c r="B847" s="9">
        <v>846</v>
      </c>
      <c r="C847" s="9">
        <v>16</v>
      </c>
      <c r="D847" s="9">
        <v>19</v>
      </c>
    </row>
    <row r="848" spans="2:4" s="9" customFormat="1" x14ac:dyDescent="0.25">
      <c r="B848" s="9">
        <v>847</v>
      </c>
      <c r="C848" s="9">
        <v>20</v>
      </c>
      <c r="D848" s="9">
        <v>13</v>
      </c>
    </row>
    <row r="849" spans="2:4" s="9" customFormat="1" x14ac:dyDescent="0.25">
      <c r="B849" s="9">
        <v>848</v>
      </c>
      <c r="C849" s="9">
        <v>0</v>
      </c>
      <c r="D849" s="9">
        <v>32</v>
      </c>
    </row>
    <row r="850" spans="2:4" s="9" customFormat="1" x14ac:dyDescent="0.25">
      <c r="B850" s="9">
        <v>849</v>
      </c>
      <c r="C850" s="9">
        <v>11</v>
      </c>
      <c r="D850" s="9">
        <v>2</v>
      </c>
    </row>
    <row r="851" spans="2:4" s="9" customFormat="1" x14ac:dyDescent="0.25">
      <c r="B851" s="9">
        <v>850</v>
      </c>
      <c r="C851" s="9">
        <v>11</v>
      </c>
      <c r="D851" s="9">
        <v>12</v>
      </c>
    </row>
    <row r="852" spans="2:4" s="9" customFormat="1" x14ac:dyDescent="0.25">
      <c r="B852" s="9">
        <v>851</v>
      </c>
      <c r="C852" s="9">
        <v>11</v>
      </c>
      <c r="D852" s="9">
        <v>21</v>
      </c>
    </row>
    <row r="853" spans="2:4" s="9" customFormat="1" x14ac:dyDescent="0.25">
      <c r="B853" s="9">
        <v>852</v>
      </c>
      <c r="C853" s="9">
        <v>0</v>
      </c>
      <c r="D853" s="9">
        <v>5</v>
      </c>
    </row>
    <row r="854" spans="2:4" s="9" customFormat="1" x14ac:dyDescent="0.25">
      <c r="B854" s="9">
        <v>853</v>
      </c>
      <c r="C854" s="9">
        <v>23</v>
      </c>
      <c r="D854" s="9">
        <v>1</v>
      </c>
    </row>
    <row r="855" spans="2:4" s="9" customFormat="1" x14ac:dyDescent="0.25">
      <c r="B855" s="9">
        <v>854</v>
      </c>
      <c r="C855" s="9">
        <v>21</v>
      </c>
      <c r="D855" s="9">
        <v>16</v>
      </c>
    </row>
    <row r="856" spans="2:4" s="9" customFormat="1" x14ac:dyDescent="0.25">
      <c r="B856" s="9">
        <v>855</v>
      </c>
      <c r="C856" s="9">
        <v>7</v>
      </c>
      <c r="D856" s="9">
        <v>8</v>
      </c>
    </row>
    <row r="857" spans="2:4" s="9" customFormat="1" x14ac:dyDescent="0.25">
      <c r="B857" s="9">
        <v>856</v>
      </c>
      <c r="C857" s="9">
        <v>13</v>
      </c>
      <c r="D857" s="9">
        <v>9</v>
      </c>
    </row>
    <row r="858" spans="2:4" s="9" customFormat="1" x14ac:dyDescent="0.25">
      <c r="B858" s="9">
        <v>857</v>
      </c>
      <c r="C858" s="9">
        <v>21</v>
      </c>
      <c r="D858" s="9">
        <v>7</v>
      </c>
    </row>
    <row r="859" spans="2:4" s="9" customFormat="1" x14ac:dyDescent="0.25">
      <c r="B859" s="9">
        <v>858</v>
      </c>
      <c r="C859" s="9">
        <v>5</v>
      </c>
      <c r="D859" s="9">
        <v>10</v>
      </c>
    </row>
    <row r="860" spans="2:4" s="9" customFormat="1" x14ac:dyDescent="0.25">
      <c r="B860" s="9">
        <v>859</v>
      </c>
      <c r="C860" s="9">
        <v>5</v>
      </c>
      <c r="D860" s="9">
        <v>4</v>
      </c>
    </row>
    <row r="861" spans="2:4" s="9" customFormat="1" x14ac:dyDescent="0.25">
      <c r="B861" s="9">
        <v>860</v>
      </c>
      <c r="C861" s="9">
        <v>25</v>
      </c>
      <c r="D861" s="9">
        <v>33</v>
      </c>
    </row>
    <row r="862" spans="2:4" s="9" customFormat="1" x14ac:dyDescent="0.25">
      <c r="B862" s="9">
        <v>861</v>
      </c>
      <c r="C862" s="9">
        <v>15</v>
      </c>
      <c r="D862" s="9">
        <v>19</v>
      </c>
    </row>
    <row r="863" spans="2:4" s="9" customFormat="1" x14ac:dyDescent="0.25">
      <c r="B863" s="9">
        <v>862</v>
      </c>
      <c r="C863" s="9">
        <v>22</v>
      </c>
      <c r="D863" s="9">
        <v>20</v>
      </c>
    </row>
    <row r="864" spans="2:4" s="9" customFormat="1" x14ac:dyDescent="0.25">
      <c r="B864" s="9">
        <v>863</v>
      </c>
      <c r="C864" s="9">
        <v>1</v>
      </c>
      <c r="D864" s="9">
        <v>15</v>
      </c>
    </row>
    <row r="865" spans="2:4" s="9" customFormat="1" x14ac:dyDescent="0.25">
      <c r="B865" s="9">
        <v>864</v>
      </c>
      <c r="C865" s="9">
        <v>5</v>
      </c>
      <c r="D865" s="9">
        <v>2</v>
      </c>
    </row>
    <row r="866" spans="2:4" s="9" customFormat="1" x14ac:dyDescent="0.25">
      <c r="B866" s="9">
        <v>865</v>
      </c>
      <c r="C866" s="9">
        <v>1</v>
      </c>
      <c r="D866" s="9">
        <v>7</v>
      </c>
    </row>
    <row r="867" spans="2:4" s="9" customFormat="1" x14ac:dyDescent="0.25">
      <c r="B867" s="9">
        <v>866</v>
      </c>
      <c r="C867" s="9">
        <v>22</v>
      </c>
      <c r="D867" s="9">
        <v>20</v>
      </c>
    </row>
    <row r="868" spans="2:4" s="9" customFormat="1" x14ac:dyDescent="0.25">
      <c r="B868" s="9">
        <v>867</v>
      </c>
      <c r="C868" s="9">
        <v>25</v>
      </c>
      <c r="D868" s="9">
        <v>14</v>
      </c>
    </row>
    <row r="869" spans="2:4" s="9" customFormat="1" x14ac:dyDescent="0.25">
      <c r="B869" s="9">
        <v>868</v>
      </c>
      <c r="C869" s="9">
        <v>5</v>
      </c>
      <c r="D869" s="9">
        <v>4</v>
      </c>
    </row>
    <row r="870" spans="2:4" s="9" customFormat="1" x14ac:dyDescent="0.25">
      <c r="B870" s="9">
        <v>869</v>
      </c>
      <c r="C870" s="9">
        <v>5</v>
      </c>
      <c r="D870" s="9">
        <v>13</v>
      </c>
    </row>
    <row r="871" spans="2:4" s="9" customFormat="1" x14ac:dyDescent="0.25">
      <c r="B871" s="9">
        <v>870</v>
      </c>
      <c r="C871" s="9">
        <v>25</v>
      </c>
      <c r="D871" s="9">
        <v>23</v>
      </c>
    </row>
    <row r="872" spans="2:4" s="9" customFormat="1" x14ac:dyDescent="0.25">
      <c r="B872" s="9">
        <v>871</v>
      </c>
      <c r="C872" s="9">
        <v>2</v>
      </c>
      <c r="D872" s="9">
        <v>13</v>
      </c>
    </row>
    <row r="873" spans="2:4" s="9" customFormat="1" x14ac:dyDescent="0.25">
      <c r="B873" s="9">
        <v>872</v>
      </c>
      <c r="C873" s="9">
        <v>19</v>
      </c>
      <c r="D873" s="9">
        <v>14</v>
      </c>
    </row>
    <row r="874" spans="2:4" s="9" customFormat="1" x14ac:dyDescent="0.25">
      <c r="B874" s="9">
        <v>873</v>
      </c>
      <c r="C874" s="9">
        <v>22</v>
      </c>
      <c r="D874" s="9">
        <v>20</v>
      </c>
    </row>
    <row r="875" spans="2:4" s="9" customFormat="1" x14ac:dyDescent="0.25">
      <c r="B875" s="9">
        <v>874</v>
      </c>
      <c r="C875" s="9">
        <v>5</v>
      </c>
      <c r="D875" s="9">
        <v>10</v>
      </c>
    </row>
    <row r="876" spans="2:4" s="9" customFormat="1" x14ac:dyDescent="0.25">
      <c r="B876" s="9">
        <v>875</v>
      </c>
      <c r="C876" s="9">
        <v>5</v>
      </c>
      <c r="D876" s="9">
        <v>13</v>
      </c>
    </row>
    <row r="877" spans="2:4" s="9" customFormat="1" x14ac:dyDescent="0.25">
      <c r="B877" s="9">
        <v>876</v>
      </c>
      <c r="C877" s="9">
        <v>25</v>
      </c>
      <c r="D877" s="9">
        <v>10</v>
      </c>
    </row>
    <row r="878" spans="2:4" s="9" customFormat="1" x14ac:dyDescent="0.25">
      <c r="B878" s="9">
        <v>877</v>
      </c>
      <c r="C878" s="9">
        <v>20</v>
      </c>
      <c r="D878" s="9">
        <v>24</v>
      </c>
    </row>
    <row r="879" spans="2:4" s="9" customFormat="1" x14ac:dyDescent="0.25">
      <c r="B879" s="9">
        <v>878</v>
      </c>
      <c r="C879" s="9">
        <v>23</v>
      </c>
      <c r="D879" s="9">
        <v>5</v>
      </c>
    </row>
    <row r="880" spans="2:4" s="9" customFormat="1" x14ac:dyDescent="0.25">
      <c r="B880" s="9">
        <v>879</v>
      </c>
      <c r="C880" s="9">
        <v>5</v>
      </c>
      <c r="D880" s="9">
        <v>20</v>
      </c>
    </row>
    <row r="881" spans="2:4" s="9" customFormat="1" x14ac:dyDescent="0.25">
      <c r="B881" s="9">
        <v>880</v>
      </c>
      <c r="C881" s="9">
        <v>5</v>
      </c>
      <c r="D881" s="9">
        <v>20</v>
      </c>
    </row>
    <row r="882" spans="2:4" s="9" customFormat="1" x14ac:dyDescent="0.25">
      <c r="B882" s="9">
        <v>881</v>
      </c>
      <c r="C882" s="9">
        <v>20</v>
      </c>
      <c r="D882" s="9">
        <v>13</v>
      </c>
    </row>
    <row r="883" spans="2:4" s="9" customFormat="1" x14ac:dyDescent="0.25">
      <c r="B883" s="9">
        <v>882</v>
      </c>
      <c r="C883" s="9">
        <v>3</v>
      </c>
      <c r="D883" s="9">
        <v>21</v>
      </c>
    </row>
    <row r="884" spans="2:4" s="9" customFormat="1" x14ac:dyDescent="0.25">
      <c r="B884" s="9">
        <v>883</v>
      </c>
      <c r="C884" s="9">
        <v>5</v>
      </c>
      <c r="D884" s="9">
        <v>4</v>
      </c>
    </row>
    <row r="885" spans="2:4" s="9" customFormat="1" x14ac:dyDescent="0.25">
      <c r="B885" s="9">
        <v>884</v>
      </c>
      <c r="C885" s="9">
        <v>25</v>
      </c>
      <c r="D885" s="9">
        <v>12</v>
      </c>
    </row>
    <row r="886" spans="2:4" s="9" customFormat="1" x14ac:dyDescent="0.25">
      <c r="B886" s="9">
        <v>885</v>
      </c>
      <c r="C886" s="9">
        <v>25</v>
      </c>
      <c r="D886" s="9">
        <v>20</v>
      </c>
    </row>
    <row r="887" spans="2:4" s="9" customFormat="1" x14ac:dyDescent="0.25">
      <c r="B887" s="9">
        <v>886</v>
      </c>
      <c r="C887" s="9">
        <v>0</v>
      </c>
      <c r="D887" s="9">
        <v>25</v>
      </c>
    </row>
    <row r="888" spans="2:4" s="9" customFormat="1" x14ac:dyDescent="0.25">
      <c r="B888" s="9">
        <v>887</v>
      </c>
      <c r="C888" s="9">
        <v>5</v>
      </c>
      <c r="D888" s="9">
        <v>2</v>
      </c>
    </row>
    <row r="889" spans="2:4" s="9" customFormat="1" x14ac:dyDescent="0.25">
      <c r="B889" s="9">
        <v>888</v>
      </c>
      <c r="C889" s="9">
        <v>5</v>
      </c>
      <c r="D889" s="9">
        <v>19</v>
      </c>
    </row>
    <row r="890" spans="2:4" s="9" customFormat="1" x14ac:dyDescent="0.25">
      <c r="B890" s="9">
        <v>889</v>
      </c>
      <c r="C890" s="9">
        <v>0</v>
      </c>
      <c r="D890" s="9">
        <v>5</v>
      </c>
    </row>
    <row r="891" spans="2:4" s="9" customFormat="1" x14ac:dyDescent="0.25">
      <c r="B891" s="9">
        <v>890</v>
      </c>
      <c r="C891" s="9">
        <v>21</v>
      </c>
      <c r="D891" s="9">
        <v>14</v>
      </c>
    </row>
    <row r="892" spans="2:4" s="9" customFormat="1" x14ac:dyDescent="0.25">
      <c r="B892" s="9">
        <v>891</v>
      </c>
      <c r="C892" s="9">
        <v>5</v>
      </c>
      <c r="D892" s="9">
        <v>5</v>
      </c>
    </row>
    <row r="893" spans="2:4" s="9" customFormat="1" x14ac:dyDescent="0.25">
      <c r="B893" s="9">
        <v>892</v>
      </c>
      <c r="C893" s="9">
        <v>15</v>
      </c>
      <c r="D893" s="9">
        <v>20</v>
      </c>
    </row>
    <row r="894" spans="2:4" s="9" customFormat="1" x14ac:dyDescent="0.25">
      <c r="B894" s="9">
        <v>893</v>
      </c>
      <c r="C894" s="9">
        <v>1</v>
      </c>
      <c r="D894" s="9">
        <v>26</v>
      </c>
    </row>
    <row r="895" spans="2:4" s="9" customFormat="1" x14ac:dyDescent="0.25">
      <c r="B895" s="9">
        <v>894</v>
      </c>
      <c r="C895" s="9">
        <v>12</v>
      </c>
      <c r="D895" s="9">
        <v>32</v>
      </c>
    </row>
    <row r="896" spans="2:4" s="9" customFormat="1" x14ac:dyDescent="0.25">
      <c r="B896" s="9">
        <v>895</v>
      </c>
      <c r="C896" s="9">
        <v>1</v>
      </c>
      <c r="D896" s="9">
        <v>23</v>
      </c>
    </row>
    <row r="897" spans="2:4" s="9" customFormat="1" x14ac:dyDescent="0.25">
      <c r="B897" s="9">
        <v>896</v>
      </c>
      <c r="C897" s="9">
        <v>11</v>
      </c>
      <c r="D897" s="9">
        <v>5</v>
      </c>
    </row>
    <row r="898" spans="2:4" s="9" customFormat="1" x14ac:dyDescent="0.25">
      <c r="B898" s="9">
        <v>897</v>
      </c>
      <c r="C898" s="9">
        <v>5</v>
      </c>
      <c r="D898" s="9">
        <v>13</v>
      </c>
    </row>
    <row r="899" spans="2:4" s="9" customFormat="1" x14ac:dyDescent="0.25">
      <c r="B899" s="9">
        <v>898</v>
      </c>
      <c r="C899" s="9">
        <v>18</v>
      </c>
      <c r="D899" s="9">
        <v>6</v>
      </c>
    </row>
    <row r="900" spans="2:4" s="9" customFormat="1" x14ac:dyDescent="0.25">
      <c r="B900" s="9">
        <v>899</v>
      </c>
      <c r="C900" s="9">
        <v>0</v>
      </c>
      <c r="D900" s="9">
        <v>21</v>
      </c>
    </row>
    <row r="901" spans="2:4" s="9" customFormat="1" x14ac:dyDescent="0.25">
      <c r="B901" s="9">
        <v>900</v>
      </c>
      <c r="C901" s="9">
        <v>11</v>
      </c>
      <c r="D901" s="9">
        <v>21</v>
      </c>
    </row>
    <row r="902" spans="2:4" s="9" customFormat="1" x14ac:dyDescent="0.25">
      <c r="B902" s="9">
        <v>901</v>
      </c>
      <c r="C902" s="9">
        <v>5</v>
      </c>
      <c r="D902" s="9">
        <v>9</v>
      </c>
    </row>
    <row r="903" spans="2:4" s="9" customFormat="1" x14ac:dyDescent="0.25">
      <c r="B903" s="9">
        <v>902</v>
      </c>
      <c r="C903" s="9">
        <v>11</v>
      </c>
      <c r="D903" s="9">
        <v>10</v>
      </c>
    </row>
    <row r="904" spans="2:4" s="9" customFormat="1" x14ac:dyDescent="0.25">
      <c r="B904" s="9">
        <v>903</v>
      </c>
      <c r="C904" s="9">
        <v>5</v>
      </c>
      <c r="D904" s="9">
        <v>23</v>
      </c>
    </row>
    <row r="905" spans="2:4" s="9" customFormat="1" x14ac:dyDescent="0.25">
      <c r="B905" s="9">
        <v>904</v>
      </c>
      <c r="C905" s="9">
        <v>18</v>
      </c>
      <c r="D905" s="9">
        <v>14</v>
      </c>
    </row>
    <row r="906" spans="2:4" s="9" customFormat="1" x14ac:dyDescent="0.25">
      <c r="B906" s="9">
        <v>905</v>
      </c>
      <c r="C906" s="9">
        <v>19</v>
      </c>
      <c r="D906" s="9">
        <v>6</v>
      </c>
    </row>
    <row r="907" spans="2:4" s="9" customFormat="1" x14ac:dyDescent="0.25">
      <c r="B907" s="9">
        <v>906</v>
      </c>
      <c r="C907" s="9">
        <v>25</v>
      </c>
      <c r="D907" s="9">
        <v>1</v>
      </c>
    </row>
    <row r="908" spans="2:4" s="9" customFormat="1" x14ac:dyDescent="0.25">
      <c r="B908" s="9">
        <v>907</v>
      </c>
      <c r="C908" s="9">
        <v>1</v>
      </c>
      <c r="D908" s="9">
        <v>23</v>
      </c>
    </row>
    <row r="909" spans="2:4" s="9" customFormat="1" x14ac:dyDescent="0.25">
      <c r="B909" s="9">
        <v>908</v>
      </c>
      <c r="C909" s="9">
        <v>1</v>
      </c>
      <c r="D909" s="9">
        <v>16</v>
      </c>
    </row>
    <row r="910" spans="2:4" s="9" customFormat="1" x14ac:dyDescent="0.25">
      <c r="B910" s="9">
        <v>909</v>
      </c>
      <c r="C910" s="9">
        <v>22</v>
      </c>
      <c r="D910" s="9">
        <v>20</v>
      </c>
    </row>
    <row r="911" spans="2:4" s="9" customFormat="1" x14ac:dyDescent="0.25">
      <c r="B911" s="9">
        <v>910</v>
      </c>
      <c r="C911" s="9">
        <v>5</v>
      </c>
      <c r="D911" s="9">
        <v>2</v>
      </c>
    </row>
    <row r="912" spans="2:4" s="9" customFormat="1" x14ac:dyDescent="0.25">
      <c r="B912" s="9">
        <v>911</v>
      </c>
      <c r="C912" s="9">
        <v>1</v>
      </c>
      <c r="D912" s="9">
        <v>15</v>
      </c>
    </row>
    <row r="913" spans="2:4" s="9" customFormat="1" x14ac:dyDescent="0.25">
      <c r="B913" s="9">
        <v>912</v>
      </c>
      <c r="C913" s="9">
        <v>5</v>
      </c>
      <c r="D913" s="9">
        <v>18</v>
      </c>
    </row>
    <row r="914" spans="2:4" s="9" customFormat="1" x14ac:dyDescent="0.25">
      <c r="B914" s="9">
        <v>913</v>
      </c>
      <c r="C914" s="9">
        <v>15</v>
      </c>
      <c r="D914" s="9">
        <v>26</v>
      </c>
    </row>
    <row r="915" spans="2:4" s="9" customFormat="1" x14ac:dyDescent="0.25">
      <c r="B915" s="9">
        <v>914</v>
      </c>
      <c r="C915" s="9">
        <v>9</v>
      </c>
      <c r="D915" s="9">
        <v>25</v>
      </c>
    </row>
    <row r="916" spans="2:4" s="9" customFormat="1" x14ac:dyDescent="0.25">
      <c r="B916" s="9">
        <v>915</v>
      </c>
      <c r="C916" s="9">
        <v>25</v>
      </c>
      <c r="D916" s="9">
        <v>25</v>
      </c>
    </row>
    <row r="917" spans="2:4" s="9" customFormat="1" x14ac:dyDescent="0.25">
      <c r="B917" s="9">
        <v>916</v>
      </c>
      <c r="C917" s="9">
        <v>5</v>
      </c>
      <c r="D917" s="9">
        <v>12</v>
      </c>
    </row>
    <row r="918" spans="2:4" s="9" customFormat="1" x14ac:dyDescent="0.25">
      <c r="B918" s="9">
        <v>917</v>
      </c>
      <c r="C918" s="9">
        <v>5</v>
      </c>
      <c r="D918" s="9">
        <v>25</v>
      </c>
    </row>
    <row r="919" spans="2:4" s="9" customFormat="1" x14ac:dyDescent="0.25">
      <c r="B919" s="9">
        <v>918</v>
      </c>
      <c r="C919" s="9">
        <v>25</v>
      </c>
      <c r="D919" s="9">
        <v>20</v>
      </c>
    </row>
    <row r="920" spans="2:4" s="9" customFormat="1" x14ac:dyDescent="0.25">
      <c r="B920" s="9">
        <v>919</v>
      </c>
      <c r="C920" s="9">
        <v>25</v>
      </c>
      <c r="D920" s="9">
        <v>20</v>
      </c>
    </row>
    <row r="921" spans="2:4" s="9" customFormat="1" x14ac:dyDescent="0.25">
      <c r="B921" s="9">
        <v>920</v>
      </c>
      <c r="C921" s="9">
        <v>5</v>
      </c>
      <c r="D921" s="9">
        <v>5</v>
      </c>
    </row>
    <row r="922" spans="2:4" s="9" customFormat="1" x14ac:dyDescent="0.25">
      <c r="B922" s="9">
        <v>921</v>
      </c>
      <c r="C922" s="9">
        <v>0</v>
      </c>
      <c r="D922" s="9">
        <v>25</v>
      </c>
    </row>
    <row r="923" spans="2:4" s="9" customFormat="1" x14ac:dyDescent="0.25">
      <c r="B923" s="9">
        <v>922</v>
      </c>
      <c r="C923" s="9">
        <v>5</v>
      </c>
      <c r="D923" s="9">
        <v>33</v>
      </c>
    </row>
    <row r="924" spans="2:4" s="9" customFormat="1" x14ac:dyDescent="0.25">
      <c r="B924" s="9">
        <v>923</v>
      </c>
      <c r="C924" s="9">
        <v>10</v>
      </c>
      <c r="D924" s="9">
        <v>5</v>
      </c>
    </row>
    <row r="925" spans="2:4" s="9" customFormat="1" x14ac:dyDescent="0.25">
      <c r="B925" s="9">
        <v>924</v>
      </c>
      <c r="C925" s="9">
        <v>0</v>
      </c>
      <c r="D925" s="9">
        <v>19</v>
      </c>
    </row>
    <row r="926" spans="2:4" s="9" customFormat="1" x14ac:dyDescent="0.25">
      <c r="B926" s="9">
        <v>925</v>
      </c>
      <c r="C926" s="9">
        <v>0</v>
      </c>
      <c r="D926" s="9">
        <v>9</v>
      </c>
    </row>
    <row r="927" spans="2:4" s="9" customFormat="1" x14ac:dyDescent="0.25">
      <c r="B927" s="9">
        <v>926</v>
      </c>
      <c r="C927" s="9">
        <v>2</v>
      </c>
      <c r="D927" s="9">
        <v>13</v>
      </c>
    </row>
    <row r="928" spans="2:4" s="9" customFormat="1" x14ac:dyDescent="0.25">
      <c r="B928" s="9">
        <v>927</v>
      </c>
      <c r="C928" s="9">
        <v>2</v>
      </c>
      <c r="D928" s="9">
        <v>13</v>
      </c>
    </row>
    <row r="929" spans="2:4" s="9" customFormat="1" x14ac:dyDescent="0.25">
      <c r="B929" s="9">
        <v>928</v>
      </c>
      <c r="C929" s="9">
        <v>1</v>
      </c>
      <c r="D929" s="9">
        <v>14</v>
      </c>
    </row>
    <row r="930" spans="2:4" s="9" customFormat="1" x14ac:dyDescent="0.25">
      <c r="B930" s="9">
        <v>929</v>
      </c>
      <c r="C930" s="9">
        <v>31</v>
      </c>
      <c r="D930" s="9">
        <v>23</v>
      </c>
    </row>
    <row r="931" spans="2:4" s="9" customFormat="1" x14ac:dyDescent="0.25">
      <c r="B931" s="9">
        <v>930</v>
      </c>
      <c r="C931" s="9">
        <v>5</v>
      </c>
      <c r="D931" s="9">
        <v>13</v>
      </c>
    </row>
    <row r="932" spans="2:4" s="9" customFormat="1" x14ac:dyDescent="0.25">
      <c r="B932" s="9">
        <v>931</v>
      </c>
      <c r="C932" s="9">
        <v>27</v>
      </c>
      <c r="D932" s="9">
        <v>28</v>
      </c>
    </row>
    <row r="933" spans="2:4" s="9" customFormat="1" x14ac:dyDescent="0.25">
      <c r="B933" s="9">
        <v>932</v>
      </c>
      <c r="C933" s="9">
        <v>19</v>
      </c>
      <c r="D933" s="9">
        <v>6</v>
      </c>
    </row>
    <row r="934" spans="2:4" s="9" customFormat="1" x14ac:dyDescent="0.25">
      <c r="B934" s="9">
        <v>933</v>
      </c>
      <c r="C934" s="9">
        <v>25</v>
      </c>
      <c r="D934" s="9">
        <v>10</v>
      </c>
    </row>
    <row r="935" spans="2:4" s="9" customFormat="1" x14ac:dyDescent="0.25">
      <c r="B935" s="9">
        <v>934</v>
      </c>
      <c r="C935" s="9">
        <v>13</v>
      </c>
      <c r="D935" s="9">
        <v>20</v>
      </c>
    </row>
    <row r="936" spans="2:4" s="9" customFormat="1" x14ac:dyDescent="0.25">
      <c r="B936" s="9">
        <v>935</v>
      </c>
      <c r="C936" s="9">
        <v>2</v>
      </c>
      <c r="D936" s="9">
        <v>13</v>
      </c>
    </row>
    <row r="937" spans="2:4" s="9" customFormat="1" x14ac:dyDescent="0.25">
      <c r="B937" s="9">
        <v>936</v>
      </c>
      <c r="C937" s="9">
        <v>25</v>
      </c>
      <c r="D937" s="9">
        <v>17</v>
      </c>
    </row>
    <row r="938" spans="2:4" s="9" customFormat="1" x14ac:dyDescent="0.25">
      <c r="B938" s="9">
        <v>937</v>
      </c>
      <c r="C938" s="9">
        <v>2</v>
      </c>
      <c r="D938" s="9">
        <v>4</v>
      </c>
    </row>
    <row r="939" spans="2:4" s="9" customFormat="1" x14ac:dyDescent="0.25">
      <c r="B939" s="9">
        <v>938</v>
      </c>
      <c r="C939" s="9">
        <v>0</v>
      </c>
      <c r="D939" s="9">
        <v>21</v>
      </c>
    </row>
    <row r="940" spans="2:4" s="9" customFormat="1" x14ac:dyDescent="0.25">
      <c r="B940" s="9">
        <v>939</v>
      </c>
      <c r="C940" s="9">
        <v>25</v>
      </c>
      <c r="D940" s="9">
        <v>13</v>
      </c>
    </row>
    <row r="941" spans="2:4" s="9" customFormat="1" x14ac:dyDescent="0.25">
      <c r="B941" s="9">
        <v>940</v>
      </c>
      <c r="C941" s="9">
        <v>7</v>
      </c>
      <c r="D941" s="9">
        <v>17</v>
      </c>
    </row>
    <row r="942" spans="2:4" s="9" customFormat="1" x14ac:dyDescent="0.25">
      <c r="B942" s="9">
        <v>941</v>
      </c>
      <c r="C942" s="9">
        <v>25</v>
      </c>
      <c r="D942" s="9">
        <v>16</v>
      </c>
    </row>
    <row r="943" spans="2:4" s="9" customFormat="1" x14ac:dyDescent="0.25">
      <c r="B943" s="9">
        <v>942</v>
      </c>
      <c r="C943" s="9">
        <v>17</v>
      </c>
      <c r="D943" s="9">
        <v>29</v>
      </c>
    </row>
    <row r="944" spans="2:4" s="9" customFormat="1" x14ac:dyDescent="0.25">
      <c r="B944" s="9">
        <v>943</v>
      </c>
      <c r="C944" s="9">
        <v>3</v>
      </c>
      <c r="D944" s="9">
        <v>23</v>
      </c>
    </row>
    <row r="945" spans="2:4" s="9" customFormat="1" x14ac:dyDescent="0.25">
      <c r="B945" s="9">
        <v>944</v>
      </c>
      <c r="C945" s="9">
        <v>5</v>
      </c>
      <c r="D945" s="9">
        <v>10</v>
      </c>
    </row>
    <row r="946" spans="2:4" s="9" customFormat="1" x14ac:dyDescent="0.25">
      <c r="B946" s="9">
        <v>945</v>
      </c>
      <c r="C946" s="9">
        <v>25</v>
      </c>
      <c r="D946" s="9">
        <v>14</v>
      </c>
    </row>
    <row r="947" spans="2:4" s="9" customFormat="1" x14ac:dyDescent="0.25">
      <c r="B947" s="9">
        <v>946</v>
      </c>
      <c r="C947" s="9">
        <v>15</v>
      </c>
      <c r="D947" s="9">
        <v>17</v>
      </c>
    </row>
    <row r="948" spans="2:4" s="9" customFormat="1" x14ac:dyDescent="0.25">
      <c r="B948" s="9">
        <v>947</v>
      </c>
      <c r="C948" s="9">
        <v>25</v>
      </c>
      <c r="D948" s="9">
        <v>10</v>
      </c>
    </row>
    <row r="949" spans="2:4" s="9" customFormat="1" x14ac:dyDescent="0.25">
      <c r="B949" s="9">
        <v>948</v>
      </c>
      <c r="C949" s="9">
        <v>1</v>
      </c>
      <c r="D949" s="9">
        <v>6</v>
      </c>
    </row>
    <row r="950" spans="2:4" s="9" customFormat="1" x14ac:dyDescent="0.25">
      <c r="B950" s="9">
        <v>949</v>
      </c>
      <c r="C950" s="9">
        <v>5</v>
      </c>
      <c r="D950" s="9">
        <v>29</v>
      </c>
    </row>
    <row r="951" spans="2:4" s="9" customFormat="1" x14ac:dyDescent="0.25">
      <c r="B951" s="9">
        <v>950</v>
      </c>
      <c r="C951" s="9">
        <v>15</v>
      </c>
      <c r="D951" s="9">
        <v>10</v>
      </c>
    </row>
    <row r="952" spans="2:4" s="9" customFormat="1" x14ac:dyDescent="0.25">
      <c r="B952" s="9">
        <v>951</v>
      </c>
      <c r="C952" s="9">
        <v>29</v>
      </c>
      <c r="D952" s="9">
        <v>14</v>
      </c>
    </row>
    <row r="953" spans="2:4" s="9" customFormat="1" x14ac:dyDescent="0.25">
      <c r="B953" s="9">
        <v>952</v>
      </c>
      <c r="C953" s="9">
        <v>17</v>
      </c>
      <c r="D953" s="9">
        <v>13</v>
      </c>
    </row>
    <row r="954" spans="2:4" s="9" customFormat="1" x14ac:dyDescent="0.25">
      <c r="B954" s="9">
        <v>953</v>
      </c>
      <c r="C954" s="9">
        <v>5</v>
      </c>
      <c r="D954" s="9">
        <v>25</v>
      </c>
    </row>
    <row r="955" spans="2:4" s="9" customFormat="1" x14ac:dyDescent="0.25">
      <c r="B955" s="9">
        <v>954</v>
      </c>
      <c r="C955" s="9">
        <v>25</v>
      </c>
      <c r="D955" s="9">
        <v>18</v>
      </c>
    </row>
    <row r="956" spans="2:4" s="9" customFormat="1" x14ac:dyDescent="0.25">
      <c r="B956" s="9">
        <v>955</v>
      </c>
      <c r="C956" s="9">
        <v>21</v>
      </c>
      <c r="D956" s="9">
        <v>7</v>
      </c>
    </row>
    <row r="957" spans="2:4" s="9" customFormat="1" x14ac:dyDescent="0.25">
      <c r="B957" s="9">
        <v>956</v>
      </c>
      <c r="C957" s="9">
        <v>21</v>
      </c>
      <c r="D957" s="9">
        <v>26</v>
      </c>
    </row>
    <row r="958" spans="2:4" s="9" customFormat="1" x14ac:dyDescent="0.25">
      <c r="B958" s="9">
        <v>957</v>
      </c>
      <c r="C958" s="9">
        <v>3</v>
      </c>
      <c r="D958" s="9">
        <v>12</v>
      </c>
    </row>
    <row r="959" spans="2:4" s="9" customFormat="1" x14ac:dyDescent="0.25">
      <c r="B959" s="9">
        <v>958</v>
      </c>
      <c r="C959" s="9">
        <v>19</v>
      </c>
      <c r="D959" s="9">
        <v>14</v>
      </c>
    </row>
    <row r="960" spans="2:4" s="9" customFormat="1" x14ac:dyDescent="0.25">
      <c r="B960" s="9">
        <v>959</v>
      </c>
      <c r="C960" s="9">
        <v>23</v>
      </c>
      <c r="D960" s="9">
        <v>21</v>
      </c>
    </row>
    <row r="961" spans="2:4" s="9" customFormat="1" x14ac:dyDescent="0.25">
      <c r="B961" s="9">
        <v>960</v>
      </c>
      <c r="C961" s="9">
        <v>22</v>
      </c>
      <c r="D961" s="9">
        <v>20</v>
      </c>
    </row>
    <row r="962" spans="2:4" s="9" customFormat="1" x14ac:dyDescent="0.25">
      <c r="B962" s="9">
        <v>961</v>
      </c>
      <c r="C962" s="9">
        <v>25</v>
      </c>
      <c r="D962" s="9">
        <v>10</v>
      </c>
    </row>
    <row r="963" spans="2:4" s="9" customFormat="1" x14ac:dyDescent="0.25">
      <c r="B963" s="9">
        <v>962</v>
      </c>
      <c r="C963" s="9">
        <v>11</v>
      </c>
      <c r="D963" s="9">
        <v>17</v>
      </c>
    </row>
    <row r="964" spans="2:4" s="9" customFormat="1" x14ac:dyDescent="0.25">
      <c r="B964" s="9">
        <v>963</v>
      </c>
      <c r="C964" s="9">
        <v>11</v>
      </c>
      <c r="D964" s="9">
        <v>29</v>
      </c>
    </row>
    <row r="965" spans="2:4" s="9" customFormat="1" x14ac:dyDescent="0.25">
      <c r="B965" s="9">
        <v>964</v>
      </c>
      <c r="C965" s="9">
        <v>15</v>
      </c>
      <c r="D965" s="9">
        <v>32</v>
      </c>
    </row>
    <row r="966" spans="2:4" s="9" customFormat="1" x14ac:dyDescent="0.25">
      <c r="B966" s="9">
        <v>965</v>
      </c>
      <c r="C966" s="9">
        <v>12</v>
      </c>
      <c r="D966" s="9">
        <v>13</v>
      </c>
    </row>
    <row r="967" spans="2:4" s="9" customFormat="1" x14ac:dyDescent="0.25">
      <c r="B967" s="9">
        <v>966</v>
      </c>
      <c r="C967" s="9">
        <v>5</v>
      </c>
      <c r="D967" s="9">
        <v>18</v>
      </c>
    </row>
    <row r="968" spans="2:4" s="9" customFormat="1" x14ac:dyDescent="0.25">
      <c r="B968" s="9">
        <v>967</v>
      </c>
      <c r="C968" s="9">
        <v>5</v>
      </c>
      <c r="D968" s="9">
        <v>1</v>
      </c>
    </row>
    <row r="969" spans="2:4" s="9" customFormat="1" x14ac:dyDescent="0.25">
      <c r="B969" s="9">
        <v>968</v>
      </c>
      <c r="C969" s="9">
        <v>0</v>
      </c>
      <c r="D969" s="9">
        <v>29</v>
      </c>
    </row>
    <row r="970" spans="2:4" s="9" customFormat="1" x14ac:dyDescent="0.25">
      <c r="B970" s="9">
        <v>969</v>
      </c>
      <c r="C970" s="9">
        <v>18</v>
      </c>
      <c r="D970" s="9">
        <v>6</v>
      </c>
    </row>
    <row r="971" spans="2:4" s="9" customFormat="1" x14ac:dyDescent="0.25">
      <c r="B971" s="9">
        <v>970</v>
      </c>
      <c r="C971" s="9">
        <v>5</v>
      </c>
      <c r="D971" s="9">
        <v>19</v>
      </c>
    </row>
    <row r="972" spans="2:4" s="9" customFormat="1" x14ac:dyDescent="0.25">
      <c r="B972" s="9">
        <v>971</v>
      </c>
      <c r="C972" s="9">
        <v>25</v>
      </c>
      <c r="D972" s="9">
        <v>5</v>
      </c>
    </row>
    <row r="973" spans="2:4" s="9" customFormat="1" x14ac:dyDescent="0.25">
      <c r="B973" s="9">
        <v>972</v>
      </c>
      <c r="C973" s="9">
        <v>17</v>
      </c>
      <c r="D973" s="9">
        <v>20</v>
      </c>
    </row>
    <row r="974" spans="2:4" s="9" customFormat="1" x14ac:dyDescent="0.25">
      <c r="B974" s="9">
        <v>973</v>
      </c>
      <c r="C974" s="9">
        <v>23</v>
      </c>
      <c r="D974" s="9">
        <v>33</v>
      </c>
    </row>
    <row r="975" spans="2:4" s="9" customFormat="1" x14ac:dyDescent="0.25">
      <c r="B975" s="9">
        <v>974</v>
      </c>
      <c r="C975" s="9">
        <v>1</v>
      </c>
      <c r="D975" s="9">
        <v>15</v>
      </c>
    </row>
    <row r="976" spans="2:4" s="9" customFormat="1" x14ac:dyDescent="0.25">
      <c r="B976" s="9">
        <v>975</v>
      </c>
      <c r="C976" s="9">
        <v>5</v>
      </c>
      <c r="D976" s="9">
        <v>20</v>
      </c>
    </row>
    <row r="977" spans="2:4" s="9" customFormat="1" x14ac:dyDescent="0.25">
      <c r="B977" s="9">
        <v>976</v>
      </c>
      <c r="C977" s="9">
        <v>21</v>
      </c>
      <c r="D977" s="9">
        <v>18</v>
      </c>
    </row>
    <row r="978" spans="2:4" s="9" customFormat="1" x14ac:dyDescent="0.25">
      <c r="B978" s="9">
        <v>977</v>
      </c>
      <c r="C978" s="9">
        <v>0</v>
      </c>
      <c r="D978" s="9">
        <v>12</v>
      </c>
    </row>
    <row r="979" spans="2:4" s="9" customFormat="1" x14ac:dyDescent="0.25">
      <c r="B979" s="9">
        <v>978</v>
      </c>
      <c r="C979" s="9">
        <v>0</v>
      </c>
      <c r="D979" s="9">
        <v>29</v>
      </c>
    </row>
    <row r="980" spans="2:4" s="9" customFormat="1" x14ac:dyDescent="0.25">
      <c r="B980" s="9">
        <v>979</v>
      </c>
      <c r="C980" s="9">
        <v>8</v>
      </c>
      <c r="D980" s="9">
        <v>11</v>
      </c>
    </row>
    <row r="981" spans="2:4" s="9" customFormat="1" x14ac:dyDescent="0.25">
      <c r="B981" s="9">
        <v>980</v>
      </c>
      <c r="C981" s="9">
        <v>5</v>
      </c>
      <c r="D981" s="9">
        <v>25</v>
      </c>
    </row>
    <row r="982" spans="2:4" s="9" customFormat="1" x14ac:dyDescent="0.25">
      <c r="B982" s="9">
        <v>981</v>
      </c>
      <c r="C982" s="9">
        <v>5</v>
      </c>
      <c r="D982" s="9">
        <v>23</v>
      </c>
    </row>
    <row r="983" spans="2:4" s="9" customFormat="1" x14ac:dyDescent="0.25">
      <c r="B983" s="9">
        <v>982</v>
      </c>
      <c r="C983" s="9">
        <v>17</v>
      </c>
      <c r="D983" s="9">
        <v>17</v>
      </c>
    </row>
    <row r="984" spans="2:4" s="9" customFormat="1" x14ac:dyDescent="0.25">
      <c r="B984" s="9">
        <v>983</v>
      </c>
      <c r="C984" s="9">
        <v>11</v>
      </c>
      <c r="D984" s="9">
        <v>26</v>
      </c>
    </row>
    <row r="985" spans="2:4" s="9" customFormat="1" x14ac:dyDescent="0.25">
      <c r="B985" s="9">
        <v>984</v>
      </c>
      <c r="C985" s="9">
        <v>1</v>
      </c>
      <c r="D985" s="9">
        <v>18</v>
      </c>
    </row>
    <row r="986" spans="2:4" s="9" customFormat="1" x14ac:dyDescent="0.25">
      <c r="B986" s="9">
        <v>985</v>
      </c>
      <c r="C986" s="9">
        <v>1</v>
      </c>
      <c r="D986" s="9">
        <v>7</v>
      </c>
    </row>
    <row r="987" spans="2:4" s="9" customFormat="1" x14ac:dyDescent="0.25">
      <c r="B987" s="9">
        <v>986</v>
      </c>
      <c r="C987" s="9">
        <v>2</v>
      </c>
      <c r="D987" s="9">
        <v>23</v>
      </c>
    </row>
    <row r="988" spans="2:4" s="9" customFormat="1" x14ac:dyDescent="0.25">
      <c r="B988" s="9">
        <v>987</v>
      </c>
      <c r="C988" s="9">
        <v>17</v>
      </c>
      <c r="D988" s="9">
        <v>29</v>
      </c>
    </row>
    <row r="989" spans="2:4" s="9" customFormat="1" x14ac:dyDescent="0.25">
      <c r="B989" s="9">
        <v>988</v>
      </c>
      <c r="C989" s="9">
        <v>25</v>
      </c>
      <c r="D989" s="9">
        <v>1</v>
      </c>
    </row>
    <row r="990" spans="2:4" s="9" customFormat="1" x14ac:dyDescent="0.25">
      <c r="B990" s="9">
        <v>989</v>
      </c>
      <c r="C990" s="9">
        <v>0</v>
      </c>
      <c r="D990" s="9">
        <v>19</v>
      </c>
    </row>
    <row r="991" spans="2:4" s="9" customFormat="1" x14ac:dyDescent="0.25">
      <c r="B991" s="9">
        <v>990</v>
      </c>
      <c r="C991" s="9">
        <v>25</v>
      </c>
      <c r="D991" s="9">
        <v>17</v>
      </c>
    </row>
    <row r="992" spans="2:4" s="9" customFormat="1" x14ac:dyDescent="0.25">
      <c r="B992" s="9">
        <v>991</v>
      </c>
      <c r="C992" s="9">
        <v>11</v>
      </c>
      <c r="D992" s="9">
        <v>25</v>
      </c>
    </row>
    <row r="993" spans="2:4" s="9" customFormat="1" x14ac:dyDescent="0.25">
      <c r="B993" s="9">
        <v>992</v>
      </c>
      <c r="C993" s="9">
        <v>15</v>
      </c>
      <c r="D993" s="9">
        <v>32</v>
      </c>
    </row>
    <row r="994" spans="2:4" s="9" customFormat="1" x14ac:dyDescent="0.25">
      <c r="B994" s="9">
        <v>993</v>
      </c>
      <c r="C994" s="9">
        <v>5</v>
      </c>
      <c r="D994" s="9">
        <v>5</v>
      </c>
    </row>
    <row r="995" spans="2:4" s="9" customFormat="1" x14ac:dyDescent="0.25">
      <c r="B995" s="9">
        <v>994</v>
      </c>
      <c r="C995" s="9">
        <v>11</v>
      </c>
      <c r="D995" s="9">
        <v>19</v>
      </c>
    </row>
    <row r="996" spans="2:4" s="9" customFormat="1" x14ac:dyDescent="0.25">
      <c r="B996" s="9">
        <v>995</v>
      </c>
      <c r="C996" s="9">
        <v>12</v>
      </c>
      <c r="D996" s="9">
        <v>29</v>
      </c>
    </row>
    <row r="997" spans="2:4" s="9" customFormat="1" x14ac:dyDescent="0.25">
      <c r="B997" s="9">
        <v>996</v>
      </c>
      <c r="C997" s="9">
        <v>5</v>
      </c>
      <c r="D997" s="9">
        <v>5</v>
      </c>
    </row>
    <row r="998" spans="2:4" s="9" customFormat="1" x14ac:dyDescent="0.25">
      <c r="B998" s="9">
        <v>997</v>
      </c>
      <c r="C998" s="9">
        <v>5</v>
      </c>
      <c r="D998" s="9">
        <v>13</v>
      </c>
    </row>
    <row r="999" spans="2:4" s="9" customFormat="1" x14ac:dyDescent="0.25">
      <c r="B999" s="9">
        <v>998</v>
      </c>
      <c r="C999" s="9">
        <v>5</v>
      </c>
      <c r="D999" s="9">
        <v>7</v>
      </c>
    </row>
    <row r="1000" spans="2:4" s="9" customFormat="1" x14ac:dyDescent="0.25">
      <c r="B1000" s="9">
        <v>999</v>
      </c>
      <c r="C1000" s="9">
        <v>5</v>
      </c>
      <c r="D1000" s="9">
        <v>13</v>
      </c>
    </row>
    <row r="1001" spans="2:4" s="9" customFormat="1" x14ac:dyDescent="0.25">
      <c r="B1001" s="9">
        <v>1000</v>
      </c>
      <c r="C1001" s="9">
        <v>20</v>
      </c>
      <c r="D1001" s="9">
        <v>19</v>
      </c>
    </row>
    <row r="1002" spans="2:4" s="9" customFormat="1" x14ac:dyDescent="0.25">
      <c r="B1002" s="9">
        <v>1001</v>
      </c>
      <c r="C1002" s="9">
        <v>10</v>
      </c>
      <c r="D1002" s="9">
        <v>5</v>
      </c>
    </row>
    <row r="1003" spans="2:4" s="9" customFormat="1" x14ac:dyDescent="0.25">
      <c r="B1003" s="9">
        <v>1002</v>
      </c>
      <c r="C1003" s="9">
        <v>5</v>
      </c>
      <c r="D1003" s="9">
        <v>21</v>
      </c>
    </row>
    <row r="1004" spans="2:4" s="9" customFormat="1" x14ac:dyDescent="0.25">
      <c r="B1004" s="9">
        <v>1003</v>
      </c>
      <c r="C1004" s="9">
        <v>25</v>
      </c>
      <c r="D1004" s="9">
        <v>8</v>
      </c>
    </row>
    <row r="1005" spans="2:4" s="9" customFormat="1" x14ac:dyDescent="0.25">
      <c r="B1005" s="9">
        <v>1004</v>
      </c>
      <c r="C1005" s="9">
        <v>0</v>
      </c>
      <c r="D1005" s="9">
        <v>32</v>
      </c>
    </row>
    <row r="1006" spans="2:4" s="9" customFormat="1" x14ac:dyDescent="0.25">
      <c r="B1006" s="9">
        <v>1005</v>
      </c>
      <c r="C1006" s="9">
        <v>1</v>
      </c>
      <c r="D1006" s="9">
        <v>10</v>
      </c>
    </row>
    <row r="1007" spans="2:4" s="9" customFormat="1" x14ac:dyDescent="0.25">
      <c r="B1007" s="9">
        <v>1006</v>
      </c>
      <c r="C1007" s="9">
        <v>23</v>
      </c>
      <c r="D1007" s="9">
        <v>1</v>
      </c>
    </row>
    <row r="1008" spans="2:4" s="9" customFormat="1" x14ac:dyDescent="0.25">
      <c r="B1008" s="9">
        <v>1007</v>
      </c>
      <c r="C1008" s="9">
        <v>11</v>
      </c>
      <c r="D1008" s="9">
        <v>5</v>
      </c>
    </row>
    <row r="1009" spans="2:4" s="9" customFormat="1" x14ac:dyDescent="0.25">
      <c r="B1009" s="9">
        <v>1008</v>
      </c>
      <c r="C1009" s="9">
        <v>15</v>
      </c>
      <c r="D1009" s="9">
        <v>19</v>
      </c>
    </row>
    <row r="1010" spans="2:4" s="9" customFormat="1" x14ac:dyDescent="0.25">
      <c r="B1010" s="9">
        <v>1009</v>
      </c>
      <c r="C1010" s="9">
        <v>5</v>
      </c>
      <c r="D1010" s="9">
        <v>4</v>
      </c>
    </row>
    <row r="1011" spans="2:4" s="9" customFormat="1" x14ac:dyDescent="0.25">
      <c r="B1011" s="9">
        <v>1010</v>
      </c>
      <c r="C1011" s="9">
        <v>15</v>
      </c>
      <c r="D1011" s="9">
        <v>20</v>
      </c>
    </row>
    <row r="1012" spans="2:4" s="9" customFormat="1" x14ac:dyDescent="0.25">
      <c r="B1012" s="9">
        <v>1011</v>
      </c>
      <c r="C1012" s="9">
        <v>23</v>
      </c>
      <c r="D1012" s="9">
        <v>5</v>
      </c>
    </row>
    <row r="1013" spans="2:4" s="9" customFormat="1" x14ac:dyDescent="0.25">
      <c r="B1013" s="9">
        <v>1012</v>
      </c>
      <c r="C1013" s="9">
        <v>25</v>
      </c>
      <c r="D1013" s="9">
        <v>1</v>
      </c>
    </row>
    <row r="1014" spans="2:4" s="9" customFormat="1" x14ac:dyDescent="0.25">
      <c r="B1014" s="9">
        <v>1013</v>
      </c>
      <c r="C1014" s="9">
        <v>0</v>
      </c>
      <c r="D1014" s="9">
        <v>13</v>
      </c>
    </row>
    <row r="1015" spans="2:4" s="9" customFormat="1" x14ac:dyDescent="0.25">
      <c r="B1015" s="9">
        <v>1014</v>
      </c>
      <c r="C1015" s="9">
        <v>2</v>
      </c>
      <c r="D1015" s="9">
        <v>13</v>
      </c>
    </row>
    <row r="1016" spans="2:4" s="9" customFormat="1" x14ac:dyDescent="0.25">
      <c r="B1016" s="9">
        <v>1015</v>
      </c>
      <c r="C1016" s="9">
        <v>5</v>
      </c>
      <c r="D1016" s="9">
        <v>16</v>
      </c>
    </row>
    <row r="1017" spans="2:4" s="9" customFormat="1" x14ac:dyDescent="0.25">
      <c r="B1017" s="9">
        <v>1016</v>
      </c>
      <c r="C1017" s="9">
        <v>22</v>
      </c>
      <c r="D1017" s="9">
        <v>17</v>
      </c>
    </row>
    <row r="1018" spans="2:4" s="9" customFormat="1" x14ac:dyDescent="0.25">
      <c r="B1018" s="9">
        <v>1017</v>
      </c>
      <c r="C1018" s="9">
        <v>5</v>
      </c>
      <c r="D1018" s="9">
        <v>5</v>
      </c>
    </row>
    <row r="1019" spans="2:4" s="9" customFormat="1" x14ac:dyDescent="0.25">
      <c r="B1019" s="9">
        <v>1018</v>
      </c>
      <c r="C1019" s="9">
        <v>25</v>
      </c>
      <c r="D1019" s="9">
        <v>10</v>
      </c>
    </row>
    <row r="1020" spans="2:4" s="9" customFormat="1" x14ac:dyDescent="0.25">
      <c r="B1020" s="9">
        <v>1019</v>
      </c>
      <c r="C1020" s="9">
        <v>15</v>
      </c>
      <c r="D1020" s="9">
        <v>20</v>
      </c>
    </row>
    <row r="1021" spans="2:4" s="9" customFormat="1" x14ac:dyDescent="0.25">
      <c r="B1021" s="9">
        <v>1020</v>
      </c>
      <c r="C1021" s="9">
        <v>2</v>
      </c>
      <c r="D1021" s="9">
        <v>19</v>
      </c>
    </row>
    <row r="1022" spans="2:4" s="9" customFormat="1" x14ac:dyDescent="0.25">
      <c r="B1022" s="9">
        <v>1021</v>
      </c>
      <c r="C1022" s="9">
        <v>19</v>
      </c>
      <c r="D1022" s="9">
        <v>16</v>
      </c>
    </row>
    <row r="1023" spans="2:4" s="9" customFormat="1" x14ac:dyDescent="0.25">
      <c r="B1023" s="9">
        <v>1022</v>
      </c>
      <c r="C1023" s="9">
        <v>22</v>
      </c>
      <c r="D1023" s="9">
        <v>19</v>
      </c>
    </row>
    <row r="1024" spans="2:4" s="9" customFormat="1" x14ac:dyDescent="0.25">
      <c r="B1024" s="9">
        <v>1023</v>
      </c>
      <c r="C1024" s="9">
        <v>9</v>
      </c>
      <c r="D1024" s="9">
        <v>31</v>
      </c>
    </row>
    <row r="1025" spans="2:4" s="9" customFormat="1" x14ac:dyDescent="0.25">
      <c r="B1025" s="9">
        <v>1024</v>
      </c>
      <c r="C1025" s="9">
        <v>5</v>
      </c>
      <c r="D1025" s="9">
        <v>13</v>
      </c>
    </row>
    <row r="1026" spans="2:4" s="9" customFormat="1" x14ac:dyDescent="0.25">
      <c r="B1026" s="9">
        <v>1025</v>
      </c>
      <c r="C1026" s="9">
        <v>5</v>
      </c>
      <c r="D1026" s="9">
        <v>9</v>
      </c>
    </row>
    <row r="1027" spans="2:4" s="9" customFormat="1" x14ac:dyDescent="0.25">
      <c r="B1027" s="9">
        <v>1026</v>
      </c>
      <c r="C1027" s="9">
        <v>5</v>
      </c>
      <c r="D1027" s="9">
        <v>10</v>
      </c>
    </row>
    <row r="1028" spans="2:4" s="9" customFormat="1" x14ac:dyDescent="0.25">
      <c r="B1028" s="9">
        <v>1027</v>
      </c>
      <c r="C1028" s="9">
        <v>15</v>
      </c>
      <c r="D1028" s="9">
        <v>26</v>
      </c>
    </row>
    <row r="1029" spans="2:4" s="9" customFormat="1" x14ac:dyDescent="0.25">
      <c r="B1029" s="9">
        <v>1028</v>
      </c>
      <c r="C1029" s="9">
        <v>21</v>
      </c>
      <c r="D1029" s="9">
        <v>7</v>
      </c>
    </row>
    <row r="1030" spans="2:4" s="9" customFormat="1" x14ac:dyDescent="0.25">
      <c r="B1030" s="9">
        <v>1029</v>
      </c>
      <c r="C1030" s="9">
        <v>5</v>
      </c>
      <c r="D1030" s="9">
        <v>20</v>
      </c>
    </row>
    <row r="1031" spans="2:4" s="9" customFormat="1" x14ac:dyDescent="0.25">
      <c r="B1031" s="9">
        <v>1030</v>
      </c>
      <c r="C1031" s="9">
        <v>5</v>
      </c>
      <c r="D1031" s="9">
        <v>10</v>
      </c>
    </row>
    <row r="1032" spans="2:4" s="9" customFormat="1" x14ac:dyDescent="0.25">
      <c r="B1032" s="9">
        <v>1031</v>
      </c>
      <c r="C1032" s="9">
        <v>2</v>
      </c>
      <c r="D1032" s="9">
        <v>23</v>
      </c>
    </row>
    <row r="1033" spans="2:4" s="9" customFormat="1" x14ac:dyDescent="0.25">
      <c r="B1033" s="9">
        <v>1032</v>
      </c>
      <c r="C1033" s="9">
        <v>1</v>
      </c>
      <c r="D1033" s="9">
        <v>29</v>
      </c>
    </row>
    <row r="1034" spans="2:4" s="9" customFormat="1" x14ac:dyDescent="0.25">
      <c r="B1034" s="9">
        <v>1033</v>
      </c>
      <c r="C1034" s="9">
        <v>17</v>
      </c>
      <c r="D1034" s="9">
        <v>13</v>
      </c>
    </row>
    <row r="1035" spans="2:4" s="9" customFormat="1" x14ac:dyDescent="0.25">
      <c r="B1035" s="9">
        <v>1034</v>
      </c>
      <c r="C1035" s="9">
        <v>3</v>
      </c>
      <c r="D1035" s="9">
        <v>8</v>
      </c>
    </row>
    <row r="1036" spans="2:4" s="9" customFormat="1" x14ac:dyDescent="0.25">
      <c r="B1036" s="9">
        <v>1035</v>
      </c>
      <c r="C1036" s="9">
        <v>5</v>
      </c>
      <c r="D1036" s="9">
        <v>6</v>
      </c>
    </row>
    <row r="1037" spans="2:4" s="9" customFormat="1" x14ac:dyDescent="0.25">
      <c r="B1037" s="9">
        <v>1036</v>
      </c>
      <c r="C1037" s="9">
        <v>25</v>
      </c>
      <c r="D1037" s="9">
        <v>14</v>
      </c>
    </row>
    <row r="1038" spans="2:4" s="9" customFormat="1" x14ac:dyDescent="0.25">
      <c r="B1038" s="9">
        <v>1037</v>
      </c>
      <c r="C1038" s="9">
        <v>5</v>
      </c>
      <c r="D1038" s="9">
        <v>20</v>
      </c>
    </row>
    <row r="1039" spans="2:4" s="9" customFormat="1" x14ac:dyDescent="0.25">
      <c r="B1039" s="9">
        <v>1038</v>
      </c>
      <c r="C1039" s="9">
        <v>25</v>
      </c>
      <c r="D1039" s="9">
        <v>15</v>
      </c>
    </row>
    <row r="1040" spans="2:4" s="9" customFormat="1" x14ac:dyDescent="0.25">
      <c r="B1040" s="9">
        <v>1039</v>
      </c>
      <c r="C1040" s="9">
        <v>5</v>
      </c>
      <c r="D1040" s="9">
        <v>18</v>
      </c>
    </row>
    <row r="1041" spans="2:4" s="9" customFormat="1" x14ac:dyDescent="0.25">
      <c r="B1041" s="9">
        <v>1040</v>
      </c>
      <c r="C1041" s="9">
        <v>15</v>
      </c>
      <c r="D1041" s="9">
        <v>20</v>
      </c>
    </row>
    <row r="1042" spans="2:4" s="9" customFormat="1" x14ac:dyDescent="0.25">
      <c r="B1042" s="9">
        <v>1041</v>
      </c>
      <c r="C1042" s="9">
        <v>20</v>
      </c>
      <c r="D1042" s="9">
        <v>16</v>
      </c>
    </row>
    <row r="1043" spans="2:4" s="9" customFormat="1" x14ac:dyDescent="0.25">
      <c r="B1043" s="9">
        <v>1042</v>
      </c>
      <c r="C1043" s="9">
        <v>5</v>
      </c>
      <c r="D1043" s="9">
        <v>20</v>
      </c>
    </row>
    <row r="1044" spans="2:4" s="9" customFormat="1" x14ac:dyDescent="0.25">
      <c r="B1044" s="9">
        <v>1043</v>
      </c>
      <c r="C1044" s="9">
        <v>15</v>
      </c>
      <c r="D1044" s="9">
        <v>29</v>
      </c>
    </row>
    <row r="1045" spans="2:4" s="9" customFormat="1" x14ac:dyDescent="0.25">
      <c r="B1045" s="9">
        <v>1044</v>
      </c>
      <c r="C1045" s="9">
        <v>7</v>
      </c>
      <c r="D1045" s="9">
        <v>20</v>
      </c>
    </row>
    <row r="1046" spans="2:4" s="9" customFormat="1" x14ac:dyDescent="0.25">
      <c r="B1046" s="9">
        <v>1045</v>
      </c>
      <c r="C1046" s="9">
        <v>1</v>
      </c>
      <c r="D1046" s="9">
        <v>14</v>
      </c>
    </row>
    <row r="1047" spans="2:4" s="9" customFormat="1" x14ac:dyDescent="0.25">
      <c r="B1047" s="9">
        <v>1046</v>
      </c>
      <c r="C1047" s="9">
        <v>2</v>
      </c>
      <c r="D1047" s="9">
        <v>13</v>
      </c>
    </row>
    <row r="1048" spans="2:4" s="9" customFormat="1" x14ac:dyDescent="0.25">
      <c r="B1048" s="9">
        <v>1047</v>
      </c>
      <c r="C1048" s="9">
        <v>23</v>
      </c>
      <c r="D1048" s="9">
        <v>19</v>
      </c>
    </row>
    <row r="1049" spans="2:4" s="9" customFormat="1" x14ac:dyDescent="0.25">
      <c r="B1049" s="9">
        <v>1048</v>
      </c>
      <c r="C1049" s="9">
        <v>2</v>
      </c>
      <c r="D1049" s="9">
        <v>13</v>
      </c>
    </row>
    <row r="1050" spans="2:4" s="9" customFormat="1" x14ac:dyDescent="0.25">
      <c r="B1050" s="9">
        <v>1049</v>
      </c>
      <c r="C1050" s="9">
        <v>12</v>
      </c>
      <c r="D1050" s="9">
        <v>13</v>
      </c>
    </row>
    <row r="1051" spans="2:4" s="9" customFormat="1" x14ac:dyDescent="0.25">
      <c r="B1051" s="9">
        <v>1050</v>
      </c>
      <c r="C1051" s="9">
        <v>23</v>
      </c>
      <c r="D1051" s="9">
        <v>25</v>
      </c>
    </row>
    <row r="1052" spans="2:4" s="9" customFormat="1" x14ac:dyDescent="0.25">
      <c r="B1052" s="9">
        <v>1051</v>
      </c>
      <c r="C1052" s="9">
        <v>25</v>
      </c>
      <c r="D1052" s="9">
        <v>5</v>
      </c>
    </row>
    <row r="1053" spans="2:4" s="9" customFormat="1" x14ac:dyDescent="0.25">
      <c r="B1053" s="9">
        <v>1052</v>
      </c>
      <c r="C1053" s="9">
        <v>6</v>
      </c>
      <c r="D1053" s="9">
        <v>33</v>
      </c>
    </row>
    <row r="1054" spans="2:4" s="9" customFormat="1" x14ac:dyDescent="0.25">
      <c r="B1054" s="9">
        <v>1053</v>
      </c>
      <c r="C1054" s="9">
        <v>13</v>
      </c>
      <c r="D1054" s="9">
        <v>18</v>
      </c>
    </row>
    <row r="1055" spans="2:4" s="9" customFormat="1" x14ac:dyDescent="0.25">
      <c r="B1055" s="9">
        <v>1054</v>
      </c>
      <c r="C1055" s="9">
        <v>23</v>
      </c>
      <c r="D1055" s="9">
        <v>15</v>
      </c>
    </row>
    <row r="1056" spans="2:4" s="9" customFormat="1" x14ac:dyDescent="0.25">
      <c r="B1056" s="9">
        <v>1055</v>
      </c>
      <c r="C1056" s="9">
        <v>19</v>
      </c>
      <c r="D1056" s="9">
        <v>14</v>
      </c>
    </row>
    <row r="1057" spans="2:4" s="9" customFormat="1" x14ac:dyDescent="0.25">
      <c r="B1057" s="9">
        <v>1056</v>
      </c>
      <c r="C1057" s="9">
        <v>0</v>
      </c>
      <c r="D1057" s="9">
        <v>15</v>
      </c>
    </row>
    <row r="1058" spans="2:4" s="9" customFormat="1" x14ac:dyDescent="0.25">
      <c r="B1058" s="9">
        <v>1057</v>
      </c>
      <c r="C1058" s="9">
        <v>5</v>
      </c>
      <c r="D1058" s="9">
        <v>4</v>
      </c>
    </row>
    <row r="1059" spans="2:4" s="9" customFormat="1" x14ac:dyDescent="0.25">
      <c r="B1059" s="9">
        <v>1058</v>
      </c>
      <c r="C1059" s="9">
        <v>22</v>
      </c>
      <c r="D1059" s="9">
        <v>20</v>
      </c>
    </row>
    <row r="1060" spans="2:4" s="9" customFormat="1" x14ac:dyDescent="0.25">
      <c r="B1060" s="9">
        <v>1059</v>
      </c>
      <c r="C1060" s="9">
        <v>3</v>
      </c>
      <c r="D1060" s="9">
        <v>0</v>
      </c>
    </row>
    <row r="1061" spans="2:4" s="9" customFormat="1" x14ac:dyDescent="0.25">
      <c r="B1061" s="9">
        <v>1060</v>
      </c>
      <c r="C1061" s="9">
        <v>0</v>
      </c>
      <c r="D1061" s="9">
        <v>12</v>
      </c>
    </row>
    <row r="1062" spans="2:4" s="9" customFormat="1" x14ac:dyDescent="0.25">
      <c r="B1062" s="9">
        <v>1061</v>
      </c>
      <c r="C1062" s="9">
        <v>11</v>
      </c>
      <c r="D1062" s="9">
        <v>20</v>
      </c>
    </row>
    <row r="1063" spans="2:4" s="9" customFormat="1" x14ac:dyDescent="0.25">
      <c r="B1063" s="9">
        <v>1062</v>
      </c>
      <c r="C1063" s="9">
        <v>23</v>
      </c>
      <c r="D1063" s="9">
        <v>15</v>
      </c>
    </row>
    <row r="1064" spans="2:4" s="9" customFormat="1" x14ac:dyDescent="0.25">
      <c r="B1064" s="9">
        <v>1063</v>
      </c>
      <c r="C1064" s="9">
        <v>15</v>
      </c>
      <c r="D1064" s="9">
        <v>25</v>
      </c>
    </row>
    <row r="1065" spans="2:4" s="9" customFormat="1" x14ac:dyDescent="0.25">
      <c r="B1065" s="9">
        <v>1064</v>
      </c>
      <c r="C1065" s="9">
        <v>22</v>
      </c>
      <c r="D1065" s="9">
        <v>9</v>
      </c>
    </row>
    <row r="1066" spans="2:4" s="9" customFormat="1" x14ac:dyDescent="0.25">
      <c r="B1066" s="9">
        <v>1065</v>
      </c>
      <c r="C1066" s="9">
        <v>2</v>
      </c>
      <c r="D1066" s="9">
        <v>21</v>
      </c>
    </row>
    <row r="1067" spans="2:4" s="9" customFormat="1" x14ac:dyDescent="0.25">
      <c r="B1067" s="9">
        <v>1066</v>
      </c>
      <c r="C1067" s="9">
        <v>2</v>
      </c>
      <c r="D1067" s="9">
        <v>25</v>
      </c>
    </row>
    <row r="1068" spans="2:4" s="9" customFormat="1" x14ac:dyDescent="0.25">
      <c r="B1068" s="9">
        <v>1067</v>
      </c>
      <c r="C1068" s="9">
        <v>25</v>
      </c>
      <c r="D1068" s="9">
        <v>25</v>
      </c>
    </row>
    <row r="1069" spans="2:4" s="9" customFormat="1" x14ac:dyDescent="0.25">
      <c r="B1069" s="9">
        <v>1068</v>
      </c>
      <c r="C1069" s="9">
        <v>25</v>
      </c>
      <c r="D1069" s="9">
        <v>17</v>
      </c>
    </row>
    <row r="1070" spans="2:4" s="9" customFormat="1" x14ac:dyDescent="0.25">
      <c r="B1070" s="9">
        <v>1069</v>
      </c>
      <c r="C1070" s="9">
        <v>3</v>
      </c>
      <c r="D1070" s="9">
        <v>21</v>
      </c>
    </row>
    <row r="1071" spans="2:4" s="9" customFormat="1" x14ac:dyDescent="0.25">
      <c r="B1071" s="9">
        <v>1070</v>
      </c>
      <c r="C1071" s="9">
        <v>9</v>
      </c>
      <c r="D1071" s="9">
        <v>19</v>
      </c>
    </row>
    <row r="1072" spans="2:4" s="9" customFormat="1" x14ac:dyDescent="0.25">
      <c r="B1072" s="9">
        <v>1071</v>
      </c>
      <c r="C1072" s="9">
        <v>15</v>
      </c>
      <c r="D1072" s="9">
        <v>25</v>
      </c>
    </row>
    <row r="1073" spans="2:4" s="9" customFormat="1" x14ac:dyDescent="0.25">
      <c r="B1073" s="9">
        <v>1072</v>
      </c>
      <c r="C1073" s="9">
        <v>25</v>
      </c>
      <c r="D1073" s="9">
        <v>8</v>
      </c>
    </row>
    <row r="1074" spans="2:4" s="9" customFormat="1" x14ac:dyDescent="0.25">
      <c r="B1074" s="9">
        <v>1073</v>
      </c>
      <c r="C1074" s="9">
        <v>5</v>
      </c>
      <c r="D1074" s="9">
        <v>13</v>
      </c>
    </row>
    <row r="1075" spans="2:4" s="9" customFormat="1" x14ac:dyDescent="0.25">
      <c r="B1075" s="9">
        <v>1074</v>
      </c>
      <c r="C1075" s="9">
        <v>25</v>
      </c>
      <c r="D1075" s="9">
        <v>26</v>
      </c>
    </row>
    <row r="1076" spans="2:4" s="9" customFormat="1" x14ac:dyDescent="0.25">
      <c r="B1076" s="9">
        <v>1075</v>
      </c>
      <c r="C1076" s="9">
        <v>16</v>
      </c>
      <c r="D1076" s="9">
        <v>9</v>
      </c>
    </row>
    <row r="1077" spans="2:4" s="9" customFormat="1" x14ac:dyDescent="0.25">
      <c r="B1077" s="9">
        <v>1076</v>
      </c>
      <c r="C1077" s="9">
        <v>5</v>
      </c>
      <c r="D1077" s="9">
        <v>4</v>
      </c>
    </row>
    <row r="1078" spans="2:4" s="9" customFormat="1" x14ac:dyDescent="0.25">
      <c r="B1078" s="9">
        <v>1077</v>
      </c>
      <c r="C1078" s="9">
        <v>2</v>
      </c>
      <c r="D1078" s="9">
        <v>32</v>
      </c>
    </row>
    <row r="1079" spans="2:4" s="9" customFormat="1" x14ac:dyDescent="0.25">
      <c r="B1079" s="9">
        <v>1078</v>
      </c>
      <c r="C1079" s="9">
        <v>11</v>
      </c>
      <c r="D1079" s="9">
        <v>17</v>
      </c>
    </row>
    <row r="1080" spans="2:4" s="9" customFormat="1" x14ac:dyDescent="0.25">
      <c r="B1080" s="9">
        <v>1079</v>
      </c>
      <c r="C1080" s="9">
        <v>5</v>
      </c>
      <c r="D1080" s="9">
        <v>4</v>
      </c>
    </row>
    <row r="1081" spans="2:4" s="9" customFormat="1" x14ac:dyDescent="0.25">
      <c r="B1081" s="9">
        <v>1080</v>
      </c>
      <c r="C1081" s="9">
        <v>5</v>
      </c>
      <c r="D1081" s="9">
        <v>20</v>
      </c>
    </row>
    <row r="1082" spans="2:4" s="9" customFormat="1" x14ac:dyDescent="0.25">
      <c r="B1082" s="9">
        <v>1081</v>
      </c>
      <c r="C1082" s="9">
        <v>5</v>
      </c>
      <c r="D1082" s="9">
        <v>33</v>
      </c>
    </row>
    <row r="1083" spans="2:4" s="9" customFormat="1" x14ac:dyDescent="0.25">
      <c r="B1083" s="9">
        <v>1082</v>
      </c>
      <c r="C1083" s="9">
        <v>25</v>
      </c>
      <c r="D1083" s="9">
        <v>5</v>
      </c>
    </row>
    <row r="1084" spans="2:4" s="9" customFormat="1" x14ac:dyDescent="0.25">
      <c r="B1084" s="9">
        <v>1083</v>
      </c>
      <c r="C1084" s="9">
        <v>11</v>
      </c>
      <c r="D1084" s="9">
        <v>8</v>
      </c>
    </row>
    <row r="1085" spans="2:4" s="9" customFormat="1" x14ac:dyDescent="0.25">
      <c r="B1085" s="9">
        <v>1084</v>
      </c>
      <c r="C1085" s="9">
        <v>5</v>
      </c>
      <c r="D1085" s="9">
        <v>16</v>
      </c>
    </row>
    <row r="1086" spans="2:4" s="9" customFormat="1" x14ac:dyDescent="0.25">
      <c r="B1086" s="9">
        <v>1085</v>
      </c>
      <c r="C1086" s="9">
        <v>25</v>
      </c>
      <c r="D1086" s="9">
        <v>17</v>
      </c>
    </row>
    <row r="1087" spans="2:4" s="9" customFormat="1" x14ac:dyDescent="0.25">
      <c r="B1087" s="9">
        <v>1086</v>
      </c>
      <c r="C1087" s="9">
        <v>5</v>
      </c>
      <c r="D1087" s="9">
        <v>24</v>
      </c>
    </row>
    <row r="1088" spans="2:4" s="9" customFormat="1" x14ac:dyDescent="0.25">
      <c r="B1088" s="9">
        <v>1087</v>
      </c>
      <c r="C1088" s="9">
        <v>1</v>
      </c>
      <c r="D1088" s="9">
        <v>21</v>
      </c>
    </row>
    <row r="1089" spans="2:4" s="9" customFormat="1" x14ac:dyDescent="0.25">
      <c r="B1089" s="9">
        <v>1088</v>
      </c>
      <c r="C1089" s="9">
        <v>9</v>
      </c>
      <c r="D1089" s="9">
        <v>5</v>
      </c>
    </row>
    <row r="1090" spans="2:4" s="9" customFormat="1" x14ac:dyDescent="0.25">
      <c r="B1090" s="9">
        <v>1089</v>
      </c>
      <c r="C1090" s="9">
        <v>15</v>
      </c>
      <c r="D1090" s="9">
        <v>4</v>
      </c>
    </row>
    <row r="1091" spans="2:4" s="9" customFormat="1" x14ac:dyDescent="0.25">
      <c r="B1091" s="9">
        <v>1090</v>
      </c>
      <c r="C1091" s="9">
        <v>2</v>
      </c>
      <c r="D1091" s="9">
        <v>4</v>
      </c>
    </row>
    <row r="1092" spans="2:4" s="9" customFormat="1" x14ac:dyDescent="0.25">
      <c r="B1092" s="9">
        <v>1091</v>
      </c>
      <c r="C1092" s="9">
        <v>15</v>
      </c>
      <c r="D1092" s="9">
        <v>31</v>
      </c>
    </row>
    <row r="1093" spans="2:4" s="9" customFormat="1" x14ac:dyDescent="0.25">
      <c r="B1093" s="9">
        <v>1092</v>
      </c>
      <c r="C1093" s="9">
        <v>25</v>
      </c>
      <c r="D1093" s="9">
        <v>22</v>
      </c>
    </row>
    <row r="1094" spans="2:4" s="9" customFormat="1" x14ac:dyDescent="0.25">
      <c r="B1094" s="9">
        <v>1093</v>
      </c>
      <c r="C1094" s="9">
        <v>25</v>
      </c>
      <c r="D1094" s="9">
        <v>5</v>
      </c>
    </row>
    <row r="1095" spans="2:4" s="9" customFormat="1" x14ac:dyDescent="0.25">
      <c r="B1095" s="9">
        <v>1094</v>
      </c>
      <c r="C1095" s="9">
        <v>5</v>
      </c>
      <c r="D1095" s="9">
        <v>20</v>
      </c>
    </row>
    <row r="1096" spans="2:4" s="9" customFormat="1" x14ac:dyDescent="0.25">
      <c r="B1096" s="9">
        <v>1095</v>
      </c>
      <c r="C1096" s="9">
        <v>19</v>
      </c>
      <c r="D1096" s="9">
        <v>14</v>
      </c>
    </row>
    <row r="1097" spans="2:4" s="9" customFormat="1" x14ac:dyDescent="0.25">
      <c r="B1097" s="9">
        <v>1096</v>
      </c>
      <c r="C1097" s="9">
        <v>11</v>
      </c>
      <c r="D1097" s="9">
        <v>1</v>
      </c>
    </row>
    <row r="1098" spans="2:4" s="9" customFormat="1" x14ac:dyDescent="0.25">
      <c r="B1098" s="9">
        <v>1097</v>
      </c>
      <c r="C1098" s="9">
        <v>0</v>
      </c>
      <c r="D1098" s="9">
        <v>33</v>
      </c>
    </row>
    <row r="1099" spans="2:4" s="9" customFormat="1" x14ac:dyDescent="0.25">
      <c r="B1099" s="9">
        <v>1098</v>
      </c>
      <c r="C1099" s="9">
        <v>0</v>
      </c>
      <c r="D1099" s="9">
        <v>32</v>
      </c>
    </row>
    <row r="1100" spans="2:4" s="9" customFormat="1" x14ac:dyDescent="0.25">
      <c r="B1100" s="9">
        <v>1099</v>
      </c>
      <c r="C1100" s="9">
        <v>5</v>
      </c>
      <c r="D1100" s="9">
        <v>20</v>
      </c>
    </row>
    <row r="1101" spans="2:4" s="9" customFormat="1" x14ac:dyDescent="0.25">
      <c r="B1101" s="9">
        <v>1100</v>
      </c>
      <c r="C1101" s="9">
        <v>13</v>
      </c>
      <c r="D1101" s="9">
        <v>9</v>
      </c>
    </row>
    <row r="1102" spans="2:4" s="9" customFormat="1" x14ac:dyDescent="0.25">
      <c r="B1102" s="9">
        <v>1101</v>
      </c>
      <c r="C1102" s="9">
        <v>25</v>
      </c>
      <c r="D1102" s="9">
        <v>2</v>
      </c>
    </row>
    <row r="1103" spans="2:4" s="9" customFormat="1" x14ac:dyDescent="0.25">
      <c r="B1103" s="9">
        <v>1102</v>
      </c>
      <c r="C1103" s="9">
        <v>5</v>
      </c>
      <c r="D1103" s="9">
        <v>5</v>
      </c>
    </row>
    <row r="1104" spans="2:4" s="9" customFormat="1" x14ac:dyDescent="0.25">
      <c r="B1104" s="9">
        <v>1103</v>
      </c>
      <c r="C1104" s="9">
        <v>5</v>
      </c>
      <c r="D1104" s="9">
        <v>13</v>
      </c>
    </row>
    <row r="1105" spans="2:4" s="9" customFormat="1" x14ac:dyDescent="0.25">
      <c r="B1105" s="9">
        <v>1104</v>
      </c>
      <c r="C1105" s="9">
        <v>23</v>
      </c>
      <c r="D1105" s="9">
        <v>25</v>
      </c>
    </row>
    <row r="1106" spans="2:4" s="9" customFormat="1" x14ac:dyDescent="0.25">
      <c r="B1106" s="9">
        <v>1105</v>
      </c>
      <c r="C1106" s="9">
        <v>5</v>
      </c>
      <c r="D1106" s="9">
        <v>33</v>
      </c>
    </row>
    <row r="1107" spans="2:4" s="9" customFormat="1" x14ac:dyDescent="0.25">
      <c r="B1107" s="9">
        <v>1106</v>
      </c>
      <c r="C1107" s="9">
        <v>11</v>
      </c>
      <c r="D1107" s="9">
        <v>32</v>
      </c>
    </row>
    <row r="1108" spans="2:4" s="9" customFormat="1" x14ac:dyDescent="0.25">
      <c r="B1108" s="9">
        <v>1107</v>
      </c>
      <c r="C1108" s="9">
        <v>15</v>
      </c>
      <c r="D1108" s="9">
        <v>23</v>
      </c>
    </row>
    <row r="1109" spans="2:4" s="9" customFormat="1" x14ac:dyDescent="0.25">
      <c r="B1109" s="9">
        <v>1108</v>
      </c>
      <c r="C1109" s="9">
        <v>25</v>
      </c>
      <c r="D1109" s="9">
        <v>5</v>
      </c>
    </row>
    <row r="1110" spans="2:4" s="9" customFormat="1" x14ac:dyDescent="0.25">
      <c r="B1110" s="9">
        <v>1109</v>
      </c>
      <c r="C1110" s="9">
        <v>5</v>
      </c>
      <c r="D1110" s="9">
        <v>32</v>
      </c>
    </row>
    <row r="1111" spans="2:4" s="9" customFormat="1" x14ac:dyDescent="0.25">
      <c r="B1111" s="9">
        <v>1110</v>
      </c>
      <c r="C1111" s="9">
        <v>20</v>
      </c>
      <c r="D1111" s="9">
        <v>12</v>
      </c>
    </row>
    <row r="1112" spans="2:4" s="9" customFormat="1" x14ac:dyDescent="0.25">
      <c r="B1112" s="9">
        <v>1111</v>
      </c>
      <c r="C1112" s="9">
        <v>22</v>
      </c>
      <c r="D1112" s="9">
        <v>20</v>
      </c>
    </row>
    <row r="1113" spans="2:4" s="9" customFormat="1" x14ac:dyDescent="0.25">
      <c r="B1113" s="9">
        <v>1112</v>
      </c>
      <c r="C1113" s="9">
        <v>25</v>
      </c>
      <c r="D1113" s="9">
        <v>23</v>
      </c>
    </row>
    <row r="1114" spans="2:4" s="9" customFormat="1" x14ac:dyDescent="0.25">
      <c r="B1114" s="9">
        <v>1113</v>
      </c>
      <c r="C1114" s="9">
        <v>23</v>
      </c>
      <c r="D1114" s="9">
        <v>9</v>
      </c>
    </row>
    <row r="1115" spans="2:4" s="9" customFormat="1" x14ac:dyDescent="0.25">
      <c r="B1115" s="9">
        <v>1114</v>
      </c>
      <c r="C1115" s="9">
        <v>15</v>
      </c>
      <c r="D1115" s="9">
        <v>9</v>
      </c>
    </row>
    <row r="1116" spans="2:4" s="9" customFormat="1" x14ac:dyDescent="0.25">
      <c r="B1116" s="9">
        <v>1115</v>
      </c>
      <c r="C1116" s="9">
        <v>25</v>
      </c>
      <c r="D1116" s="9">
        <v>2</v>
      </c>
    </row>
    <row r="1117" spans="2:4" s="9" customFormat="1" x14ac:dyDescent="0.25">
      <c r="B1117" s="9">
        <v>1116</v>
      </c>
      <c r="C1117" s="9">
        <v>17</v>
      </c>
      <c r="D1117" s="9">
        <v>26</v>
      </c>
    </row>
    <row r="1118" spans="2:4" s="9" customFormat="1" x14ac:dyDescent="0.25">
      <c r="B1118" s="9">
        <v>1117</v>
      </c>
      <c r="C1118" s="9">
        <v>5</v>
      </c>
      <c r="D1118" s="9">
        <v>16</v>
      </c>
    </row>
    <row r="1119" spans="2:4" s="9" customFormat="1" x14ac:dyDescent="0.25">
      <c r="B1119" s="9">
        <v>1118</v>
      </c>
      <c r="C1119" s="9">
        <v>10</v>
      </c>
      <c r="D1119" s="9">
        <v>5</v>
      </c>
    </row>
    <row r="1120" spans="2:4" s="9" customFormat="1" x14ac:dyDescent="0.25">
      <c r="B1120" s="9">
        <v>1119</v>
      </c>
      <c r="C1120" s="9">
        <v>22</v>
      </c>
      <c r="D1120" s="9">
        <v>23</v>
      </c>
    </row>
    <row r="1121" spans="2:4" s="9" customFormat="1" x14ac:dyDescent="0.25">
      <c r="B1121" s="9">
        <v>1120</v>
      </c>
      <c r="C1121" s="9">
        <v>11</v>
      </c>
      <c r="D1121" s="9">
        <v>17</v>
      </c>
    </row>
    <row r="1122" spans="2:4" s="9" customFormat="1" x14ac:dyDescent="0.25">
      <c r="B1122" s="9">
        <v>1121</v>
      </c>
      <c r="C1122" s="9">
        <v>5</v>
      </c>
      <c r="D1122" s="9">
        <v>5</v>
      </c>
    </row>
    <row r="1123" spans="2:4" s="9" customFormat="1" x14ac:dyDescent="0.25">
      <c r="B1123" s="9">
        <v>1122</v>
      </c>
      <c r="C1123" s="9">
        <v>2</v>
      </c>
      <c r="D1123" s="9">
        <v>13</v>
      </c>
    </row>
    <row r="1124" spans="2:4" s="9" customFormat="1" x14ac:dyDescent="0.25">
      <c r="B1124" s="9">
        <v>1123</v>
      </c>
      <c r="C1124" s="9">
        <v>5</v>
      </c>
      <c r="D1124" s="9">
        <v>10</v>
      </c>
    </row>
    <row r="1125" spans="2:4" s="9" customFormat="1" x14ac:dyDescent="0.25">
      <c r="B1125" s="9">
        <v>1124</v>
      </c>
      <c r="C1125" s="9">
        <v>2</v>
      </c>
      <c r="D1125" s="9">
        <v>32</v>
      </c>
    </row>
    <row r="1126" spans="2:4" s="9" customFormat="1" x14ac:dyDescent="0.25">
      <c r="B1126" s="9">
        <v>1125</v>
      </c>
      <c r="C1126" s="9">
        <v>31</v>
      </c>
      <c r="D1126" s="9">
        <v>4</v>
      </c>
    </row>
    <row r="1127" spans="2:4" s="9" customFormat="1" x14ac:dyDescent="0.25">
      <c r="B1127" s="9">
        <v>1126</v>
      </c>
      <c r="C1127" s="9">
        <v>25</v>
      </c>
      <c r="D1127" s="9">
        <v>21</v>
      </c>
    </row>
    <row r="1128" spans="2:4" s="9" customFormat="1" x14ac:dyDescent="0.25">
      <c r="B1128" s="9">
        <v>1127</v>
      </c>
      <c r="C1128" s="9">
        <v>0</v>
      </c>
      <c r="D1128" s="9">
        <v>19</v>
      </c>
    </row>
    <row r="1129" spans="2:4" s="9" customFormat="1" x14ac:dyDescent="0.25">
      <c r="B1129" s="9">
        <v>1128</v>
      </c>
      <c r="C1129" s="9">
        <v>5</v>
      </c>
      <c r="D1129" s="9">
        <v>2</v>
      </c>
    </row>
    <row r="1130" spans="2:4" s="9" customFormat="1" x14ac:dyDescent="0.25">
      <c r="B1130" s="9">
        <v>1129</v>
      </c>
      <c r="C1130" s="9">
        <v>25</v>
      </c>
      <c r="D1130" s="9">
        <v>17</v>
      </c>
    </row>
    <row r="1131" spans="2:4" s="9" customFormat="1" x14ac:dyDescent="0.25">
      <c r="B1131" s="9">
        <v>1130</v>
      </c>
      <c r="C1131" s="9">
        <v>11</v>
      </c>
      <c r="D1131" s="9">
        <v>28</v>
      </c>
    </row>
    <row r="1132" spans="2:4" s="9" customFormat="1" x14ac:dyDescent="0.25">
      <c r="B1132" s="9">
        <v>1131</v>
      </c>
      <c r="C1132" s="9">
        <v>5</v>
      </c>
      <c r="D1132" s="9">
        <v>20</v>
      </c>
    </row>
    <row r="1133" spans="2:4" s="9" customFormat="1" x14ac:dyDescent="0.25">
      <c r="B1133" s="9">
        <v>1132</v>
      </c>
      <c r="C1133" s="9">
        <v>11</v>
      </c>
      <c r="D1133" s="9">
        <v>20</v>
      </c>
    </row>
    <row r="1134" spans="2:4" s="9" customFormat="1" x14ac:dyDescent="0.25">
      <c r="B1134" s="9">
        <v>1133</v>
      </c>
      <c r="C1134" s="9">
        <v>5</v>
      </c>
      <c r="D1134" s="9">
        <v>5</v>
      </c>
    </row>
    <row r="1135" spans="2:4" s="9" customFormat="1" x14ac:dyDescent="0.25">
      <c r="B1135" s="9">
        <v>1134</v>
      </c>
      <c r="C1135" s="9">
        <v>5</v>
      </c>
      <c r="D1135" s="9">
        <v>20</v>
      </c>
    </row>
    <row r="1136" spans="2:4" s="9" customFormat="1" x14ac:dyDescent="0.25">
      <c r="B1136" s="9">
        <v>1135</v>
      </c>
      <c r="C1136" s="9">
        <v>15</v>
      </c>
      <c r="D1136" s="9">
        <v>32</v>
      </c>
    </row>
    <row r="1137" spans="2:4" s="9" customFormat="1" x14ac:dyDescent="0.25">
      <c r="B1137" s="9">
        <v>1136</v>
      </c>
      <c r="C1137" s="9">
        <v>15</v>
      </c>
      <c r="D1137" s="9">
        <v>28</v>
      </c>
    </row>
    <row r="1138" spans="2:4" s="9" customFormat="1" x14ac:dyDescent="0.25">
      <c r="B1138" s="9">
        <v>1137</v>
      </c>
      <c r="C1138" s="9">
        <v>25</v>
      </c>
      <c r="D1138" s="9">
        <v>5</v>
      </c>
    </row>
    <row r="1139" spans="2:4" s="9" customFormat="1" x14ac:dyDescent="0.25">
      <c r="B1139" s="9">
        <v>1138</v>
      </c>
      <c r="C1139" s="9">
        <v>5</v>
      </c>
      <c r="D1139" s="9">
        <v>15</v>
      </c>
    </row>
    <row r="1140" spans="2:4" s="9" customFormat="1" x14ac:dyDescent="0.25">
      <c r="B1140" s="9">
        <v>1139</v>
      </c>
      <c r="C1140" s="9">
        <v>28</v>
      </c>
      <c r="D1140" s="9">
        <v>9</v>
      </c>
    </row>
    <row r="1141" spans="2:4" s="9" customFormat="1" x14ac:dyDescent="0.25">
      <c r="B1141" s="9">
        <v>1140</v>
      </c>
      <c r="C1141" s="9">
        <v>2</v>
      </c>
      <c r="D1141" s="9">
        <v>25</v>
      </c>
    </row>
    <row r="1142" spans="2:4" s="9" customFormat="1" x14ac:dyDescent="0.25">
      <c r="B1142" s="9">
        <v>1141</v>
      </c>
      <c r="C1142" s="9">
        <v>4</v>
      </c>
      <c r="D1142" s="9">
        <v>7</v>
      </c>
    </row>
    <row r="1143" spans="2:4" s="9" customFormat="1" x14ac:dyDescent="0.25">
      <c r="B1143" s="9">
        <v>1142</v>
      </c>
      <c r="C1143" s="9">
        <v>11</v>
      </c>
      <c r="D1143" s="9">
        <v>21</v>
      </c>
    </row>
    <row r="1144" spans="2:4" s="9" customFormat="1" x14ac:dyDescent="0.25">
      <c r="B1144" s="9">
        <v>1143</v>
      </c>
      <c r="C1144" s="9">
        <v>15</v>
      </c>
      <c r="D1144" s="9">
        <v>19</v>
      </c>
    </row>
    <row r="1145" spans="2:4" s="9" customFormat="1" x14ac:dyDescent="0.25">
      <c r="B1145" s="9">
        <v>1144</v>
      </c>
      <c r="C1145" s="9">
        <v>7</v>
      </c>
      <c r="D1145" s="9">
        <v>8</v>
      </c>
    </row>
    <row r="1146" spans="2:4" s="9" customFormat="1" x14ac:dyDescent="0.25">
      <c r="B1146" s="9">
        <v>1145</v>
      </c>
      <c r="C1146" s="9">
        <v>26</v>
      </c>
      <c r="D1146" s="9">
        <v>23</v>
      </c>
    </row>
    <row r="1147" spans="2:4" s="9" customFormat="1" x14ac:dyDescent="0.25">
      <c r="B1147" s="9">
        <v>1146</v>
      </c>
      <c r="C1147" s="9">
        <v>10</v>
      </c>
      <c r="D1147" s="9">
        <v>5</v>
      </c>
    </row>
    <row r="1148" spans="2:4" s="9" customFormat="1" x14ac:dyDescent="0.25">
      <c r="B1148" s="9">
        <v>1147</v>
      </c>
      <c r="C1148" s="9">
        <v>0</v>
      </c>
      <c r="D1148" s="9">
        <v>15</v>
      </c>
    </row>
    <row r="1149" spans="2:4" s="9" customFormat="1" x14ac:dyDescent="0.25">
      <c r="B1149" s="9">
        <v>1148</v>
      </c>
      <c r="C1149" s="9">
        <v>5</v>
      </c>
      <c r="D1149" s="9">
        <v>5</v>
      </c>
    </row>
    <row r="1150" spans="2:4" s="9" customFormat="1" x14ac:dyDescent="0.25">
      <c r="B1150" s="9">
        <v>1149</v>
      </c>
      <c r="C1150" s="9">
        <v>15</v>
      </c>
      <c r="D1150" s="9">
        <v>19</v>
      </c>
    </row>
    <row r="1151" spans="2:4" s="9" customFormat="1" x14ac:dyDescent="0.25">
      <c r="B1151" s="9">
        <v>1150</v>
      </c>
      <c r="C1151" s="9">
        <v>22</v>
      </c>
      <c r="D1151" s="9">
        <v>8</v>
      </c>
    </row>
    <row r="1152" spans="2:4" s="9" customFormat="1" x14ac:dyDescent="0.25">
      <c r="B1152" s="9">
        <v>1151</v>
      </c>
      <c r="C1152" s="9">
        <v>11</v>
      </c>
      <c r="D1152" s="9">
        <v>21</v>
      </c>
    </row>
    <row r="1153" spans="2:4" s="9" customFormat="1" x14ac:dyDescent="0.25">
      <c r="B1153" s="9">
        <v>1152</v>
      </c>
      <c r="C1153" s="9">
        <v>2</v>
      </c>
      <c r="D1153" s="9">
        <v>13</v>
      </c>
    </row>
    <row r="1154" spans="2:4" s="9" customFormat="1" x14ac:dyDescent="0.25">
      <c r="B1154" s="9">
        <v>1153</v>
      </c>
      <c r="C1154" s="9">
        <v>5</v>
      </c>
      <c r="D1154" s="9">
        <v>12</v>
      </c>
    </row>
    <row r="1155" spans="2:4" s="9" customFormat="1" x14ac:dyDescent="0.25">
      <c r="B1155" s="9">
        <v>1154</v>
      </c>
      <c r="C1155" s="9">
        <v>5</v>
      </c>
      <c r="D1155" s="9">
        <v>4</v>
      </c>
    </row>
    <row r="1156" spans="2:4" s="9" customFormat="1" x14ac:dyDescent="0.25">
      <c r="B1156" s="9">
        <v>1155</v>
      </c>
      <c r="C1156" s="9">
        <v>1</v>
      </c>
      <c r="D1156" s="9">
        <v>18</v>
      </c>
    </row>
    <row r="1157" spans="2:4" s="9" customFormat="1" x14ac:dyDescent="0.25">
      <c r="B1157" s="9">
        <v>1156</v>
      </c>
      <c r="C1157" s="9">
        <v>23</v>
      </c>
      <c r="D1157" s="9">
        <v>20</v>
      </c>
    </row>
    <row r="1158" spans="2:4" s="9" customFormat="1" x14ac:dyDescent="0.25">
      <c r="B1158" s="9">
        <v>1157</v>
      </c>
      <c r="C1158" s="9">
        <v>7</v>
      </c>
      <c r="D1158" s="9">
        <v>5</v>
      </c>
    </row>
    <row r="1159" spans="2:4" s="9" customFormat="1" x14ac:dyDescent="0.25">
      <c r="B1159" s="9">
        <v>1158</v>
      </c>
      <c r="C1159" s="9">
        <v>5</v>
      </c>
      <c r="D1159" s="9">
        <v>33</v>
      </c>
    </row>
    <row r="1160" spans="2:4" s="9" customFormat="1" x14ac:dyDescent="0.25">
      <c r="B1160" s="9">
        <v>1159</v>
      </c>
      <c r="C1160" s="9">
        <v>5</v>
      </c>
      <c r="D1160" s="9">
        <v>15</v>
      </c>
    </row>
    <row r="1161" spans="2:4" s="9" customFormat="1" x14ac:dyDescent="0.25">
      <c r="B1161" s="9">
        <v>1160</v>
      </c>
      <c r="C1161" s="9">
        <v>0</v>
      </c>
      <c r="D1161" s="9">
        <v>33</v>
      </c>
    </row>
    <row r="1162" spans="2:4" s="9" customFormat="1" x14ac:dyDescent="0.25">
      <c r="B1162" s="9">
        <v>1161</v>
      </c>
      <c r="C1162" s="9">
        <v>23</v>
      </c>
      <c r="D1162" s="9">
        <v>23</v>
      </c>
    </row>
    <row r="1163" spans="2:4" s="9" customFormat="1" x14ac:dyDescent="0.25">
      <c r="B1163" s="9">
        <v>1162</v>
      </c>
      <c r="C1163" s="9">
        <v>15</v>
      </c>
      <c r="D1163" s="9">
        <v>19</v>
      </c>
    </row>
    <row r="1164" spans="2:4" s="9" customFormat="1" x14ac:dyDescent="0.25">
      <c r="B1164" s="9">
        <v>1163</v>
      </c>
      <c r="C1164" s="9">
        <v>0</v>
      </c>
      <c r="D1164" s="9">
        <v>19</v>
      </c>
    </row>
    <row r="1165" spans="2:4" s="9" customFormat="1" x14ac:dyDescent="0.25">
      <c r="B1165" s="9">
        <v>1164</v>
      </c>
      <c r="C1165" s="9">
        <v>11</v>
      </c>
      <c r="D1165" s="9">
        <v>32</v>
      </c>
    </row>
    <row r="1166" spans="2:4" s="9" customFormat="1" x14ac:dyDescent="0.25">
      <c r="B1166" s="9">
        <v>1165</v>
      </c>
      <c r="C1166" s="9">
        <v>25</v>
      </c>
      <c r="D1166" s="9">
        <v>1</v>
      </c>
    </row>
    <row r="1167" spans="2:4" s="9" customFormat="1" x14ac:dyDescent="0.25">
      <c r="B1167" s="9">
        <v>1166</v>
      </c>
      <c r="C1167" s="9">
        <v>23</v>
      </c>
      <c r="D1167" s="9">
        <v>5</v>
      </c>
    </row>
    <row r="1168" spans="2:4" s="9" customFormat="1" x14ac:dyDescent="0.25">
      <c r="B1168" s="9">
        <v>1167</v>
      </c>
      <c r="C1168" s="9">
        <v>0</v>
      </c>
      <c r="D1168" s="9">
        <v>0</v>
      </c>
    </row>
    <row r="1169" spans="2:4" s="9" customFormat="1" x14ac:dyDescent="0.25">
      <c r="B1169" s="9">
        <v>1168</v>
      </c>
      <c r="C1169" s="9">
        <v>26</v>
      </c>
      <c r="D1169" s="9">
        <v>14</v>
      </c>
    </row>
    <row r="1170" spans="2:4" s="9" customFormat="1" x14ac:dyDescent="0.25">
      <c r="B1170" s="9">
        <v>1169</v>
      </c>
      <c r="C1170" s="9">
        <v>1</v>
      </c>
      <c r="D1170" s="9">
        <v>29</v>
      </c>
    </row>
    <row r="1171" spans="2:4" s="9" customFormat="1" x14ac:dyDescent="0.25">
      <c r="B1171" s="9">
        <v>1170</v>
      </c>
      <c r="C1171" s="9">
        <v>1</v>
      </c>
      <c r="D1171" s="9">
        <v>12</v>
      </c>
    </row>
    <row r="1172" spans="2:4" s="9" customFormat="1" x14ac:dyDescent="0.25">
      <c r="B1172" s="9">
        <v>1171</v>
      </c>
      <c r="C1172" s="9">
        <v>5</v>
      </c>
      <c r="D1172" s="9">
        <v>16</v>
      </c>
    </row>
    <row r="1173" spans="2:4" s="9" customFormat="1" x14ac:dyDescent="0.25">
      <c r="B1173" s="9">
        <v>1172</v>
      </c>
      <c r="C1173" s="9">
        <v>5</v>
      </c>
      <c r="D1173" s="9">
        <v>1</v>
      </c>
    </row>
    <row r="1174" spans="2:4" s="9" customFormat="1" x14ac:dyDescent="0.25">
      <c r="B1174" s="9">
        <v>1173</v>
      </c>
      <c r="C1174" s="9">
        <v>3</v>
      </c>
      <c r="D1174" s="9">
        <v>21</v>
      </c>
    </row>
    <row r="1175" spans="2:4" s="9" customFormat="1" x14ac:dyDescent="0.25">
      <c r="B1175" s="9">
        <v>1174</v>
      </c>
      <c r="C1175" s="9">
        <v>15</v>
      </c>
      <c r="D1175" s="9">
        <v>20</v>
      </c>
    </row>
    <row r="1176" spans="2:4" s="9" customFormat="1" x14ac:dyDescent="0.25">
      <c r="B1176" s="9">
        <v>1175</v>
      </c>
      <c r="C1176" s="9">
        <v>18</v>
      </c>
      <c r="D1176" s="9">
        <v>15</v>
      </c>
    </row>
    <row r="1177" spans="2:4" s="9" customFormat="1" x14ac:dyDescent="0.25">
      <c r="B1177" s="9">
        <v>1176</v>
      </c>
      <c r="C1177" s="9">
        <v>15</v>
      </c>
      <c r="D1177" s="9">
        <v>29</v>
      </c>
    </row>
    <row r="1178" spans="2:4" s="9" customFormat="1" x14ac:dyDescent="0.25">
      <c r="B1178" s="9">
        <v>1177</v>
      </c>
      <c r="C1178" s="9">
        <v>15</v>
      </c>
      <c r="D1178" s="9">
        <v>20</v>
      </c>
    </row>
    <row r="1179" spans="2:4" s="9" customFormat="1" x14ac:dyDescent="0.25">
      <c r="B1179" s="9">
        <v>1178</v>
      </c>
      <c r="C1179" s="9">
        <v>11</v>
      </c>
      <c r="D1179" s="9">
        <v>33</v>
      </c>
    </row>
    <row r="1180" spans="2:4" s="9" customFormat="1" x14ac:dyDescent="0.25">
      <c r="B1180" s="9">
        <v>1179</v>
      </c>
      <c r="C1180" s="9">
        <v>25</v>
      </c>
      <c r="D1180" s="9">
        <v>19</v>
      </c>
    </row>
    <row r="1181" spans="2:4" s="9" customFormat="1" x14ac:dyDescent="0.25">
      <c r="B1181" s="9">
        <v>1180</v>
      </c>
      <c r="C1181" s="9">
        <v>5</v>
      </c>
      <c r="D1181" s="9">
        <v>20</v>
      </c>
    </row>
    <row r="1182" spans="2:4" s="9" customFormat="1" x14ac:dyDescent="0.25">
      <c r="B1182" s="9">
        <v>1181</v>
      </c>
      <c r="C1182" s="9">
        <v>5</v>
      </c>
      <c r="D1182" s="9">
        <v>4</v>
      </c>
    </row>
    <row r="1183" spans="2:4" s="9" customFormat="1" x14ac:dyDescent="0.25">
      <c r="B1183" s="9">
        <v>1182</v>
      </c>
      <c r="C1183" s="9">
        <v>5</v>
      </c>
      <c r="D1183" s="9">
        <v>2</v>
      </c>
    </row>
    <row r="1184" spans="2:4" s="9" customFormat="1" x14ac:dyDescent="0.25">
      <c r="B1184" s="9">
        <v>1183</v>
      </c>
      <c r="C1184" s="9">
        <v>0</v>
      </c>
      <c r="D1184" s="9">
        <v>32</v>
      </c>
    </row>
    <row r="1185" spans="2:4" s="9" customFormat="1" x14ac:dyDescent="0.25">
      <c r="B1185" s="9">
        <v>1184</v>
      </c>
      <c r="C1185" s="9">
        <v>23</v>
      </c>
      <c r="D1185" s="9">
        <v>5</v>
      </c>
    </row>
    <row r="1186" spans="2:4" s="9" customFormat="1" x14ac:dyDescent="0.25">
      <c r="B1186" s="9">
        <v>1185</v>
      </c>
      <c r="C1186" s="9">
        <v>15</v>
      </c>
      <c r="D1186" s="9">
        <v>32</v>
      </c>
    </row>
    <row r="1187" spans="2:4" s="9" customFormat="1" x14ac:dyDescent="0.25">
      <c r="B1187" s="9">
        <v>1186</v>
      </c>
      <c r="C1187" s="9">
        <v>1</v>
      </c>
      <c r="D1187" s="9">
        <v>14</v>
      </c>
    </row>
    <row r="1188" spans="2:4" s="9" customFormat="1" x14ac:dyDescent="0.25">
      <c r="B1188" s="9">
        <v>1187</v>
      </c>
      <c r="C1188" s="9">
        <v>22</v>
      </c>
      <c r="D1188" s="9">
        <v>8</v>
      </c>
    </row>
    <row r="1189" spans="2:4" s="9" customFormat="1" x14ac:dyDescent="0.25">
      <c r="B1189" s="9">
        <v>1188</v>
      </c>
      <c r="C1189" s="9">
        <v>5</v>
      </c>
      <c r="D1189" s="9">
        <v>5</v>
      </c>
    </row>
    <row r="1190" spans="2:4" s="9" customFormat="1" x14ac:dyDescent="0.25">
      <c r="B1190" s="9">
        <v>1189</v>
      </c>
      <c r="C1190" s="9">
        <v>5</v>
      </c>
      <c r="D1190" s="9">
        <v>23</v>
      </c>
    </row>
    <row r="1191" spans="2:4" s="9" customFormat="1" x14ac:dyDescent="0.25">
      <c r="B1191" s="9">
        <v>1190</v>
      </c>
      <c r="C1191" s="9">
        <v>15</v>
      </c>
      <c r="D1191" s="9">
        <v>19</v>
      </c>
    </row>
    <row r="1192" spans="2:4" s="9" customFormat="1" x14ac:dyDescent="0.25">
      <c r="B1192" s="9">
        <v>1191</v>
      </c>
      <c r="C1192" s="9">
        <v>17</v>
      </c>
      <c r="D1192" s="9">
        <v>20</v>
      </c>
    </row>
    <row r="1193" spans="2:4" s="9" customFormat="1" x14ac:dyDescent="0.25">
      <c r="B1193" s="9">
        <v>1192</v>
      </c>
      <c r="C1193" s="9">
        <v>26</v>
      </c>
      <c r="D1193" s="9">
        <v>14</v>
      </c>
    </row>
    <row r="1194" spans="2:4" s="9" customFormat="1" x14ac:dyDescent="0.25">
      <c r="B1194" s="9">
        <v>1193</v>
      </c>
      <c r="C1194" s="9">
        <v>19</v>
      </c>
      <c r="D1194" s="9">
        <v>6</v>
      </c>
    </row>
    <row r="1195" spans="2:4" s="9" customFormat="1" x14ac:dyDescent="0.25">
      <c r="B1195" s="9">
        <v>1194</v>
      </c>
      <c r="C1195" s="9">
        <v>11</v>
      </c>
      <c r="D1195" s="9">
        <v>12</v>
      </c>
    </row>
    <row r="1196" spans="2:4" s="9" customFormat="1" x14ac:dyDescent="0.25">
      <c r="B1196" s="9">
        <v>1195</v>
      </c>
      <c r="C1196" s="9">
        <v>19</v>
      </c>
      <c r="D1196" s="9">
        <v>6</v>
      </c>
    </row>
    <row r="1197" spans="2:4" s="9" customFormat="1" x14ac:dyDescent="0.25">
      <c r="B1197" s="9">
        <v>1196</v>
      </c>
      <c r="C1197" s="9">
        <v>13</v>
      </c>
      <c r="D1197" s="9">
        <v>9</v>
      </c>
    </row>
    <row r="1198" spans="2:4" s="9" customFormat="1" x14ac:dyDescent="0.25">
      <c r="B1198" s="9">
        <v>1197</v>
      </c>
      <c r="C1198" s="9">
        <v>5</v>
      </c>
      <c r="D1198" s="9">
        <v>15</v>
      </c>
    </row>
    <row r="1199" spans="2:4" s="9" customFormat="1" x14ac:dyDescent="0.25">
      <c r="B1199" s="9">
        <v>1198</v>
      </c>
      <c r="C1199" s="9">
        <v>5</v>
      </c>
      <c r="D1199" s="9">
        <v>5</v>
      </c>
    </row>
    <row r="1200" spans="2:4" s="9" customFormat="1" x14ac:dyDescent="0.25">
      <c r="B1200" s="9">
        <v>1199</v>
      </c>
      <c r="C1200" s="9">
        <v>17</v>
      </c>
      <c r="D1200" s="9">
        <v>19</v>
      </c>
    </row>
    <row r="1201" spans="2:4" s="9" customFormat="1" x14ac:dyDescent="0.25">
      <c r="B1201" s="9">
        <v>1200</v>
      </c>
      <c r="C1201" s="9">
        <v>5</v>
      </c>
      <c r="D1201" s="9">
        <v>16</v>
      </c>
    </row>
    <row r="1202" spans="2:4" s="9" customFormat="1" x14ac:dyDescent="0.25">
      <c r="B1202" s="9">
        <v>1201</v>
      </c>
      <c r="C1202" s="9">
        <v>8</v>
      </c>
      <c r="D1202" s="9">
        <v>6</v>
      </c>
    </row>
    <row r="1203" spans="2:4" s="9" customFormat="1" x14ac:dyDescent="0.25">
      <c r="B1203" s="9">
        <v>1202</v>
      </c>
      <c r="C1203" s="9">
        <v>0</v>
      </c>
      <c r="D1203" s="9">
        <v>1</v>
      </c>
    </row>
    <row r="1204" spans="2:4" s="9" customFormat="1" x14ac:dyDescent="0.25">
      <c r="B1204" s="9">
        <v>1203</v>
      </c>
      <c r="C1204" s="9">
        <v>17</v>
      </c>
      <c r="D1204" s="9">
        <v>29</v>
      </c>
    </row>
    <row r="1205" spans="2:4" s="9" customFormat="1" x14ac:dyDescent="0.25">
      <c r="B1205" s="9">
        <v>1204</v>
      </c>
      <c r="C1205" s="9">
        <v>5</v>
      </c>
      <c r="D1205" s="9">
        <v>5</v>
      </c>
    </row>
    <row r="1206" spans="2:4" s="9" customFormat="1" x14ac:dyDescent="0.25">
      <c r="B1206" s="9">
        <v>1205</v>
      </c>
      <c r="C1206" s="9">
        <v>11</v>
      </c>
      <c r="D1206" s="9">
        <v>25</v>
      </c>
    </row>
    <row r="1207" spans="2:4" s="9" customFormat="1" x14ac:dyDescent="0.25">
      <c r="B1207" s="9">
        <v>1206</v>
      </c>
      <c r="C1207" s="9">
        <v>5</v>
      </c>
      <c r="D1207" s="9">
        <v>9</v>
      </c>
    </row>
    <row r="1208" spans="2:4" s="9" customFormat="1" x14ac:dyDescent="0.25">
      <c r="B1208" s="9">
        <v>1207</v>
      </c>
      <c r="C1208" s="9">
        <v>5</v>
      </c>
      <c r="D1208" s="9">
        <v>5</v>
      </c>
    </row>
    <row r="1209" spans="2:4" s="9" customFormat="1" x14ac:dyDescent="0.25">
      <c r="B1209" s="9">
        <v>1208</v>
      </c>
      <c r="C1209" s="9">
        <v>5</v>
      </c>
      <c r="D1209" s="9">
        <v>0</v>
      </c>
    </row>
    <row r="1210" spans="2:4" s="9" customFormat="1" x14ac:dyDescent="0.25">
      <c r="B1210" s="9">
        <v>1209</v>
      </c>
      <c r="C1210" s="9">
        <v>6</v>
      </c>
      <c r="D1210" s="9">
        <v>16</v>
      </c>
    </row>
    <row r="1211" spans="2:4" s="9" customFormat="1" x14ac:dyDescent="0.25">
      <c r="B1211" s="9">
        <v>1210</v>
      </c>
      <c r="C1211" s="9">
        <v>5</v>
      </c>
      <c r="D1211" s="9">
        <v>23</v>
      </c>
    </row>
    <row r="1212" spans="2:4" s="9" customFormat="1" x14ac:dyDescent="0.25">
      <c r="B1212" s="9">
        <v>1211</v>
      </c>
      <c r="C1212" s="9">
        <v>0</v>
      </c>
      <c r="D1212" s="9">
        <v>23</v>
      </c>
    </row>
    <row r="1213" spans="2:4" s="9" customFormat="1" x14ac:dyDescent="0.25">
      <c r="B1213" s="9">
        <v>1212</v>
      </c>
      <c r="C1213" s="9">
        <v>25</v>
      </c>
      <c r="D1213" s="9">
        <v>13</v>
      </c>
    </row>
    <row r="1214" spans="2:4" s="9" customFormat="1" x14ac:dyDescent="0.25">
      <c r="B1214" s="9">
        <v>1213</v>
      </c>
      <c r="C1214" s="9">
        <v>5</v>
      </c>
      <c r="D1214" s="9">
        <v>5</v>
      </c>
    </row>
    <row r="1215" spans="2:4" s="9" customFormat="1" x14ac:dyDescent="0.25">
      <c r="B1215" s="9">
        <v>1214</v>
      </c>
      <c r="C1215" s="9">
        <v>25</v>
      </c>
      <c r="D1215" s="9">
        <v>20</v>
      </c>
    </row>
    <row r="1216" spans="2:4" s="9" customFormat="1" x14ac:dyDescent="0.25">
      <c r="B1216" s="9">
        <v>1215</v>
      </c>
      <c r="C1216" s="9">
        <v>25</v>
      </c>
      <c r="D1216" s="9">
        <v>25</v>
      </c>
    </row>
    <row r="1217" spans="2:4" s="9" customFormat="1" x14ac:dyDescent="0.25">
      <c r="B1217" s="9">
        <v>1216</v>
      </c>
      <c r="C1217" s="9">
        <v>1</v>
      </c>
      <c r="D1217" s="9">
        <v>12</v>
      </c>
    </row>
    <row r="1218" spans="2:4" s="9" customFormat="1" x14ac:dyDescent="0.25">
      <c r="B1218" s="9">
        <v>1217</v>
      </c>
      <c r="C1218" s="9">
        <v>9</v>
      </c>
      <c r="D1218" s="9">
        <v>29</v>
      </c>
    </row>
    <row r="1219" spans="2:4" s="9" customFormat="1" x14ac:dyDescent="0.25">
      <c r="B1219" s="9">
        <v>1218</v>
      </c>
      <c r="C1219" s="9">
        <v>23</v>
      </c>
      <c r="D1219" s="9">
        <v>33</v>
      </c>
    </row>
    <row r="1220" spans="2:4" s="9" customFormat="1" x14ac:dyDescent="0.25">
      <c r="B1220" s="9">
        <v>1219</v>
      </c>
      <c r="C1220" s="9">
        <v>15</v>
      </c>
      <c r="D1220" s="9">
        <v>13</v>
      </c>
    </row>
    <row r="1221" spans="2:4" s="9" customFormat="1" x14ac:dyDescent="0.25">
      <c r="B1221" s="9">
        <v>1220</v>
      </c>
      <c r="C1221" s="9">
        <v>5</v>
      </c>
      <c r="D1221" s="9">
        <v>13</v>
      </c>
    </row>
    <row r="1222" spans="2:4" s="9" customFormat="1" x14ac:dyDescent="0.25">
      <c r="B1222" s="9">
        <v>1221</v>
      </c>
      <c r="C1222" s="9">
        <v>5</v>
      </c>
      <c r="D1222" s="9">
        <v>10</v>
      </c>
    </row>
    <row r="1223" spans="2:4" s="9" customFormat="1" x14ac:dyDescent="0.25">
      <c r="B1223" s="9">
        <v>1222</v>
      </c>
      <c r="C1223" s="9">
        <v>11</v>
      </c>
      <c r="D1223" s="9">
        <v>2</v>
      </c>
    </row>
    <row r="1224" spans="2:4" s="9" customFormat="1" x14ac:dyDescent="0.25">
      <c r="B1224" s="9">
        <v>1223</v>
      </c>
      <c r="C1224" s="9">
        <v>0</v>
      </c>
      <c r="D1224" s="9">
        <v>25</v>
      </c>
    </row>
    <row r="1225" spans="2:4" s="9" customFormat="1" x14ac:dyDescent="0.25">
      <c r="B1225" s="9">
        <v>1224</v>
      </c>
      <c r="C1225" s="9">
        <v>19</v>
      </c>
      <c r="D1225" s="9">
        <v>6</v>
      </c>
    </row>
    <row r="1226" spans="2:4" s="9" customFormat="1" x14ac:dyDescent="0.25">
      <c r="B1226" s="9">
        <v>1225</v>
      </c>
      <c r="C1226" s="9">
        <v>10</v>
      </c>
      <c r="D1226" s="9">
        <v>5</v>
      </c>
    </row>
    <row r="1227" spans="2:4" s="9" customFormat="1" x14ac:dyDescent="0.25">
      <c r="B1227" s="9">
        <v>1226</v>
      </c>
      <c r="C1227" s="9">
        <v>5</v>
      </c>
      <c r="D1227" s="9">
        <v>13</v>
      </c>
    </row>
    <row r="1228" spans="2:4" s="9" customFormat="1" x14ac:dyDescent="0.25">
      <c r="B1228" s="9">
        <v>1227</v>
      </c>
      <c r="C1228" s="9">
        <v>5</v>
      </c>
      <c r="D1228" s="9">
        <v>5</v>
      </c>
    </row>
    <row r="1229" spans="2:4" s="9" customFormat="1" x14ac:dyDescent="0.25">
      <c r="B1229" s="9">
        <v>1228</v>
      </c>
      <c r="C1229" s="9">
        <v>1</v>
      </c>
      <c r="D1229" s="9">
        <v>5</v>
      </c>
    </row>
    <row r="1230" spans="2:4" s="9" customFormat="1" x14ac:dyDescent="0.25">
      <c r="B1230" s="9">
        <v>1229</v>
      </c>
      <c r="C1230" s="9">
        <v>2</v>
      </c>
      <c r="D1230" s="9">
        <v>32</v>
      </c>
    </row>
    <row r="1231" spans="2:4" s="9" customFormat="1" x14ac:dyDescent="0.25">
      <c r="B1231" s="9">
        <v>1230</v>
      </c>
      <c r="C1231" s="9">
        <v>0</v>
      </c>
      <c r="D1231" s="9">
        <v>33</v>
      </c>
    </row>
    <row r="1232" spans="2:4" s="9" customFormat="1" x14ac:dyDescent="0.25">
      <c r="B1232" s="9">
        <v>1231</v>
      </c>
      <c r="C1232" s="9">
        <v>2</v>
      </c>
      <c r="D1232" s="9">
        <v>13</v>
      </c>
    </row>
    <row r="1233" spans="2:4" s="9" customFormat="1" x14ac:dyDescent="0.25">
      <c r="B1233" s="9">
        <v>1232</v>
      </c>
      <c r="C1233" s="9">
        <v>5</v>
      </c>
      <c r="D1233" s="9">
        <v>5</v>
      </c>
    </row>
    <row r="1234" spans="2:4" s="9" customFormat="1" x14ac:dyDescent="0.25">
      <c r="B1234" s="9">
        <v>1233</v>
      </c>
      <c r="C1234" s="9">
        <v>1</v>
      </c>
      <c r="D1234" s="9">
        <v>16</v>
      </c>
    </row>
    <row r="1235" spans="2:4" s="9" customFormat="1" x14ac:dyDescent="0.25">
      <c r="B1235" s="9">
        <v>1234</v>
      </c>
      <c r="C1235" s="9">
        <v>0</v>
      </c>
      <c r="D1235" s="9">
        <v>16</v>
      </c>
    </row>
    <row r="1236" spans="2:4" s="9" customFormat="1" x14ac:dyDescent="0.25">
      <c r="B1236" s="9">
        <v>1235</v>
      </c>
      <c r="C1236" s="9">
        <v>5</v>
      </c>
      <c r="D1236" s="9">
        <v>5</v>
      </c>
    </row>
    <row r="1237" spans="2:4" s="9" customFormat="1" x14ac:dyDescent="0.25">
      <c r="B1237" s="9">
        <v>1236</v>
      </c>
      <c r="C1237" s="9">
        <v>22</v>
      </c>
      <c r="D1237" s="9">
        <v>19</v>
      </c>
    </row>
    <row r="1238" spans="2:4" s="9" customFormat="1" x14ac:dyDescent="0.25">
      <c r="B1238" s="9">
        <v>1237</v>
      </c>
      <c r="C1238" s="9">
        <v>5</v>
      </c>
      <c r="D1238" s="9">
        <v>2</v>
      </c>
    </row>
    <row r="1239" spans="2:4" s="9" customFormat="1" x14ac:dyDescent="0.25">
      <c r="B1239" s="9">
        <v>1238</v>
      </c>
      <c r="C1239" s="9">
        <v>2</v>
      </c>
      <c r="D1239" s="9">
        <v>0</v>
      </c>
    </row>
    <row r="1240" spans="2:4" s="9" customFormat="1" x14ac:dyDescent="0.25">
      <c r="B1240" s="9">
        <v>1239</v>
      </c>
      <c r="C1240" s="9">
        <v>32</v>
      </c>
      <c r="D1240" s="9">
        <v>19</v>
      </c>
    </row>
    <row r="1241" spans="2:4" s="9" customFormat="1" x14ac:dyDescent="0.25">
      <c r="B1241" s="9">
        <v>1240</v>
      </c>
      <c r="C1241" s="9">
        <v>1</v>
      </c>
      <c r="D1241" s="9">
        <v>10</v>
      </c>
    </row>
    <row r="1242" spans="2:4" s="9" customFormat="1" x14ac:dyDescent="0.25">
      <c r="B1242" s="9">
        <v>1241</v>
      </c>
      <c r="C1242" s="9">
        <v>20</v>
      </c>
      <c r="D1242" s="9">
        <v>13</v>
      </c>
    </row>
    <row r="1243" spans="2:4" s="9" customFormat="1" x14ac:dyDescent="0.25">
      <c r="B1243" s="9">
        <v>1242</v>
      </c>
      <c r="C1243" s="9">
        <v>5</v>
      </c>
      <c r="D1243" s="9">
        <v>1</v>
      </c>
    </row>
    <row r="1244" spans="2:4" s="9" customFormat="1" x14ac:dyDescent="0.25">
      <c r="B1244" s="9">
        <v>1243</v>
      </c>
      <c r="C1244" s="9">
        <v>5</v>
      </c>
      <c r="D1244" s="9">
        <v>2</v>
      </c>
    </row>
    <row r="1245" spans="2:4" s="9" customFormat="1" x14ac:dyDescent="0.25">
      <c r="B1245" s="9">
        <v>1244</v>
      </c>
      <c r="C1245" s="9">
        <v>12</v>
      </c>
      <c r="D1245" s="9">
        <v>4</v>
      </c>
    </row>
    <row r="1246" spans="2:4" s="9" customFormat="1" x14ac:dyDescent="0.25">
      <c r="B1246" s="9">
        <v>1245</v>
      </c>
      <c r="C1246" s="9">
        <v>11</v>
      </c>
      <c r="D1246" s="9">
        <v>2</v>
      </c>
    </row>
    <row r="1247" spans="2:4" s="9" customFormat="1" x14ac:dyDescent="0.25">
      <c r="B1247" s="9">
        <v>1246</v>
      </c>
      <c r="C1247" s="9">
        <v>5</v>
      </c>
      <c r="D1247" s="9">
        <v>5</v>
      </c>
    </row>
    <row r="1248" spans="2:4" s="9" customFormat="1" x14ac:dyDescent="0.25">
      <c r="B1248" s="9">
        <v>1247</v>
      </c>
      <c r="C1248" s="9">
        <v>0</v>
      </c>
      <c r="D1248" s="9">
        <v>19</v>
      </c>
    </row>
    <row r="1249" spans="2:4" s="9" customFormat="1" x14ac:dyDescent="0.25">
      <c r="B1249" s="9">
        <v>1248</v>
      </c>
      <c r="C1249" s="9">
        <v>23</v>
      </c>
      <c r="D1249" s="9">
        <v>29</v>
      </c>
    </row>
    <row r="1250" spans="2:4" s="9" customFormat="1" x14ac:dyDescent="0.25">
      <c r="B1250" s="9">
        <v>1249</v>
      </c>
      <c r="C1250" s="9">
        <v>11</v>
      </c>
      <c r="D1250" s="9">
        <v>11</v>
      </c>
    </row>
    <row r="1251" spans="2:4" s="9" customFormat="1" x14ac:dyDescent="0.25">
      <c r="B1251" s="9">
        <v>1250</v>
      </c>
      <c r="C1251" s="9">
        <v>25</v>
      </c>
      <c r="D1251" s="9">
        <v>17</v>
      </c>
    </row>
    <row r="1252" spans="2:4" s="9" customFormat="1" x14ac:dyDescent="0.25">
      <c r="B1252" s="9">
        <v>1251</v>
      </c>
      <c r="C1252" s="9">
        <v>5</v>
      </c>
      <c r="D1252" s="9">
        <v>20</v>
      </c>
    </row>
    <row r="1253" spans="2:4" s="9" customFormat="1" x14ac:dyDescent="0.25">
      <c r="B1253" s="9">
        <v>1252</v>
      </c>
      <c r="C1253" s="9">
        <v>5</v>
      </c>
      <c r="D1253" s="9">
        <v>24</v>
      </c>
    </row>
    <row r="1254" spans="2:4" s="9" customFormat="1" x14ac:dyDescent="0.25">
      <c r="B1254" s="9">
        <v>1253</v>
      </c>
      <c r="C1254" s="9">
        <v>5</v>
      </c>
      <c r="D1254" s="9">
        <v>13</v>
      </c>
    </row>
    <row r="1255" spans="2:4" s="9" customFormat="1" x14ac:dyDescent="0.25">
      <c r="B1255" s="9">
        <v>1254</v>
      </c>
      <c r="C1255" s="9">
        <v>5</v>
      </c>
      <c r="D1255" s="9">
        <v>16</v>
      </c>
    </row>
    <row r="1256" spans="2:4" s="9" customFormat="1" x14ac:dyDescent="0.25">
      <c r="B1256" s="9">
        <v>1255</v>
      </c>
      <c r="C1256" s="9">
        <v>23</v>
      </c>
      <c r="D1256" s="9">
        <v>1</v>
      </c>
    </row>
    <row r="1257" spans="2:4" s="9" customFormat="1" x14ac:dyDescent="0.25">
      <c r="B1257" s="9">
        <v>1256</v>
      </c>
      <c r="C1257" s="9">
        <v>2</v>
      </c>
      <c r="D1257" s="9">
        <v>13</v>
      </c>
    </row>
    <row r="1258" spans="2:4" s="9" customFormat="1" x14ac:dyDescent="0.25">
      <c r="B1258" s="9">
        <v>1257</v>
      </c>
      <c r="C1258" s="9">
        <v>5</v>
      </c>
      <c r="D1258" s="9">
        <v>13</v>
      </c>
    </row>
    <row r="1259" spans="2:4" s="9" customFormat="1" x14ac:dyDescent="0.25">
      <c r="B1259" s="9">
        <v>1258</v>
      </c>
      <c r="C1259" s="9">
        <v>22</v>
      </c>
      <c r="D1259" s="9">
        <v>20</v>
      </c>
    </row>
    <row r="1260" spans="2:4" s="9" customFormat="1" x14ac:dyDescent="0.25">
      <c r="B1260" s="9">
        <v>1259</v>
      </c>
      <c r="C1260" s="9">
        <v>5</v>
      </c>
      <c r="D1260" s="9">
        <v>15</v>
      </c>
    </row>
    <row r="1261" spans="2:4" s="9" customFormat="1" x14ac:dyDescent="0.25">
      <c r="B1261" s="9">
        <v>1260</v>
      </c>
      <c r="C1261" s="9">
        <v>5</v>
      </c>
      <c r="D1261" s="9">
        <v>4</v>
      </c>
    </row>
    <row r="1262" spans="2:4" s="9" customFormat="1" x14ac:dyDescent="0.25">
      <c r="B1262" s="9">
        <v>1261</v>
      </c>
      <c r="C1262" s="9">
        <v>11</v>
      </c>
      <c r="D1262" s="9">
        <v>19</v>
      </c>
    </row>
    <row r="1263" spans="2:4" s="9" customFormat="1" x14ac:dyDescent="0.25">
      <c r="B1263" s="9">
        <v>1262</v>
      </c>
      <c r="C1263" s="9">
        <v>15</v>
      </c>
      <c r="D1263" s="9">
        <v>19</v>
      </c>
    </row>
    <row r="1264" spans="2:4" s="9" customFormat="1" x14ac:dyDescent="0.25">
      <c r="B1264" s="9">
        <v>1263</v>
      </c>
      <c r="C1264" s="9">
        <v>5</v>
      </c>
      <c r="D1264" s="9">
        <v>15</v>
      </c>
    </row>
    <row r="1265" spans="2:4" s="9" customFormat="1" x14ac:dyDescent="0.25">
      <c r="B1265" s="9">
        <v>1264</v>
      </c>
      <c r="C1265" s="9">
        <v>5</v>
      </c>
      <c r="D1265" s="9">
        <v>13</v>
      </c>
    </row>
    <row r="1266" spans="2:4" s="9" customFormat="1" x14ac:dyDescent="0.25">
      <c r="B1266" s="9">
        <v>1265</v>
      </c>
      <c r="C1266" s="9">
        <v>23</v>
      </c>
      <c r="D1266" s="9">
        <v>9</v>
      </c>
    </row>
    <row r="1267" spans="2:4" s="9" customFormat="1" x14ac:dyDescent="0.25">
      <c r="B1267" s="9">
        <v>1266</v>
      </c>
      <c r="C1267" s="9">
        <v>9</v>
      </c>
      <c r="D1267" s="9">
        <v>4</v>
      </c>
    </row>
    <row r="1268" spans="2:4" s="9" customFormat="1" x14ac:dyDescent="0.25">
      <c r="B1268" s="9">
        <v>1267</v>
      </c>
      <c r="C1268" s="9">
        <v>11</v>
      </c>
      <c r="D1268" s="9">
        <v>8</v>
      </c>
    </row>
    <row r="1269" spans="2:4" s="9" customFormat="1" x14ac:dyDescent="0.25">
      <c r="B1269" s="9">
        <v>1268</v>
      </c>
      <c r="C1269" s="9">
        <v>22</v>
      </c>
      <c r="D1269" s="9">
        <v>23</v>
      </c>
    </row>
    <row r="1270" spans="2:4" s="9" customFormat="1" x14ac:dyDescent="0.25">
      <c r="B1270" s="9">
        <v>1269</v>
      </c>
      <c r="C1270" s="9">
        <v>2</v>
      </c>
      <c r="D1270" s="9">
        <v>13</v>
      </c>
    </row>
    <row r="1271" spans="2:4" s="9" customFormat="1" x14ac:dyDescent="0.25">
      <c r="B1271" s="9">
        <v>1270</v>
      </c>
      <c r="C1271" s="9">
        <v>23</v>
      </c>
      <c r="D1271" s="9">
        <v>12</v>
      </c>
    </row>
    <row r="1272" spans="2:4" s="9" customFormat="1" x14ac:dyDescent="0.25">
      <c r="B1272" s="9">
        <v>1271</v>
      </c>
      <c r="C1272" s="9">
        <v>11</v>
      </c>
      <c r="D1272" s="9">
        <v>15</v>
      </c>
    </row>
    <row r="1273" spans="2:4" s="9" customFormat="1" x14ac:dyDescent="0.25">
      <c r="B1273" s="9">
        <v>1272</v>
      </c>
      <c r="C1273" s="9">
        <v>0</v>
      </c>
      <c r="D1273" s="9">
        <v>19</v>
      </c>
    </row>
    <row r="1274" spans="2:4" s="9" customFormat="1" x14ac:dyDescent="0.25">
      <c r="B1274" s="9">
        <v>1273</v>
      </c>
      <c r="C1274" s="9">
        <v>1</v>
      </c>
      <c r="D1274" s="9">
        <v>12</v>
      </c>
    </row>
    <row r="1275" spans="2:4" s="9" customFormat="1" x14ac:dyDescent="0.25">
      <c r="B1275" s="9">
        <v>1274</v>
      </c>
      <c r="C1275" s="9">
        <v>11</v>
      </c>
      <c r="D1275" s="9">
        <v>19</v>
      </c>
    </row>
    <row r="1276" spans="2:4" s="9" customFormat="1" x14ac:dyDescent="0.25">
      <c r="B1276" s="9">
        <v>1275</v>
      </c>
      <c r="C1276" s="9">
        <v>2</v>
      </c>
      <c r="D1276" s="9">
        <v>23</v>
      </c>
    </row>
    <row r="1277" spans="2:4" s="9" customFormat="1" x14ac:dyDescent="0.25">
      <c r="B1277" s="9">
        <v>1276</v>
      </c>
      <c r="C1277" s="9">
        <v>15</v>
      </c>
      <c r="D1277" s="9">
        <v>0</v>
      </c>
    </row>
    <row r="1278" spans="2:4" s="9" customFormat="1" x14ac:dyDescent="0.25">
      <c r="B1278" s="9">
        <v>1277</v>
      </c>
      <c r="C1278" s="9">
        <v>15</v>
      </c>
      <c r="D1278" s="9">
        <v>13</v>
      </c>
    </row>
    <row r="1279" spans="2:4" s="9" customFormat="1" x14ac:dyDescent="0.25">
      <c r="B1279" s="9">
        <v>1278</v>
      </c>
      <c r="C1279" s="9">
        <v>5</v>
      </c>
      <c r="D1279" s="9">
        <v>8</v>
      </c>
    </row>
    <row r="1280" spans="2:4" s="9" customFormat="1" x14ac:dyDescent="0.25">
      <c r="B1280" s="9">
        <v>1279</v>
      </c>
      <c r="C1280" s="9">
        <v>11</v>
      </c>
      <c r="D1280" s="9">
        <v>23</v>
      </c>
    </row>
    <row r="1281" spans="2:4" s="9" customFormat="1" x14ac:dyDescent="0.25">
      <c r="B1281" s="9">
        <v>1280</v>
      </c>
      <c r="C1281" s="9">
        <v>0</v>
      </c>
      <c r="D1281" s="9">
        <v>16</v>
      </c>
    </row>
    <row r="1282" spans="2:4" s="9" customFormat="1" x14ac:dyDescent="0.25">
      <c r="B1282" s="9">
        <v>1281</v>
      </c>
      <c r="C1282" s="9">
        <v>11</v>
      </c>
      <c r="D1282" s="9">
        <v>12</v>
      </c>
    </row>
    <row r="1283" spans="2:4" s="9" customFormat="1" x14ac:dyDescent="0.25">
      <c r="B1283" s="9">
        <v>1282</v>
      </c>
      <c r="C1283" s="9">
        <v>5</v>
      </c>
      <c r="D1283" s="9">
        <v>32</v>
      </c>
    </row>
    <row r="1284" spans="2:4" s="9" customFormat="1" x14ac:dyDescent="0.25">
      <c r="B1284" s="9">
        <v>1283</v>
      </c>
      <c r="C1284" s="9">
        <v>1</v>
      </c>
      <c r="D1284" s="9">
        <v>28</v>
      </c>
    </row>
    <row r="1285" spans="2:4" s="9" customFormat="1" x14ac:dyDescent="0.25">
      <c r="B1285" s="9">
        <v>1284</v>
      </c>
      <c r="C1285" s="9">
        <v>19</v>
      </c>
      <c r="D1285" s="9">
        <v>6</v>
      </c>
    </row>
    <row r="1286" spans="2:4" s="9" customFormat="1" x14ac:dyDescent="0.25">
      <c r="B1286" s="9">
        <v>1285</v>
      </c>
      <c r="C1286" s="9">
        <v>2</v>
      </c>
      <c r="D1286" s="9">
        <v>32</v>
      </c>
    </row>
    <row r="1287" spans="2:4" s="9" customFormat="1" x14ac:dyDescent="0.25">
      <c r="B1287" s="9">
        <v>1286</v>
      </c>
      <c r="C1287" s="9">
        <v>3</v>
      </c>
      <c r="D1287" s="9">
        <v>20</v>
      </c>
    </row>
    <row r="1288" spans="2:4" s="9" customFormat="1" x14ac:dyDescent="0.25">
      <c r="B1288" s="9">
        <v>1287</v>
      </c>
      <c r="C1288" s="9">
        <v>5</v>
      </c>
      <c r="D1288" s="9">
        <v>24</v>
      </c>
    </row>
    <row r="1289" spans="2:4" s="9" customFormat="1" x14ac:dyDescent="0.25">
      <c r="B1289" s="9">
        <v>1288</v>
      </c>
      <c r="C1289" s="9">
        <v>5</v>
      </c>
      <c r="D1289" s="9">
        <v>5</v>
      </c>
    </row>
    <row r="1290" spans="2:4" s="9" customFormat="1" x14ac:dyDescent="0.25">
      <c r="B1290" s="9">
        <v>1289</v>
      </c>
      <c r="C1290" s="9">
        <v>31</v>
      </c>
      <c r="D1290" s="9">
        <v>10</v>
      </c>
    </row>
    <row r="1291" spans="2:4" s="9" customFormat="1" x14ac:dyDescent="0.25">
      <c r="B1291" s="9">
        <v>1290</v>
      </c>
      <c r="C1291" s="9">
        <v>1</v>
      </c>
      <c r="D1291" s="9">
        <v>12</v>
      </c>
    </row>
    <row r="1292" spans="2:4" s="9" customFormat="1" x14ac:dyDescent="0.25">
      <c r="B1292" s="9">
        <v>1291</v>
      </c>
      <c r="C1292" s="9">
        <v>11</v>
      </c>
      <c r="D1292" s="9">
        <v>32</v>
      </c>
    </row>
    <row r="1293" spans="2:4" s="9" customFormat="1" x14ac:dyDescent="0.25">
      <c r="B1293" s="9">
        <v>1292</v>
      </c>
      <c r="C1293" s="9">
        <v>5</v>
      </c>
      <c r="D1293" s="9">
        <v>10</v>
      </c>
    </row>
    <row r="1294" spans="2:4" s="9" customFormat="1" x14ac:dyDescent="0.25">
      <c r="B1294" s="9">
        <v>1293</v>
      </c>
      <c r="C1294" s="9">
        <v>5</v>
      </c>
      <c r="D1294" s="9">
        <v>4</v>
      </c>
    </row>
    <row r="1295" spans="2:4" s="9" customFormat="1" x14ac:dyDescent="0.25">
      <c r="B1295" s="9">
        <v>1294</v>
      </c>
      <c r="C1295" s="9">
        <v>5</v>
      </c>
      <c r="D1295" s="9">
        <v>1</v>
      </c>
    </row>
    <row r="1296" spans="2:4" s="9" customFormat="1" x14ac:dyDescent="0.25">
      <c r="B1296" s="9">
        <v>1295</v>
      </c>
      <c r="C1296" s="9">
        <v>3</v>
      </c>
      <c r="D1296" s="9">
        <v>29</v>
      </c>
    </row>
    <row r="1297" spans="2:4" s="9" customFormat="1" x14ac:dyDescent="0.25">
      <c r="B1297" s="9">
        <v>1296</v>
      </c>
      <c r="C1297" s="9">
        <v>25</v>
      </c>
      <c r="D1297" s="9">
        <v>10</v>
      </c>
    </row>
    <row r="1298" spans="2:4" s="9" customFormat="1" x14ac:dyDescent="0.25">
      <c r="B1298" s="9">
        <v>1297</v>
      </c>
      <c r="C1298" s="9">
        <v>5</v>
      </c>
      <c r="D1298" s="9">
        <v>29</v>
      </c>
    </row>
    <row r="1299" spans="2:4" s="9" customFormat="1" x14ac:dyDescent="0.25">
      <c r="B1299" s="9">
        <v>1298</v>
      </c>
      <c r="C1299" s="9">
        <v>25</v>
      </c>
      <c r="D1299" s="9">
        <v>19</v>
      </c>
    </row>
    <row r="1300" spans="2:4" s="9" customFormat="1" x14ac:dyDescent="0.25">
      <c r="B1300" s="9">
        <v>1299</v>
      </c>
      <c r="C1300" s="9">
        <v>5</v>
      </c>
      <c r="D1300" s="9">
        <v>20</v>
      </c>
    </row>
    <row r="1301" spans="2:4" s="9" customFormat="1" x14ac:dyDescent="0.25">
      <c r="B1301" s="9">
        <v>1300</v>
      </c>
      <c r="C1301" s="9">
        <v>25</v>
      </c>
      <c r="D1301" s="9">
        <v>4</v>
      </c>
    </row>
    <row r="1302" spans="2:4" s="9" customFormat="1" x14ac:dyDescent="0.25">
      <c r="B1302" s="9">
        <v>1301</v>
      </c>
      <c r="C1302" s="9">
        <v>11</v>
      </c>
      <c r="D1302" s="9">
        <v>15</v>
      </c>
    </row>
    <row r="1303" spans="2:4" s="9" customFormat="1" x14ac:dyDescent="0.25">
      <c r="B1303" s="9">
        <v>1302</v>
      </c>
      <c r="C1303" s="9">
        <v>1</v>
      </c>
      <c r="D1303" s="9">
        <v>26</v>
      </c>
    </row>
    <row r="1304" spans="2:4" s="9" customFormat="1" x14ac:dyDescent="0.25">
      <c r="B1304" s="9">
        <v>1303</v>
      </c>
      <c r="C1304" s="9">
        <v>5</v>
      </c>
      <c r="D1304" s="9">
        <v>21</v>
      </c>
    </row>
    <row r="1305" spans="2:4" s="9" customFormat="1" x14ac:dyDescent="0.25">
      <c r="B1305" s="9">
        <v>1304</v>
      </c>
      <c r="C1305" s="9">
        <v>14</v>
      </c>
      <c r="D1305" s="9">
        <v>26</v>
      </c>
    </row>
    <row r="1306" spans="2:4" s="9" customFormat="1" x14ac:dyDescent="0.25">
      <c r="B1306" s="9">
        <v>1305</v>
      </c>
      <c r="C1306" s="9">
        <v>20</v>
      </c>
      <c r="D1306" s="9">
        <v>18</v>
      </c>
    </row>
    <row r="1307" spans="2:4" s="9" customFormat="1" x14ac:dyDescent="0.25">
      <c r="B1307" s="9">
        <v>1306</v>
      </c>
      <c r="C1307" s="9">
        <v>11</v>
      </c>
      <c r="D1307" s="9">
        <v>2</v>
      </c>
    </row>
    <row r="1308" spans="2:4" s="9" customFormat="1" x14ac:dyDescent="0.25">
      <c r="B1308" s="9">
        <v>1307</v>
      </c>
      <c r="C1308" s="9">
        <v>20</v>
      </c>
      <c r="D1308" s="9">
        <v>13</v>
      </c>
    </row>
    <row r="1309" spans="2:4" s="9" customFormat="1" x14ac:dyDescent="0.25">
      <c r="B1309" s="9">
        <v>1308</v>
      </c>
      <c r="C1309" s="9">
        <v>22</v>
      </c>
      <c r="D1309" s="9">
        <v>8</v>
      </c>
    </row>
    <row r="1310" spans="2:4" s="9" customFormat="1" x14ac:dyDescent="0.25">
      <c r="B1310" s="9">
        <v>1309</v>
      </c>
      <c r="C1310" s="9">
        <v>5</v>
      </c>
      <c r="D1310" s="9">
        <v>13</v>
      </c>
    </row>
    <row r="1311" spans="2:4" s="9" customFormat="1" x14ac:dyDescent="0.25">
      <c r="B1311" s="9">
        <v>1310</v>
      </c>
      <c r="C1311" s="9">
        <v>5</v>
      </c>
      <c r="D1311" s="9">
        <v>16</v>
      </c>
    </row>
    <row r="1312" spans="2:4" s="9" customFormat="1" x14ac:dyDescent="0.25">
      <c r="B1312" s="9">
        <v>1311</v>
      </c>
      <c r="C1312" s="9">
        <v>21</v>
      </c>
      <c r="D1312" s="9">
        <v>18</v>
      </c>
    </row>
    <row r="1313" spans="2:4" s="9" customFormat="1" x14ac:dyDescent="0.25">
      <c r="B1313" s="9">
        <v>1312</v>
      </c>
      <c r="C1313" s="9">
        <v>5</v>
      </c>
      <c r="D1313" s="9">
        <v>16</v>
      </c>
    </row>
    <row r="1314" spans="2:4" s="9" customFormat="1" x14ac:dyDescent="0.25">
      <c r="B1314" s="9">
        <v>1313</v>
      </c>
      <c r="C1314" s="9">
        <v>5</v>
      </c>
      <c r="D1314" s="9">
        <v>1</v>
      </c>
    </row>
    <row r="1315" spans="2:4" s="9" customFormat="1" x14ac:dyDescent="0.25">
      <c r="B1315" s="9">
        <v>1314</v>
      </c>
      <c r="C1315" s="9">
        <v>25</v>
      </c>
      <c r="D1315" s="9">
        <v>1</v>
      </c>
    </row>
  </sheetData>
  <mergeCells count="1">
    <mergeCell ref="L1:V1"/>
  </mergeCells>
  <phoneticPr fontId="7" type="noConversion"/>
  <conditionalFormatting sqref="G4:G37">
    <cfRule type="colorScale" priority="5">
      <colorScale>
        <cfvo type="min"/>
        <cfvo type="percentile" val="50"/>
        <cfvo type="max"/>
        <color rgb="FFF8696B"/>
        <color rgb="FFFFEB84"/>
        <color rgb="FF63BE7B"/>
      </colorScale>
    </cfRule>
  </conditionalFormatting>
  <conditionalFormatting sqref="J4:J37">
    <cfRule type="colorScale" priority="4">
      <colorScale>
        <cfvo type="min"/>
        <cfvo type="percentile" val="50"/>
        <cfvo type="max"/>
        <color rgb="FFF8696B"/>
        <color rgb="FFFFEB84"/>
        <color rgb="FF63BE7B"/>
      </colorScale>
    </cfRule>
  </conditionalFormatting>
  <conditionalFormatting sqref="M4:M37">
    <cfRule type="colorScale" priority="3">
      <colorScale>
        <cfvo type="min"/>
        <cfvo type="percentile" val="50"/>
        <cfvo type="max"/>
        <color rgb="FFF8696B"/>
        <color rgb="FFFFEB84"/>
        <color rgb="FF63BE7B"/>
      </colorScale>
    </cfRule>
  </conditionalFormatting>
  <conditionalFormatting sqref="U4:U37">
    <cfRule type="colorScale" priority="2">
      <colorScale>
        <cfvo type="min"/>
        <cfvo type="percentile" val="50"/>
        <cfvo type="max"/>
        <color rgb="FFF8696B"/>
        <color rgb="FFFFEB84"/>
        <color rgb="FF63BE7B"/>
      </colorScale>
    </cfRule>
  </conditionalFormatting>
  <conditionalFormatting sqref="Q4:Q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0034-7D42-4F04-B542-6EA7C11F2000}">
  <sheetPr>
    <tabColor theme="0" tint="-0.249977111117893"/>
  </sheetPr>
  <dimension ref="B1:M320"/>
  <sheetViews>
    <sheetView topLeftCell="A25" workbookViewId="0">
      <selection activeCell="F39" sqref="F39"/>
    </sheetView>
  </sheetViews>
  <sheetFormatPr defaultRowHeight="15" x14ac:dyDescent="0.25"/>
  <sheetData>
    <row r="1" spans="2:13" x14ac:dyDescent="0.25">
      <c r="B1" t="s">
        <v>42</v>
      </c>
      <c r="C1" t="s">
        <v>43</v>
      </c>
      <c r="D1" t="s">
        <v>45</v>
      </c>
      <c r="G1" t="s">
        <v>121</v>
      </c>
    </row>
    <row r="2" spans="2:13" x14ac:dyDescent="0.25">
      <c r="B2">
        <v>7</v>
      </c>
      <c r="C2">
        <v>5</v>
      </c>
      <c r="D2">
        <v>5</v>
      </c>
      <c r="G2">
        <v>7</v>
      </c>
      <c r="H2" t="s">
        <v>105</v>
      </c>
      <c r="I2" t="s">
        <v>106</v>
      </c>
      <c r="J2">
        <v>1</v>
      </c>
      <c r="K2">
        <v>5</v>
      </c>
      <c r="L2">
        <v>27</v>
      </c>
      <c r="M2" t="s">
        <v>107</v>
      </c>
    </row>
    <row r="3" spans="2:13" x14ac:dyDescent="0.25">
      <c r="B3">
        <v>20</v>
      </c>
      <c r="C3">
        <v>5</v>
      </c>
      <c r="D3">
        <v>5</v>
      </c>
      <c r="G3">
        <v>20</v>
      </c>
      <c r="H3" t="s">
        <v>108</v>
      </c>
      <c r="I3" t="s">
        <v>109</v>
      </c>
      <c r="J3">
        <v>1</v>
      </c>
      <c r="K3">
        <v>5</v>
      </c>
      <c r="L3">
        <v>33</v>
      </c>
      <c r="M3" t="s">
        <v>110</v>
      </c>
    </row>
    <row r="4" spans="2:13" x14ac:dyDescent="0.25">
      <c r="B4">
        <v>40</v>
      </c>
      <c r="C4">
        <v>5</v>
      </c>
      <c r="D4">
        <v>5</v>
      </c>
      <c r="G4">
        <v>40</v>
      </c>
      <c r="H4" t="s">
        <v>111</v>
      </c>
      <c r="I4" t="s">
        <v>112</v>
      </c>
      <c r="J4">
        <v>1</v>
      </c>
      <c r="K4">
        <v>5</v>
      </c>
      <c r="L4">
        <v>7</v>
      </c>
      <c r="M4" t="s">
        <v>113</v>
      </c>
    </row>
    <row r="5" spans="2:13" x14ac:dyDescent="0.25">
      <c r="B5">
        <v>41</v>
      </c>
      <c r="C5">
        <v>5</v>
      </c>
      <c r="D5">
        <v>5</v>
      </c>
      <c r="G5">
        <v>41</v>
      </c>
      <c r="H5" t="s">
        <v>105</v>
      </c>
      <c r="I5" t="s">
        <v>114</v>
      </c>
      <c r="J5">
        <v>1</v>
      </c>
      <c r="K5">
        <v>5</v>
      </c>
      <c r="L5">
        <v>27</v>
      </c>
      <c r="M5" t="s">
        <v>115</v>
      </c>
    </row>
    <row r="6" spans="2:13" x14ac:dyDescent="0.25">
      <c r="B6">
        <v>52</v>
      </c>
      <c r="C6">
        <v>5</v>
      </c>
      <c r="D6">
        <v>5</v>
      </c>
      <c r="G6">
        <v>52</v>
      </c>
      <c r="H6" t="s">
        <v>105</v>
      </c>
      <c r="I6" t="s">
        <v>116</v>
      </c>
      <c r="J6">
        <v>1</v>
      </c>
      <c r="K6">
        <v>5</v>
      </c>
      <c r="L6">
        <v>27</v>
      </c>
      <c r="M6" t="s">
        <v>117</v>
      </c>
    </row>
    <row r="7" spans="2:13" x14ac:dyDescent="0.25">
      <c r="B7">
        <v>76</v>
      </c>
      <c r="C7">
        <v>5</v>
      </c>
      <c r="D7">
        <v>5</v>
      </c>
      <c r="G7">
        <v>76</v>
      </c>
      <c r="H7" t="s">
        <v>118</v>
      </c>
      <c r="I7" t="s">
        <v>106</v>
      </c>
      <c r="J7">
        <v>1</v>
      </c>
      <c r="K7">
        <v>5</v>
      </c>
      <c r="L7">
        <v>16</v>
      </c>
      <c r="M7" t="s">
        <v>119</v>
      </c>
    </row>
    <row r="8" spans="2:13" x14ac:dyDescent="0.25">
      <c r="B8">
        <v>95</v>
      </c>
      <c r="C8">
        <v>5</v>
      </c>
      <c r="D8">
        <v>5</v>
      </c>
      <c r="G8">
        <v>95</v>
      </c>
      <c r="H8" t="s">
        <v>105</v>
      </c>
      <c r="I8" t="s">
        <v>109</v>
      </c>
      <c r="J8">
        <v>1</v>
      </c>
      <c r="K8">
        <v>5</v>
      </c>
      <c r="L8">
        <v>27</v>
      </c>
      <c r="M8" t="s">
        <v>120</v>
      </c>
    </row>
    <row r="9" spans="2:13" x14ac:dyDescent="0.25">
      <c r="B9">
        <v>101</v>
      </c>
      <c r="C9">
        <v>5</v>
      </c>
      <c r="D9">
        <v>5</v>
      </c>
      <c r="G9">
        <v>101</v>
      </c>
      <c r="H9" t="s">
        <v>122</v>
      </c>
      <c r="I9" t="s">
        <v>123</v>
      </c>
      <c r="J9">
        <v>1</v>
      </c>
      <c r="K9">
        <v>5</v>
      </c>
      <c r="L9">
        <v>9</v>
      </c>
      <c r="M9" t="s">
        <v>124</v>
      </c>
    </row>
    <row r="10" spans="2:13" x14ac:dyDescent="0.25">
      <c r="B10">
        <v>103</v>
      </c>
      <c r="C10">
        <v>5</v>
      </c>
      <c r="D10">
        <v>5</v>
      </c>
      <c r="G10">
        <v>103</v>
      </c>
      <c r="H10" t="s">
        <v>125</v>
      </c>
      <c r="I10" t="s">
        <v>126</v>
      </c>
      <c r="J10">
        <v>1</v>
      </c>
      <c r="K10">
        <v>5</v>
      </c>
      <c r="L10">
        <v>18</v>
      </c>
      <c r="M10" t="s">
        <v>127</v>
      </c>
    </row>
    <row r="11" spans="2:13" x14ac:dyDescent="0.25">
      <c r="B11">
        <v>123</v>
      </c>
      <c r="C11">
        <v>5</v>
      </c>
      <c r="D11">
        <v>5</v>
      </c>
      <c r="G11">
        <v>123</v>
      </c>
      <c r="H11" t="s">
        <v>105</v>
      </c>
      <c r="I11" t="s">
        <v>112</v>
      </c>
      <c r="J11">
        <v>1</v>
      </c>
      <c r="K11">
        <v>5</v>
      </c>
      <c r="L11">
        <v>27</v>
      </c>
      <c r="M11" t="s">
        <v>128</v>
      </c>
    </row>
    <row r="12" spans="2:13" x14ac:dyDescent="0.25">
      <c r="B12">
        <v>145</v>
      </c>
      <c r="C12">
        <v>5</v>
      </c>
      <c r="D12">
        <v>5</v>
      </c>
      <c r="G12">
        <v>145</v>
      </c>
      <c r="H12" t="s">
        <v>129</v>
      </c>
      <c r="I12" t="s">
        <v>130</v>
      </c>
      <c r="J12">
        <v>1</v>
      </c>
      <c r="K12">
        <v>5</v>
      </c>
      <c r="L12">
        <v>43</v>
      </c>
      <c r="M12" t="s">
        <v>131</v>
      </c>
    </row>
    <row r="13" spans="2:13" x14ac:dyDescent="0.25">
      <c r="B13">
        <v>151</v>
      </c>
      <c r="C13">
        <v>5</v>
      </c>
      <c r="D13">
        <v>5</v>
      </c>
      <c r="G13">
        <v>151</v>
      </c>
      <c r="H13" t="s">
        <v>108</v>
      </c>
      <c r="I13" t="s">
        <v>112</v>
      </c>
      <c r="J13">
        <v>1</v>
      </c>
      <c r="K13">
        <v>5</v>
      </c>
      <c r="L13">
        <v>33</v>
      </c>
      <c r="M13" t="s">
        <v>132</v>
      </c>
    </row>
    <row r="14" spans="2:13" x14ac:dyDescent="0.25">
      <c r="B14">
        <v>170</v>
      </c>
      <c r="C14">
        <v>5</v>
      </c>
      <c r="D14">
        <v>5</v>
      </c>
      <c r="G14">
        <v>170</v>
      </c>
      <c r="H14" t="s">
        <v>105</v>
      </c>
      <c r="I14" t="s">
        <v>133</v>
      </c>
      <c r="J14">
        <v>1</v>
      </c>
      <c r="K14">
        <v>5</v>
      </c>
      <c r="L14">
        <v>27</v>
      </c>
      <c r="M14" t="s">
        <v>134</v>
      </c>
    </row>
    <row r="15" spans="2:13" x14ac:dyDescent="0.25">
      <c r="B15">
        <v>203</v>
      </c>
      <c r="C15">
        <v>5</v>
      </c>
      <c r="D15">
        <v>5</v>
      </c>
      <c r="G15">
        <v>203</v>
      </c>
      <c r="H15" t="s">
        <v>122</v>
      </c>
      <c r="I15" t="s">
        <v>130</v>
      </c>
      <c r="J15">
        <v>1</v>
      </c>
      <c r="K15">
        <v>5</v>
      </c>
      <c r="L15">
        <v>9</v>
      </c>
      <c r="M15" t="s">
        <v>135</v>
      </c>
    </row>
    <row r="16" spans="2:13" x14ac:dyDescent="0.25">
      <c r="B16">
        <v>204</v>
      </c>
      <c r="C16">
        <v>5</v>
      </c>
      <c r="D16">
        <v>5</v>
      </c>
      <c r="G16">
        <v>204</v>
      </c>
      <c r="H16" t="s">
        <v>136</v>
      </c>
      <c r="I16" t="s">
        <v>106</v>
      </c>
      <c r="J16">
        <v>1</v>
      </c>
      <c r="K16">
        <v>5</v>
      </c>
      <c r="L16">
        <v>42</v>
      </c>
      <c r="M16" t="s">
        <v>137</v>
      </c>
    </row>
    <row r="17" spans="2:13" x14ac:dyDescent="0.25">
      <c r="B17">
        <v>229</v>
      </c>
      <c r="C17">
        <v>5</v>
      </c>
      <c r="D17">
        <v>5</v>
      </c>
      <c r="G17">
        <v>229</v>
      </c>
      <c r="H17" t="s">
        <v>111</v>
      </c>
      <c r="I17" t="s">
        <v>138</v>
      </c>
      <c r="J17">
        <v>1</v>
      </c>
      <c r="K17">
        <v>5</v>
      </c>
      <c r="L17">
        <v>7</v>
      </c>
      <c r="M17" t="s">
        <v>139</v>
      </c>
    </row>
    <row r="18" spans="2:13" x14ac:dyDescent="0.25">
      <c r="B18">
        <v>245</v>
      </c>
      <c r="C18">
        <v>5</v>
      </c>
      <c r="D18">
        <v>5</v>
      </c>
      <c r="G18">
        <v>245</v>
      </c>
      <c r="H18" t="s">
        <v>105</v>
      </c>
      <c r="I18" t="s">
        <v>140</v>
      </c>
      <c r="J18">
        <v>1</v>
      </c>
      <c r="K18">
        <v>5</v>
      </c>
      <c r="L18">
        <v>27</v>
      </c>
      <c r="M18" t="s">
        <v>141</v>
      </c>
    </row>
    <row r="19" spans="2:13" x14ac:dyDescent="0.25">
      <c r="B19">
        <v>265</v>
      </c>
      <c r="C19">
        <v>5</v>
      </c>
      <c r="D19">
        <v>5</v>
      </c>
      <c r="G19">
        <v>265</v>
      </c>
      <c r="H19" t="s">
        <v>108</v>
      </c>
      <c r="I19" t="s">
        <v>142</v>
      </c>
      <c r="J19">
        <v>1</v>
      </c>
      <c r="K19">
        <v>5</v>
      </c>
      <c r="L19">
        <v>33</v>
      </c>
      <c r="M19" t="s">
        <v>143</v>
      </c>
    </row>
    <row r="20" spans="2:13" x14ac:dyDescent="0.25">
      <c r="B20">
        <v>272</v>
      </c>
      <c r="C20">
        <v>5</v>
      </c>
      <c r="D20">
        <v>5</v>
      </c>
      <c r="G20">
        <v>272</v>
      </c>
      <c r="H20" t="s">
        <v>122</v>
      </c>
      <c r="I20" t="s">
        <v>109</v>
      </c>
      <c r="J20">
        <v>1</v>
      </c>
      <c r="K20">
        <v>5</v>
      </c>
      <c r="L20">
        <v>9</v>
      </c>
      <c r="M20" t="s">
        <v>144</v>
      </c>
    </row>
    <row r="21" spans="2:13" x14ac:dyDescent="0.25">
      <c r="B21">
        <v>278</v>
      </c>
      <c r="C21">
        <v>5</v>
      </c>
      <c r="D21">
        <v>5</v>
      </c>
      <c r="G21">
        <v>278</v>
      </c>
      <c r="H21" t="s">
        <v>136</v>
      </c>
      <c r="I21" t="s">
        <v>116</v>
      </c>
      <c r="J21">
        <v>1</v>
      </c>
      <c r="K21">
        <v>5</v>
      </c>
      <c r="L21">
        <v>42</v>
      </c>
      <c r="M21" t="s">
        <v>145</v>
      </c>
    </row>
    <row r="22" spans="2:13" x14ac:dyDescent="0.25">
      <c r="B22">
        <v>279</v>
      </c>
      <c r="C22">
        <v>5</v>
      </c>
      <c r="D22">
        <v>5</v>
      </c>
      <c r="G22">
        <v>279</v>
      </c>
      <c r="H22" t="s">
        <v>105</v>
      </c>
      <c r="I22" t="s">
        <v>146</v>
      </c>
      <c r="J22">
        <v>1</v>
      </c>
      <c r="K22">
        <v>5</v>
      </c>
      <c r="L22">
        <v>27</v>
      </c>
      <c r="M22" t="s">
        <v>147</v>
      </c>
    </row>
    <row r="23" spans="2:13" x14ac:dyDescent="0.25">
      <c r="B23">
        <v>287</v>
      </c>
      <c r="C23">
        <v>5</v>
      </c>
      <c r="D23">
        <v>5</v>
      </c>
      <c r="G23">
        <v>287</v>
      </c>
      <c r="H23" t="s">
        <v>136</v>
      </c>
      <c r="I23" t="s">
        <v>109</v>
      </c>
      <c r="J23">
        <v>1</v>
      </c>
      <c r="K23">
        <v>5</v>
      </c>
      <c r="L23">
        <v>42</v>
      </c>
      <c r="M23" t="s">
        <v>148</v>
      </c>
    </row>
    <row r="24" spans="2:13" x14ac:dyDescent="0.25">
      <c r="B24">
        <v>344</v>
      </c>
      <c r="C24">
        <v>5</v>
      </c>
      <c r="D24">
        <v>5</v>
      </c>
      <c r="G24">
        <v>344</v>
      </c>
      <c r="H24" t="s">
        <v>136</v>
      </c>
      <c r="I24" t="s">
        <v>149</v>
      </c>
      <c r="J24">
        <v>1</v>
      </c>
      <c r="K24">
        <v>5</v>
      </c>
      <c r="L24">
        <v>42</v>
      </c>
      <c r="M24" t="s">
        <v>150</v>
      </c>
    </row>
    <row r="25" spans="2:13" x14ac:dyDescent="0.25">
      <c r="B25">
        <v>425</v>
      </c>
      <c r="C25">
        <v>5</v>
      </c>
      <c r="D25">
        <v>5</v>
      </c>
      <c r="G25">
        <v>425</v>
      </c>
      <c r="H25" t="s">
        <v>151</v>
      </c>
      <c r="I25" t="s">
        <v>109</v>
      </c>
      <c r="J25">
        <v>1</v>
      </c>
      <c r="K25">
        <v>5</v>
      </c>
      <c r="L25">
        <v>47</v>
      </c>
      <c r="M25" t="s">
        <v>152</v>
      </c>
    </row>
    <row r="26" spans="2:13" x14ac:dyDescent="0.25">
      <c r="B26">
        <v>458</v>
      </c>
      <c r="C26">
        <v>5</v>
      </c>
      <c r="D26">
        <v>5</v>
      </c>
      <c r="G26">
        <v>458</v>
      </c>
      <c r="H26" t="s">
        <v>108</v>
      </c>
      <c r="I26" t="s">
        <v>116</v>
      </c>
      <c r="J26">
        <v>1</v>
      </c>
      <c r="K26">
        <v>5</v>
      </c>
      <c r="L26">
        <v>33</v>
      </c>
      <c r="M26" t="s">
        <v>153</v>
      </c>
    </row>
    <row r="27" spans="2:13" x14ac:dyDescent="0.25">
      <c r="B27">
        <v>469</v>
      </c>
      <c r="C27">
        <v>5</v>
      </c>
      <c r="D27">
        <v>5</v>
      </c>
      <c r="G27">
        <v>469</v>
      </c>
      <c r="H27" t="s">
        <v>105</v>
      </c>
      <c r="I27" t="s">
        <v>123</v>
      </c>
      <c r="J27">
        <v>1</v>
      </c>
      <c r="K27">
        <v>5</v>
      </c>
      <c r="L27">
        <v>27</v>
      </c>
      <c r="M27" t="s">
        <v>154</v>
      </c>
    </row>
    <row r="28" spans="2:13" x14ac:dyDescent="0.25">
      <c r="B28">
        <v>474</v>
      </c>
      <c r="C28">
        <v>5</v>
      </c>
      <c r="D28">
        <v>5</v>
      </c>
      <c r="G28">
        <v>474</v>
      </c>
      <c r="H28" t="s">
        <v>105</v>
      </c>
      <c r="I28" t="s">
        <v>155</v>
      </c>
      <c r="J28">
        <v>1</v>
      </c>
      <c r="K28">
        <v>5</v>
      </c>
      <c r="L28">
        <v>27</v>
      </c>
      <c r="M28" t="s">
        <v>156</v>
      </c>
    </row>
    <row r="29" spans="2:13" x14ac:dyDescent="0.25">
      <c r="B29">
        <v>508</v>
      </c>
      <c r="C29">
        <v>5</v>
      </c>
      <c r="D29">
        <v>5</v>
      </c>
      <c r="G29">
        <v>508</v>
      </c>
      <c r="H29" t="s">
        <v>125</v>
      </c>
      <c r="I29" t="s">
        <v>130</v>
      </c>
      <c r="J29">
        <v>1</v>
      </c>
      <c r="K29">
        <v>5</v>
      </c>
      <c r="L29">
        <v>18</v>
      </c>
      <c r="M29" t="s">
        <v>157</v>
      </c>
    </row>
    <row r="30" spans="2:13" x14ac:dyDescent="0.25">
      <c r="B30">
        <v>532</v>
      </c>
      <c r="C30">
        <v>5</v>
      </c>
      <c r="D30">
        <v>5</v>
      </c>
      <c r="G30">
        <v>532</v>
      </c>
      <c r="H30" t="s">
        <v>151</v>
      </c>
      <c r="I30" t="s">
        <v>123</v>
      </c>
      <c r="J30">
        <v>1</v>
      </c>
      <c r="K30">
        <v>5</v>
      </c>
      <c r="L30">
        <v>47</v>
      </c>
      <c r="M30" t="s">
        <v>158</v>
      </c>
    </row>
    <row r="31" spans="2:13" x14ac:dyDescent="0.25">
      <c r="B31">
        <v>627</v>
      </c>
      <c r="C31">
        <v>5</v>
      </c>
      <c r="D31">
        <v>5</v>
      </c>
      <c r="G31">
        <v>627</v>
      </c>
      <c r="H31" t="s">
        <v>105</v>
      </c>
      <c r="I31" t="s">
        <v>142</v>
      </c>
      <c r="J31">
        <v>1</v>
      </c>
      <c r="K31">
        <v>5</v>
      </c>
      <c r="L31">
        <v>27</v>
      </c>
      <c r="M31" t="s">
        <v>159</v>
      </c>
    </row>
    <row r="32" spans="2:13" x14ac:dyDescent="0.25">
      <c r="B32">
        <v>633</v>
      </c>
      <c r="C32">
        <v>5</v>
      </c>
      <c r="D32">
        <v>5</v>
      </c>
      <c r="G32">
        <v>633</v>
      </c>
      <c r="H32" t="s">
        <v>118</v>
      </c>
      <c r="I32" t="s">
        <v>160</v>
      </c>
      <c r="J32">
        <v>1</v>
      </c>
      <c r="K32">
        <v>5</v>
      </c>
      <c r="L32">
        <v>16</v>
      </c>
      <c r="M32" t="s">
        <v>161</v>
      </c>
    </row>
    <row r="33" spans="2:13" x14ac:dyDescent="0.25">
      <c r="B33">
        <v>636</v>
      </c>
      <c r="C33">
        <v>5</v>
      </c>
      <c r="D33">
        <v>5</v>
      </c>
      <c r="G33">
        <v>636</v>
      </c>
      <c r="H33" t="s">
        <v>125</v>
      </c>
      <c r="I33" t="s">
        <v>162</v>
      </c>
      <c r="J33">
        <v>1</v>
      </c>
      <c r="K33">
        <v>5</v>
      </c>
      <c r="L33">
        <v>18</v>
      </c>
      <c r="M33" t="s">
        <v>163</v>
      </c>
    </row>
    <row r="34" spans="2:13" x14ac:dyDescent="0.25">
      <c r="B34">
        <v>705</v>
      </c>
      <c r="C34">
        <v>5</v>
      </c>
      <c r="D34">
        <v>5</v>
      </c>
      <c r="G34">
        <v>705</v>
      </c>
      <c r="H34" t="s">
        <v>118</v>
      </c>
      <c r="I34" t="s">
        <v>142</v>
      </c>
      <c r="J34">
        <v>1</v>
      </c>
      <c r="K34">
        <v>5</v>
      </c>
      <c r="L34">
        <v>16</v>
      </c>
      <c r="M34" t="s">
        <v>164</v>
      </c>
    </row>
    <row r="35" spans="2:13" x14ac:dyDescent="0.25">
      <c r="B35">
        <v>713</v>
      </c>
      <c r="C35">
        <v>5</v>
      </c>
      <c r="D35">
        <v>5</v>
      </c>
      <c r="G35">
        <v>713</v>
      </c>
      <c r="H35" t="s">
        <v>122</v>
      </c>
      <c r="I35" t="s">
        <v>142</v>
      </c>
      <c r="J35">
        <v>1</v>
      </c>
      <c r="K35">
        <v>5</v>
      </c>
      <c r="L35">
        <v>9</v>
      </c>
      <c r="M35" t="s">
        <v>165</v>
      </c>
    </row>
    <row r="36" spans="2:13" x14ac:dyDescent="0.25">
      <c r="B36">
        <v>716</v>
      </c>
      <c r="C36">
        <v>5</v>
      </c>
      <c r="D36">
        <v>5</v>
      </c>
      <c r="G36">
        <v>716</v>
      </c>
      <c r="H36" t="s">
        <v>118</v>
      </c>
      <c r="I36" t="s">
        <v>166</v>
      </c>
      <c r="J36">
        <v>1</v>
      </c>
      <c r="K36">
        <v>5</v>
      </c>
      <c r="L36">
        <v>16</v>
      </c>
      <c r="M36" t="s">
        <v>167</v>
      </c>
    </row>
    <row r="37" spans="2:13" x14ac:dyDescent="0.25">
      <c r="B37">
        <v>754</v>
      </c>
      <c r="C37">
        <v>5</v>
      </c>
      <c r="D37">
        <v>5</v>
      </c>
      <c r="G37">
        <v>754</v>
      </c>
      <c r="H37" t="s">
        <v>136</v>
      </c>
      <c r="I37" t="s">
        <v>114</v>
      </c>
      <c r="J37">
        <v>1</v>
      </c>
      <c r="K37">
        <v>5</v>
      </c>
      <c r="L37">
        <v>42</v>
      </c>
      <c r="M37" t="s">
        <v>168</v>
      </c>
    </row>
    <row r="38" spans="2:13" x14ac:dyDescent="0.25">
      <c r="B38">
        <v>824</v>
      </c>
      <c r="C38">
        <v>5</v>
      </c>
      <c r="D38">
        <v>5</v>
      </c>
      <c r="G38">
        <v>824</v>
      </c>
      <c r="H38" t="s">
        <v>105</v>
      </c>
      <c r="I38" t="s">
        <v>169</v>
      </c>
      <c r="J38">
        <v>1</v>
      </c>
      <c r="K38">
        <v>5</v>
      </c>
      <c r="L38">
        <v>27</v>
      </c>
      <c r="M38" t="s">
        <v>170</v>
      </c>
    </row>
    <row r="39" spans="2:13" x14ac:dyDescent="0.25">
      <c r="B39">
        <v>827</v>
      </c>
      <c r="C39">
        <v>5</v>
      </c>
      <c r="D39">
        <v>5</v>
      </c>
      <c r="G39">
        <v>827</v>
      </c>
      <c r="H39" t="s">
        <v>136</v>
      </c>
      <c r="I39" t="s">
        <v>171</v>
      </c>
      <c r="J39">
        <v>1</v>
      </c>
      <c r="K39">
        <v>5</v>
      </c>
      <c r="L39">
        <v>42</v>
      </c>
      <c r="M39" t="s">
        <v>172</v>
      </c>
    </row>
    <row r="40" spans="2:13" x14ac:dyDescent="0.25">
      <c r="B40">
        <v>891</v>
      </c>
      <c r="C40">
        <v>5</v>
      </c>
      <c r="D40">
        <v>5</v>
      </c>
      <c r="G40">
        <v>891</v>
      </c>
      <c r="H40" t="s">
        <v>111</v>
      </c>
      <c r="I40" t="s">
        <v>109</v>
      </c>
      <c r="J40">
        <v>1</v>
      </c>
      <c r="K40">
        <v>5</v>
      </c>
      <c r="L40">
        <v>7</v>
      </c>
      <c r="M40" t="s">
        <v>173</v>
      </c>
    </row>
    <row r="41" spans="2:13" x14ac:dyDescent="0.25">
      <c r="B41">
        <v>920</v>
      </c>
      <c r="C41">
        <v>5</v>
      </c>
      <c r="D41">
        <v>5</v>
      </c>
      <c r="G41">
        <v>920</v>
      </c>
      <c r="H41" t="s">
        <v>118</v>
      </c>
      <c r="I41" t="s">
        <v>174</v>
      </c>
      <c r="J41">
        <v>1</v>
      </c>
      <c r="K41">
        <v>5</v>
      </c>
      <c r="L41">
        <v>16</v>
      </c>
      <c r="M41" t="s">
        <v>175</v>
      </c>
    </row>
    <row r="42" spans="2:13" x14ac:dyDescent="0.25">
      <c r="B42">
        <v>993</v>
      </c>
      <c r="C42">
        <v>5</v>
      </c>
      <c r="D42">
        <v>5</v>
      </c>
      <c r="G42">
        <v>993</v>
      </c>
      <c r="H42" t="s">
        <v>129</v>
      </c>
      <c r="I42" t="s">
        <v>109</v>
      </c>
      <c r="J42">
        <v>1</v>
      </c>
      <c r="K42">
        <v>5</v>
      </c>
      <c r="L42">
        <v>43</v>
      </c>
      <c r="M42" t="s">
        <v>176</v>
      </c>
    </row>
    <row r="43" spans="2:13" x14ac:dyDescent="0.25">
      <c r="B43">
        <v>996</v>
      </c>
      <c r="C43">
        <v>5</v>
      </c>
      <c r="D43">
        <v>5</v>
      </c>
      <c r="G43">
        <v>996</v>
      </c>
      <c r="H43" t="s">
        <v>118</v>
      </c>
      <c r="I43" t="s">
        <v>138</v>
      </c>
      <c r="J43">
        <v>1</v>
      </c>
      <c r="K43">
        <v>5</v>
      </c>
      <c r="L43">
        <v>16</v>
      </c>
      <c r="M43" t="s">
        <v>177</v>
      </c>
    </row>
    <row r="44" spans="2:13" x14ac:dyDescent="0.25">
      <c r="B44">
        <v>1017</v>
      </c>
      <c r="C44">
        <v>5</v>
      </c>
      <c r="D44">
        <v>5</v>
      </c>
      <c r="G44">
        <v>1017</v>
      </c>
      <c r="H44" t="s">
        <v>136</v>
      </c>
      <c r="I44" t="s">
        <v>112</v>
      </c>
      <c r="J44">
        <v>1</v>
      </c>
      <c r="K44">
        <v>5</v>
      </c>
      <c r="L44">
        <v>42</v>
      </c>
      <c r="M44" t="s">
        <v>178</v>
      </c>
    </row>
    <row r="45" spans="2:13" x14ac:dyDescent="0.25">
      <c r="B45">
        <v>1102</v>
      </c>
      <c r="C45">
        <v>5</v>
      </c>
      <c r="D45">
        <v>5</v>
      </c>
      <c r="G45">
        <v>1102</v>
      </c>
      <c r="H45" t="s">
        <v>108</v>
      </c>
      <c r="I45" t="s">
        <v>123</v>
      </c>
      <c r="J45">
        <v>1</v>
      </c>
      <c r="K45">
        <v>5</v>
      </c>
      <c r="L45">
        <v>33</v>
      </c>
      <c r="M45" t="s">
        <v>179</v>
      </c>
    </row>
    <row r="46" spans="2:13" x14ac:dyDescent="0.25">
      <c r="B46">
        <v>1121</v>
      </c>
      <c r="C46">
        <v>5</v>
      </c>
      <c r="D46">
        <v>5</v>
      </c>
      <c r="G46">
        <v>1121</v>
      </c>
      <c r="H46" t="s">
        <v>105</v>
      </c>
      <c r="I46" t="s">
        <v>180</v>
      </c>
      <c r="J46">
        <v>1</v>
      </c>
      <c r="K46">
        <v>5</v>
      </c>
      <c r="L46">
        <v>27</v>
      </c>
      <c r="M46" t="s">
        <v>181</v>
      </c>
    </row>
    <row r="47" spans="2:13" x14ac:dyDescent="0.25">
      <c r="B47">
        <v>1133</v>
      </c>
      <c r="C47">
        <v>5</v>
      </c>
      <c r="D47">
        <v>5</v>
      </c>
      <c r="G47">
        <v>1133</v>
      </c>
      <c r="H47" t="s">
        <v>136</v>
      </c>
      <c r="I47" t="s">
        <v>182</v>
      </c>
      <c r="J47">
        <v>1</v>
      </c>
      <c r="K47">
        <v>5</v>
      </c>
      <c r="L47">
        <v>42</v>
      </c>
      <c r="M47" t="s">
        <v>183</v>
      </c>
    </row>
    <row r="48" spans="2:13" x14ac:dyDescent="0.25">
      <c r="B48">
        <v>1148</v>
      </c>
      <c r="C48">
        <v>5</v>
      </c>
      <c r="D48">
        <v>5</v>
      </c>
      <c r="G48">
        <v>1148</v>
      </c>
      <c r="H48" t="s">
        <v>136</v>
      </c>
      <c r="I48" t="s">
        <v>169</v>
      </c>
      <c r="J48">
        <v>1</v>
      </c>
      <c r="K48">
        <v>5</v>
      </c>
      <c r="L48">
        <v>42</v>
      </c>
      <c r="M48" t="s">
        <v>184</v>
      </c>
    </row>
    <row r="49" spans="2:13" x14ac:dyDescent="0.25">
      <c r="B49">
        <v>1188</v>
      </c>
      <c r="C49">
        <v>5</v>
      </c>
      <c r="D49">
        <v>5</v>
      </c>
      <c r="G49">
        <v>1188</v>
      </c>
      <c r="H49" t="s">
        <v>108</v>
      </c>
      <c r="I49" t="s">
        <v>169</v>
      </c>
      <c r="J49">
        <v>1</v>
      </c>
      <c r="K49">
        <v>5</v>
      </c>
      <c r="L49">
        <v>33</v>
      </c>
      <c r="M49" t="s">
        <v>185</v>
      </c>
    </row>
    <row r="50" spans="2:13" x14ac:dyDescent="0.25">
      <c r="B50">
        <v>1198</v>
      </c>
      <c r="C50">
        <v>5</v>
      </c>
      <c r="D50">
        <v>5</v>
      </c>
      <c r="G50">
        <v>1198</v>
      </c>
      <c r="H50" t="s">
        <v>105</v>
      </c>
      <c r="I50" t="s">
        <v>186</v>
      </c>
      <c r="J50">
        <v>1</v>
      </c>
      <c r="K50">
        <v>5</v>
      </c>
      <c r="L50">
        <v>27</v>
      </c>
      <c r="M50" t="s">
        <v>187</v>
      </c>
    </row>
    <row r="51" spans="2:13" x14ac:dyDescent="0.25">
      <c r="B51">
        <v>1204</v>
      </c>
      <c r="C51">
        <v>5</v>
      </c>
      <c r="D51">
        <v>5</v>
      </c>
      <c r="G51">
        <v>1204</v>
      </c>
      <c r="H51" t="s">
        <v>136</v>
      </c>
      <c r="I51" t="s">
        <v>188</v>
      </c>
      <c r="J51">
        <v>1</v>
      </c>
      <c r="K51">
        <v>5</v>
      </c>
      <c r="L51">
        <v>42</v>
      </c>
      <c r="M51" t="s">
        <v>189</v>
      </c>
    </row>
    <row r="52" spans="2:13" x14ac:dyDescent="0.25">
      <c r="B52">
        <v>1207</v>
      </c>
      <c r="C52">
        <v>5</v>
      </c>
      <c r="D52">
        <v>5</v>
      </c>
      <c r="G52">
        <v>1207</v>
      </c>
      <c r="H52" t="s">
        <v>111</v>
      </c>
      <c r="I52" t="s">
        <v>116</v>
      </c>
      <c r="J52">
        <v>1</v>
      </c>
      <c r="K52">
        <v>5</v>
      </c>
      <c r="L52">
        <v>7</v>
      </c>
      <c r="M52" t="s">
        <v>190</v>
      </c>
    </row>
    <row r="53" spans="2:13" x14ac:dyDescent="0.25">
      <c r="B53">
        <v>1213</v>
      </c>
      <c r="C53">
        <v>5</v>
      </c>
      <c r="D53">
        <v>5</v>
      </c>
      <c r="G53">
        <v>1213</v>
      </c>
      <c r="H53" t="s">
        <v>125</v>
      </c>
      <c r="I53" t="s">
        <v>191</v>
      </c>
      <c r="J53">
        <v>1</v>
      </c>
      <c r="K53">
        <v>5</v>
      </c>
      <c r="L53">
        <v>18</v>
      </c>
      <c r="M53" t="s">
        <v>192</v>
      </c>
    </row>
    <row r="54" spans="2:13" x14ac:dyDescent="0.25">
      <c r="B54">
        <v>1227</v>
      </c>
      <c r="C54">
        <v>5</v>
      </c>
      <c r="D54">
        <v>5</v>
      </c>
      <c r="G54">
        <v>1227</v>
      </c>
      <c r="H54" t="s">
        <v>118</v>
      </c>
      <c r="I54" t="s">
        <v>123</v>
      </c>
      <c r="J54">
        <v>1</v>
      </c>
      <c r="K54">
        <v>5</v>
      </c>
      <c r="L54">
        <v>16</v>
      </c>
      <c r="M54" t="s">
        <v>193</v>
      </c>
    </row>
    <row r="55" spans="2:13" x14ac:dyDescent="0.25">
      <c r="B55">
        <v>1232</v>
      </c>
      <c r="C55">
        <v>5</v>
      </c>
      <c r="D55">
        <v>5</v>
      </c>
      <c r="G55">
        <v>1232</v>
      </c>
      <c r="H55" t="s">
        <v>111</v>
      </c>
      <c r="I55" t="s">
        <v>123</v>
      </c>
      <c r="J55">
        <v>1</v>
      </c>
      <c r="K55">
        <v>5</v>
      </c>
      <c r="L55">
        <v>7</v>
      </c>
      <c r="M55" t="s">
        <v>194</v>
      </c>
    </row>
    <row r="56" spans="2:13" x14ac:dyDescent="0.25">
      <c r="B56">
        <v>1235</v>
      </c>
      <c r="C56">
        <v>5</v>
      </c>
      <c r="D56">
        <v>5</v>
      </c>
      <c r="G56">
        <v>1235</v>
      </c>
      <c r="H56" t="s">
        <v>136</v>
      </c>
      <c r="I56" t="s">
        <v>180</v>
      </c>
      <c r="J56">
        <v>1</v>
      </c>
      <c r="K56">
        <v>5</v>
      </c>
      <c r="L56">
        <v>42</v>
      </c>
      <c r="M56" t="s">
        <v>184</v>
      </c>
    </row>
    <row r="57" spans="2:13" x14ac:dyDescent="0.25">
      <c r="B57">
        <v>1246</v>
      </c>
      <c r="C57">
        <v>5</v>
      </c>
      <c r="D57">
        <v>5</v>
      </c>
      <c r="G57">
        <v>1246</v>
      </c>
      <c r="H57" t="s">
        <v>125</v>
      </c>
      <c r="I57" t="s">
        <v>195</v>
      </c>
      <c r="J57">
        <v>1</v>
      </c>
      <c r="K57">
        <v>5</v>
      </c>
      <c r="L57">
        <v>18</v>
      </c>
      <c r="M57" t="s">
        <v>196</v>
      </c>
    </row>
    <row r="58" spans="2:13" x14ac:dyDescent="0.25">
      <c r="B58">
        <v>1288</v>
      </c>
      <c r="C58">
        <v>5</v>
      </c>
      <c r="D58">
        <v>5</v>
      </c>
      <c r="G58">
        <v>1288</v>
      </c>
      <c r="H58" t="s">
        <v>118</v>
      </c>
      <c r="I58" t="s">
        <v>133</v>
      </c>
      <c r="J58">
        <v>1</v>
      </c>
      <c r="K58">
        <v>5</v>
      </c>
      <c r="L58">
        <v>16</v>
      </c>
      <c r="M58" t="s">
        <v>197</v>
      </c>
    </row>
    <row r="59" spans="2:13" x14ac:dyDescent="0.25">
      <c r="B59" t="s">
        <v>103</v>
      </c>
    </row>
    <row r="60" spans="2:13" x14ac:dyDescent="0.25">
      <c r="B60" t="s">
        <v>103</v>
      </c>
    </row>
    <row r="61" spans="2:13" x14ac:dyDescent="0.25">
      <c r="B61" t="s">
        <v>103</v>
      </c>
    </row>
    <row r="62" spans="2:13" x14ac:dyDescent="0.25">
      <c r="B62" t="s">
        <v>103</v>
      </c>
    </row>
    <row r="63" spans="2:13" x14ac:dyDescent="0.25">
      <c r="B63" t="s">
        <v>103</v>
      </c>
    </row>
    <row r="78" spans="2:2" x14ac:dyDescent="0.25">
      <c r="B78" t="s">
        <v>103</v>
      </c>
    </row>
    <row r="79" spans="2:2" x14ac:dyDescent="0.25">
      <c r="B79" t="s">
        <v>103</v>
      </c>
    </row>
    <row r="80" spans="2:2" x14ac:dyDescent="0.25">
      <c r="B80" t="s">
        <v>103</v>
      </c>
    </row>
    <row r="81" spans="2:2" x14ac:dyDescent="0.25">
      <c r="B81" t="s">
        <v>103</v>
      </c>
    </row>
    <row r="82" spans="2:2" x14ac:dyDescent="0.25">
      <c r="B82" t="s">
        <v>103</v>
      </c>
    </row>
    <row r="83" spans="2:2" x14ac:dyDescent="0.25">
      <c r="B83" t="s">
        <v>103</v>
      </c>
    </row>
    <row r="84" spans="2:2" x14ac:dyDescent="0.25">
      <c r="B84" t="s">
        <v>103</v>
      </c>
    </row>
    <row r="85" spans="2:2" x14ac:dyDescent="0.25">
      <c r="B85" t="s">
        <v>103</v>
      </c>
    </row>
    <row r="86" spans="2:2" x14ac:dyDescent="0.25">
      <c r="B86" t="s">
        <v>103</v>
      </c>
    </row>
    <row r="101" spans="2:2" x14ac:dyDescent="0.25">
      <c r="B101" t="s">
        <v>103</v>
      </c>
    </row>
    <row r="102" spans="2:2" x14ac:dyDescent="0.25">
      <c r="B102" t="s">
        <v>103</v>
      </c>
    </row>
    <row r="103" spans="2:2" x14ac:dyDescent="0.25">
      <c r="B103" t="s">
        <v>103</v>
      </c>
    </row>
    <row r="104" spans="2:2" x14ac:dyDescent="0.25">
      <c r="B104" t="s">
        <v>103</v>
      </c>
    </row>
    <row r="105" spans="2:2" x14ac:dyDescent="0.25">
      <c r="B105" t="s">
        <v>103</v>
      </c>
    </row>
    <row r="106" spans="2:2" x14ac:dyDescent="0.25">
      <c r="B106" t="s">
        <v>103</v>
      </c>
    </row>
    <row r="107" spans="2:2" x14ac:dyDescent="0.25">
      <c r="B107" t="s">
        <v>103</v>
      </c>
    </row>
    <row r="122" spans="2:2" x14ac:dyDescent="0.25">
      <c r="B122" t="s">
        <v>103</v>
      </c>
    </row>
    <row r="123" spans="2:2" x14ac:dyDescent="0.25">
      <c r="B123" t="s">
        <v>103</v>
      </c>
    </row>
    <row r="124" spans="2:2" x14ac:dyDescent="0.25">
      <c r="B124" t="s">
        <v>103</v>
      </c>
    </row>
    <row r="125" spans="2:2" x14ac:dyDescent="0.25">
      <c r="B125" t="s">
        <v>103</v>
      </c>
    </row>
    <row r="126" spans="2:2" x14ac:dyDescent="0.25">
      <c r="B126" t="s">
        <v>103</v>
      </c>
    </row>
    <row r="151" spans="2:2" x14ac:dyDescent="0.25">
      <c r="B151" t="s">
        <v>103</v>
      </c>
    </row>
    <row r="152" spans="2:2" x14ac:dyDescent="0.25">
      <c r="B152" t="s">
        <v>103</v>
      </c>
    </row>
    <row r="153" spans="2:2" x14ac:dyDescent="0.25">
      <c r="B153" t="s">
        <v>103</v>
      </c>
    </row>
    <row r="172" spans="2:2" x14ac:dyDescent="0.25">
      <c r="B172" t="s">
        <v>103</v>
      </c>
    </row>
    <row r="173" spans="2:2" x14ac:dyDescent="0.25">
      <c r="B173" t="s">
        <v>103</v>
      </c>
    </row>
    <row r="174" spans="2:2" x14ac:dyDescent="0.25">
      <c r="B174" t="s">
        <v>103</v>
      </c>
    </row>
    <row r="175" spans="2:2" x14ac:dyDescent="0.25">
      <c r="B175" t="s">
        <v>103</v>
      </c>
    </row>
    <row r="176" spans="2:2" x14ac:dyDescent="0.25">
      <c r="B176" t="s">
        <v>103</v>
      </c>
    </row>
    <row r="177" spans="2:2" x14ac:dyDescent="0.25">
      <c r="B177" t="s">
        <v>103</v>
      </c>
    </row>
    <row r="178" spans="2:2" x14ac:dyDescent="0.25">
      <c r="B178" t="s">
        <v>103</v>
      </c>
    </row>
    <row r="179" spans="2:2" x14ac:dyDescent="0.25">
      <c r="B179" t="s">
        <v>103</v>
      </c>
    </row>
    <row r="180" spans="2:2" x14ac:dyDescent="0.25">
      <c r="B180" t="s">
        <v>103</v>
      </c>
    </row>
    <row r="181" spans="2:2" x14ac:dyDescent="0.25">
      <c r="B181" t="s">
        <v>103</v>
      </c>
    </row>
    <row r="182" spans="2:2" x14ac:dyDescent="0.25">
      <c r="B182" t="s">
        <v>103</v>
      </c>
    </row>
    <row r="183" spans="2:2" x14ac:dyDescent="0.25">
      <c r="B183" t="s">
        <v>103</v>
      </c>
    </row>
    <row r="184" spans="2:2" x14ac:dyDescent="0.25">
      <c r="B184" t="s">
        <v>103</v>
      </c>
    </row>
    <row r="185" spans="2:2" x14ac:dyDescent="0.25">
      <c r="B185" t="s">
        <v>103</v>
      </c>
    </row>
    <row r="186" spans="2:2" x14ac:dyDescent="0.25">
      <c r="B186" t="s">
        <v>103</v>
      </c>
    </row>
    <row r="187" spans="2:2" x14ac:dyDescent="0.25">
      <c r="B187" t="s">
        <v>103</v>
      </c>
    </row>
    <row r="188" spans="2:2" x14ac:dyDescent="0.25">
      <c r="B188" t="s">
        <v>103</v>
      </c>
    </row>
    <row r="189" spans="2:2" x14ac:dyDescent="0.25">
      <c r="B189" t="s">
        <v>103</v>
      </c>
    </row>
    <row r="190" spans="2:2" x14ac:dyDescent="0.25">
      <c r="B190" t="s">
        <v>103</v>
      </c>
    </row>
    <row r="191" spans="2:2" x14ac:dyDescent="0.25">
      <c r="B191" t="s">
        <v>103</v>
      </c>
    </row>
    <row r="192" spans="2:2" x14ac:dyDescent="0.25">
      <c r="B192" t="s">
        <v>103</v>
      </c>
    </row>
    <row r="193" spans="2:2" x14ac:dyDescent="0.25">
      <c r="B193" t="s">
        <v>103</v>
      </c>
    </row>
    <row r="229" spans="2:2" x14ac:dyDescent="0.25">
      <c r="B229" t="s">
        <v>103</v>
      </c>
    </row>
    <row r="230" spans="2:2" x14ac:dyDescent="0.25">
      <c r="B230" t="s">
        <v>103</v>
      </c>
    </row>
    <row r="231" spans="2:2" x14ac:dyDescent="0.25">
      <c r="B231" t="s">
        <v>103</v>
      </c>
    </row>
    <row r="232" spans="2:2" x14ac:dyDescent="0.25">
      <c r="B232" t="s">
        <v>103</v>
      </c>
    </row>
    <row r="244" spans="2:2" x14ac:dyDescent="0.25">
      <c r="B244" t="s">
        <v>103</v>
      </c>
    </row>
    <row r="245" spans="2:2" x14ac:dyDescent="0.25">
      <c r="B245" t="s">
        <v>103</v>
      </c>
    </row>
    <row r="246" spans="2:2" x14ac:dyDescent="0.25">
      <c r="B246" t="s">
        <v>103</v>
      </c>
    </row>
    <row r="247" spans="2:2" x14ac:dyDescent="0.25">
      <c r="B247" t="s">
        <v>103</v>
      </c>
    </row>
    <row r="248" spans="2:2" x14ac:dyDescent="0.25">
      <c r="B248" t="s">
        <v>103</v>
      </c>
    </row>
    <row r="249" spans="2:2" x14ac:dyDescent="0.25">
      <c r="B249" t="s">
        <v>103</v>
      </c>
    </row>
    <row r="250" spans="2:2" x14ac:dyDescent="0.25">
      <c r="B250" t="s">
        <v>103</v>
      </c>
    </row>
    <row r="251" spans="2:2" x14ac:dyDescent="0.25">
      <c r="B251" t="s">
        <v>103</v>
      </c>
    </row>
    <row r="254" spans="2:2" x14ac:dyDescent="0.25">
      <c r="B254" t="s">
        <v>103</v>
      </c>
    </row>
    <row r="255" spans="2:2" x14ac:dyDescent="0.25">
      <c r="B255" t="s">
        <v>103</v>
      </c>
    </row>
    <row r="257" spans="2:2" x14ac:dyDescent="0.25">
      <c r="B257" t="s">
        <v>103</v>
      </c>
    </row>
    <row r="258" spans="2:2" x14ac:dyDescent="0.25">
      <c r="B258" t="s">
        <v>103</v>
      </c>
    </row>
    <row r="259" spans="2:2" x14ac:dyDescent="0.25">
      <c r="B259" t="s">
        <v>103</v>
      </c>
    </row>
    <row r="260" spans="2:2" x14ac:dyDescent="0.25">
      <c r="B260" t="s">
        <v>103</v>
      </c>
    </row>
    <row r="261" spans="2:2" x14ac:dyDescent="0.25">
      <c r="B261" t="s">
        <v>103</v>
      </c>
    </row>
    <row r="262" spans="2:2" x14ac:dyDescent="0.25">
      <c r="B262" t="s">
        <v>103</v>
      </c>
    </row>
    <row r="263" spans="2:2" x14ac:dyDescent="0.25">
      <c r="B263" t="s">
        <v>103</v>
      </c>
    </row>
    <row r="264" spans="2:2" x14ac:dyDescent="0.25">
      <c r="B264" t="s">
        <v>103</v>
      </c>
    </row>
    <row r="265" spans="2:2" x14ac:dyDescent="0.25">
      <c r="B265" t="s">
        <v>103</v>
      </c>
    </row>
    <row r="266" spans="2:2" x14ac:dyDescent="0.25">
      <c r="B266" t="s">
        <v>103</v>
      </c>
    </row>
    <row r="267" spans="2:2" x14ac:dyDescent="0.25">
      <c r="B267" t="s">
        <v>103</v>
      </c>
    </row>
    <row r="268" spans="2:2" x14ac:dyDescent="0.25">
      <c r="B268" t="s">
        <v>103</v>
      </c>
    </row>
    <row r="269" spans="2:2" x14ac:dyDescent="0.25">
      <c r="B269" t="s">
        <v>103</v>
      </c>
    </row>
    <row r="270" spans="2:2" x14ac:dyDescent="0.25">
      <c r="B270" t="s">
        <v>103</v>
      </c>
    </row>
    <row r="271" spans="2:2" x14ac:dyDescent="0.25">
      <c r="B271" t="s">
        <v>103</v>
      </c>
    </row>
    <row r="272" spans="2:2" x14ac:dyDescent="0.25">
      <c r="B272" t="s">
        <v>103</v>
      </c>
    </row>
    <row r="273" spans="2:2" x14ac:dyDescent="0.25">
      <c r="B273" t="s">
        <v>103</v>
      </c>
    </row>
    <row r="274" spans="2:2" x14ac:dyDescent="0.25">
      <c r="B274" t="s">
        <v>103</v>
      </c>
    </row>
    <row r="276" spans="2:2" x14ac:dyDescent="0.25">
      <c r="B276" t="s">
        <v>103</v>
      </c>
    </row>
    <row r="277" spans="2:2" x14ac:dyDescent="0.25">
      <c r="B277" t="s">
        <v>103</v>
      </c>
    </row>
    <row r="278" spans="2:2" x14ac:dyDescent="0.25">
      <c r="B278" t="s">
        <v>103</v>
      </c>
    </row>
    <row r="279" spans="2:2" x14ac:dyDescent="0.25">
      <c r="B279" t="s">
        <v>103</v>
      </c>
    </row>
    <row r="280" spans="2:2" x14ac:dyDescent="0.25">
      <c r="B280" t="s">
        <v>103</v>
      </c>
    </row>
    <row r="281" spans="2:2" x14ac:dyDescent="0.25">
      <c r="B281" t="s">
        <v>103</v>
      </c>
    </row>
    <row r="282" spans="2:2" x14ac:dyDescent="0.25">
      <c r="B282" t="s">
        <v>103</v>
      </c>
    </row>
    <row r="283" spans="2:2" x14ac:dyDescent="0.25">
      <c r="B283" t="s">
        <v>103</v>
      </c>
    </row>
    <row r="284" spans="2:2" x14ac:dyDescent="0.25">
      <c r="B284" t="s">
        <v>103</v>
      </c>
    </row>
    <row r="285" spans="2:2" x14ac:dyDescent="0.25">
      <c r="B285" t="s">
        <v>103</v>
      </c>
    </row>
    <row r="286" spans="2:2" x14ac:dyDescent="0.25">
      <c r="B286" t="s">
        <v>103</v>
      </c>
    </row>
    <row r="287" spans="2:2" x14ac:dyDescent="0.25">
      <c r="B287" t="s">
        <v>103</v>
      </c>
    </row>
    <row r="288" spans="2:2" x14ac:dyDescent="0.25">
      <c r="B288" t="s">
        <v>103</v>
      </c>
    </row>
    <row r="289" spans="2:2" x14ac:dyDescent="0.25">
      <c r="B289" t="s">
        <v>103</v>
      </c>
    </row>
    <row r="290" spans="2:2" x14ac:dyDescent="0.25">
      <c r="B290" t="s">
        <v>103</v>
      </c>
    </row>
    <row r="291" spans="2:2" x14ac:dyDescent="0.25">
      <c r="B291" t="s">
        <v>103</v>
      </c>
    </row>
    <row r="292" spans="2:2" x14ac:dyDescent="0.25">
      <c r="B292" t="s">
        <v>103</v>
      </c>
    </row>
    <row r="293" spans="2:2" x14ac:dyDescent="0.25">
      <c r="B293" t="s">
        <v>103</v>
      </c>
    </row>
    <row r="295" spans="2:2" x14ac:dyDescent="0.25">
      <c r="B295" t="s">
        <v>103</v>
      </c>
    </row>
    <row r="296" spans="2:2" x14ac:dyDescent="0.25">
      <c r="B296" t="s">
        <v>103</v>
      </c>
    </row>
    <row r="297" spans="2:2" x14ac:dyDescent="0.25">
      <c r="B297" t="s">
        <v>103</v>
      </c>
    </row>
    <row r="298" spans="2:2" x14ac:dyDescent="0.25">
      <c r="B298" t="s">
        <v>103</v>
      </c>
    </row>
    <row r="299" spans="2:2" x14ac:dyDescent="0.25">
      <c r="B299" t="s">
        <v>103</v>
      </c>
    </row>
    <row r="300" spans="2:2" x14ac:dyDescent="0.25">
      <c r="B300" t="s">
        <v>103</v>
      </c>
    </row>
    <row r="301" spans="2:2" x14ac:dyDescent="0.25">
      <c r="B301" t="s">
        <v>103</v>
      </c>
    </row>
    <row r="302" spans="2:2" x14ac:dyDescent="0.25">
      <c r="B302" t="s">
        <v>103</v>
      </c>
    </row>
    <row r="303" spans="2:2" x14ac:dyDescent="0.25">
      <c r="B303" t="s">
        <v>103</v>
      </c>
    </row>
    <row r="304" spans="2:2" x14ac:dyDescent="0.25">
      <c r="B304" t="s">
        <v>103</v>
      </c>
    </row>
    <row r="305" spans="2:2" x14ac:dyDescent="0.25">
      <c r="B305" t="s">
        <v>103</v>
      </c>
    </row>
    <row r="306" spans="2:2" x14ac:dyDescent="0.25">
      <c r="B306" t="s">
        <v>103</v>
      </c>
    </row>
    <row r="307" spans="2:2" x14ac:dyDescent="0.25">
      <c r="B307" t="s">
        <v>103</v>
      </c>
    </row>
    <row r="308" spans="2:2" x14ac:dyDescent="0.25">
      <c r="B308" t="s">
        <v>103</v>
      </c>
    </row>
    <row r="309" spans="2:2" x14ac:dyDescent="0.25">
      <c r="B309" t="s">
        <v>103</v>
      </c>
    </row>
    <row r="310" spans="2:2" x14ac:dyDescent="0.25">
      <c r="B310" t="s">
        <v>103</v>
      </c>
    </row>
    <row r="311" spans="2:2" x14ac:dyDescent="0.25">
      <c r="B311" t="s">
        <v>103</v>
      </c>
    </row>
    <row r="312" spans="2:2" x14ac:dyDescent="0.25">
      <c r="B312" t="s">
        <v>103</v>
      </c>
    </row>
    <row r="313" spans="2:2" x14ac:dyDescent="0.25">
      <c r="B313" t="s">
        <v>103</v>
      </c>
    </row>
    <row r="314" spans="2:2" x14ac:dyDescent="0.25">
      <c r="B314" t="s">
        <v>103</v>
      </c>
    </row>
    <row r="315" spans="2:2" x14ac:dyDescent="0.25">
      <c r="B315" t="s">
        <v>103</v>
      </c>
    </row>
    <row r="316" spans="2:2" x14ac:dyDescent="0.25">
      <c r="B316" t="s">
        <v>103</v>
      </c>
    </row>
    <row r="317" spans="2:2" x14ac:dyDescent="0.25">
      <c r="B317" t="s">
        <v>103</v>
      </c>
    </row>
    <row r="318" spans="2:2" x14ac:dyDescent="0.25">
      <c r="B318" t="s">
        <v>103</v>
      </c>
    </row>
    <row r="319" spans="2:2" x14ac:dyDescent="0.25">
      <c r="B319" t="s">
        <v>103</v>
      </c>
    </row>
    <row r="320" spans="2:2" x14ac:dyDescent="0.25">
      <c r="B320"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2792-8E09-4763-BF4A-3C9D49B38C18}">
  <sheetPr>
    <tabColor theme="9" tint="0.39997558519241921"/>
  </sheetPr>
  <dimension ref="A1:O1318"/>
  <sheetViews>
    <sheetView tabSelected="1" zoomScale="120" zoomScaleNormal="120" workbookViewId="0">
      <selection activeCell="I8" sqref="I8"/>
    </sheetView>
  </sheetViews>
  <sheetFormatPr defaultRowHeight="15" x14ac:dyDescent="0.25"/>
  <cols>
    <col min="1" max="1" width="23.85546875" bestFit="1" customWidth="1"/>
    <col min="6" max="6" width="9.140625" customWidth="1"/>
    <col min="7" max="7" width="8.7109375" customWidth="1"/>
    <col min="10" max="10" width="21.85546875" bestFit="1" customWidth="1"/>
    <col min="11" max="11" width="6.42578125" customWidth="1"/>
    <col min="12" max="12" width="9" customWidth="1"/>
    <col min="14" max="14" width="18.5703125" bestFit="1" customWidth="1"/>
  </cols>
  <sheetData>
    <row r="1" spans="1:15" x14ac:dyDescent="0.25">
      <c r="A1" t="s">
        <v>36</v>
      </c>
      <c r="B1" t="s">
        <v>42</v>
      </c>
      <c r="C1" t="s">
        <v>43</v>
      </c>
      <c r="D1" t="s">
        <v>44</v>
      </c>
    </row>
    <row r="2" spans="1:15" x14ac:dyDescent="0.25">
      <c r="A2" t="s">
        <v>39</v>
      </c>
      <c r="B2">
        <v>1</v>
      </c>
      <c r="C2">
        <v>1</v>
      </c>
      <c r="D2">
        <v>2</v>
      </c>
      <c r="F2" t="s">
        <v>53</v>
      </c>
      <c r="H2" t="s">
        <v>59</v>
      </c>
      <c r="J2" t="s">
        <v>49</v>
      </c>
      <c r="K2" t="s">
        <v>57</v>
      </c>
      <c r="L2" t="s">
        <v>58</v>
      </c>
      <c r="N2" t="s">
        <v>62</v>
      </c>
      <c r="O2" t="s">
        <v>61</v>
      </c>
    </row>
    <row r="3" spans="1:15" x14ac:dyDescent="0.25">
      <c r="B3">
        <v>2</v>
      </c>
      <c r="C3">
        <v>1</v>
      </c>
      <c r="D3">
        <v>1</v>
      </c>
      <c r="F3">
        <v>1</v>
      </c>
      <c r="G3" t="s">
        <v>56</v>
      </c>
      <c r="H3">
        <f>COUNTIF($D$2:$D$1315,F3)</f>
        <v>794</v>
      </c>
      <c r="J3" t="s">
        <v>46</v>
      </c>
      <c r="K3">
        <f>COUNTIFS($C$2:$C$1315,"0",$D$2:$D$1315,"1")</f>
        <v>202</v>
      </c>
      <c r="L3" s="3">
        <f>K3/$K$6</f>
        <v>0.56901408450704227</v>
      </c>
      <c r="N3" t="s">
        <v>63</v>
      </c>
      <c r="O3">
        <f>ABS(L3-L9)</f>
        <v>4.8295613094626155E-2</v>
      </c>
    </row>
    <row r="4" spans="1:15" x14ac:dyDescent="0.25">
      <c r="B4">
        <v>3</v>
      </c>
      <c r="C4">
        <v>1</v>
      </c>
      <c r="D4">
        <v>1</v>
      </c>
      <c r="F4">
        <v>2</v>
      </c>
      <c r="G4" t="s">
        <v>55</v>
      </c>
      <c r="H4">
        <f>COUNTIF($D$2:$D$1315,F4)</f>
        <v>299</v>
      </c>
      <c r="J4" t="s">
        <v>47</v>
      </c>
      <c r="K4">
        <f>COUNTIFS($C$2:$C$1315,"0",$D$2:$D$1315,"2")</f>
        <v>80</v>
      </c>
      <c r="L4" s="3">
        <f>K4/$K$6</f>
        <v>0.22535211267605634</v>
      </c>
      <c r="N4" t="s">
        <v>64</v>
      </c>
      <c r="O4">
        <f>ABS(L4-L10)</f>
        <v>3.0107653218581498E-3</v>
      </c>
    </row>
    <row r="5" spans="1:15" x14ac:dyDescent="0.25">
      <c r="B5">
        <v>4</v>
      </c>
      <c r="C5">
        <v>1</v>
      </c>
      <c r="D5">
        <v>2</v>
      </c>
      <c r="F5">
        <v>3</v>
      </c>
      <c r="G5" t="s">
        <v>54</v>
      </c>
      <c r="H5">
        <f>COUNTIF($D$2:$D$1315,F5)</f>
        <v>221</v>
      </c>
      <c r="J5" t="s">
        <v>48</v>
      </c>
      <c r="K5">
        <f>COUNTIFS($C$2:$C$1315,"0",$D$2:$D$1315,"3")</f>
        <v>73</v>
      </c>
      <c r="L5" s="3">
        <f>K5/$K$6</f>
        <v>0.20563380281690141</v>
      </c>
      <c r="N5" t="s">
        <v>65</v>
      </c>
      <c r="O5">
        <f>ABS(L5-L11)</f>
        <v>5.1306378416484305E-2</v>
      </c>
    </row>
    <row r="6" spans="1:15" x14ac:dyDescent="0.25">
      <c r="B6">
        <v>5</v>
      </c>
      <c r="C6">
        <v>1</v>
      </c>
      <c r="D6">
        <v>1</v>
      </c>
      <c r="J6" t="s">
        <v>59</v>
      </c>
      <c r="K6">
        <f>SUM(K3:K5)</f>
        <v>355</v>
      </c>
    </row>
    <row r="7" spans="1:15" x14ac:dyDescent="0.25">
      <c r="B7">
        <v>6</v>
      </c>
      <c r="C7">
        <v>1</v>
      </c>
      <c r="D7">
        <v>1</v>
      </c>
    </row>
    <row r="8" spans="1:15" x14ac:dyDescent="0.25">
      <c r="B8">
        <v>7</v>
      </c>
      <c r="C8">
        <v>1</v>
      </c>
      <c r="D8">
        <v>1</v>
      </c>
      <c r="F8" t="s">
        <v>60</v>
      </c>
      <c r="G8" t="s">
        <v>59</v>
      </c>
    </row>
    <row r="9" spans="1:15" x14ac:dyDescent="0.25">
      <c r="B9">
        <v>8</v>
      </c>
      <c r="C9">
        <v>0</v>
      </c>
      <c r="D9">
        <v>3</v>
      </c>
      <c r="F9">
        <v>0</v>
      </c>
      <c r="G9">
        <f>COUNTIF($C$2:$C$1315,F9)</f>
        <v>355</v>
      </c>
      <c r="J9" t="s">
        <v>50</v>
      </c>
      <c r="K9">
        <f>COUNTIFS($C$2:$C$1315,"1",$D$2:$D$1315,"1")</f>
        <v>592</v>
      </c>
      <c r="L9">
        <f>K9/$K$12</f>
        <v>0.61730969760166843</v>
      </c>
    </row>
    <row r="10" spans="1:15" x14ac:dyDescent="0.25">
      <c r="B10">
        <v>9</v>
      </c>
      <c r="C10">
        <v>1</v>
      </c>
      <c r="D10">
        <v>3</v>
      </c>
      <c r="F10">
        <v>1</v>
      </c>
      <c r="G10">
        <f>COUNTIF($C$2:$C$1315,F10)</f>
        <v>959</v>
      </c>
      <c r="J10" t="s">
        <v>51</v>
      </c>
      <c r="K10">
        <f>COUNTIFS($C$2:$C$1315,"1",$D$2:$D$1315,"2")</f>
        <v>219</v>
      </c>
      <c r="L10">
        <f t="shared" ref="L10:L11" si="0">K10/$K$12</f>
        <v>0.22836287799791449</v>
      </c>
    </row>
    <row r="11" spans="1:15" x14ac:dyDescent="0.25">
      <c r="B11">
        <v>10</v>
      </c>
      <c r="C11">
        <v>1</v>
      </c>
      <c r="D11">
        <v>1</v>
      </c>
      <c r="J11" t="s">
        <v>52</v>
      </c>
      <c r="K11">
        <f>COUNTIFS($C$2:$C$1315,"1",$D$2:$D$1315,"3")</f>
        <v>148</v>
      </c>
      <c r="L11">
        <f t="shared" si="0"/>
        <v>0.15432742440041711</v>
      </c>
    </row>
    <row r="12" spans="1:15" x14ac:dyDescent="0.25">
      <c r="B12">
        <v>11</v>
      </c>
      <c r="C12">
        <v>0</v>
      </c>
      <c r="D12">
        <v>3</v>
      </c>
      <c r="J12" t="s">
        <v>59</v>
      </c>
      <c r="K12">
        <f>SUM(K9:K11)</f>
        <v>959</v>
      </c>
    </row>
    <row r="13" spans="1:15" x14ac:dyDescent="0.25">
      <c r="B13">
        <v>12</v>
      </c>
      <c r="C13">
        <v>1</v>
      </c>
      <c r="D13">
        <v>2</v>
      </c>
    </row>
    <row r="14" spans="1:15" x14ac:dyDescent="0.25">
      <c r="B14">
        <v>13</v>
      </c>
      <c r="C14">
        <v>1</v>
      </c>
      <c r="D14">
        <v>1</v>
      </c>
    </row>
    <row r="15" spans="1:15" x14ac:dyDescent="0.25">
      <c r="B15">
        <v>14</v>
      </c>
      <c r="C15">
        <v>1</v>
      </c>
      <c r="D15">
        <v>1</v>
      </c>
    </row>
    <row r="16" spans="1:15" x14ac:dyDescent="0.25">
      <c r="B16">
        <v>15</v>
      </c>
      <c r="C16">
        <v>1</v>
      </c>
      <c r="D16">
        <v>1</v>
      </c>
    </row>
    <row r="17" spans="2:4" x14ac:dyDescent="0.25">
      <c r="B17">
        <v>16</v>
      </c>
      <c r="C17">
        <v>1</v>
      </c>
      <c r="D17">
        <v>3</v>
      </c>
    </row>
    <row r="18" spans="2:4" x14ac:dyDescent="0.25">
      <c r="B18">
        <v>17</v>
      </c>
      <c r="C18">
        <v>1</v>
      </c>
      <c r="D18">
        <v>2</v>
      </c>
    </row>
    <row r="19" spans="2:4" x14ac:dyDescent="0.25">
      <c r="B19">
        <v>18</v>
      </c>
      <c r="C19">
        <v>1</v>
      </c>
      <c r="D19">
        <v>1</v>
      </c>
    </row>
    <row r="20" spans="2:4" x14ac:dyDescent="0.25">
      <c r="B20">
        <v>19</v>
      </c>
      <c r="C20">
        <v>1</v>
      </c>
      <c r="D20">
        <v>1</v>
      </c>
    </row>
    <row r="21" spans="2:4" x14ac:dyDescent="0.25">
      <c r="B21">
        <v>20</v>
      </c>
      <c r="C21">
        <v>1</v>
      </c>
      <c r="D21">
        <v>1</v>
      </c>
    </row>
    <row r="22" spans="2:4" x14ac:dyDescent="0.25">
      <c r="B22">
        <v>21</v>
      </c>
      <c r="C22">
        <v>1</v>
      </c>
      <c r="D22">
        <v>2</v>
      </c>
    </row>
    <row r="23" spans="2:4" x14ac:dyDescent="0.25">
      <c r="B23">
        <v>22</v>
      </c>
      <c r="C23">
        <v>0</v>
      </c>
      <c r="D23">
        <v>2</v>
      </c>
    </row>
    <row r="24" spans="2:4" x14ac:dyDescent="0.25">
      <c r="B24">
        <v>23</v>
      </c>
      <c r="C24">
        <v>1</v>
      </c>
      <c r="D24">
        <v>3</v>
      </c>
    </row>
    <row r="25" spans="2:4" x14ac:dyDescent="0.25">
      <c r="B25">
        <v>24</v>
      </c>
      <c r="C25">
        <v>1</v>
      </c>
      <c r="D25">
        <v>2</v>
      </c>
    </row>
    <row r="26" spans="2:4" x14ac:dyDescent="0.25">
      <c r="B26">
        <v>25</v>
      </c>
      <c r="C26">
        <v>1</v>
      </c>
      <c r="D26">
        <v>1</v>
      </c>
    </row>
    <row r="27" spans="2:4" x14ac:dyDescent="0.25">
      <c r="B27">
        <v>26</v>
      </c>
      <c r="C27">
        <v>0</v>
      </c>
      <c r="D27">
        <v>3</v>
      </c>
    </row>
    <row r="28" spans="2:4" x14ac:dyDescent="0.25">
      <c r="B28">
        <v>27</v>
      </c>
      <c r="C28">
        <v>1</v>
      </c>
      <c r="D28">
        <v>2</v>
      </c>
    </row>
    <row r="29" spans="2:4" x14ac:dyDescent="0.25">
      <c r="B29">
        <v>28</v>
      </c>
      <c r="C29">
        <v>0</v>
      </c>
      <c r="D29">
        <v>1</v>
      </c>
    </row>
    <row r="30" spans="2:4" x14ac:dyDescent="0.25">
      <c r="B30">
        <v>29</v>
      </c>
      <c r="C30">
        <v>0</v>
      </c>
      <c r="D30">
        <v>1</v>
      </c>
    </row>
    <row r="31" spans="2:4" x14ac:dyDescent="0.25">
      <c r="B31">
        <v>30</v>
      </c>
      <c r="C31">
        <v>1</v>
      </c>
      <c r="D31">
        <v>1</v>
      </c>
    </row>
    <row r="32" spans="2:4" x14ac:dyDescent="0.25">
      <c r="B32">
        <v>31</v>
      </c>
      <c r="C32">
        <v>1</v>
      </c>
      <c r="D32">
        <v>1</v>
      </c>
    </row>
    <row r="33" spans="2:4" x14ac:dyDescent="0.25">
      <c r="B33">
        <v>32</v>
      </c>
      <c r="C33">
        <v>1</v>
      </c>
      <c r="D33">
        <v>1</v>
      </c>
    </row>
    <row r="34" spans="2:4" x14ac:dyDescent="0.25">
      <c r="B34">
        <v>33</v>
      </c>
      <c r="C34">
        <v>1</v>
      </c>
      <c r="D34">
        <v>3</v>
      </c>
    </row>
    <row r="35" spans="2:4" x14ac:dyDescent="0.25">
      <c r="B35">
        <v>34</v>
      </c>
      <c r="C35">
        <v>1</v>
      </c>
      <c r="D35">
        <v>1</v>
      </c>
    </row>
    <row r="36" spans="2:4" x14ac:dyDescent="0.25">
      <c r="B36">
        <v>35</v>
      </c>
      <c r="C36">
        <v>1</v>
      </c>
      <c r="D36">
        <v>2</v>
      </c>
    </row>
    <row r="37" spans="2:4" x14ac:dyDescent="0.25">
      <c r="B37">
        <v>36</v>
      </c>
      <c r="C37">
        <v>1</v>
      </c>
      <c r="D37">
        <v>1</v>
      </c>
    </row>
    <row r="38" spans="2:4" x14ac:dyDescent="0.25">
      <c r="B38">
        <v>37</v>
      </c>
      <c r="C38">
        <v>0</v>
      </c>
      <c r="D38">
        <v>3</v>
      </c>
    </row>
    <row r="39" spans="2:4" x14ac:dyDescent="0.25">
      <c r="B39">
        <v>38</v>
      </c>
      <c r="C39">
        <v>1</v>
      </c>
      <c r="D39">
        <v>3</v>
      </c>
    </row>
    <row r="40" spans="2:4" x14ac:dyDescent="0.25">
      <c r="B40">
        <v>39</v>
      </c>
      <c r="C40">
        <v>0</v>
      </c>
      <c r="D40">
        <v>3</v>
      </c>
    </row>
    <row r="41" spans="2:4" x14ac:dyDescent="0.25">
      <c r="B41">
        <v>40</v>
      </c>
      <c r="C41">
        <v>1</v>
      </c>
      <c r="D41">
        <v>1</v>
      </c>
    </row>
    <row r="42" spans="2:4" x14ac:dyDescent="0.25">
      <c r="B42">
        <v>41</v>
      </c>
      <c r="C42">
        <v>1</v>
      </c>
      <c r="D42">
        <v>1</v>
      </c>
    </row>
    <row r="43" spans="2:4" x14ac:dyDescent="0.25">
      <c r="B43">
        <v>42</v>
      </c>
      <c r="C43">
        <v>1</v>
      </c>
      <c r="D43">
        <v>3</v>
      </c>
    </row>
    <row r="44" spans="2:4" x14ac:dyDescent="0.25">
      <c r="B44">
        <v>43</v>
      </c>
      <c r="C44">
        <v>1</v>
      </c>
      <c r="D44">
        <v>1</v>
      </c>
    </row>
    <row r="45" spans="2:4" x14ac:dyDescent="0.25">
      <c r="B45">
        <v>44</v>
      </c>
      <c r="C45">
        <v>0</v>
      </c>
      <c r="D45">
        <v>1</v>
      </c>
    </row>
    <row r="46" spans="2:4" x14ac:dyDescent="0.25">
      <c r="B46">
        <v>45</v>
      </c>
      <c r="C46">
        <v>1</v>
      </c>
      <c r="D46">
        <v>2</v>
      </c>
    </row>
    <row r="47" spans="2:4" x14ac:dyDescent="0.25">
      <c r="B47">
        <v>46</v>
      </c>
      <c r="C47">
        <v>0</v>
      </c>
      <c r="D47">
        <v>3</v>
      </c>
    </row>
    <row r="48" spans="2:4" x14ac:dyDescent="0.25">
      <c r="B48">
        <v>47</v>
      </c>
      <c r="C48">
        <v>1</v>
      </c>
      <c r="D48">
        <v>1</v>
      </c>
    </row>
    <row r="49" spans="2:4" x14ac:dyDescent="0.25">
      <c r="B49">
        <v>48</v>
      </c>
      <c r="C49">
        <v>1</v>
      </c>
      <c r="D49">
        <v>2</v>
      </c>
    </row>
    <row r="50" spans="2:4" x14ac:dyDescent="0.25">
      <c r="B50">
        <v>49</v>
      </c>
      <c r="C50">
        <v>0</v>
      </c>
      <c r="D50">
        <v>1</v>
      </c>
    </row>
    <row r="51" spans="2:4" x14ac:dyDescent="0.25">
      <c r="B51">
        <v>50</v>
      </c>
      <c r="C51">
        <v>0</v>
      </c>
      <c r="D51">
        <v>1</v>
      </c>
    </row>
    <row r="52" spans="2:4" x14ac:dyDescent="0.25">
      <c r="B52">
        <v>51</v>
      </c>
      <c r="C52">
        <v>1</v>
      </c>
      <c r="D52">
        <v>3</v>
      </c>
    </row>
    <row r="53" spans="2:4" x14ac:dyDescent="0.25">
      <c r="B53">
        <v>52</v>
      </c>
      <c r="C53">
        <v>1</v>
      </c>
      <c r="D53">
        <v>1</v>
      </c>
    </row>
    <row r="54" spans="2:4" x14ac:dyDescent="0.25">
      <c r="B54">
        <v>53</v>
      </c>
      <c r="C54">
        <v>1</v>
      </c>
      <c r="D54">
        <v>2</v>
      </c>
    </row>
    <row r="55" spans="2:4" x14ac:dyDescent="0.25">
      <c r="B55">
        <v>54</v>
      </c>
      <c r="C55">
        <v>1</v>
      </c>
      <c r="D55">
        <v>2</v>
      </c>
    </row>
    <row r="56" spans="2:4" x14ac:dyDescent="0.25">
      <c r="B56">
        <v>55</v>
      </c>
      <c r="C56">
        <v>0</v>
      </c>
      <c r="D56">
        <v>3</v>
      </c>
    </row>
    <row r="57" spans="2:4" x14ac:dyDescent="0.25">
      <c r="B57">
        <v>56</v>
      </c>
      <c r="C57">
        <v>1</v>
      </c>
      <c r="D57">
        <v>1</v>
      </c>
    </row>
    <row r="58" spans="2:4" x14ac:dyDescent="0.25">
      <c r="B58">
        <v>57</v>
      </c>
      <c r="C58">
        <v>0</v>
      </c>
      <c r="D58">
        <v>2</v>
      </c>
    </row>
    <row r="59" spans="2:4" x14ac:dyDescent="0.25">
      <c r="B59">
        <v>58</v>
      </c>
      <c r="C59">
        <v>1</v>
      </c>
      <c r="D59">
        <v>1</v>
      </c>
    </row>
    <row r="60" spans="2:4" x14ac:dyDescent="0.25">
      <c r="B60">
        <v>59</v>
      </c>
      <c r="C60">
        <v>1</v>
      </c>
      <c r="D60">
        <v>1</v>
      </c>
    </row>
    <row r="61" spans="2:4" x14ac:dyDescent="0.25">
      <c r="B61">
        <v>60</v>
      </c>
      <c r="C61">
        <v>1</v>
      </c>
      <c r="D61">
        <v>1</v>
      </c>
    </row>
    <row r="62" spans="2:4" x14ac:dyDescent="0.25">
      <c r="B62">
        <v>61</v>
      </c>
      <c r="C62">
        <v>0</v>
      </c>
      <c r="D62">
        <v>1</v>
      </c>
    </row>
    <row r="63" spans="2:4" x14ac:dyDescent="0.25">
      <c r="B63">
        <v>62</v>
      </c>
      <c r="C63">
        <v>0</v>
      </c>
      <c r="D63">
        <v>1</v>
      </c>
    </row>
    <row r="64" spans="2:4" x14ac:dyDescent="0.25">
      <c r="B64">
        <v>63</v>
      </c>
      <c r="C64">
        <v>1</v>
      </c>
      <c r="D64">
        <v>1</v>
      </c>
    </row>
    <row r="65" spans="2:4" x14ac:dyDescent="0.25">
      <c r="B65">
        <v>64</v>
      </c>
      <c r="C65">
        <v>1</v>
      </c>
      <c r="D65">
        <v>1</v>
      </c>
    </row>
    <row r="66" spans="2:4" x14ac:dyDescent="0.25">
      <c r="B66">
        <v>65</v>
      </c>
      <c r="C66">
        <v>0</v>
      </c>
      <c r="D66">
        <v>2</v>
      </c>
    </row>
    <row r="67" spans="2:4" x14ac:dyDescent="0.25">
      <c r="B67">
        <v>66</v>
      </c>
      <c r="C67">
        <v>1</v>
      </c>
      <c r="D67">
        <v>2</v>
      </c>
    </row>
    <row r="68" spans="2:4" x14ac:dyDescent="0.25">
      <c r="B68">
        <v>67</v>
      </c>
      <c r="C68">
        <v>1</v>
      </c>
      <c r="D68">
        <v>1</v>
      </c>
    </row>
    <row r="69" spans="2:4" x14ac:dyDescent="0.25">
      <c r="B69">
        <v>68</v>
      </c>
      <c r="C69">
        <v>1</v>
      </c>
      <c r="D69">
        <v>3</v>
      </c>
    </row>
    <row r="70" spans="2:4" x14ac:dyDescent="0.25">
      <c r="B70">
        <v>69</v>
      </c>
      <c r="C70">
        <v>1</v>
      </c>
      <c r="D70">
        <v>1</v>
      </c>
    </row>
    <row r="71" spans="2:4" x14ac:dyDescent="0.25">
      <c r="B71">
        <v>70</v>
      </c>
      <c r="C71">
        <v>1</v>
      </c>
      <c r="D71">
        <v>1</v>
      </c>
    </row>
    <row r="72" spans="2:4" x14ac:dyDescent="0.25">
      <c r="B72">
        <v>71</v>
      </c>
      <c r="C72">
        <v>1</v>
      </c>
      <c r="D72">
        <v>3</v>
      </c>
    </row>
    <row r="73" spans="2:4" x14ac:dyDescent="0.25">
      <c r="B73">
        <v>72</v>
      </c>
      <c r="C73">
        <v>1</v>
      </c>
      <c r="D73">
        <v>1</v>
      </c>
    </row>
    <row r="74" spans="2:4" x14ac:dyDescent="0.25">
      <c r="B74">
        <v>73</v>
      </c>
      <c r="C74">
        <v>0</v>
      </c>
      <c r="D74">
        <v>1</v>
      </c>
    </row>
    <row r="75" spans="2:4" x14ac:dyDescent="0.25">
      <c r="B75">
        <v>74</v>
      </c>
      <c r="C75">
        <v>1</v>
      </c>
      <c r="D75">
        <v>1</v>
      </c>
    </row>
    <row r="76" spans="2:4" x14ac:dyDescent="0.25">
      <c r="B76">
        <v>75</v>
      </c>
      <c r="C76">
        <v>1</v>
      </c>
      <c r="D76">
        <v>2</v>
      </c>
    </row>
    <row r="77" spans="2:4" x14ac:dyDescent="0.25">
      <c r="B77">
        <v>76</v>
      </c>
      <c r="C77">
        <v>1</v>
      </c>
      <c r="D77">
        <v>1</v>
      </c>
    </row>
    <row r="78" spans="2:4" x14ac:dyDescent="0.25">
      <c r="B78">
        <v>77</v>
      </c>
      <c r="C78">
        <v>1</v>
      </c>
      <c r="D78">
        <v>3</v>
      </c>
    </row>
    <row r="79" spans="2:4" x14ac:dyDescent="0.25">
      <c r="B79">
        <v>78</v>
      </c>
      <c r="C79">
        <v>0</v>
      </c>
      <c r="D79">
        <v>2</v>
      </c>
    </row>
    <row r="80" spans="2:4" x14ac:dyDescent="0.25">
      <c r="B80">
        <v>79</v>
      </c>
      <c r="C80">
        <v>0</v>
      </c>
      <c r="D80">
        <v>3</v>
      </c>
    </row>
    <row r="81" spans="2:4" x14ac:dyDescent="0.25">
      <c r="B81">
        <v>80</v>
      </c>
      <c r="C81">
        <v>1</v>
      </c>
      <c r="D81">
        <v>3</v>
      </c>
    </row>
    <row r="82" spans="2:4" x14ac:dyDescent="0.25">
      <c r="B82">
        <v>81</v>
      </c>
      <c r="C82">
        <v>1</v>
      </c>
      <c r="D82">
        <v>1</v>
      </c>
    </row>
    <row r="83" spans="2:4" x14ac:dyDescent="0.25">
      <c r="B83">
        <v>82</v>
      </c>
      <c r="C83">
        <v>0</v>
      </c>
      <c r="D83">
        <v>2</v>
      </c>
    </row>
    <row r="84" spans="2:4" x14ac:dyDescent="0.25">
      <c r="B84">
        <v>83</v>
      </c>
      <c r="C84">
        <v>1</v>
      </c>
      <c r="D84">
        <v>3</v>
      </c>
    </row>
    <row r="85" spans="2:4" x14ac:dyDescent="0.25">
      <c r="B85">
        <v>84</v>
      </c>
      <c r="C85">
        <v>0</v>
      </c>
      <c r="D85">
        <v>3</v>
      </c>
    </row>
    <row r="86" spans="2:4" x14ac:dyDescent="0.25">
      <c r="B86">
        <v>85</v>
      </c>
      <c r="C86">
        <v>1</v>
      </c>
      <c r="D86">
        <v>1</v>
      </c>
    </row>
    <row r="87" spans="2:4" x14ac:dyDescent="0.25">
      <c r="B87">
        <v>86</v>
      </c>
      <c r="C87">
        <v>0</v>
      </c>
      <c r="D87">
        <v>1</v>
      </c>
    </row>
    <row r="88" spans="2:4" x14ac:dyDescent="0.25">
      <c r="B88">
        <v>87</v>
      </c>
      <c r="C88">
        <v>1</v>
      </c>
      <c r="D88">
        <v>3</v>
      </c>
    </row>
    <row r="89" spans="2:4" x14ac:dyDescent="0.25">
      <c r="B89">
        <v>88</v>
      </c>
      <c r="C89">
        <v>0</v>
      </c>
      <c r="D89">
        <v>2</v>
      </c>
    </row>
    <row r="90" spans="2:4" x14ac:dyDescent="0.25">
      <c r="B90">
        <v>89</v>
      </c>
      <c r="C90">
        <v>0</v>
      </c>
      <c r="D90">
        <v>2</v>
      </c>
    </row>
    <row r="91" spans="2:4" x14ac:dyDescent="0.25">
      <c r="B91">
        <v>90</v>
      </c>
      <c r="C91">
        <v>0</v>
      </c>
      <c r="D91">
        <v>1</v>
      </c>
    </row>
    <row r="92" spans="2:4" x14ac:dyDescent="0.25">
      <c r="B92">
        <v>91</v>
      </c>
      <c r="C92">
        <v>0</v>
      </c>
      <c r="D92">
        <v>3</v>
      </c>
    </row>
    <row r="93" spans="2:4" x14ac:dyDescent="0.25">
      <c r="B93">
        <v>92</v>
      </c>
      <c r="C93">
        <v>1</v>
      </c>
      <c r="D93">
        <v>1</v>
      </c>
    </row>
    <row r="94" spans="2:4" x14ac:dyDescent="0.25">
      <c r="B94">
        <v>93</v>
      </c>
      <c r="C94">
        <v>0</v>
      </c>
      <c r="D94">
        <v>3</v>
      </c>
    </row>
    <row r="95" spans="2:4" x14ac:dyDescent="0.25">
      <c r="B95">
        <v>94</v>
      </c>
      <c r="C95">
        <v>0</v>
      </c>
      <c r="D95">
        <v>1</v>
      </c>
    </row>
    <row r="96" spans="2:4" x14ac:dyDescent="0.25">
      <c r="B96">
        <v>95</v>
      </c>
      <c r="C96">
        <v>1</v>
      </c>
      <c r="D96">
        <v>1</v>
      </c>
    </row>
    <row r="97" spans="2:4" x14ac:dyDescent="0.25">
      <c r="B97">
        <v>96</v>
      </c>
      <c r="C97">
        <v>1</v>
      </c>
      <c r="D97">
        <v>1</v>
      </c>
    </row>
    <row r="98" spans="2:4" x14ac:dyDescent="0.25">
      <c r="B98">
        <v>97</v>
      </c>
      <c r="C98">
        <v>1</v>
      </c>
      <c r="D98">
        <v>1</v>
      </c>
    </row>
    <row r="99" spans="2:4" x14ac:dyDescent="0.25">
      <c r="B99">
        <v>98</v>
      </c>
      <c r="C99">
        <v>0</v>
      </c>
      <c r="D99">
        <v>3</v>
      </c>
    </row>
    <row r="100" spans="2:4" x14ac:dyDescent="0.25">
      <c r="B100">
        <v>99</v>
      </c>
      <c r="C100">
        <v>1</v>
      </c>
      <c r="D100">
        <v>3</v>
      </c>
    </row>
    <row r="101" spans="2:4" x14ac:dyDescent="0.25">
      <c r="B101">
        <v>100</v>
      </c>
      <c r="C101">
        <v>0</v>
      </c>
      <c r="D101">
        <v>3</v>
      </c>
    </row>
    <row r="102" spans="2:4" x14ac:dyDescent="0.25">
      <c r="B102">
        <v>101</v>
      </c>
      <c r="C102">
        <v>1</v>
      </c>
      <c r="D102">
        <v>1</v>
      </c>
    </row>
    <row r="103" spans="2:4" x14ac:dyDescent="0.25">
      <c r="B103">
        <v>102</v>
      </c>
      <c r="C103">
        <v>1</v>
      </c>
      <c r="D103">
        <v>1</v>
      </c>
    </row>
    <row r="104" spans="2:4" x14ac:dyDescent="0.25">
      <c r="B104">
        <v>103</v>
      </c>
      <c r="C104">
        <v>1</v>
      </c>
      <c r="D104">
        <v>1</v>
      </c>
    </row>
    <row r="105" spans="2:4" x14ac:dyDescent="0.25">
      <c r="B105">
        <v>104</v>
      </c>
      <c r="C105">
        <v>0</v>
      </c>
      <c r="D105">
        <v>2</v>
      </c>
    </row>
    <row r="106" spans="2:4" x14ac:dyDescent="0.25">
      <c r="B106">
        <v>105</v>
      </c>
      <c r="C106">
        <v>0</v>
      </c>
      <c r="D106">
        <v>2</v>
      </c>
    </row>
    <row r="107" spans="2:4" x14ac:dyDescent="0.25">
      <c r="B107">
        <v>106</v>
      </c>
      <c r="C107">
        <v>1</v>
      </c>
      <c r="D107">
        <v>1</v>
      </c>
    </row>
    <row r="108" spans="2:4" x14ac:dyDescent="0.25">
      <c r="B108">
        <v>107</v>
      </c>
      <c r="C108">
        <v>0</v>
      </c>
      <c r="D108">
        <v>1</v>
      </c>
    </row>
    <row r="109" spans="2:4" x14ac:dyDescent="0.25">
      <c r="B109">
        <v>108</v>
      </c>
      <c r="C109">
        <v>0</v>
      </c>
      <c r="D109">
        <v>1</v>
      </c>
    </row>
    <row r="110" spans="2:4" x14ac:dyDescent="0.25">
      <c r="B110">
        <v>109</v>
      </c>
      <c r="C110">
        <v>1</v>
      </c>
      <c r="D110">
        <v>1</v>
      </c>
    </row>
    <row r="111" spans="2:4" x14ac:dyDescent="0.25">
      <c r="B111">
        <v>110</v>
      </c>
      <c r="C111">
        <v>1</v>
      </c>
      <c r="D111">
        <v>3</v>
      </c>
    </row>
    <row r="112" spans="2:4" x14ac:dyDescent="0.25">
      <c r="B112">
        <v>111</v>
      </c>
      <c r="C112">
        <v>1</v>
      </c>
      <c r="D112">
        <v>1</v>
      </c>
    </row>
    <row r="113" spans="2:4" x14ac:dyDescent="0.25">
      <c r="B113">
        <v>112</v>
      </c>
      <c r="C113">
        <v>1</v>
      </c>
      <c r="D113">
        <v>3</v>
      </c>
    </row>
    <row r="114" spans="2:4" x14ac:dyDescent="0.25">
      <c r="B114">
        <v>113</v>
      </c>
      <c r="C114">
        <v>1</v>
      </c>
      <c r="D114">
        <v>1</v>
      </c>
    </row>
    <row r="115" spans="2:4" x14ac:dyDescent="0.25">
      <c r="B115">
        <v>114</v>
      </c>
      <c r="C115">
        <v>1</v>
      </c>
      <c r="D115">
        <v>1</v>
      </c>
    </row>
    <row r="116" spans="2:4" x14ac:dyDescent="0.25">
      <c r="B116">
        <v>115</v>
      </c>
      <c r="C116">
        <v>1</v>
      </c>
      <c r="D116">
        <v>1</v>
      </c>
    </row>
    <row r="117" spans="2:4" x14ac:dyDescent="0.25">
      <c r="B117">
        <v>116</v>
      </c>
      <c r="C117">
        <v>1</v>
      </c>
      <c r="D117">
        <v>1</v>
      </c>
    </row>
    <row r="118" spans="2:4" x14ac:dyDescent="0.25">
      <c r="B118">
        <v>117</v>
      </c>
      <c r="C118">
        <v>0</v>
      </c>
      <c r="D118">
        <v>1</v>
      </c>
    </row>
    <row r="119" spans="2:4" x14ac:dyDescent="0.25">
      <c r="B119">
        <v>118</v>
      </c>
      <c r="C119">
        <v>1</v>
      </c>
      <c r="D119">
        <v>3</v>
      </c>
    </row>
    <row r="120" spans="2:4" x14ac:dyDescent="0.25">
      <c r="B120">
        <v>119</v>
      </c>
      <c r="C120">
        <v>1</v>
      </c>
      <c r="D120">
        <v>1</v>
      </c>
    </row>
    <row r="121" spans="2:4" x14ac:dyDescent="0.25">
      <c r="B121">
        <v>120</v>
      </c>
      <c r="C121">
        <v>1</v>
      </c>
      <c r="D121">
        <v>1</v>
      </c>
    </row>
    <row r="122" spans="2:4" x14ac:dyDescent="0.25">
      <c r="B122">
        <v>121</v>
      </c>
      <c r="C122">
        <v>1</v>
      </c>
      <c r="D122">
        <v>1</v>
      </c>
    </row>
    <row r="123" spans="2:4" x14ac:dyDescent="0.25">
      <c r="B123">
        <v>122</v>
      </c>
      <c r="C123">
        <v>1</v>
      </c>
      <c r="D123">
        <v>3</v>
      </c>
    </row>
    <row r="124" spans="2:4" x14ac:dyDescent="0.25">
      <c r="B124">
        <v>123</v>
      </c>
      <c r="C124">
        <v>1</v>
      </c>
      <c r="D124">
        <v>1</v>
      </c>
    </row>
    <row r="125" spans="2:4" x14ac:dyDescent="0.25">
      <c r="B125">
        <v>124</v>
      </c>
      <c r="C125">
        <v>1</v>
      </c>
      <c r="D125">
        <v>1</v>
      </c>
    </row>
    <row r="126" spans="2:4" x14ac:dyDescent="0.25">
      <c r="B126">
        <v>125</v>
      </c>
      <c r="C126">
        <v>1</v>
      </c>
      <c r="D126">
        <v>2</v>
      </c>
    </row>
    <row r="127" spans="2:4" x14ac:dyDescent="0.25">
      <c r="B127">
        <v>126</v>
      </c>
      <c r="C127">
        <v>1</v>
      </c>
      <c r="D127">
        <v>2</v>
      </c>
    </row>
    <row r="128" spans="2:4" x14ac:dyDescent="0.25">
      <c r="B128">
        <v>127</v>
      </c>
      <c r="C128">
        <v>1</v>
      </c>
      <c r="D128">
        <v>1</v>
      </c>
    </row>
    <row r="129" spans="2:4" x14ac:dyDescent="0.25">
      <c r="B129">
        <v>128</v>
      </c>
      <c r="C129">
        <v>0</v>
      </c>
      <c r="D129">
        <v>1</v>
      </c>
    </row>
    <row r="130" spans="2:4" x14ac:dyDescent="0.25">
      <c r="B130">
        <v>129</v>
      </c>
      <c r="C130">
        <v>1</v>
      </c>
      <c r="D130">
        <v>2</v>
      </c>
    </row>
    <row r="131" spans="2:4" x14ac:dyDescent="0.25">
      <c r="B131">
        <v>130</v>
      </c>
      <c r="C131">
        <v>0</v>
      </c>
      <c r="D131">
        <v>1</v>
      </c>
    </row>
    <row r="132" spans="2:4" x14ac:dyDescent="0.25">
      <c r="B132">
        <v>131</v>
      </c>
      <c r="C132">
        <v>1</v>
      </c>
      <c r="D132">
        <v>1</v>
      </c>
    </row>
    <row r="133" spans="2:4" x14ac:dyDescent="0.25">
      <c r="B133">
        <v>132</v>
      </c>
      <c r="C133">
        <v>1</v>
      </c>
      <c r="D133">
        <v>1</v>
      </c>
    </row>
    <row r="134" spans="2:4" x14ac:dyDescent="0.25">
      <c r="B134">
        <v>133</v>
      </c>
      <c r="C134">
        <v>0</v>
      </c>
      <c r="D134">
        <v>1</v>
      </c>
    </row>
    <row r="135" spans="2:4" x14ac:dyDescent="0.25">
      <c r="B135">
        <v>134</v>
      </c>
      <c r="C135">
        <v>0</v>
      </c>
      <c r="D135">
        <v>1</v>
      </c>
    </row>
    <row r="136" spans="2:4" x14ac:dyDescent="0.25">
      <c r="B136">
        <v>135</v>
      </c>
      <c r="C136">
        <v>1</v>
      </c>
      <c r="D136">
        <v>1</v>
      </c>
    </row>
    <row r="137" spans="2:4" x14ac:dyDescent="0.25">
      <c r="B137">
        <v>136</v>
      </c>
      <c r="C137">
        <v>1</v>
      </c>
      <c r="D137">
        <v>1</v>
      </c>
    </row>
    <row r="138" spans="2:4" x14ac:dyDescent="0.25">
      <c r="B138">
        <v>137</v>
      </c>
      <c r="C138">
        <v>1</v>
      </c>
      <c r="D138">
        <v>1</v>
      </c>
    </row>
    <row r="139" spans="2:4" x14ac:dyDescent="0.25">
      <c r="B139">
        <v>138</v>
      </c>
      <c r="C139">
        <v>1</v>
      </c>
      <c r="D139">
        <v>1</v>
      </c>
    </row>
    <row r="140" spans="2:4" x14ac:dyDescent="0.25">
      <c r="B140">
        <v>139</v>
      </c>
      <c r="C140">
        <v>0</v>
      </c>
      <c r="D140">
        <v>3</v>
      </c>
    </row>
    <row r="141" spans="2:4" x14ac:dyDescent="0.25">
      <c r="B141">
        <v>140</v>
      </c>
      <c r="C141">
        <v>1</v>
      </c>
      <c r="D141">
        <v>2</v>
      </c>
    </row>
    <row r="142" spans="2:4" x14ac:dyDescent="0.25">
      <c r="B142">
        <v>141</v>
      </c>
      <c r="C142">
        <v>1</v>
      </c>
      <c r="D142">
        <v>2</v>
      </c>
    </row>
    <row r="143" spans="2:4" x14ac:dyDescent="0.25">
      <c r="B143">
        <v>142</v>
      </c>
      <c r="C143">
        <v>1</v>
      </c>
      <c r="D143">
        <v>1</v>
      </c>
    </row>
    <row r="144" spans="2:4" x14ac:dyDescent="0.25">
      <c r="B144">
        <v>143</v>
      </c>
      <c r="C144">
        <v>1</v>
      </c>
      <c r="D144">
        <v>1</v>
      </c>
    </row>
    <row r="145" spans="2:4" x14ac:dyDescent="0.25">
      <c r="B145">
        <v>144</v>
      </c>
      <c r="C145">
        <v>1</v>
      </c>
      <c r="D145">
        <v>2</v>
      </c>
    </row>
    <row r="146" spans="2:4" x14ac:dyDescent="0.25">
      <c r="B146">
        <v>145</v>
      </c>
      <c r="C146">
        <v>1</v>
      </c>
      <c r="D146">
        <v>1</v>
      </c>
    </row>
    <row r="147" spans="2:4" x14ac:dyDescent="0.25">
      <c r="B147">
        <v>146</v>
      </c>
      <c r="C147">
        <v>1</v>
      </c>
      <c r="D147">
        <v>1</v>
      </c>
    </row>
    <row r="148" spans="2:4" x14ac:dyDescent="0.25">
      <c r="B148">
        <v>147</v>
      </c>
      <c r="C148">
        <v>1</v>
      </c>
      <c r="D148">
        <v>3</v>
      </c>
    </row>
    <row r="149" spans="2:4" x14ac:dyDescent="0.25">
      <c r="B149">
        <v>148</v>
      </c>
      <c r="C149">
        <v>1</v>
      </c>
      <c r="D149">
        <v>1</v>
      </c>
    </row>
    <row r="150" spans="2:4" x14ac:dyDescent="0.25">
      <c r="B150">
        <v>149</v>
      </c>
      <c r="C150">
        <v>1</v>
      </c>
      <c r="D150">
        <v>2</v>
      </c>
    </row>
    <row r="151" spans="2:4" x14ac:dyDescent="0.25">
      <c r="B151">
        <v>150</v>
      </c>
      <c r="C151">
        <v>1</v>
      </c>
      <c r="D151">
        <v>1</v>
      </c>
    </row>
    <row r="152" spans="2:4" x14ac:dyDescent="0.25">
      <c r="B152">
        <v>151</v>
      </c>
      <c r="C152">
        <v>1</v>
      </c>
      <c r="D152">
        <v>1</v>
      </c>
    </row>
    <row r="153" spans="2:4" x14ac:dyDescent="0.25">
      <c r="B153">
        <v>152</v>
      </c>
      <c r="C153">
        <v>1</v>
      </c>
      <c r="D153">
        <v>2</v>
      </c>
    </row>
    <row r="154" spans="2:4" x14ac:dyDescent="0.25">
      <c r="B154">
        <v>153</v>
      </c>
      <c r="C154">
        <v>1</v>
      </c>
      <c r="D154">
        <v>1</v>
      </c>
    </row>
    <row r="155" spans="2:4" x14ac:dyDescent="0.25">
      <c r="B155">
        <v>154</v>
      </c>
      <c r="C155">
        <v>0</v>
      </c>
      <c r="D155">
        <v>3</v>
      </c>
    </row>
    <row r="156" spans="2:4" x14ac:dyDescent="0.25">
      <c r="B156">
        <v>155</v>
      </c>
      <c r="C156">
        <v>1</v>
      </c>
      <c r="D156">
        <v>1</v>
      </c>
    </row>
    <row r="157" spans="2:4" x14ac:dyDescent="0.25">
      <c r="B157">
        <v>156</v>
      </c>
      <c r="C157">
        <v>1</v>
      </c>
      <c r="D157">
        <v>1</v>
      </c>
    </row>
    <row r="158" spans="2:4" x14ac:dyDescent="0.25">
      <c r="B158">
        <v>157</v>
      </c>
      <c r="C158">
        <v>1</v>
      </c>
      <c r="D158">
        <v>1</v>
      </c>
    </row>
    <row r="159" spans="2:4" x14ac:dyDescent="0.25">
      <c r="B159">
        <v>158</v>
      </c>
      <c r="C159">
        <v>1</v>
      </c>
      <c r="D159">
        <v>2</v>
      </c>
    </row>
    <row r="160" spans="2:4" x14ac:dyDescent="0.25">
      <c r="B160">
        <v>159</v>
      </c>
      <c r="C160">
        <v>1</v>
      </c>
      <c r="D160">
        <v>1</v>
      </c>
    </row>
    <row r="161" spans="2:4" x14ac:dyDescent="0.25">
      <c r="B161">
        <v>160</v>
      </c>
      <c r="C161">
        <v>0</v>
      </c>
      <c r="D161">
        <v>3</v>
      </c>
    </row>
    <row r="162" spans="2:4" x14ac:dyDescent="0.25">
      <c r="B162">
        <v>161</v>
      </c>
      <c r="C162">
        <v>1</v>
      </c>
      <c r="D162">
        <v>2</v>
      </c>
    </row>
    <row r="163" spans="2:4" x14ac:dyDescent="0.25">
      <c r="B163">
        <v>162</v>
      </c>
      <c r="C163">
        <v>1</v>
      </c>
      <c r="D163">
        <v>3</v>
      </c>
    </row>
    <row r="164" spans="2:4" x14ac:dyDescent="0.25">
      <c r="B164">
        <v>163</v>
      </c>
      <c r="C164">
        <v>1</v>
      </c>
      <c r="D164">
        <v>1</v>
      </c>
    </row>
    <row r="165" spans="2:4" x14ac:dyDescent="0.25">
      <c r="B165">
        <v>164</v>
      </c>
      <c r="C165">
        <v>0</v>
      </c>
      <c r="D165">
        <v>2</v>
      </c>
    </row>
    <row r="166" spans="2:4" x14ac:dyDescent="0.25">
      <c r="B166">
        <v>165</v>
      </c>
      <c r="C166">
        <v>1</v>
      </c>
      <c r="D166">
        <v>1</v>
      </c>
    </row>
    <row r="167" spans="2:4" x14ac:dyDescent="0.25">
      <c r="B167">
        <v>166</v>
      </c>
      <c r="C167">
        <v>1</v>
      </c>
      <c r="D167">
        <v>2</v>
      </c>
    </row>
    <row r="168" spans="2:4" x14ac:dyDescent="0.25">
      <c r="B168">
        <v>167</v>
      </c>
      <c r="C168">
        <v>0</v>
      </c>
      <c r="D168">
        <v>1</v>
      </c>
    </row>
    <row r="169" spans="2:4" x14ac:dyDescent="0.25">
      <c r="B169">
        <v>168</v>
      </c>
      <c r="C169">
        <v>1</v>
      </c>
      <c r="D169">
        <v>1</v>
      </c>
    </row>
    <row r="170" spans="2:4" x14ac:dyDescent="0.25">
      <c r="B170">
        <v>169</v>
      </c>
      <c r="C170">
        <v>1</v>
      </c>
      <c r="D170">
        <v>2</v>
      </c>
    </row>
    <row r="171" spans="2:4" x14ac:dyDescent="0.25">
      <c r="B171">
        <v>170</v>
      </c>
      <c r="C171">
        <v>1</v>
      </c>
      <c r="D171">
        <v>1</v>
      </c>
    </row>
    <row r="172" spans="2:4" x14ac:dyDescent="0.25">
      <c r="B172">
        <v>171</v>
      </c>
      <c r="C172">
        <v>1</v>
      </c>
      <c r="D172">
        <v>1</v>
      </c>
    </row>
    <row r="173" spans="2:4" x14ac:dyDescent="0.25">
      <c r="B173">
        <v>172</v>
      </c>
      <c r="C173">
        <v>1</v>
      </c>
      <c r="D173">
        <v>2</v>
      </c>
    </row>
    <row r="174" spans="2:4" x14ac:dyDescent="0.25">
      <c r="B174">
        <v>173</v>
      </c>
      <c r="C174">
        <v>0</v>
      </c>
      <c r="D174">
        <v>2</v>
      </c>
    </row>
    <row r="175" spans="2:4" x14ac:dyDescent="0.25">
      <c r="B175">
        <v>174</v>
      </c>
      <c r="C175">
        <v>1</v>
      </c>
      <c r="D175">
        <v>1</v>
      </c>
    </row>
    <row r="176" spans="2:4" x14ac:dyDescent="0.25">
      <c r="B176">
        <v>175</v>
      </c>
      <c r="C176">
        <v>0</v>
      </c>
      <c r="D176">
        <v>3</v>
      </c>
    </row>
    <row r="177" spans="2:4" x14ac:dyDescent="0.25">
      <c r="B177">
        <v>176</v>
      </c>
      <c r="C177">
        <v>1</v>
      </c>
      <c r="D177">
        <v>1</v>
      </c>
    </row>
    <row r="178" spans="2:4" x14ac:dyDescent="0.25">
      <c r="B178">
        <v>177</v>
      </c>
      <c r="C178">
        <v>1</v>
      </c>
      <c r="D178">
        <v>1</v>
      </c>
    </row>
    <row r="179" spans="2:4" x14ac:dyDescent="0.25">
      <c r="B179">
        <v>178</v>
      </c>
      <c r="C179">
        <v>1</v>
      </c>
      <c r="D179">
        <v>1</v>
      </c>
    </row>
    <row r="180" spans="2:4" x14ac:dyDescent="0.25">
      <c r="B180">
        <v>179</v>
      </c>
      <c r="C180">
        <v>1</v>
      </c>
      <c r="D180">
        <v>1</v>
      </c>
    </row>
    <row r="181" spans="2:4" x14ac:dyDescent="0.25">
      <c r="B181">
        <v>180</v>
      </c>
      <c r="C181">
        <v>1</v>
      </c>
      <c r="D181">
        <v>1</v>
      </c>
    </row>
    <row r="182" spans="2:4" x14ac:dyDescent="0.25">
      <c r="B182">
        <v>181</v>
      </c>
      <c r="C182">
        <v>0</v>
      </c>
      <c r="D182">
        <v>3</v>
      </c>
    </row>
    <row r="183" spans="2:4" x14ac:dyDescent="0.25">
      <c r="B183">
        <v>182</v>
      </c>
      <c r="C183">
        <v>1</v>
      </c>
      <c r="D183">
        <v>1</v>
      </c>
    </row>
    <row r="184" spans="2:4" x14ac:dyDescent="0.25">
      <c r="B184">
        <v>183</v>
      </c>
      <c r="C184">
        <v>1</v>
      </c>
      <c r="D184">
        <v>2</v>
      </c>
    </row>
    <row r="185" spans="2:4" x14ac:dyDescent="0.25">
      <c r="B185">
        <v>184</v>
      </c>
      <c r="C185">
        <v>0</v>
      </c>
      <c r="D185">
        <v>1</v>
      </c>
    </row>
    <row r="186" spans="2:4" x14ac:dyDescent="0.25">
      <c r="B186">
        <v>185</v>
      </c>
      <c r="C186">
        <v>1</v>
      </c>
      <c r="D186">
        <v>2</v>
      </c>
    </row>
    <row r="187" spans="2:4" x14ac:dyDescent="0.25">
      <c r="B187">
        <v>186</v>
      </c>
      <c r="C187">
        <v>0</v>
      </c>
      <c r="D187">
        <v>1</v>
      </c>
    </row>
    <row r="188" spans="2:4" x14ac:dyDescent="0.25">
      <c r="B188">
        <v>187</v>
      </c>
      <c r="C188">
        <v>0</v>
      </c>
      <c r="D188">
        <v>2</v>
      </c>
    </row>
    <row r="189" spans="2:4" x14ac:dyDescent="0.25">
      <c r="B189">
        <v>188</v>
      </c>
      <c r="C189">
        <v>1</v>
      </c>
      <c r="D189">
        <v>2</v>
      </c>
    </row>
    <row r="190" spans="2:4" x14ac:dyDescent="0.25">
      <c r="B190">
        <v>189</v>
      </c>
      <c r="C190">
        <v>1</v>
      </c>
      <c r="D190">
        <v>1</v>
      </c>
    </row>
    <row r="191" spans="2:4" x14ac:dyDescent="0.25">
      <c r="B191">
        <v>190</v>
      </c>
      <c r="C191">
        <v>1</v>
      </c>
      <c r="D191">
        <v>3</v>
      </c>
    </row>
    <row r="192" spans="2:4" x14ac:dyDescent="0.25">
      <c r="B192">
        <v>191</v>
      </c>
      <c r="C192">
        <v>0</v>
      </c>
      <c r="D192">
        <v>1</v>
      </c>
    </row>
    <row r="193" spans="2:4" x14ac:dyDescent="0.25">
      <c r="B193">
        <v>192</v>
      </c>
      <c r="C193">
        <v>1</v>
      </c>
      <c r="D193">
        <v>1</v>
      </c>
    </row>
    <row r="194" spans="2:4" x14ac:dyDescent="0.25">
      <c r="B194">
        <v>193</v>
      </c>
      <c r="C194">
        <v>1</v>
      </c>
      <c r="D194">
        <v>1</v>
      </c>
    </row>
    <row r="195" spans="2:4" x14ac:dyDescent="0.25">
      <c r="B195">
        <v>194</v>
      </c>
      <c r="C195">
        <v>1</v>
      </c>
      <c r="D195">
        <v>3</v>
      </c>
    </row>
    <row r="196" spans="2:4" x14ac:dyDescent="0.25">
      <c r="B196">
        <v>195</v>
      </c>
      <c r="C196">
        <v>1</v>
      </c>
      <c r="D196">
        <v>1</v>
      </c>
    </row>
    <row r="197" spans="2:4" x14ac:dyDescent="0.25">
      <c r="B197">
        <v>196</v>
      </c>
      <c r="C197">
        <v>0</v>
      </c>
      <c r="D197">
        <v>3</v>
      </c>
    </row>
    <row r="198" spans="2:4" x14ac:dyDescent="0.25">
      <c r="B198">
        <v>197</v>
      </c>
      <c r="C198">
        <v>1</v>
      </c>
      <c r="D198">
        <v>1</v>
      </c>
    </row>
    <row r="199" spans="2:4" x14ac:dyDescent="0.25">
      <c r="B199">
        <v>198</v>
      </c>
      <c r="C199">
        <v>1</v>
      </c>
      <c r="D199">
        <v>1</v>
      </c>
    </row>
    <row r="200" spans="2:4" x14ac:dyDescent="0.25">
      <c r="B200">
        <v>199</v>
      </c>
      <c r="C200">
        <v>0</v>
      </c>
      <c r="D200">
        <v>1</v>
      </c>
    </row>
    <row r="201" spans="2:4" x14ac:dyDescent="0.25">
      <c r="B201">
        <v>200</v>
      </c>
      <c r="C201">
        <v>1</v>
      </c>
      <c r="D201">
        <v>3</v>
      </c>
    </row>
    <row r="202" spans="2:4" x14ac:dyDescent="0.25">
      <c r="B202">
        <v>201</v>
      </c>
      <c r="C202">
        <v>0</v>
      </c>
      <c r="D202">
        <v>1</v>
      </c>
    </row>
    <row r="203" spans="2:4" x14ac:dyDescent="0.25">
      <c r="B203">
        <v>202</v>
      </c>
      <c r="C203">
        <v>1</v>
      </c>
      <c r="D203">
        <v>1</v>
      </c>
    </row>
    <row r="204" spans="2:4" x14ac:dyDescent="0.25">
      <c r="B204">
        <v>203</v>
      </c>
      <c r="C204">
        <v>1</v>
      </c>
      <c r="D204">
        <v>1</v>
      </c>
    </row>
    <row r="205" spans="2:4" x14ac:dyDescent="0.25">
      <c r="B205">
        <v>204</v>
      </c>
      <c r="C205">
        <v>1</v>
      </c>
      <c r="D205">
        <v>1</v>
      </c>
    </row>
    <row r="206" spans="2:4" x14ac:dyDescent="0.25">
      <c r="B206">
        <v>205</v>
      </c>
      <c r="C206">
        <v>1</v>
      </c>
      <c r="D206">
        <v>1</v>
      </c>
    </row>
    <row r="207" spans="2:4" x14ac:dyDescent="0.25">
      <c r="B207">
        <v>206</v>
      </c>
      <c r="C207">
        <v>1</v>
      </c>
      <c r="D207">
        <v>3</v>
      </c>
    </row>
    <row r="208" spans="2:4" x14ac:dyDescent="0.25">
      <c r="B208">
        <v>207</v>
      </c>
      <c r="C208">
        <v>0</v>
      </c>
      <c r="D208">
        <v>3</v>
      </c>
    </row>
    <row r="209" spans="2:4" x14ac:dyDescent="0.25">
      <c r="B209">
        <v>208</v>
      </c>
      <c r="C209">
        <v>1</v>
      </c>
      <c r="D209">
        <v>2</v>
      </c>
    </row>
    <row r="210" spans="2:4" x14ac:dyDescent="0.25">
      <c r="B210">
        <v>209</v>
      </c>
      <c r="C210">
        <v>1</v>
      </c>
      <c r="D210">
        <v>1</v>
      </c>
    </row>
    <row r="211" spans="2:4" x14ac:dyDescent="0.25">
      <c r="B211">
        <v>210</v>
      </c>
      <c r="C211">
        <v>1</v>
      </c>
      <c r="D211">
        <v>1</v>
      </c>
    </row>
    <row r="212" spans="2:4" x14ac:dyDescent="0.25">
      <c r="B212">
        <v>211</v>
      </c>
      <c r="C212">
        <v>1</v>
      </c>
      <c r="D212">
        <v>2</v>
      </c>
    </row>
    <row r="213" spans="2:4" x14ac:dyDescent="0.25">
      <c r="B213">
        <v>212</v>
      </c>
      <c r="C213">
        <v>0</v>
      </c>
      <c r="D213">
        <v>3</v>
      </c>
    </row>
    <row r="214" spans="2:4" x14ac:dyDescent="0.25">
      <c r="B214">
        <v>213</v>
      </c>
      <c r="C214">
        <v>1</v>
      </c>
      <c r="D214">
        <v>1</v>
      </c>
    </row>
    <row r="215" spans="2:4" x14ac:dyDescent="0.25">
      <c r="B215">
        <v>214</v>
      </c>
      <c r="C215">
        <v>1</v>
      </c>
      <c r="D215">
        <v>1</v>
      </c>
    </row>
    <row r="216" spans="2:4" x14ac:dyDescent="0.25">
      <c r="B216">
        <v>215</v>
      </c>
      <c r="C216">
        <v>1</v>
      </c>
      <c r="D216">
        <v>3</v>
      </c>
    </row>
    <row r="217" spans="2:4" x14ac:dyDescent="0.25">
      <c r="B217">
        <v>216</v>
      </c>
      <c r="C217">
        <v>1</v>
      </c>
      <c r="D217">
        <v>1</v>
      </c>
    </row>
    <row r="218" spans="2:4" x14ac:dyDescent="0.25">
      <c r="B218">
        <v>217</v>
      </c>
      <c r="C218">
        <v>0</v>
      </c>
      <c r="D218">
        <v>2</v>
      </c>
    </row>
    <row r="219" spans="2:4" x14ac:dyDescent="0.25">
      <c r="B219">
        <v>218</v>
      </c>
      <c r="C219">
        <v>1</v>
      </c>
      <c r="D219">
        <v>2</v>
      </c>
    </row>
    <row r="220" spans="2:4" x14ac:dyDescent="0.25">
      <c r="B220">
        <v>219</v>
      </c>
      <c r="C220">
        <v>1</v>
      </c>
      <c r="D220">
        <v>1</v>
      </c>
    </row>
    <row r="221" spans="2:4" x14ac:dyDescent="0.25">
      <c r="B221">
        <v>220</v>
      </c>
      <c r="C221">
        <v>1</v>
      </c>
      <c r="D221">
        <v>1</v>
      </c>
    </row>
    <row r="222" spans="2:4" x14ac:dyDescent="0.25">
      <c r="B222">
        <v>221</v>
      </c>
      <c r="C222">
        <v>0</v>
      </c>
      <c r="D222">
        <v>1</v>
      </c>
    </row>
    <row r="223" spans="2:4" x14ac:dyDescent="0.25">
      <c r="B223">
        <v>222</v>
      </c>
      <c r="C223">
        <v>1</v>
      </c>
      <c r="D223">
        <v>1</v>
      </c>
    </row>
    <row r="224" spans="2:4" x14ac:dyDescent="0.25">
      <c r="B224">
        <v>223</v>
      </c>
      <c r="C224">
        <v>1</v>
      </c>
      <c r="D224">
        <v>1</v>
      </c>
    </row>
    <row r="225" spans="2:4" x14ac:dyDescent="0.25">
      <c r="B225">
        <v>224</v>
      </c>
      <c r="C225">
        <v>0</v>
      </c>
      <c r="D225">
        <v>1</v>
      </c>
    </row>
    <row r="226" spans="2:4" x14ac:dyDescent="0.25">
      <c r="B226">
        <v>225</v>
      </c>
      <c r="C226">
        <v>1</v>
      </c>
      <c r="D226">
        <v>1</v>
      </c>
    </row>
    <row r="227" spans="2:4" x14ac:dyDescent="0.25">
      <c r="B227">
        <v>226</v>
      </c>
      <c r="C227">
        <v>1</v>
      </c>
      <c r="D227">
        <v>1</v>
      </c>
    </row>
    <row r="228" spans="2:4" x14ac:dyDescent="0.25">
      <c r="B228">
        <v>227</v>
      </c>
      <c r="C228">
        <v>0</v>
      </c>
      <c r="D228">
        <v>2</v>
      </c>
    </row>
    <row r="229" spans="2:4" x14ac:dyDescent="0.25">
      <c r="B229">
        <v>228</v>
      </c>
      <c r="C229">
        <v>1</v>
      </c>
      <c r="D229">
        <v>1</v>
      </c>
    </row>
    <row r="230" spans="2:4" x14ac:dyDescent="0.25">
      <c r="B230">
        <v>229</v>
      </c>
      <c r="C230">
        <v>1</v>
      </c>
      <c r="D230">
        <v>1</v>
      </c>
    </row>
    <row r="231" spans="2:4" x14ac:dyDescent="0.25">
      <c r="B231">
        <v>230</v>
      </c>
      <c r="C231">
        <v>0</v>
      </c>
      <c r="D231">
        <v>2</v>
      </c>
    </row>
    <row r="232" spans="2:4" x14ac:dyDescent="0.25">
      <c r="B232">
        <v>231</v>
      </c>
      <c r="C232">
        <v>1</v>
      </c>
      <c r="D232">
        <v>1</v>
      </c>
    </row>
    <row r="233" spans="2:4" x14ac:dyDescent="0.25">
      <c r="B233">
        <v>232</v>
      </c>
      <c r="C233">
        <v>1</v>
      </c>
      <c r="D233">
        <v>2</v>
      </c>
    </row>
    <row r="234" spans="2:4" x14ac:dyDescent="0.25">
      <c r="B234">
        <v>233</v>
      </c>
      <c r="C234">
        <v>0</v>
      </c>
      <c r="D234">
        <v>1</v>
      </c>
    </row>
    <row r="235" spans="2:4" x14ac:dyDescent="0.25">
      <c r="B235">
        <v>234</v>
      </c>
      <c r="C235">
        <v>1</v>
      </c>
      <c r="D235">
        <v>3</v>
      </c>
    </row>
    <row r="236" spans="2:4" x14ac:dyDescent="0.25">
      <c r="B236">
        <v>235</v>
      </c>
      <c r="C236">
        <v>0</v>
      </c>
      <c r="D236">
        <v>3</v>
      </c>
    </row>
    <row r="237" spans="2:4" x14ac:dyDescent="0.25">
      <c r="B237">
        <v>236</v>
      </c>
      <c r="C237">
        <v>0</v>
      </c>
      <c r="D237">
        <v>1</v>
      </c>
    </row>
    <row r="238" spans="2:4" x14ac:dyDescent="0.25">
      <c r="B238">
        <v>237</v>
      </c>
      <c r="C238">
        <v>1</v>
      </c>
      <c r="D238">
        <v>1</v>
      </c>
    </row>
    <row r="239" spans="2:4" x14ac:dyDescent="0.25">
      <c r="B239">
        <v>238</v>
      </c>
      <c r="C239">
        <v>0</v>
      </c>
      <c r="D239">
        <v>1</v>
      </c>
    </row>
    <row r="240" spans="2:4" x14ac:dyDescent="0.25">
      <c r="B240">
        <v>239</v>
      </c>
      <c r="C240">
        <v>1</v>
      </c>
      <c r="D240">
        <v>1</v>
      </c>
    </row>
    <row r="241" spans="2:4" x14ac:dyDescent="0.25">
      <c r="B241">
        <v>240</v>
      </c>
      <c r="C241">
        <v>0</v>
      </c>
      <c r="D241">
        <v>3</v>
      </c>
    </row>
    <row r="242" spans="2:4" x14ac:dyDescent="0.25">
      <c r="B242">
        <v>241</v>
      </c>
      <c r="C242">
        <v>0</v>
      </c>
      <c r="D242">
        <v>1</v>
      </c>
    </row>
    <row r="243" spans="2:4" x14ac:dyDescent="0.25">
      <c r="B243">
        <v>242</v>
      </c>
      <c r="C243">
        <v>1</v>
      </c>
      <c r="D243">
        <v>1</v>
      </c>
    </row>
    <row r="244" spans="2:4" x14ac:dyDescent="0.25">
      <c r="B244">
        <v>243</v>
      </c>
      <c r="C244">
        <v>1</v>
      </c>
      <c r="D244">
        <v>3</v>
      </c>
    </row>
    <row r="245" spans="2:4" x14ac:dyDescent="0.25">
      <c r="B245">
        <v>244</v>
      </c>
      <c r="C245">
        <v>0</v>
      </c>
      <c r="D245">
        <v>2</v>
      </c>
    </row>
    <row r="246" spans="2:4" x14ac:dyDescent="0.25">
      <c r="B246">
        <v>245</v>
      </c>
      <c r="C246">
        <v>1</v>
      </c>
      <c r="D246">
        <v>1</v>
      </c>
    </row>
    <row r="247" spans="2:4" x14ac:dyDescent="0.25">
      <c r="B247">
        <v>246</v>
      </c>
      <c r="C247">
        <v>0</v>
      </c>
      <c r="D247">
        <v>2</v>
      </c>
    </row>
    <row r="248" spans="2:4" x14ac:dyDescent="0.25">
      <c r="B248">
        <v>247</v>
      </c>
      <c r="C248">
        <v>1</v>
      </c>
      <c r="D248">
        <v>1</v>
      </c>
    </row>
    <row r="249" spans="2:4" x14ac:dyDescent="0.25">
      <c r="B249">
        <v>248</v>
      </c>
      <c r="C249">
        <v>0</v>
      </c>
      <c r="D249">
        <v>1</v>
      </c>
    </row>
    <row r="250" spans="2:4" x14ac:dyDescent="0.25">
      <c r="B250">
        <v>249</v>
      </c>
      <c r="C250">
        <v>1</v>
      </c>
      <c r="D250">
        <v>3</v>
      </c>
    </row>
    <row r="251" spans="2:4" x14ac:dyDescent="0.25">
      <c r="B251">
        <v>250</v>
      </c>
      <c r="C251">
        <v>1</v>
      </c>
      <c r="D251">
        <v>1</v>
      </c>
    </row>
    <row r="252" spans="2:4" x14ac:dyDescent="0.25">
      <c r="B252">
        <v>251</v>
      </c>
      <c r="C252">
        <v>1</v>
      </c>
      <c r="D252">
        <v>1</v>
      </c>
    </row>
    <row r="253" spans="2:4" x14ac:dyDescent="0.25">
      <c r="B253">
        <v>252</v>
      </c>
      <c r="C253">
        <v>1</v>
      </c>
      <c r="D253">
        <v>2</v>
      </c>
    </row>
    <row r="254" spans="2:4" x14ac:dyDescent="0.25">
      <c r="B254">
        <v>253</v>
      </c>
      <c r="C254">
        <v>0</v>
      </c>
      <c r="D254">
        <v>2</v>
      </c>
    </row>
    <row r="255" spans="2:4" x14ac:dyDescent="0.25">
      <c r="B255">
        <v>254</v>
      </c>
      <c r="C255">
        <v>1</v>
      </c>
      <c r="D255">
        <v>1</v>
      </c>
    </row>
    <row r="256" spans="2:4" x14ac:dyDescent="0.25">
      <c r="B256">
        <v>255</v>
      </c>
      <c r="C256">
        <v>0</v>
      </c>
      <c r="D256">
        <v>3</v>
      </c>
    </row>
    <row r="257" spans="2:4" x14ac:dyDescent="0.25">
      <c r="B257">
        <v>256</v>
      </c>
      <c r="C257">
        <v>1</v>
      </c>
      <c r="D257">
        <v>1</v>
      </c>
    </row>
    <row r="258" spans="2:4" x14ac:dyDescent="0.25">
      <c r="B258">
        <v>257</v>
      </c>
      <c r="C258">
        <v>1</v>
      </c>
      <c r="D258">
        <v>1</v>
      </c>
    </row>
    <row r="259" spans="2:4" x14ac:dyDescent="0.25">
      <c r="B259">
        <v>258</v>
      </c>
      <c r="C259">
        <v>1</v>
      </c>
      <c r="D259">
        <v>1</v>
      </c>
    </row>
    <row r="260" spans="2:4" x14ac:dyDescent="0.25">
      <c r="B260">
        <v>259</v>
      </c>
      <c r="C260">
        <v>1</v>
      </c>
      <c r="D260">
        <v>2</v>
      </c>
    </row>
    <row r="261" spans="2:4" x14ac:dyDescent="0.25">
      <c r="B261">
        <v>260</v>
      </c>
      <c r="C261">
        <v>0</v>
      </c>
      <c r="D261">
        <v>2</v>
      </c>
    </row>
    <row r="262" spans="2:4" x14ac:dyDescent="0.25">
      <c r="B262">
        <v>261</v>
      </c>
      <c r="C262">
        <v>1</v>
      </c>
      <c r="D262">
        <v>1</v>
      </c>
    </row>
    <row r="263" spans="2:4" x14ac:dyDescent="0.25">
      <c r="B263">
        <v>262</v>
      </c>
      <c r="C263">
        <v>1</v>
      </c>
      <c r="D263">
        <v>3</v>
      </c>
    </row>
    <row r="264" spans="2:4" x14ac:dyDescent="0.25">
      <c r="B264">
        <v>263</v>
      </c>
      <c r="C264">
        <v>1</v>
      </c>
      <c r="D264">
        <v>1</v>
      </c>
    </row>
    <row r="265" spans="2:4" x14ac:dyDescent="0.25">
      <c r="B265">
        <v>264</v>
      </c>
      <c r="C265">
        <v>1</v>
      </c>
      <c r="D265">
        <v>1</v>
      </c>
    </row>
    <row r="266" spans="2:4" x14ac:dyDescent="0.25">
      <c r="B266">
        <v>265</v>
      </c>
      <c r="C266">
        <v>1</v>
      </c>
      <c r="D266">
        <v>1</v>
      </c>
    </row>
    <row r="267" spans="2:4" x14ac:dyDescent="0.25">
      <c r="B267">
        <v>266</v>
      </c>
      <c r="C267">
        <v>1</v>
      </c>
      <c r="D267">
        <v>1</v>
      </c>
    </row>
    <row r="268" spans="2:4" x14ac:dyDescent="0.25">
      <c r="B268">
        <v>267</v>
      </c>
      <c r="C268">
        <v>1</v>
      </c>
      <c r="D268">
        <v>1</v>
      </c>
    </row>
    <row r="269" spans="2:4" x14ac:dyDescent="0.25">
      <c r="B269">
        <v>268</v>
      </c>
      <c r="C269">
        <v>1</v>
      </c>
      <c r="D269">
        <v>1</v>
      </c>
    </row>
    <row r="270" spans="2:4" x14ac:dyDescent="0.25">
      <c r="B270">
        <v>269</v>
      </c>
      <c r="C270">
        <v>1</v>
      </c>
      <c r="D270">
        <v>1</v>
      </c>
    </row>
    <row r="271" spans="2:4" x14ac:dyDescent="0.25">
      <c r="B271">
        <v>270</v>
      </c>
      <c r="C271">
        <v>1</v>
      </c>
      <c r="D271">
        <v>2</v>
      </c>
    </row>
    <row r="272" spans="2:4" x14ac:dyDescent="0.25">
      <c r="B272">
        <v>271</v>
      </c>
      <c r="C272">
        <v>1</v>
      </c>
      <c r="D272">
        <v>1</v>
      </c>
    </row>
    <row r="273" spans="2:4" x14ac:dyDescent="0.25">
      <c r="B273">
        <v>272</v>
      </c>
      <c r="C273">
        <v>1</v>
      </c>
      <c r="D273">
        <v>1</v>
      </c>
    </row>
    <row r="274" spans="2:4" x14ac:dyDescent="0.25">
      <c r="B274">
        <v>273</v>
      </c>
      <c r="C274">
        <v>0</v>
      </c>
      <c r="D274">
        <v>3</v>
      </c>
    </row>
    <row r="275" spans="2:4" x14ac:dyDescent="0.25">
      <c r="B275">
        <v>274</v>
      </c>
      <c r="C275">
        <v>1</v>
      </c>
      <c r="D275">
        <v>1</v>
      </c>
    </row>
    <row r="276" spans="2:4" x14ac:dyDescent="0.25">
      <c r="B276">
        <v>275</v>
      </c>
      <c r="C276">
        <v>1</v>
      </c>
      <c r="D276">
        <v>3</v>
      </c>
    </row>
    <row r="277" spans="2:4" x14ac:dyDescent="0.25">
      <c r="B277">
        <v>276</v>
      </c>
      <c r="C277">
        <v>1</v>
      </c>
      <c r="D277">
        <v>1</v>
      </c>
    </row>
    <row r="278" spans="2:4" x14ac:dyDescent="0.25">
      <c r="B278">
        <v>277</v>
      </c>
      <c r="C278">
        <v>1</v>
      </c>
      <c r="D278">
        <v>1</v>
      </c>
    </row>
    <row r="279" spans="2:4" x14ac:dyDescent="0.25">
      <c r="B279">
        <v>278</v>
      </c>
      <c r="C279">
        <v>1</v>
      </c>
      <c r="D279">
        <v>1</v>
      </c>
    </row>
    <row r="280" spans="2:4" x14ac:dyDescent="0.25">
      <c r="B280">
        <v>279</v>
      </c>
      <c r="C280">
        <v>1</v>
      </c>
      <c r="D280">
        <v>1</v>
      </c>
    </row>
    <row r="281" spans="2:4" x14ac:dyDescent="0.25">
      <c r="B281">
        <v>280</v>
      </c>
      <c r="C281">
        <v>1</v>
      </c>
      <c r="D281">
        <v>1</v>
      </c>
    </row>
    <row r="282" spans="2:4" x14ac:dyDescent="0.25">
      <c r="B282">
        <v>281</v>
      </c>
      <c r="C282">
        <v>1</v>
      </c>
      <c r="D282">
        <v>1</v>
      </c>
    </row>
    <row r="283" spans="2:4" x14ac:dyDescent="0.25">
      <c r="B283">
        <v>282</v>
      </c>
      <c r="C283">
        <v>0</v>
      </c>
      <c r="D283">
        <v>2</v>
      </c>
    </row>
    <row r="284" spans="2:4" x14ac:dyDescent="0.25">
      <c r="B284">
        <v>283</v>
      </c>
      <c r="C284">
        <v>1</v>
      </c>
      <c r="D284">
        <v>2</v>
      </c>
    </row>
    <row r="285" spans="2:4" x14ac:dyDescent="0.25">
      <c r="B285">
        <v>284</v>
      </c>
      <c r="C285">
        <v>1</v>
      </c>
      <c r="D285">
        <v>1</v>
      </c>
    </row>
    <row r="286" spans="2:4" x14ac:dyDescent="0.25">
      <c r="B286">
        <v>285</v>
      </c>
      <c r="C286">
        <v>1</v>
      </c>
      <c r="D286">
        <v>1</v>
      </c>
    </row>
    <row r="287" spans="2:4" x14ac:dyDescent="0.25">
      <c r="B287">
        <v>286</v>
      </c>
      <c r="C287">
        <v>1</v>
      </c>
      <c r="D287">
        <v>1</v>
      </c>
    </row>
    <row r="288" spans="2:4" x14ac:dyDescent="0.25">
      <c r="B288">
        <v>287</v>
      </c>
      <c r="C288">
        <v>1</v>
      </c>
      <c r="D288">
        <v>1</v>
      </c>
    </row>
    <row r="289" spans="2:4" x14ac:dyDescent="0.25">
      <c r="B289">
        <v>288</v>
      </c>
      <c r="C289">
        <v>0</v>
      </c>
      <c r="D289">
        <v>1</v>
      </c>
    </row>
    <row r="290" spans="2:4" x14ac:dyDescent="0.25">
      <c r="B290">
        <v>289</v>
      </c>
      <c r="C290">
        <v>0</v>
      </c>
      <c r="D290">
        <v>3</v>
      </c>
    </row>
    <row r="291" spans="2:4" x14ac:dyDescent="0.25">
      <c r="B291">
        <v>290</v>
      </c>
      <c r="C291">
        <v>1</v>
      </c>
      <c r="D291">
        <v>2</v>
      </c>
    </row>
    <row r="292" spans="2:4" x14ac:dyDescent="0.25">
      <c r="B292">
        <v>291</v>
      </c>
      <c r="C292">
        <v>1</v>
      </c>
      <c r="D292">
        <v>1</v>
      </c>
    </row>
    <row r="293" spans="2:4" x14ac:dyDescent="0.25">
      <c r="B293">
        <v>292</v>
      </c>
      <c r="C293">
        <v>1</v>
      </c>
      <c r="D293">
        <v>1</v>
      </c>
    </row>
    <row r="294" spans="2:4" x14ac:dyDescent="0.25">
      <c r="B294">
        <v>293</v>
      </c>
      <c r="C294">
        <v>1</v>
      </c>
      <c r="D294">
        <v>1</v>
      </c>
    </row>
    <row r="295" spans="2:4" x14ac:dyDescent="0.25">
      <c r="B295">
        <v>294</v>
      </c>
      <c r="C295">
        <v>1</v>
      </c>
      <c r="D295">
        <v>1</v>
      </c>
    </row>
    <row r="296" spans="2:4" x14ac:dyDescent="0.25">
      <c r="B296">
        <v>295</v>
      </c>
      <c r="C296">
        <v>1</v>
      </c>
      <c r="D296">
        <v>2</v>
      </c>
    </row>
    <row r="297" spans="2:4" x14ac:dyDescent="0.25">
      <c r="B297">
        <v>296</v>
      </c>
      <c r="C297">
        <v>0</v>
      </c>
      <c r="D297">
        <v>3</v>
      </c>
    </row>
    <row r="298" spans="2:4" x14ac:dyDescent="0.25">
      <c r="B298">
        <v>297</v>
      </c>
      <c r="C298">
        <v>1</v>
      </c>
      <c r="D298">
        <v>2</v>
      </c>
    </row>
    <row r="299" spans="2:4" x14ac:dyDescent="0.25">
      <c r="B299">
        <v>298</v>
      </c>
      <c r="C299">
        <v>1</v>
      </c>
      <c r="D299">
        <v>1</v>
      </c>
    </row>
    <row r="300" spans="2:4" x14ac:dyDescent="0.25">
      <c r="B300">
        <v>299</v>
      </c>
      <c r="C300">
        <v>1</v>
      </c>
      <c r="D300">
        <v>2</v>
      </c>
    </row>
    <row r="301" spans="2:4" x14ac:dyDescent="0.25">
      <c r="B301">
        <v>300</v>
      </c>
      <c r="C301">
        <v>1</v>
      </c>
      <c r="D301">
        <v>3</v>
      </c>
    </row>
    <row r="302" spans="2:4" x14ac:dyDescent="0.25">
      <c r="B302">
        <v>301</v>
      </c>
      <c r="C302">
        <v>1</v>
      </c>
      <c r="D302">
        <v>1</v>
      </c>
    </row>
    <row r="303" spans="2:4" x14ac:dyDescent="0.25">
      <c r="B303">
        <v>302</v>
      </c>
      <c r="C303">
        <v>0</v>
      </c>
      <c r="D303">
        <v>1</v>
      </c>
    </row>
    <row r="304" spans="2:4" x14ac:dyDescent="0.25">
      <c r="B304">
        <v>303</v>
      </c>
      <c r="C304">
        <v>1</v>
      </c>
      <c r="D304">
        <v>1</v>
      </c>
    </row>
    <row r="305" spans="2:4" x14ac:dyDescent="0.25">
      <c r="B305">
        <v>304</v>
      </c>
      <c r="C305">
        <v>0</v>
      </c>
      <c r="D305">
        <v>1</v>
      </c>
    </row>
    <row r="306" spans="2:4" x14ac:dyDescent="0.25">
      <c r="B306">
        <v>305</v>
      </c>
      <c r="C306">
        <v>1</v>
      </c>
      <c r="D306">
        <v>2</v>
      </c>
    </row>
    <row r="307" spans="2:4" x14ac:dyDescent="0.25">
      <c r="B307">
        <v>306</v>
      </c>
      <c r="C307">
        <v>1</v>
      </c>
      <c r="D307">
        <v>1</v>
      </c>
    </row>
    <row r="308" spans="2:4" x14ac:dyDescent="0.25">
      <c r="B308">
        <v>307</v>
      </c>
      <c r="C308">
        <v>1</v>
      </c>
      <c r="D308">
        <v>2</v>
      </c>
    </row>
    <row r="309" spans="2:4" x14ac:dyDescent="0.25">
      <c r="B309">
        <v>308</v>
      </c>
      <c r="C309">
        <v>1</v>
      </c>
      <c r="D309">
        <v>1</v>
      </c>
    </row>
    <row r="310" spans="2:4" x14ac:dyDescent="0.25">
      <c r="B310">
        <v>309</v>
      </c>
      <c r="C310">
        <v>0</v>
      </c>
      <c r="D310">
        <v>1</v>
      </c>
    </row>
    <row r="311" spans="2:4" x14ac:dyDescent="0.25">
      <c r="B311">
        <v>310</v>
      </c>
      <c r="C311">
        <v>1</v>
      </c>
      <c r="D311">
        <v>1</v>
      </c>
    </row>
    <row r="312" spans="2:4" x14ac:dyDescent="0.25">
      <c r="B312">
        <v>311</v>
      </c>
      <c r="C312">
        <v>1</v>
      </c>
      <c r="D312">
        <v>1</v>
      </c>
    </row>
    <row r="313" spans="2:4" x14ac:dyDescent="0.25">
      <c r="B313">
        <v>312</v>
      </c>
      <c r="C313">
        <v>1</v>
      </c>
      <c r="D313">
        <v>1</v>
      </c>
    </row>
    <row r="314" spans="2:4" x14ac:dyDescent="0.25">
      <c r="B314">
        <v>313</v>
      </c>
      <c r="C314">
        <v>0</v>
      </c>
      <c r="D314">
        <v>3</v>
      </c>
    </row>
    <row r="315" spans="2:4" x14ac:dyDescent="0.25">
      <c r="B315">
        <v>314</v>
      </c>
      <c r="C315">
        <v>1</v>
      </c>
      <c r="D315">
        <v>2</v>
      </c>
    </row>
    <row r="316" spans="2:4" x14ac:dyDescent="0.25">
      <c r="B316">
        <v>315</v>
      </c>
      <c r="C316">
        <v>1</v>
      </c>
      <c r="D316">
        <v>1</v>
      </c>
    </row>
    <row r="317" spans="2:4" x14ac:dyDescent="0.25">
      <c r="B317">
        <v>316</v>
      </c>
      <c r="C317">
        <v>1</v>
      </c>
      <c r="D317">
        <v>3</v>
      </c>
    </row>
    <row r="318" spans="2:4" x14ac:dyDescent="0.25">
      <c r="B318">
        <v>317</v>
      </c>
      <c r="C318">
        <v>0</v>
      </c>
      <c r="D318">
        <v>2</v>
      </c>
    </row>
    <row r="319" spans="2:4" x14ac:dyDescent="0.25">
      <c r="B319">
        <v>318</v>
      </c>
      <c r="C319">
        <v>1</v>
      </c>
      <c r="D319">
        <v>1</v>
      </c>
    </row>
    <row r="320" spans="2:4" x14ac:dyDescent="0.25">
      <c r="B320">
        <v>319</v>
      </c>
      <c r="C320">
        <v>1</v>
      </c>
      <c r="D320">
        <v>2</v>
      </c>
    </row>
    <row r="321" spans="2:4" x14ac:dyDescent="0.25">
      <c r="B321">
        <v>320</v>
      </c>
      <c r="C321">
        <v>1</v>
      </c>
      <c r="D321">
        <v>1</v>
      </c>
    </row>
    <row r="322" spans="2:4" x14ac:dyDescent="0.25">
      <c r="B322">
        <v>321</v>
      </c>
      <c r="C322">
        <v>1</v>
      </c>
      <c r="D322">
        <v>2</v>
      </c>
    </row>
    <row r="323" spans="2:4" x14ac:dyDescent="0.25">
      <c r="B323">
        <v>322</v>
      </c>
      <c r="C323">
        <v>1</v>
      </c>
      <c r="D323">
        <v>2</v>
      </c>
    </row>
    <row r="324" spans="2:4" x14ac:dyDescent="0.25">
      <c r="B324">
        <v>323</v>
      </c>
      <c r="C324">
        <v>1</v>
      </c>
      <c r="D324">
        <v>1</v>
      </c>
    </row>
    <row r="325" spans="2:4" x14ac:dyDescent="0.25">
      <c r="B325">
        <v>324</v>
      </c>
      <c r="C325">
        <v>1</v>
      </c>
      <c r="D325">
        <v>1</v>
      </c>
    </row>
    <row r="326" spans="2:4" x14ac:dyDescent="0.25">
      <c r="B326">
        <v>325</v>
      </c>
      <c r="C326">
        <v>1</v>
      </c>
      <c r="D326">
        <v>1</v>
      </c>
    </row>
    <row r="327" spans="2:4" x14ac:dyDescent="0.25">
      <c r="B327">
        <v>326</v>
      </c>
      <c r="C327">
        <v>1</v>
      </c>
      <c r="D327">
        <v>3</v>
      </c>
    </row>
    <row r="328" spans="2:4" x14ac:dyDescent="0.25">
      <c r="B328">
        <v>327</v>
      </c>
      <c r="C328">
        <v>1</v>
      </c>
      <c r="D328">
        <v>1</v>
      </c>
    </row>
    <row r="329" spans="2:4" x14ac:dyDescent="0.25">
      <c r="B329">
        <v>328</v>
      </c>
      <c r="C329">
        <v>1</v>
      </c>
      <c r="D329">
        <v>2</v>
      </c>
    </row>
    <row r="330" spans="2:4" x14ac:dyDescent="0.25">
      <c r="B330">
        <v>329</v>
      </c>
      <c r="C330">
        <v>1</v>
      </c>
      <c r="D330">
        <v>1</v>
      </c>
    </row>
    <row r="331" spans="2:4" x14ac:dyDescent="0.25">
      <c r="B331">
        <v>330</v>
      </c>
      <c r="C331">
        <v>1</v>
      </c>
      <c r="D331">
        <v>2</v>
      </c>
    </row>
    <row r="332" spans="2:4" x14ac:dyDescent="0.25">
      <c r="B332">
        <v>331</v>
      </c>
      <c r="C332">
        <v>1</v>
      </c>
      <c r="D332">
        <v>1</v>
      </c>
    </row>
    <row r="333" spans="2:4" x14ac:dyDescent="0.25">
      <c r="B333">
        <v>332</v>
      </c>
      <c r="C333">
        <v>0</v>
      </c>
      <c r="D333">
        <v>1</v>
      </c>
    </row>
    <row r="334" spans="2:4" x14ac:dyDescent="0.25">
      <c r="B334">
        <v>333</v>
      </c>
      <c r="C334">
        <v>1</v>
      </c>
      <c r="D334">
        <v>3</v>
      </c>
    </row>
    <row r="335" spans="2:4" x14ac:dyDescent="0.25">
      <c r="B335">
        <v>334</v>
      </c>
      <c r="C335">
        <v>1</v>
      </c>
      <c r="D335">
        <v>2</v>
      </c>
    </row>
    <row r="336" spans="2:4" x14ac:dyDescent="0.25">
      <c r="B336">
        <v>335</v>
      </c>
      <c r="C336">
        <v>1</v>
      </c>
      <c r="D336">
        <v>2</v>
      </c>
    </row>
    <row r="337" spans="2:4" x14ac:dyDescent="0.25">
      <c r="B337">
        <v>336</v>
      </c>
      <c r="C337">
        <v>0</v>
      </c>
      <c r="D337">
        <v>3</v>
      </c>
    </row>
    <row r="338" spans="2:4" x14ac:dyDescent="0.25">
      <c r="B338">
        <v>337</v>
      </c>
      <c r="C338">
        <v>1</v>
      </c>
      <c r="D338">
        <v>3</v>
      </c>
    </row>
    <row r="339" spans="2:4" x14ac:dyDescent="0.25">
      <c r="B339">
        <v>338</v>
      </c>
      <c r="C339">
        <v>1</v>
      </c>
      <c r="D339">
        <v>1</v>
      </c>
    </row>
    <row r="340" spans="2:4" x14ac:dyDescent="0.25">
      <c r="B340">
        <v>339</v>
      </c>
      <c r="C340">
        <v>1</v>
      </c>
      <c r="D340">
        <v>3</v>
      </c>
    </row>
    <row r="341" spans="2:4" x14ac:dyDescent="0.25">
      <c r="B341">
        <v>340</v>
      </c>
      <c r="C341">
        <v>1</v>
      </c>
      <c r="D341">
        <v>1</v>
      </c>
    </row>
    <row r="342" spans="2:4" x14ac:dyDescent="0.25">
      <c r="B342">
        <v>341</v>
      </c>
      <c r="C342">
        <v>1</v>
      </c>
      <c r="D342">
        <v>2</v>
      </c>
    </row>
    <row r="343" spans="2:4" x14ac:dyDescent="0.25">
      <c r="B343">
        <v>342</v>
      </c>
      <c r="C343">
        <v>1</v>
      </c>
      <c r="D343">
        <v>1</v>
      </c>
    </row>
    <row r="344" spans="2:4" x14ac:dyDescent="0.25">
      <c r="B344">
        <v>343</v>
      </c>
      <c r="C344">
        <v>1</v>
      </c>
      <c r="D344">
        <v>3</v>
      </c>
    </row>
    <row r="345" spans="2:4" x14ac:dyDescent="0.25">
      <c r="B345">
        <v>344</v>
      </c>
      <c r="C345">
        <v>1</v>
      </c>
      <c r="D345">
        <v>1</v>
      </c>
    </row>
    <row r="346" spans="2:4" x14ac:dyDescent="0.25">
      <c r="B346">
        <v>345</v>
      </c>
      <c r="C346">
        <v>0</v>
      </c>
      <c r="D346">
        <v>1</v>
      </c>
    </row>
    <row r="347" spans="2:4" x14ac:dyDescent="0.25">
      <c r="B347">
        <v>346</v>
      </c>
      <c r="C347">
        <v>1</v>
      </c>
      <c r="D347">
        <v>1</v>
      </c>
    </row>
    <row r="348" spans="2:4" x14ac:dyDescent="0.25">
      <c r="B348">
        <v>347</v>
      </c>
      <c r="C348">
        <v>1</v>
      </c>
      <c r="D348">
        <v>2</v>
      </c>
    </row>
    <row r="349" spans="2:4" x14ac:dyDescent="0.25">
      <c r="B349">
        <v>348</v>
      </c>
      <c r="C349">
        <v>1</v>
      </c>
      <c r="D349">
        <v>1</v>
      </c>
    </row>
    <row r="350" spans="2:4" x14ac:dyDescent="0.25">
      <c r="B350">
        <v>349</v>
      </c>
      <c r="C350">
        <v>1</v>
      </c>
      <c r="D350">
        <v>1</v>
      </c>
    </row>
    <row r="351" spans="2:4" x14ac:dyDescent="0.25">
      <c r="B351">
        <v>350</v>
      </c>
      <c r="C351">
        <v>0</v>
      </c>
      <c r="D351">
        <v>1</v>
      </c>
    </row>
    <row r="352" spans="2:4" x14ac:dyDescent="0.25">
      <c r="B352">
        <v>351</v>
      </c>
      <c r="C352">
        <v>1</v>
      </c>
      <c r="D352">
        <v>1</v>
      </c>
    </row>
    <row r="353" spans="2:4" x14ac:dyDescent="0.25">
      <c r="B353">
        <v>352</v>
      </c>
      <c r="C353">
        <v>1</v>
      </c>
      <c r="D353">
        <v>1</v>
      </c>
    </row>
    <row r="354" spans="2:4" x14ac:dyDescent="0.25">
      <c r="B354">
        <v>353</v>
      </c>
      <c r="C354">
        <v>1</v>
      </c>
      <c r="D354">
        <v>1</v>
      </c>
    </row>
    <row r="355" spans="2:4" x14ac:dyDescent="0.25">
      <c r="B355">
        <v>354</v>
      </c>
      <c r="C355">
        <v>0</v>
      </c>
      <c r="D355">
        <v>2</v>
      </c>
    </row>
    <row r="356" spans="2:4" x14ac:dyDescent="0.25">
      <c r="B356">
        <v>355</v>
      </c>
      <c r="C356">
        <v>0</v>
      </c>
      <c r="D356">
        <v>2</v>
      </c>
    </row>
    <row r="357" spans="2:4" x14ac:dyDescent="0.25">
      <c r="B357">
        <v>356</v>
      </c>
      <c r="C357">
        <v>0</v>
      </c>
      <c r="D357">
        <v>3</v>
      </c>
    </row>
    <row r="358" spans="2:4" x14ac:dyDescent="0.25">
      <c r="B358">
        <v>357</v>
      </c>
      <c r="C358">
        <v>1</v>
      </c>
      <c r="D358">
        <v>1</v>
      </c>
    </row>
    <row r="359" spans="2:4" x14ac:dyDescent="0.25">
      <c r="B359">
        <v>358</v>
      </c>
      <c r="C359">
        <v>1</v>
      </c>
      <c r="D359">
        <v>1</v>
      </c>
    </row>
    <row r="360" spans="2:4" x14ac:dyDescent="0.25">
      <c r="B360">
        <v>359</v>
      </c>
      <c r="C360">
        <v>1</v>
      </c>
      <c r="D360">
        <v>1</v>
      </c>
    </row>
    <row r="361" spans="2:4" x14ac:dyDescent="0.25">
      <c r="B361">
        <v>360</v>
      </c>
      <c r="C361">
        <v>0</v>
      </c>
      <c r="D361">
        <v>2</v>
      </c>
    </row>
    <row r="362" spans="2:4" x14ac:dyDescent="0.25">
      <c r="B362">
        <v>361</v>
      </c>
      <c r="C362">
        <v>1</v>
      </c>
      <c r="D362">
        <v>3</v>
      </c>
    </row>
    <row r="363" spans="2:4" x14ac:dyDescent="0.25">
      <c r="B363">
        <v>362</v>
      </c>
      <c r="C363">
        <v>1</v>
      </c>
      <c r="D363">
        <v>1</v>
      </c>
    </row>
    <row r="364" spans="2:4" x14ac:dyDescent="0.25">
      <c r="B364">
        <v>363</v>
      </c>
      <c r="C364">
        <v>0</v>
      </c>
      <c r="D364">
        <v>2</v>
      </c>
    </row>
    <row r="365" spans="2:4" x14ac:dyDescent="0.25">
      <c r="B365">
        <v>364</v>
      </c>
      <c r="C365">
        <v>1</v>
      </c>
      <c r="D365">
        <v>3</v>
      </c>
    </row>
    <row r="366" spans="2:4" x14ac:dyDescent="0.25">
      <c r="B366">
        <v>365</v>
      </c>
      <c r="C366">
        <v>0</v>
      </c>
      <c r="D366">
        <v>1</v>
      </c>
    </row>
    <row r="367" spans="2:4" x14ac:dyDescent="0.25">
      <c r="B367">
        <v>366</v>
      </c>
      <c r="C367">
        <v>0</v>
      </c>
      <c r="D367">
        <v>1</v>
      </c>
    </row>
    <row r="368" spans="2:4" x14ac:dyDescent="0.25">
      <c r="B368">
        <v>367</v>
      </c>
      <c r="C368">
        <v>1</v>
      </c>
      <c r="D368">
        <v>3</v>
      </c>
    </row>
    <row r="369" spans="2:4" x14ac:dyDescent="0.25">
      <c r="B369">
        <v>368</v>
      </c>
      <c r="C369">
        <v>1</v>
      </c>
      <c r="D369">
        <v>1</v>
      </c>
    </row>
    <row r="370" spans="2:4" x14ac:dyDescent="0.25">
      <c r="B370">
        <v>369</v>
      </c>
      <c r="C370">
        <v>1</v>
      </c>
      <c r="D370">
        <v>2</v>
      </c>
    </row>
    <row r="371" spans="2:4" x14ac:dyDescent="0.25">
      <c r="B371">
        <v>370</v>
      </c>
      <c r="C371">
        <v>0</v>
      </c>
      <c r="D371">
        <v>1</v>
      </c>
    </row>
    <row r="372" spans="2:4" x14ac:dyDescent="0.25">
      <c r="B372">
        <v>371</v>
      </c>
      <c r="C372">
        <v>1</v>
      </c>
      <c r="D372">
        <v>2</v>
      </c>
    </row>
    <row r="373" spans="2:4" x14ac:dyDescent="0.25">
      <c r="B373">
        <v>372</v>
      </c>
      <c r="C373">
        <v>0</v>
      </c>
      <c r="D373">
        <v>1</v>
      </c>
    </row>
    <row r="374" spans="2:4" x14ac:dyDescent="0.25">
      <c r="B374">
        <v>373</v>
      </c>
      <c r="C374">
        <v>1</v>
      </c>
      <c r="D374">
        <v>3</v>
      </c>
    </row>
    <row r="375" spans="2:4" x14ac:dyDescent="0.25">
      <c r="B375">
        <v>374</v>
      </c>
      <c r="C375">
        <v>1</v>
      </c>
      <c r="D375">
        <v>3</v>
      </c>
    </row>
    <row r="376" spans="2:4" x14ac:dyDescent="0.25">
      <c r="B376">
        <v>375</v>
      </c>
      <c r="C376">
        <v>1</v>
      </c>
      <c r="D376">
        <v>2</v>
      </c>
    </row>
    <row r="377" spans="2:4" x14ac:dyDescent="0.25">
      <c r="B377">
        <v>376</v>
      </c>
      <c r="C377">
        <v>1</v>
      </c>
      <c r="D377">
        <v>3</v>
      </c>
    </row>
    <row r="378" spans="2:4" x14ac:dyDescent="0.25">
      <c r="B378">
        <v>377</v>
      </c>
      <c r="C378">
        <v>1</v>
      </c>
      <c r="D378">
        <v>1</v>
      </c>
    </row>
    <row r="379" spans="2:4" x14ac:dyDescent="0.25">
      <c r="B379">
        <v>378</v>
      </c>
      <c r="C379">
        <v>1</v>
      </c>
      <c r="D379">
        <v>3</v>
      </c>
    </row>
    <row r="380" spans="2:4" x14ac:dyDescent="0.25">
      <c r="B380">
        <v>379</v>
      </c>
      <c r="C380">
        <v>1</v>
      </c>
      <c r="D380">
        <v>1</v>
      </c>
    </row>
    <row r="381" spans="2:4" x14ac:dyDescent="0.25">
      <c r="B381">
        <v>380</v>
      </c>
      <c r="C381">
        <v>1</v>
      </c>
      <c r="D381">
        <v>2</v>
      </c>
    </row>
    <row r="382" spans="2:4" x14ac:dyDescent="0.25">
      <c r="B382">
        <v>381</v>
      </c>
      <c r="C382">
        <v>1</v>
      </c>
      <c r="D382">
        <v>2</v>
      </c>
    </row>
    <row r="383" spans="2:4" x14ac:dyDescent="0.25">
      <c r="B383">
        <v>382</v>
      </c>
      <c r="C383">
        <v>0</v>
      </c>
      <c r="D383">
        <v>1</v>
      </c>
    </row>
    <row r="384" spans="2:4" x14ac:dyDescent="0.25">
      <c r="B384">
        <v>383</v>
      </c>
      <c r="C384">
        <v>0</v>
      </c>
      <c r="D384">
        <v>1</v>
      </c>
    </row>
    <row r="385" spans="2:4" x14ac:dyDescent="0.25">
      <c r="B385">
        <v>384</v>
      </c>
      <c r="C385">
        <v>0</v>
      </c>
      <c r="D385">
        <v>1</v>
      </c>
    </row>
    <row r="386" spans="2:4" x14ac:dyDescent="0.25">
      <c r="B386">
        <v>385</v>
      </c>
      <c r="C386">
        <v>1</v>
      </c>
      <c r="D386">
        <v>1</v>
      </c>
    </row>
    <row r="387" spans="2:4" x14ac:dyDescent="0.25">
      <c r="B387">
        <v>386</v>
      </c>
      <c r="C387">
        <v>0</v>
      </c>
      <c r="D387">
        <v>1</v>
      </c>
    </row>
    <row r="388" spans="2:4" x14ac:dyDescent="0.25">
      <c r="B388">
        <v>387</v>
      </c>
      <c r="C388">
        <v>1</v>
      </c>
      <c r="D388">
        <v>1</v>
      </c>
    </row>
    <row r="389" spans="2:4" x14ac:dyDescent="0.25">
      <c r="B389">
        <v>388</v>
      </c>
      <c r="C389">
        <v>1</v>
      </c>
      <c r="D389">
        <v>1</v>
      </c>
    </row>
    <row r="390" spans="2:4" x14ac:dyDescent="0.25">
      <c r="B390">
        <v>389</v>
      </c>
      <c r="C390">
        <v>0</v>
      </c>
      <c r="D390">
        <v>1</v>
      </c>
    </row>
    <row r="391" spans="2:4" x14ac:dyDescent="0.25">
      <c r="B391">
        <v>390</v>
      </c>
      <c r="C391">
        <v>1</v>
      </c>
      <c r="D391">
        <v>1</v>
      </c>
    </row>
    <row r="392" spans="2:4" x14ac:dyDescent="0.25">
      <c r="B392">
        <v>391</v>
      </c>
      <c r="C392">
        <v>0</v>
      </c>
      <c r="D392">
        <v>3</v>
      </c>
    </row>
    <row r="393" spans="2:4" x14ac:dyDescent="0.25">
      <c r="B393">
        <v>392</v>
      </c>
      <c r="C393">
        <v>1</v>
      </c>
      <c r="D393">
        <v>1</v>
      </c>
    </row>
    <row r="394" spans="2:4" x14ac:dyDescent="0.25">
      <c r="B394">
        <v>393</v>
      </c>
      <c r="C394">
        <v>1</v>
      </c>
      <c r="D394">
        <v>1</v>
      </c>
    </row>
    <row r="395" spans="2:4" x14ac:dyDescent="0.25">
      <c r="B395">
        <v>394</v>
      </c>
      <c r="C395">
        <v>1</v>
      </c>
      <c r="D395">
        <v>2</v>
      </c>
    </row>
    <row r="396" spans="2:4" x14ac:dyDescent="0.25">
      <c r="B396">
        <v>395</v>
      </c>
      <c r="C396">
        <v>1</v>
      </c>
      <c r="D396">
        <v>1</v>
      </c>
    </row>
    <row r="397" spans="2:4" x14ac:dyDescent="0.25">
      <c r="B397">
        <v>396</v>
      </c>
      <c r="C397">
        <v>1</v>
      </c>
      <c r="D397">
        <v>2</v>
      </c>
    </row>
    <row r="398" spans="2:4" x14ac:dyDescent="0.25">
      <c r="B398">
        <v>397</v>
      </c>
      <c r="C398">
        <v>0</v>
      </c>
      <c r="D398">
        <v>3</v>
      </c>
    </row>
    <row r="399" spans="2:4" x14ac:dyDescent="0.25">
      <c r="B399">
        <v>398</v>
      </c>
      <c r="C399">
        <v>1</v>
      </c>
      <c r="D399">
        <v>2</v>
      </c>
    </row>
    <row r="400" spans="2:4" x14ac:dyDescent="0.25">
      <c r="B400">
        <v>399</v>
      </c>
      <c r="C400">
        <v>1</v>
      </c>
      <c r="D400">
        <v>3</v>
      </c>
    </row>
    <row r="401" spans="2:4" x14ac:dyDescent="0.25">
      <c r="B401">
        <v>400</v>
      </c>
      <c r="C401">
        <v>1</v>
      </c>
      <c r="D401">
        <v>1</v>
      </c>
    </row>
    <row r="402" spans="2:4" x14ac:dyDescent="0.25">
      <c r="B402">
        <v>401</v>
      </c>
      <c r="C402">
        <v>1</v>
      </c>
      <c r="D402">
        <v>1</v>
      </c>
    </row>
    <row r="403" spans="2:4" x14ac:dyDescent="0.25">
      <c r="B403">
        <v>402</v>
      </c>
      <c r="C403">
        <v>1</v>
      </c>
      <c r="D403">
        <v>3</v>
      </c>
    </row>
    <row r="404" spans="2:4" x14ac:dyDescent="0.25">
      <c r="B404">
        <v>403</v>
      </c>
      <c r="C404">
        <v>1</v>
      </c>
      <c r="D404">
        <v>1</v>
      </c>
    </row>
    <row r="405" spans="2:4" x14ac:dyDescent="0.25">
      <c r="B405">
        <v>404</v>
      </c>
      <c r="C405">
        <v>0</v>
      </c>
      <c r="D405">
        <v>1</v>
      </c>
    </row>
    <row r="406" spans="2:4" x14ac:dyDescent="0.25">
      <c r="B406">
        <v>405</v>
      </c>
      <c r="C406">
        <v>1</v>
      </c>
      <c r="D406">
        <v>1</v>
      </c>
    </row>
    <row r="407" spans="2:4" x14ac:dyDescent="0.25">
      <c r="B407">
        <v>406</v>
      </c>
      <c r="C407">
        <v>0</v>
      </c>
      <c r="D407">
        <v>1</v>
      </c>
    </row>
    <row r="408" spans="2:4" x14ac:dyDescent="0.25">
      <c r="B408">
        <v>407</v>
      </c>
      <c r="C408">
        <v>0</v>
      </c>
      <c r="D408">
        <v>2</v>
      </c>
    </row>
    <row r="409" spans="2:4" x14ac:dyDescent="0.25">
      <c r="B409">
        <v>408</v>
      </c>
      <c r="C409">
        <v>1</v>
      </c>
      <c r="D409">
        <v>1</v>
      </c>
    </row>
    <row r="410" spans="2:4" x14ac:dyDescent="0.25">
      <c r="B410">
        <v>409</v>
      </c>
      <c r="C410">
        <v>1</v>
      </c>
      <c r="D410">
        <v>2</v>
      </c>
    </row>
    <row r="411" spans="2:4" x14ac:dyDescent="0.25">
      <c r="B411">
        <v>410</v>
      </c>
      <c r="C411">
        <v>1</v>
      </c>
      <c r="D411">
        <v>1</v>
      </c>
    </row>
    <row r="412" spans="2:4" x14ac:dyDescent="0.25">
      <c r="B412">
        <v>411</v>
      </c>
      <c r="C412">
        <v>1</v>
      </c>
      <c r="D412">
        <v>3</v>
      </c>
    </row>
    <row r="413" spans="2:4" x14ac:dyDescent="0.25">
      <c r="B413">
        <v>412</v>
      </c>
      <c r="C413">
        <v>1</v>
      </c>
      <c r="D413">
        <v>1</v>
      </c>
    </row>
    <row r="414" spans="2:4" x14ac:dyDescent="0.25">
      <c r="B414">
        <v>413</v>
      </c>
      <c r="C414">
        <v>1</v>
      </c>
      <c r="D414">
        <v>2</v>
      </c>
    </row>
    <row r="415" spans="2:4" x14ac:dyDescent="0.25">
      <c r="B415">
        <v>414</v>
      </c>
      <c r="C415">
        <v>0</v>
      </c>
      <c r="D415">
        <v>1</v>
      </c>
    </row>
    <row r="416" spans="2:4" x14ac:dyDescent="0.25">
      <c r="B416">
        <v>415</v>
      </c>
      <c r="C416">
        <v>1</v>
      </c>
      <c r="D416">
        <v>2</v>
      </c>
    </row>
    <row r="417" spans="2:4" x14ac:dyDescent="0.25">
      <c r="B417">
        <v>416</v>
      </c>
      <c r="C417">
        <v>1</v>
      </c>
      <c r="D417">
        <v>1</v>
      </c>
    </row>
    <row r="418" spans="2:4" x14ac:dyDescent="0.25">
      <c r="B418">
        <v>417</v>
      </c>
      <c r="C418">
        <v>1</v>
      </c>
      <c r="D418">
        <v>2</v>
      </c>
    </row>
    <row r="419" spans="2:4" x14ac:dyDescent="0.25">
      <c r="B419">
        <v>418</v>
      </c>
      <c r="C419">
        <v>0</v>
      </c>
      <c r="D419">
        <v>3</v>
      </c>
    </row>
    <row r="420" spans="2:4" x14ac:dyDescent="0.25">
      <c r="B420">
        <v>419</v>
      </c>
      <c r="C420">
        <v>0</v>
      </c>
      <c r="D420">
        <v>1</v>
      </c>
    </row>
    <row r="421" spans="2:4" x14ac:dyDescent="0.25">
      <c r="B421">
        <v>420</v>
      </c>
      <c r="C421">
        <v>1</v>
      </c>
      <c r="D421">
        <v>1</v>
      </c>
    </row>
    <row r="422" spans="2:4" x14ac:dyDescent="0.25">
      <c r="B422">
        <v>421</v>
      </c>
      <c r="C422">
        <v>1</v>
      </c>
      <c r="D422">
        <v>2</v>
      </c>
    </row>
    <row r="423" spans="2:4" x14ac:dyDescent="0.25">
      <c r="B423">
        <v>422</v>
      </c>
      <c r="C423">
        <v>1</v>
      </c>
      <c r="D423">
        <v>1</v>
      </c>
    </row>
    <row r="424" spans="2:4" x14ac:dyDescent="0.25">
      <c r="B424">
        <v>423</v>
      </c>
      <c r="C424">
        <v>1</v>
      </c>
      <c r="D424">
        <v>2</v>
      </c>
    </row>
    <row r="425" spans="2:4" x14ac:dyDescent="0.25">
      <c r="B425">
        <v>424</v>
      </c>
      <c r="C425">
        <v>1</v>
      </c>
      <c r="D425">
        <v>3</v>
      </c>
    </row>
    <row r="426" spans="2:4" x14ac:dyDescent="0.25">
      <c r="B426">
        <v>425</v>
      </c>
      <c r="C426">
        <v>1</v>
      </c>
      <c r="D426">
        <v>1</v>
      </c>
    </row>
    <row r="427" spans="2:4" x14ac:dyDescent="0.25">
      <c r="B427">
        <v>426</v>
      </c>
      <c r="C427">
        <v>1</v>
      </c>
      <c r="D427">
        <v>3</v>
      </c>
    </row>
    <row r="428" spans="2:4" x14ac:dyDescent="0.25">
      <c r="B428">
        <v>427</v>
      </c>
      <c r="C428">
        <v>0</v>
      </c>
      <c r="D428">
        <v>1</v>
      </c>
    </row>
    <row r="429" spans="2:4" x14ac:dyDescent="0.25">
      <c r="B429">
        <v>428</v>
      </c>
      <c r="C429">
        <v>0</v>
      </c>
      <c r="D429">
        <v>1</v>
      </c>
    </row>
    <row r="430" spans="2:4" x14ac:dyDescent="0.25">
      <c r="B430">
        <v>429</v>
      </c>
      <c r="C430">
        <v>1</v>
      </c>
      <c r="D430">
        <v>1</v>
      </c>
    </row>
    <row r="431" spans="2:4" x14ac:dyDescent="0.25">
      <c r="B431">
        <v>430</v>
      </c>
      <c r="C431">
        <v>1</v>
      </c>
      <c r="D431">
        <v>1</v>
      </c>
    </row>
    <row r="432" spans="2:4" x14ac:dyDescent="0.25">
      <c r="B432">
        <v>431</v>
      </c>
      <c r="C432">
        <v>1</v>
      </c>
      <c r="D432">
        <v>3</v>
      </c>
    </row>
    <row r="433" spans="2:4" x14ac:dyDescent="0.25">
      <c r="B433">
        <v>432</v>
      </c>
      <c r="C433">
        <v>1</v>
      </c>
      <c r="D433">
        <v>3</v>
      </c>
    </row>
    <row r="434" spans="2:4" x14ac:dyDescent="0.25">
      <c r="B434">
        <v>433</v>
      </c>
      <c r="C434">
        <v>0</v>
      </c>
      <c r="D434">
        <v>1</v>
      </c>
    </row>
    <row r="435" spans="2:4" x14ac:dyDescent="0.25">
      <c r="B435">
        <v>434</v>
      </c>
      <c r="C435">
        <v>1</v>
      </c>
      <c r="D435">
        <v>1</v>
      </c>
    </row>
    <row r="436" spans="2:4" x14ac:dyDescent="0.25">
      <c r="B436">
        <v>435</v>
      </c>
      <c r="C436">
        <v>1</v>
      </c>
      <c r="D436">
        <v>1</v>
      </c>
    </row>
    <row r="437" spans="2:4" x14ac:dyDescent="0.25">
      <c r="B437">
        <v>436</v>
      </c>
      <c r="C437">
        <v>1</v>
      </c>
      <c r="D437">
        <v>2</v>
      </c>
    </row>
    <row r="438" spans="2:4" x14ac:dyDescent="0.25">
      <c r="B438">
        <v>437</v>
      </c>
      <c r="C438">
        <v>1</v>
      </c>
      <c r="D438">
        <v>1</v>
      </c>
    </row>
    <row r="439" spans="2:4" x14ac:dyDescent="0.25">
      <c r="B439">
        <v>438</v>
      </c>
      <c r="C439">
        <v>1</v>
      </c>
      <c r="D439">
        <v>1</v>
      </c>
    </row>
    <row r="440" spans="2:4" x14ac:dyDescent="0.25">
      <c r="B440">
        <v>439</v>
      </c>
      <c r="C440">
        <v>1</v>
      </c>
      <c r="D440">
        <v>3</v>
      </c>
    </row>
    <row r="441" spans="2:4" x14ac:dyDescent="0.25">
      <c r="B441">
        <v>440</v>
      </c>
      <c r="C441">
        <v>0</v>
      </c>
      <c r="D441">
        <v>1</v>
      </c>
    </row>
    <row r="442" spans="2:4" x14ac:dyDescent="0.25">
      <c r="B442">
        <v>441</v>
      </c>
      <c r="C442">
        <v>1</v>
      </c>
      <c r="D442">
        <v>3</v>
      </c>
    </row>
    <row r="443" spans="2:4" x14ac:dyDescent="0.25">
      <c r="B443">
        <v>442</v>
      </c>
      <c r="C443">
        <v>1</v>
      </c>
      <c r="D443">
        <v>1</v>
      </c>
    </row>
    <row r="444" spans="2:4" x14ac:dyDescent="0.25">
      <c r="B444">
        <v>443</v>
      </c>
      <c r="C444">
        <v>1</v>
      </c>
      <c r="D444">
        <v>1</v>
      </c>
    </row>
    <row r="445" spans="2:4" x14ac:dyDescent="0.25">
      <c r="B445">
        <v>444</v>
      </c>
      <c r="C445">
        <v>1</v>
      </c>
      <c r="D445">
        <v>1</v>
      </c>
    </row>
    <row r="446" spans="2:4" x14ac:dyDescent="0.25">
      <c r="B446">
        <v>445</v>
      </c>
      <c r="C446">
        <v>1</v>
      </c>
      <c r="D446">
        <v>1</v>
      </c>
    </row>
    <row r="447" spans="2:4" x14ac:dyDescent="0.25">
      <c r="B447">
        <v>446</v>
      </c>
      <c r="C447">
        <v>1</v>
      </c>
      <c r="D447">
        <v>1</v>
      </c>
    </row>
    <row r="448" spans="2:4" x14ac:dyDescent="0.25">
      <c r="B448">
        <v>447</v>
      </c>
      <c r="C448">
        <v>0</v>
      </c>
      <c r="D448">
        <v>2</v>
      </c>
    </row>
    <row r="449" spans="2:4" x14ac:dyDescent="0.25">
      <c r="B449">
        <v>448</v>
      </c>
      <c r="C449">
        <v>1</v>
      </c>
      <c r="D449">
        <v>2</v>
      </c>
    </row>
    <row r="450" spans="2:4" x14ac:dyDescent="0.25">
      <c r="B450">
        <v>449</v>
      </c>
      <c r="C450">
        <v>1</v>
      </c>
      <c r="D450">
        <v>1</v>
      </c>
    </row>
    <row r="451" spans="2:4" x14ac:dyDescent="0.25">
      <c r="B451">
        <v>450</v>
      </c>
      <c r="C451">
        <v>1</v>
      </c>
      <c r="D451">
        <v>3</v>
      </c>
    </row>
    <row r="452" spans="2:4" x14ac:dyDescent="0.25">
      <c r="B452">
        <v>451</v>
      </c>
      <c r="C452">
        <v>1</v>
      </c>
      <c r="D452">
        <v>2</v>
      </c>
    </row>
    <row r="453" spans="2:4" x14ac:dyDescent="0.25">
      <c r="B453">
        <v>452</v>
      </c>
      <c r="C453">
        <v>0</v>
      </c>
      <c r="D453">
        <v>1</v>
      </c>
    </row>
    <row r="454" spans="2:4" x14ac:dyDescent="0.25">
      <c r="B454">
        <v>453</v>
      </c>
      <c r="C454">
        <v>1</v>
      </c>
      <c r="D454">
        <v>1</v>
      </c>
    </row>
    <row r="455" spans="2:4" x14ac:dyDescent="0.25">
      <c r="B455">
        <v>454</v>
      </c>
      <c r="C455">
        <v>1</v>
      </c>
      <c r="D455">
        <v>1</v>
      </c>
    </row>
    <row r="456" spans="2:4" x14ac:dyDescent="0.25">
      <c r="B456">
        <v>455</v>
      </c>
      <c r="C456">
        <v>1</v>
      </c>
      <c r="D456">
        <v>2</v>
      </c>
    </row>
    <row r="457" spans="2:4" x14ac:dyDescent="0.25">
      <c r="B457">
        <v>456</v>
      </c>
      <c r="C457">
        <v>1</v>
      </c>
      <c r="D457">
        <v>1</v>
      </c>
    </row>
    <row r="458" spans="2:4" x14ac:dyDescent="0.25">
      <c r="B458">
        <v>457</v>
      </c>
      <c r="C458">
        <v>1</v>
      </c>
      <c r="D458">
        <v>1</v>
      </c>
    </row>
    <row r="459" spans="2:4" x14ac:dyDescent="0.25">
      <c r="B459">
        <v>458</v>
      </c>
      <c r="C459">
        <v>1</v>
      </c>
      <c r="D459">
        <v>1</v>
      </c>
    </row>
    <row r="460" spans="2:4" x14ac:dyDescent="0.25">
      <c r="B460">
        <v>459</v>
      </c>
      <c r="C460">
        <v>1</v>
      </c>
      <c r="D460">
        <v>1</v>
      </c>
    </row>
    <row r="461" spans="2:4" x14ac:dyDescent="0.25">
      <c r="B461">
        <v>460</v>
      </c>
      <c r="C461">
        <v>1</v>
      </c>
      <c r="D461">
        <v>3</v>
      </c>
    </row>
    <row r="462" spans="2:4" x14ac:dyDescent="0.25">
      <c r="B462">
        <v>461</v>
      </c>
      <c r="C462">
        <v>0</v>
      </c>
      <c r="D462">
        <v>2</v>
      </c>
    </row>
    <row r="463" spans="2:4" x14ac:dyDescent="0.25">
      <c r="B463">
        <v>462</v>
      </c>
      <c r="C463">
        <v>1</v>
      </c>
      <c r="D463">
        <v>3</v>
      </c>
    </row>
    <row r="464" spans="2:4" x14ac:dyDescent="0.25">
      <c r="B464">
        <v>463</v>
      </c>
      <c r="C464">
        <v>1</v>
      </c>
      <c r="D464">
        <v>1</v>
      </c>
    </row>
    <row r="465" spans="2:4" x14ac:dyDescent="0.25">
      <c r="B465">
        <v>464</v>
      </c>
      <c r="C465">
        <v>0</v>
      </c>
      <c r="D465">
        <v>3</v>
      </c>
    </row>
    <row r="466" spans="2:4" x14ac:dyDescent="0.25">
      <c r="B466">
        <v>465</v>
      </c>
      <c r="C466">
        <v>1</v>
      </c>
      <c r="D466">
        <v>1</v>
      </c>
    </row>
    <row r="467" spans="2:4" x14ac:dyDescent="0.25">
      <c r="B467">
        <v>466</v>
      </c>
      <c r="C467">
        <v>1</v>
      </c>
      <c r="D467">
        <v>1</v>
      </c>
    </row>
    <row r="468" spans="2:4" x14ac:dyDescent="0.25">
      <c r="B468">
        <v>467</v>
      </c>
      <c r="C468">
        <v>0</v>
      </c>
      <c r="D468">
        <v>1</v>
      </c>
    </row>
    <row r="469" spans="2:4" x14ac:dyDescent="0.25">
      <c r="B469">
        <v>468</v>
      </c>
      <c r="C469">
        <v>1</v>
      </c>
      <c r="D469">
        <v>1</v>
      </c>
    </row>
    <row r="470" spans="2:4" x14ac:dyDescent="0.25">
      <c r="B470">
        <v>469</v>
      </c>
      <c r="C470">
        <v>1</v>
      </c>
      <c r="D470">
        <v>1</v>
      </c>
    </row>
    <row r="471" spans="2:4" x14ac:dyDescent="0.25">
      <c r="B471">
        <v>470</v>
      </c>
      <c r="C471">
        <v>0</v>
      </c>
      <c r="D471">
        <v>2</v>
      </c>
    </row>
    <row r="472" spans="2:4" x14ac:dyDescent="0.25">
      <c r="B472">
        <v>471</v>
      </c>
      <c r="C472">
        <v>0</v>
      </c>
      <c r="D472">
        <v>1</v>
      </c>
    </row>
    <row r="473" spans="2:4" x14ac:dyDescent="0.25">
      <c r="B473">
        <v>472</v>
      </c>
      <c r="C473">
        <v>1</v>
      </c>
      <c r="D473">
        <v>2</v>
      </c>
    </row>
    <row r="474" spans="2:4" x14ac:dyDescent="0.25">
      <c r="B474">
        <v>473</v>
      </c>
      <c r="C474">
        <v>1</v>
      </c>
      <c r="D474">
        <v>1</v>
      </c>
    </row>
    <row r="475" spans="2:4" x14ac:dyDescent="0.25">
      <c r="B475">
        <v>474</v>
      </c>
      <c r="C475">
        <v>1</v>
      </c>
      <c r="D475">
        <v>1</v>
      </c>
    </row>
    <row r="476" spans="2:4" x14ac:dyDescent="0.25">
      <c r="B476">
        <v>475</v>
      </c>
      <c r="C476">
        <v>0</v>
      </c>
      <c r="D476">
        <v>2</v>
      </c>
    </row>
    <row r="477" spans="2:4" x14ac:dyDescent="0.25">
      <c r="B477">
        <v>476</v>
      </c>
      <c r="C477">
        <v>0</v>
      </c>
      <c r="D477">
        <v>2</v>
      </c>
    </row>
    <row r="478" spans="2:4" x14ac:dyDescent="0.25">
      <c r="B478">
        <v>477</v>
      </c>
      <c r="C478">
        <v>0</v>
      </c>
      <c r="D478">
        <v>1</v>
      </c>
    </row>
    <row r="479" spans="2:4" x14ac:dyDescent="0.25">
      <c r="B479">
        <v>478</v>
      </c>
      <c r="C479">
        <v>1</v>
      </c>
      <c r="D479">
        <v>2</v>
      </c>
    </row>
    <row r="480" spans="2:4" x14ac:dyDescent="0.25">
      <c r="B480">
        <v>479</v>
      </c>
      <c r="C480">
        <v>1</v>
      </c>
      <c r="D480">
        <v>1</v>
      </c>
    </row>
    <row r="481" spans="2:4" x14ac:dyDescent="0.25">
      <c r="B481">
        <v>480</v>
      </c>
      <c r="C481">
        <v>1</v>
      </c>
      <c r="D481">
        <v>2</v>
      </c>
    </row>
    <row r="482" spans="2:4" x14ac:dyDescent="0.25">
      <c r="B482">
        <v>481</v>
      </c>
      <c r="C482">
        <v>1</v>
      </c>
      <c r="D482">
        <v>2</v>
      </c>
    </row>
    <row r="483" spans="2:4" x14ac:dyDescent="0.25">
      <c r="B483">
        <v>482</v>
      </c>
      <c r="C483">
        <v>0</v>
      </c>
      <c r="D483">
        <v>1</v>
      </c>
    </row>
    <row r="484" spans="2:4" x14ac:dyDescent="0.25">
      <c r="B484">
        <v>483</v>
      </c>
      <c r="C484">
        <v>1</v>
      </c>
      <c r="D484">
        <v>2</v>
      </c>
    </row>
    <row r="485" spans="2:4" x14ac:dyDescent="0.25">
      <c r="B485">
        <v>484</v>
      </c>
      <c r="C485">
        <v>1</v>
      </c>
      <c r="D485">
        <v>2</v>
      </c>
    </row>
    <row r="486" spans="2:4" x14ac:dyDescent="0.25">
      <c r="B486">
        <v>485</v>
      </c>
      <c r="C486">
        <v>1</v>
      </c>
      <c r="D486">
        <v>2</v>
      </c>
    </row>
    <row r="487" spans="2:4" x14ac:dyDescent="0.25">
      <c r="B487">
        <v>486</v>
      </c>
      <c r="C487">
        <v>1</v>
      </c>
      <c r="D487">
        <v>1</v>
      </c>
    </row>
    <row r="488" spans="2:4" x14ac:dyDescent="0.25">
      <c r="B488">
        <v>487</v>
      </c>
      <c r="C488">
        <v>1</v>
      </c>
      <c r="D488">
        <v>2</v>
      </c>
    </row>
    <row r="489" spans="2:4" x14ac:dyDescent="0.25">
      <c r="B489">
        <v>488</v>
      </c>
      <c r="C489">
        <v>1</v>
      </c>
      <c r="D489">
        <v>2</v>
      </c>
    </row>
    <row r="490" spans="2:4" x14ac:dyDescent="0.25">
      <c r="B490">
        <v>489</v>
      </c>
      <c r="C490">
        <v>1</v>
      </c>
      <c r="D490">
        <v>1</v>
      </c>
    </row>
    <row r="491" spans="2:4" x14ac:dyDescent="0.25">
      <c r="B491">
        <v>490</v>
      </c>
      <c r="C491">
        <v>1</v>
      </c>
      <c r="D491">
        <v>1</v>
      </c>
    </row>
    <row r="492" spans="2:4" x14ac:dyDescent="0.25">
      <c r="B492">
        <v>491</v>
      </c>
      <c r="C492">
        <v>1</v>
      </c>
      <c r="D492">
        <v>2</v>
      </c>
    </row>
    <row r="493" spans="2:4" x14ac:dyDescent="0.25">
      <c r="B493">
        <v>492</v>
      </c>
      <c r="C493">
        <v>1</v>
      </c>
      <c r="D493">
        <v>1</v>
      </c>
    </row>
    <row r="494" spans="2:4" x14ac:dyDescent="0.25">
      <c r="B494">
        <v>493</v>
      </c>
      <c r="C494">
        <v>1</v>
      </c>
      <c r="D494">
        <v>2</v>
      </c>
    </row>
    <row r="495" spans="2:4" x14ac:dyDescent="0.25">
      <c r="B495">
        <v>494</v>
      </c>
      <c r="C495">
        <v>1</v>
      </c>
      <c r="D495">
        <v>1</v>
      </c>
    </row>
    <row r="496" spans="2:4" x14ac:dyDescent="0.25">
      <c r="B496">
        <v>495</v>
      </c>
      <c r="C496">
        <v>0</v>
      </c>
      <c r="D496">
        <v>3</v>
      </c>
    </row>
    <row r="497" spans="2:4" x14ac:dyDescent="0.25">
      <c r="B497">
        <v>496</v>
      </c>
      <c r="C497">
        <v>1</v>
      </c>
      <c r="D497">
        <v>2</v>
      </c>
    </row>
    <row r="498" spans="2:4" x14ac:dyDescent="0.25">
      <c r="B498">
        <v>497</v>
      </c>
      <c r="C498">
        <v>1</v>
      </c>
      <c r="D498">
        <v>3</v>
      </c>
    </row>
    <row r="499" spans="2:4" x14ac:dyDescent="0.25">
      <c r="B499">
        <v>498</v>
      </c>
      <c r="C499">
        <v>1</v>
      </c>
      <c r="D499">
        <v>1</v>
      </c>
    </row>
    <row r="500" spans="2:4" x14ac:dyDescent="0.25">
      <c r="B500">
        <v>499</v>
      </c>
      <c r="C500">
        <v>1</v>
      </c>
      <c r="D500">
        <v>1</v>
      </c>
    </row>
    <row r="501" spans="2:4" x14ac:dyDescent="0.25">
      <c r="B501">
        <v>500</v>
      </c>
      <c r="C501">
        <v>0</v>
      </c>
      <c r="D501">
        <v>1</v>
      </c>
    </row>
    <row r="502" spans="2:4" x14ac:dyDescent="0.25">
      <c r="B502">
        <v>501</v>
      </c>
      <c r="C502">
        <v>0</v>
      </c>
      <c r="D502">
        <v>1</v>
      </c>
    </row>
    <row r="503" spans="2:4" x14ac:dyDescent="0.25">
      <c r="B503">
        <v>502</v>
      </c>
      <c r="C503">
        <v>1</v>
      </c>
      <c r="D503">
        <v>3</v>
      </c>
    </row>
    <row r="504" spans="2:4" x14ac:dyDescent="0.25">
      <c r="B504">
        <v>503</v>
      </c>
      <c r="C504">
        <v>1</v>
      </c>
      <c r="D504">
        <v>2</v>
      </c>
    </row>
    <row r="505" spans="2:4" x14ac:dyDescent="0.25">
      <c r="B505">
        <v>504</v>
      </c>
      <c r="C505">
        <v>0</v>
      </c>
      <c r="D505">
        <v>1</v>
      </c>
    </row>
    <row r="506" spans="2:4" x14ac:dyDescent="0.25">
      <c r="B506">
        <v>505</v>
      </c>
      <c r="C506">
        <v>1</v>
      </c>
      <c r="D506">
        <v>3</v>
      </c>
    </row>
    <row r="507" spans="2:4" x14ac:dyDescent="0.25">
      <c r="B507">
        <v>506</v>
      </c>
      <c r="C507">
        <v>1</v>
      </c>
      <c r="D507">
        <v>2</v>
      </c>
    </row>
    <row r="508" spans="2:4" x14ac:dyDescent="0.25">
      <c r="B508">
        <v>507</v>
      </c>
      <c r="C508">
        <v>0</v>
      </c>
      <c r="D508">
        <v>1</v>
      </c>
    </row>
    <row r="509" spans="2:4" x14ac:dyDescent="0.25">
      <c r="B509">
        <v>508</v>
      </c>
      <c r="C509">
        <v>1</v>
      </c>
      <c r="D509">
        <v>1</v>
      </c>
    </row>
    <row r="510" spans="2:4" x14ac:dyDescent="0.25">
      <c r="B510">
        <v>509</v>
      </c>
      <c r="C510">
        <v>1</v>
      </c>
      <c r="D510">
        <v>1</v>
      </c>
    </row>
    <row r="511" spans="2:4" x14ac:dyDescent="0.25">
      <c r="B511">
        <v>510</v>
      </c>
      <c r="C511">
        <v>0</v>
      </c>
      <c r="D511">
        <v>3</v>
      </c>
    </row>
    <row r="512" spans="2:4" x14ac:dyDescent="0.25">
      <c r="B512">
        <v>511</v>
      </c>
      <c r="C512">
        <v>0</v>
      </c>
      <c r="D512">
        <v>1</v>
      </c>
    </row>
    <row r="513" spans="2:4" x14ac:dyDescent="0.25">
      <c r="B513">
        <v>512</v>
      </c>
      <c r="C513">
        <v>0</v>
      </c>
      <c r="D513">
        <v>2</v>
      </c>
    </row>
    <row r="514" spans="2:4" x14ac:dyDescent="0.25">
      <c r="B514">
        <v>513</v>
      </c>
      <c r="C514">
        <v>1</v>
      </c>
      <c r="D514">
        <v>2</v>
      </c>
    </row>
    <row r="515" spans="2:4" x14ac:dyDescent="0.25">
      <c r="B515">
        <v>514</v>
      </c>
      <c r="C515">
        <v>1</v>
      </c>
      <c r="D515">
        <v>2</v>
      </c>
    </row>
    <row r="516" spans="2:4" x14ac:dyDescent="0.25">
      <c r="B516">
        <v>515</v>
      </c>
      <c r="C516">
        <v>1</v>
      </c>
      <c r="D516">
        <v>1</v>
      </c>
    </row>
    <row r="517" spans="2:4" x14ac:dyDescent="0.25">
      <c r="B517">
        <v>516</v>
      </c>
      <c r="C517">
        <v>1</v>
      </c>
      <c r="D517">
        <v>2</v>
      </c>
    </row>
    <row r="518" spans="2:4" x14ac:dyDescent="0.25">
      <c r="B518">
        <v>517</v>
      </c>
      <c r="C518">
        <v>1</v>
      </c>
      <c r="D518">
        <v>1</v>
      </c>
    </row>
    <row r="519" spans="2:4" x14ac:dyDescent="0.25">
      <c r="B519">
        <v>518</v>
      </c>
      <c r="C519">
        <v>1</v>
      </c>
      <c r="D519">
        <v>3</v>
      </c>
    </row>
    <row r="520" spans="2:4" x14ac:dyDescent="0.25">
      <c r="B520">
        <v>519</v>
      </c>
      <c r="C520">
        <v>1</v>
      </c>
      <c r="D520">
        <v>3</v>
      </c>
    </row>
    <row r="521" spans="2:4" x14ac:dyDescent="0.25">
      <c r="B521">
        <v>520</v>
      </c>
      <c r="C521">
        <v>1</v>
      </c>
      <c r="D521">
        <v>3</v>
      </c>
    </row>
    <row r="522" spans="2:4" x14ac:dyDescent="0.25">
      <c r="B522">
        <v>521</v>
      </c>
      <c r="C522">
        <v>1</v>
      </c>
      <c r="D522">
        <v>2</v>
      </c>
    </row>
    <row r="523" spans="2:4" x14ac:dyDescent="0.25">
      <c r="B523">
        <v>522</v>
      </c>
      <c r="C523">
        <v>0</v>
      </c>
      <c r="D523">
        <v>2</v>
      </c>
    </row>
    <row r="524" spans="2:4" x14ac:dyDescent="0.25">
      <c r="B524">
        <v>523</v>
      </c>
      <c r="C524">
        <v>0</v>
      </c>
      <c r="D524">
        <v>1</v>
      </c>
    </row>
    <row r="525" spans="2:4" x14ac:dyDescent="0.25">
      <c r="B525">
        <v>524</v>
      </c>
      <c r="C525">
        <v>0</v>
      </c>
      <c r="D525">
        <v>1</v>
      </c>
    </row>
    <row r="526" spans="2:4" x14ac:dyDescent="0.25">
      <c r="B526">
        <v>525</v>
      </c>
      <c r="C526">
        <v>0</v>
      </c>
      <c r="D526">
        <v>2</v>
      </c>
    </row>
    <row r="527" spans="2:4" x14ac:dyDescent="0.25">
      <c r="B527">
        <v>526</v>
      </c>
      <c r="C527">
        <v>0</v>
      </c>
      <c r="D527">
        <v>1</v>
      </c>
    </row>
    <row r="528" spans="2:4" x14ac:dyDescent="0.25">
      <c r="B528">
        <v>527</v>
      </c>
      <c r="C528">
        <v>1</v>
      </c>
      <c r="D528">
        <v>3</v>
      </c>
    </row>
    <row r="529" spans="2:4" x14ac:dyDescent="0.25">
      <c r="B529">
        <v>528</v>
      </c>
      <c r="C529">
        <v>1</v>
      </c>
      <c r="D529">
        <v>1</v>
      </c>
    </row>
    <row r="530" spans="2:4" x14ac:dyDescent="0.25">
      <c r="B530">
        <v>529</v>
      </c>
      <c r="C530">
        <v>1</v>
      </c>
      <c r="D530">
        <v>1</v>
      </c>
    </row>
    <row r="531" spans="2:4" x14ac:dyDescent="0.25">
      <c r="B531">
        <v>530</v>
      </c>
      <c r="C531">
        <v>1</v>
      </c>
      <c r="D531">
        <v>1</v>
      </c>
    </row>
    <row r="532" spans="2:4" x14ac:dyDescent="0.25">
      <c r="B532">
        <v>531</v>
      </c>
      <c r="C532">
        <v>1</v>
      </c>
      <c r="D532">
        <v>1</v>
      </c>
    </row>
    <row r="533" spans="2:4" x14ac:dyDescent="0.25">
      <c r="B533">
        <v>532</v>
      </c>
      <c r="C533">
        <v>1</v>
      </c>
      <c r="D533">
        <v>1</v>
      </c>
    </row>
    <row r="534" spans="2:4" x14ac:dyDescent="0.25">
      <c r="B534">
        <v>533</v>
      </c>
      <c r="C534">
        <v>1</v>
      </c>
      <c r="D534">
        <v>2</v>
      </c>
    </row>
    <row r="535" spans="2:4" x14ac:dyDescent="0.25">
      <c r="B535">
        <v>534</v>
      </c>
      <c r="C535">
        <v>0</v>
      </c>
      <c r="D535">
        <v>1</v>
      </c>
    </row>
    <row r="536" spans="2:4" x14ac:dyDescent="0.25">
      <c r="B536">
        <v>535</v>
      </c>
      <c r="C536">
        <v>1</v>
      </c>
      <c r="D536">
        <v>1</v>
      </c>
    </row>
    <row r="537" spans="2:4" x14ac:dyDescent="0.25">
      <c r="B537">
        <v>536</v>
      </c>
      <c r="C537">
        <v>0</v>
      </c>
      <c r="D537">
        <v>1</v>
      </c>
    </row>
    <row r="538" spans="2:4" x14ac:dyDescent="0.25">
      <c r="B538">
        <v>537</v>
      </c>
      <c r="C538">
        <v>1</v>
      </c>
      <c r="D538">
        <v>2</v>
      </c>
    </row>
    <row r="539" spans="2:4" x14ac:dyDescent="0.25">
      <c r="B539">
        <v>538</v>
      </c>
      <c r="C539">
        <v>1</v>
      </c>
      <c r="D539">
        <v>1</v>
      </c>
    </row>
    <row r="540" spans="2:4" x14ac:dyDescent="0.25">
      <c r="B540">
        <v>539</v>
      </c>
      <c r="C540">
        <v>1</v>
      </c>
      <c r="D540">
        <v>1</v>
      </c>
    </row>
    <row r="541" spans="2:4" x14ac:dyDescent="0.25">
      <c r="B541">
        <v>540</v>
      </c>
      <c r="C541">
        <v>1</v>
      </c>
      <c r="D541">
        <v>3</v>
      </c>
    </row>
    <row r="542" spans="2:4" x14ac:dyDescent="0.25">
      <c r="B542">
        <v>541</v>
      </c>
      <c r="C542">
        <v>1</v>
      </c>
      <c r="D542">
        <v>3</v>
      </c>
    </row>
    <row r="543" spans="2:4" x14ac:dyDescent="0.25">
      <c r="B543">
        <v>542</v>
      </c>
      <c r="C543">
        <v>1</v>
      </c>
      <c r="D543">
        <v>3</v>
      </c>
    </row>
    <row r="544" spans="2:4" x14ac:dyDescent="0.25">
      <c r="B544">
        <v>543</v>
      </c>
      <c r="C544">
        <v>1</v>
      </c>
      <c r="D544">
        <v>2</v>
      </c>
    </row>
    <row r="545" spans="2:4" x14ac:dyDescent="0.25">
      <c r="B545">
        <v>544</v>
      </c>
      <c r="C545">
        <v>1</v>
      </c>
      <c r="D545">
        <v>3</v>
      </c>
    </row>
    <row r="546" spans="2:4" x14ac:dyDescent="0.25">
      <c r="B546">
        <v>545</v>
      </c>
      <c r="C546">
        <v>1</v>
      </c>
      <c r="D546">
        <v>1</v>
      </c>
    </row>
    <row r="547" spans="2:4" x14ac:dyDescent="0.25">
      <c r="B547">
        <v>546</v>
      </c>
      <c r="C547">
        <v>0</v>
      </c>
      <c r="D547">
        <v>1</v>
      </c>
    </row>
    <row r="548" spans="2:4" x14ac:dyDescent="0.25">
      <c r="B548">
        <v>547</v>
      </c>
      <c r="C548">
        <v>0</v>
      </c>
      <c r="D548">
        <v>2</v>
      </c>
    </row>
    <row r="549" spans="2:4" x14ac:dyDescent="0.25">
      <c r="B549">
        <v>548</v>
      </c>
      <c r="C549">
        <v>1</v>
      </c>
      <c r="D549">
        <v>1</v>
      </c>
    </row>
    <row r="550" spans="2:4" x14ac:dyDescent="0.25">
      <c r="B550">
        <v>549</v>
      </c>
      <c r="C550">
        <v>1</v>
      </c>
      <c r="D550">
        <v>1</v>
      </c>
    </row>
    <row r="551" spans="2:4" x14ac:dyDescent="0.25">
      <c r="B551">
        <v>550</v>
      </c>
      <c r="C551">
        <v>0</v>
      </c>
      <c r="D551">
        <v>2</v>
      </c>
    </row>
    <row r="552" spans="2:4" x14ac:dyDescent="0.25">
      <c r="B552">
        <v>551</v>
      </c>
      <c r="C552">
        <v>1</v>
      </c>
      <c r="D552">
        <v>1</v>
      </c>
    </row>
    <row r="553" spans="2:4" x14ac:dyDescent="0.25">
      <c r="B553">
        <v>552</v>
      </c>
      <c r="C553">
        <v>1</v>
      </c>
      <c r="D553">
        <v>3</v>
      </c>
    </row>
    <row r="554" spans="2:4" x14ac:dyDescent="0.25">
      <c r="B554">
        <v>553</v>
      </c>
      <c r="C554">
        <v>1</v>
      </c>
      <c r="D554">
        <v>1</v>
      </c>
    </row>
    <row r="555" spans="2:4" x14ac:dyDescent="0.25">
      <c r="B555">
        <v>554</v>
      </c>
      <c r="C555">
        <v>1</v>
      </c>
      <c r="D555">
        <v>1</v>
      </c>
    </row>
    <row r="556" spans="2:4" x14ac:dyDescent="0.25">
      <c r="B556">
        <v>555</v>
      </c>
      <c r="C556">
        <v>1</v>
      </c>
      <c r="D556">
        <v>2</v>
      </c>
    </row>
    <row r="557" spans="2:4" x14ac:dyDescent="0.25">
      <c r="B557">
        <v>556</v>
      </c>
      <c r="C557">
        <v>1</v>
      </c>
      <c r="D557">
        <v>2</v>
      </c>
    </row>
    <row r="558" spans="2:4" x14ac:dyDescent="0.25">
      <c r="B558">
        <v>557</v>
      </c>
      <c r="C558">
        <v>1</v>
      </c>
      <c r="D558">
        <v>1</v>
      </c>
    </row>
    <row r="559" spans="2:4" x14ac:dyDescent="0.25">
      <c r="B559">
        <v>558</v>
      </c>
      <c r="C559">
        <v>1</v>
      </c>
      <c r="D559">
        <v>1</v>
      </c>
    </row>
    <row r="560" spans="2:4" x14ac:dyDescent="0.25">
      <c r="B560">
        <v>559</v>
      </c>
      <c r="C560">
        <v>1</v>
      </c>
      <c r="D560">
        <v>2</v>
      </c>
    </row>
    <row r="561" spans="2:4" x14ac:dyDescent="0.25">
      <c r="B561">
        <v>560</v>
      </c>
      <c r="C561">
        <v>1</v>
      </c>
      <c r="D561">
        <v>3</v>
      </c>
    </row>
    <row r="562" spans="2:4" x14ac:dyDescent="0.25">
      <c r="B562">
        <v>561</v>
      </c>
      <c r="C562">
        <v>1</v>
      </c>
      <c r="D562">
        <v>3</v>
      </c>
    </row>
    <row r="563" spans="2:4" x14ac:dyDescent="0.25">
      <c r="B563">
        <v>562</v>
      </c>
      <c r="C563">
        <v>1</v>
      </c>
      <c r="D563">
        <v>1</v>
      </c>
    </row>
    <row r="564" spans="2:4" x14ac:dyDescent="0.25">
      <c r="B564">
        <v>563</v>
      </c>
      <c r="C564">
        <v>1</v>
      </c>
      <c r="D564">
        <v>2</v>
      </c>
    </row>
    <row r="565" spans="2:4" x14ac:dyDescent="0.25">
      <c r="B565">
        <v>564</v>
      </c>
      <c r="C565">
        <v>0</v>
      </c>
      <c r="D565">
        <v>1</v>
      </c>
    </row>
    <row r="566" spans="2:4" x14ac:dyDescent="0.25">
      <c r="B566">
        <v>565</v>
      </c>
      <c r="C566">
        <v>1</v>
      </c>
      <c r="D566">
        <v>1</v>
      </c>
    </row>
    <row r="567" spans="2:4" x14ac:dyDescent="0.25">
      <c r="B567">
        <v>566</v>
      </c>
      <c r="C567">
        <v>1</v>
      </c>
      <c r="D567">
        <v>2</v>
      </c>
    </row>
    <row r="568" spans="2:4" x14ac:dyDescent="0.25">
      <c r="B568">
        <v>567</v>
      </c>
      <c r="C568">
        <v>1</v>
      </c>
      <c r="D568">
        <v>3</v>
      </c>
    </row>
    <row r="569" spans="2:4" x14ac:dyDescent="0.25">
      <c r="B569">
        <v>568</v>
      </c>
      <c r="C569">
        <v>1</v>
      </c>
      <c r="D569">
        <v>1</v>
      </c>
    </row>
    <row r="570" spans="2:4" x14ac:dyDescent="0.25">
      <c r="B570">
        <v>569</v>
      </c>
      <c r="C570">
        <v>1</v>
      </c>
      <c r="D570">
        <v>3</v>
      </c>
    </row>
    <row r="571" spans="2:4" x14ac:dyDescent="0.25">
      <c r="B571">
        <v>570</v>
      </c>
      <c r="C571">
        <v>1</v>
      </c>
      <c r="D571">
        <v>1</v>
      </c>
    </row>
    <row r="572" spans="2:4" x14ac:dyDescent="0.25">
      <c r="B572">
        <v>571</v>
      </c>
      <c r="C572">
        <v>0</v>
      </c>
      <c r="D572">
        <v>3</v>
      </c>
    </row>
    <row r="573" spans="2:4" x14ac:dyDescent="0.25">
      <c r="B573">
        <v>572</v>
      </c>
      <c r="C573">
        <v>1</v>
      </c>
      <c r="D573">
        <v>2</v>
      </c>
    </row>
    <row r="574" spans="2:4" x14ac:dyDescent="0.25">
      <c r="B574">
        <v>573</v>
      </c>
      <c r="C574">
        <v>1</v>
      </c>
      <c r="D574">
        <v>1</v>
      </c>
    </row>
    <row r="575" spans="2:4" x14ac:dyDescent="0.25">
      <c r="B575">
        <v>574</v>
      </c>
      <c r="C575">
        <v>1</v>
      </c>
      <c r="D575">
        <v>1</v>
      </c>
    </row>
    <row r="576" spans="2:4" x14ac:dyDescent="0.25">
      <c r="B576">
        <v>575</v>
      </c>
      <c r="C576">
        <v>1</v>
      </c>
      <c r="D576">
        <v>1</v>
      </c>
    </row>
    <row r="577" spans="2:4" x14ac:dyDescent="0.25">
      <c r="B577">
        <v>576</v>
      </c>
      <c r="C577">
        <v>0</v>
      </c>
      <c r="D577">
        <v>2</v>
      </c>
    </row>
    <row r="578" spans="2:4" x14ac:dyDescent="0.25">
      <c r="B578">
        <v>577</v>
      </c>
      <c r="C578">
        <v>1</v>
      </c>
      <c r="D578">
        <v>1</v>
      </c>
    </row>
    <row r="579" spans="2:4" x14ac:dyDescent="0.25">
      <c r="B579">
        <v>578</v>
      </c>
      <c r="C579">
        <v>1</v>
      </c>
      <c r="D579">
        <v>2</v>
      </c>
    </row>
    <row r="580" spans="2:4" x14ac:dyDescent="0.25">
      <c r="B580">
        <v>579</v>
      </c>
      <c r="C580">
        <v>0</v>
      </c>
      <c r="D580">
        <v>1</v>
      </c>
    </row>
    <row r="581" spans="2:4" x14ac:dyDescent="0.25">
      <c r="B581">
        <v>580</v>
      </c>
      <c r="C581">
        <v>1</v>
      </c>
      <c r="D581">
        <v>1</v>
      </c>
    </row>
    <row r="582" spans="2:4" x14ac:dyDescent="0.25">
      <c r="B582">
        <v>581</v>
      </c>
      <c r="C582">
        <v>1</v>
      </c>
      <c r="D582">
        <v>1</v>
      </c>
    </row>
    <row r="583" spans="2:4" x14ac:dyDescent="0.25">
      <c r="B583">
        <v>582</v>
      </c>
      <c r="C583">
        <v>1</v>
      </c>
      <c r="D583">
        <v>1</v>
      </c>
    </row>
    <row r="584" spans="2:4" x14ac:dyDescent="0.25">
      <c r="B584">
        <v>583</v>
      </c>
      <c r="C584">
        <v>1</v>
      </c>
      <c r="D584">
        <v>1</v>
      </c>
    </row>
    <row r="585" spans="2:4" x14ac:dyDescent="0.25">
      <c r="B585">
        <v>584</v>
      </c>
      <c r="C585">
        <v>1</v>
      </c>
      <c r="D585">
        <v>1</v>
      </c>
    </row>
    <row r="586" spans="2:4" x14ac:dyDescent="0.25">
      <c r="B586">
        <v>585</v>
      </c>
      <c r="C586">
        <v>0</v>
      </c>
      <c r="D586">
        <v>3</v>
      </c>
    </row>
    <row r="587" spans="2:4" x14ac:dyDescent="0.25">
      <c r="B587">
        <v>586</v>
      </c>
      <c r="C587">
        <v>1</v>
      </c>
      <c r="D587">
        <v>3</v>
      </c>
    </row>
    <row r="588" spans="2:4" x14ac:dyDescent="0.25">
      <c r="B588">
        <v>587</v>
      </c>
      <c r="C588">
        <v>0</v>
      </c>
      <c r="D588">
        <v>1</v>
      </c>
    </row>
    <row r="589" spans="2:4" x14ac:dyDescent="0.25">
      <c r="B589">
        <v>588</v>
      </c>
      <c r="C589">
        <v>1</v>
      </c>
      <c r="D589">
        <v>2</v>
      </c>
    </row>
    <row r="590" spans="2:4" x14ac:dyDescent="0.25">
      <c r="B590">
        <v>589</v>
      </c>
      <c r="C590">
        <v>1</v>
      </c>
      <c r="D590">
        <v>1</v>
      </c>
    </row>
    <row r="591" spans="2:4" x14ac:dyDescent="0.25">
      <c r="B591">
        <v>590</v>
      </c>
      <c r="C591">
        <v>1</v>
      </c>
      <c r="D591">
        <v>1</v>
      </c>
    </row>
    <row r="592" spans="2:4" x14ac:dyDescent="0.25">
      <c r="B592">
        <v>591</v>
      </c>
      <c r="C592">
        <v>1</v>
      </c>
      <c r="D592">
        <v>3</v>
      </c>
    </row>
    <row r="593" spans="2:4" x14ac:dyDescent="0.25">
      <c r="B593">
        <v>592</v>
      </c>
      <c r="C593">
        <v>0</v>
      </c>
      <c r="D593">
        <v>2</v>
      </c>
    </row>
    <row r="594" spans="2:4" x14ac:dyDescent="0.25">
      <c r="B594">
        <v>593</v>
      </c>
      <c r="C594">
        <v>1</v>
      </c>
      <c r="D594">
        <v>1</v>
      </c>
    </row>
    <row r="595" spans="2:4" x14ac:dyDescent="0.25">
      <c r="B595">
        <v>594</v>
      </c>
      <c r="C595">
        <v>0</v>
      </c>
      <c r="D595">
        <v>1</v>
      </c>
    </row>
    <row r="596" spans="2:4" x14ac:dyDescent="0.25">
      <c r="B596">
        <v>595</v>
      </c>
      <c r="C596">
        <v>1</v>
      </c>
      <c r="D596">
        <v>1</v>
      </c>
    </row>
    <row r="597" spans="2:4" x14ac:dyDescent="0.25">
      <c r="B597">
        <v>596</v>
      </c>
      <c r="C597">
        <v>1</v>
      </c>
      <c r="D597">
        <v>3</v>
      </c>
    </row>
    <row r="598" spans="2:4" x14ac:dyDescent="0.25">
      <c r="B598">
        <v>597</v>
      </c>
      <c r="C598">
        <v>1</v>
      </c>
      <c r="D598">
        <v>2</v>
      </c>
    </row>
    <row r="599" spans="2:4" x14ac:dyDescent="0.25">
      <c r="B599">
        <v>598</v>
      </c>
      <c r="C599">
        <v>1</v>
      </c>
      <c r="D599">
        <v>1</v>
      </c>
    </row>
    <row r="600" spans="2:4" x14ac:dyDescent="0.25">
      <c r="B600">
        <v>599</v>
      </c>
      <c r="C600">
        <v>0</v>
      </c>
      <c r="D600">
        <v>2</v>
      </c>
    </row>
    <row r="601" spans="2:4" x14ac:dyDescent="0.25">
      <c r="B601">
        <v>600</v>
      </c>
      <c r="C601">
        <v>1</v>
      </c>
      <c r="D601">
        <v>1</v>
      </c>
    </row>
    <row r="602" spans="2:4" x14ac:dyDescent="0.25">
      <c r="B602">
        <v>601</v>
      </c>
      <c r="C602">
        <v>0</v>
      </c>
      <c r="D602">
        <v>1</v>
      </c>
    </row>
    <row r="603" spans="2:4" x14ac:dyDescent="0.25">
      <c r="B603">
        <v>602</v>
      </c>
      <c r="C603">
        <v>0</v>
      </c>
      <c r="D603">
        <v>3</v>
      </c>
    </row>
    <row r="604" spans="2:4" x14ac:dyDescent="0.25">
      <c r="B604">
        <v>603</v>
      </c>
      <c r="C604">
        <v>1</v>
      </c>
      <c r="D604">
        <v>1</v>
      </c>
    </row>
    <row r="605" spans="2:4" x14ac:dyDescent="0.25">
      <c r="B605">
        <v>604</v>
      </c>
      <c r="C605">
        <v>1</v>
      </c>
      <c r="D605">
        <v>1</v>
      </c>
    </row>
    <row r="606" spans="2:4" x14ac:dyDescent="0.25">
      <c r="B606">
        <v>605</v>
      </c>
      <c r="C606">
        <v>1</v>
      </c>
      <c r="D606">
        <v>2</v>
      </c>
    </row>
    <row r="607" spans="2:4" x14ac:dyDescent="0.25">
      <c r="B607">
        <v>606</v>
      </c>
      <c r="C607">
        <v>1</v>
      </c>
      <c r="D607">
        <v>2</v>
      </c>
    </row>
    <row r="608" spans="2:4" x14ac:dyDescent="0.25">
      <c r="B608">
        <v>607</v>
      </c>
      <c r="C608">
        <v>1</v>
      </c>
      <c r="D608">
        <v>1</v>
      </c>
    </row>
    <row r="609" spans="2:4" x14ac:dyDescent="0.25">
      <c r="B609">
        <v>608</v>
      </c>
      <c r="C609">
        <v>0</v>
      </c>
      <c r="D609">
        <v>1</v>
      </c>
    </row>
    <row r="610" spans="2:4" x14ac:dyDescent="0.25">
      <c r="B610">
        <v>609</v>
      </c>
      <c r="C610">
        <v>0</v>
      </c>
      <c r="D610">
        <v>1</v>
      </c>
    </row>
    <row r="611" spans="2:4" x14ac:dyDescent="0.25">
      <c r="B611">
        <v>610</v>
      </c>
      <c r="C611">
        <v>1</v>
      </c>
      <c r="D611">
        <v>3</v>
      </c>
    </row>
    <row r="612" spans="2:4" x14ac:dyDescent="0.25">
      <c r="B612">
        <v>611</v>
      </c>
      <c r="C612">
        <v>0</v>
      </c>
      <c r="D612">
        <v>1</v>
      </c>
    </row>
    <row r="613" spans="2:4" x14ac:dyDescent="0.25">
      <c r="B613">
        <v>612</v>
      </c>
      <c r="C613">
        <v>1</v>
      </c>
      <c r="D613">
        <v>1</v>
      </c>
    </row>
    <row r="614" spans="2:4" x14ac:dyDescent="0.25">
      <c r="B614">
        <v>613</v>
      </c>
      <c r="C614">
        <v>0</v>
      </c>
      <c r="D614">
        <v>2</v>
      </c>
    </row>
    <row r="615" spans="2:4" x14ac:dyDescent="0.25">
      <c r="B615">
        <v>614</v>
      </c>
      <c r="C615">
        <v>0</v>
      </c>
      <c r="D615">
        <v>1</v>
      </c>
    </row>
    <row r="616" spans="2:4" x14ac:dyDescent="0.25">
      <c r="B616">
        <v>615</v>
      </c>
      <c r="C616">
        <v>1</v>
      </c>
      <c r="D616">
        <v>1</v>
      </c>
    </row>
    <row r="617" spans="2:4" x14ac:dyDescent="0.25">
      <c r="B617">
        <v>616</v>
      </c>
      <c r="C617">
        <v>1</v>
      </c>
      <c r="D617">
        <v>2</v>
      </c>
    </row>
    <row r="618" spans="2:4" x14ac:dyDescent="0.25">
      <c r="B618">
        <v>617</v>
      </c>
      <c r="C618">
        <v>1</v>
      </c>
      <c r="D618">
        <v>2</v>
      </c>
    </row>
    <row r="619" spans="2:4" x14ac:dyDescent="0.25">
      <c r="B619">
        <v>618</v>
      </c>
      <c r="C619">
        <v>1</v>
      </c>
      <c r="D619">
        <v>2</v>
      </c>
    </row>
    <row r="620" spans="2:4" x14ac:dyDescent="0.25">
      <c r="B620">
        <v>619</v>
      </c>
      <c r="C620">
        <v>1</v>
      </c>
      <c r="D620">
        <v>3</v>
      </c>
    </row>
    <row r="621" spans="2:4" x14ac:dyDescent="0.25">
      <c r="B621">
        <v>620</v>
      </c>
      <c r="C621">
        <v>0</v>
      </c>
      <c r="D621">
        <v>2</v>
      </c>
    </row>
    <row r="622" spans="2:4" x14ac:dyDescent="0.25">
      <c r="B622">
        <v>621</v>
      </c>
      <c r="C622">
        <v>1</v>
      </c>
      <c r="D622">
        <v>2</v>
      </c>
    </row>
    <row r="623" spans="2:4" x14ac:dyDescent="0.25">
      <c r="B623">
        <v>622</v>
      </c>
      <c r="C623">
        <v>1</v>
      </c>
      <c r="D623">
        <v>2</v>
      </c>
    </row>
    <row r="624" spans="2:4" x14ac:dyDescent="0.25">
      <c r="B624">
        <v>623</v>
      </c>
      <c r="C624">
        <v>1</v>
      </c>
      <c r="D624">
        <v>1</v>
      </c>
    </row>
    <row r="625" spans="2:4" x14ac:dyDescent="0.25">
      <c r="B625">
        <v>624</v>
      </c>
      <c r="C625">
        <v>0</v>
      </c>
      <c r="D625">
        <v>3</v>
      </c>
    </row>
    <row r="626" spans="2:4" x14ac:dyDescent="0.25">
      <c r="B626">
        <v>625</v>
      </c>
      <c r="C626">
        <v>1</v>
      </c>
      <c r="D626">
        <v>1</v>
      </c>
    </row>
    <row r="627" spans="2:4" x14ac:dyDescent="0.25">
      <c r="B627">
        <v>626</v>
      </c>
      <c r="C627">
        <v>1</v>
      </c>
      <c r="D627">
        <v>1</v>
      </c>
    </row>
    <row r="628" spans="2:4" x14ac:dyDescent="0.25">
      <c r="B628">
        <v>627</v>
      </c>
      <c r="C628">
        <v>1</v>
      </c>
      <c r="D628">
        <v>1</v>
      </c>
    </row>
    <row r="629" spans="2:4" x14ac:dyDescent="0.25">
      <c r="B629">
        <v>628</v>
      </c>
      <c r="C629">
        <v>0</v>
      </c>
      <c r="D629">
        <v>1</v>
      </c>
    </row>
    <row r="630" spans="2:4" x14ac:dyDescent="0.25">
      <c r="B630">
        <v>629</v>
      </c>
      <c r="C630">
        <v>1</v>
      </c>
      <c r="D630">
        <v>1</v>
      </c>
    </row>
    <row r="631" spans="2:4" x14ac:dyDescent="0.25">
      <c r="B631">
        <v>630</v>
      </c>
      <c r="C631">
        <v>1</v>
      </c>
      <c r="D631">
        <v>1</v>
      </c>
    </row>
    <row r="632" spans="2:4" x14ac:dyDescent="0.25">
      <c r="B632">
        <v>631</v>
      </c>
      <c r="C632">
        <v>1</v>
      </c>
      <c r="D632">
        <v>2</v>
      </c>
    </row>
    <row r="633" spans="2:4" x14ac:dyDescent="0.25">
      <c r="B633">
        <v>632</v>
      </c>
      <c r="C633">
        <v>0</v>
      </c>
      <c r="D633">
        <v>1</v>
      </c>
    </row>
    <row r="634" spans="2:4" x14ac:dyDescent="0.25">
      <c r="B634">
        <v>633</v>
      </c>
      <c r="C634">
        <v>1</v>
      </c>
      <c r="D634">
        <v>1</v>
      </c>
    </row>
    <row r="635" spans="2:4" x14ac:dyDescent="0.25">
      <c r="B635">
        <v>634</v>
      </c>
      <c r="C635">
        <v>1</v>
      </c>
      <c r="D635">
        <v>1</v>
      </c>
    </row>
    <row r="636" spans="2:4" x14ac:dyDescent="0.25">
      <c r="B636">
        <v>635</v>
      </c>
      <c r="C636">
        <v>1</v>
      </c>
      <c r="D636">
        <v>2</v>
      </c>
    </row>
    <row r="637" spans="2:4" x14ac:dyDescent="0.25">
      <c r="B637">
        <v>636</v>
      </c>
      <c r="C637">
        <v>1</v>
      </c>
      <c r="D637">
        <v>1</v>
      </c>
    </row>
    <row r="638" spans="2:4" x14ac:dyDescent="0.25">
      <c r="B638">
        <v>637</v>
      </c>
      <c r="C638">
        <v>1</v>
      </c>
      <c r="D638">
        <v>1</v>
      </c>
    </row>
    <row r="639" spans="2:4" x14ac:dyDescent="0.25">
      <c r="B639">
        <v>638</v>
      </c>
      <c r="C639">
        <v>1</v>
      </c>
      <c r="D639">
        <v>1</v>
      </c>
    </row>
    <row r="640" spans="2:4" x14ac:dyDescent="0.25">
      <c r="B640">
        <v>639</v>
      </c>
      <c r="C640">
        <v>1</v>
      </c>
      <c r="D640">
        <v>3</v>
      </c>
    </row>
    <row r="641" spans="2:4" x14ac:dyDescent="0.25">
      <c r="B641">
        <v>640</v>
      </c>
      <c r="C641">
        <v>0</v>
      </c>
      <c r="D641">
        <v>2</v>
      </c>
    </row>
    <row r="642" spans="2:4" x14ac:dyDescent="0.25">
      <c r="B642">
        <v>641</v>
      </c>
      <c r="C642">
        <v>1</v>
      </c>
      <c r="D642">
        <v>3</v>
      </c>
    </row>
    <row r="643" spans="2:4" x14ac:dyDescent="0.25">
      <c r="B643">
        <v>642</v>
      </c>
      <c r="C643">
        <v>1</v>
      </c>
      <c r="D643">
        <v>2</v>
      </c>
    </row>
    <row r="644" spans="2:4" x14ac:dyDescent="0.25">
      <c r="B644">
        <v>643</v>
      </c>
      <c r="C644">
        <v>0</v>
      </c>
      <c r="D644">
        <v>3</v>
      </c>
    </row>
    <row r="645" spans="2:4" x14ac:dyDescent="0.25">
      <c r="B645">
        <v>644</v>
      </c>
      <c r="C645">
        <v>1</v>
      </c>
      <c r="D645">
        <v>1</v>
      </c>
    </row>
    <row r="646" spans="2:4" x14ac:dyDescent="0.25">
      <c r="B646">
        <v>645</v>
      </c>
      <c r="C646">
        <v>1</v>
      </c>
      <c r="D646">
        <v>2</v>
      </c>
    </row>
    <row r="647" spans="2:4" x14ac:dyDescent="0.25">
      <c r="B647">
        <v>646</v>
      </c>
      <c r="C647">
        <v>1</v>
      </c>
      <c r="D647">
        <v>1</v>
      </c>
    </row>
    <row r="648" spans="2:4" x14ac:dyDescent="0.25">
      <c r="B648">
        <v>647</v>
      </c>
      <c r="C648">
        <v>1</v>
      </c>
      <c r="D648">
        <v>2</v>
      </c>
    </row>
    <row r="649" spans="2:4" x14ac:dyDescent="0.25">
      <c r="B649">
        <v>648</v>
      </c>
      <c r="C649">
        <v>1</v>
      </c>
      <c r="D649">
        <v>2</v>
      </c>
    </row>
    <row r="650" spans="2:4" x14ac:dyDescent="0.25">
      <c r="B650">
        <v>649</v>
      </c>
      <c r="C650">
        <v>1</v>
      </c>
      <c r="D650">
        <v>3</v>
      </c>
    </row>
    <row r="651" spans="2:4" x14ac:dyDescent="0.25">
      <c r="B651">
        <v>650</v>
      </c>
      <c r="C651">
        <v>0</v>
      </c>
      <c r="D651">
        <v>3</v>
      </c>
    </row>
    <row r="652" spans="2:4" x14ac:dyDescent="0.25">
      <c r="B652">
        <v>651</v>
      </c>
      <c r="C652">
        <v>1</v>
      </c>
      <c r="D652">
        <v>2</v>
      </c>
    </row>
    <row r="653" spans="2:4" x14ac:dyDescent="0.25">
      <c r="B653">
        <v>652</v>
      </c>
      <c r="C653">
        <v>1</v>
      </c>
      <c r="D653">
        <v>1</v>
      </c>
    </row>
    <row r="654" spans="2:4" x14ac:dyDescent="0.25">
      <c r="B654">
        <v>653</v>
      </c>
      <c r="C654">
        <v>0</v>
      </c>
      <c r="D654">
        <v>1</v>
      </c>
    </row>
    <row r="655" spans="2:4" x14ac:dyDescent="0.25">
      <c r="B655">
        <v>654</v>
      </c>
      <c r="C655">
        <v>1</v>
      </c>
      <c r="D655">
        <v>1</v>
      </c>
    </row>
    <row r="656" spans="2:4" x14ac:dyDescent="0.25">
      <c r="B656">
        <v>655</v>
      </c>
      <c r="C656">
        <v>1</v>
      </c>
      <c r="D656">
        <v>1</v>
      </c>
    </row>
    <row r="657" spans="2:4" x14ac:dyDescent="0.25">
      <c r="B657">
        <v>656</v>
      </c>
      <c r="C657">
        <v>1</v>
      </c>
      <c r="D657">
        <v>2</v>
      </c>
    </row>
    <row r="658" spans="2:4" x14ac:dyDescent="0.25">
      <c r="B658">
        <v>657</v>
      </c>
      <c r="C658">
        <v>1</v>
      </c>
      <c r="D658">
        <v>3</v>
      </c>
    </row>
    <row r="659" spans="2:4" x14ac:dyDescent="0.25">
      <c r="B659">
        <v>658</v>
      </c>
      <c r="C659">
        <v>1</v>
      </c>
      <c r="D659">
        <v>1</v>
      </c>
    </row>
    <row r="660" spans="2:4" x14ac:dyDescent="0.25">
      <c r="B660">
        <v>659</v>
      </c>
      <c r="C660">
        <v>1</v>
      </c>
      <c r="D660">
        <v>1</v>
      </c>
    </row>
    <row r="661" spans="2:4" x14ac:dyDescent="0.25">
      <c r="B661">
        <v>660</v>
      </c>
      <c r="C661">
        <v>1</v>
      </c>
      <c r="D661">
        <v>1</v>
      </c>
    </row>
    <row r="662" spans="2:4" x14ac:dyDescent="0.25">
      <c r="B662">
        <v>661</v>
      </c>
      <c r="C662">
        <v>0</v>
      </c>
      <c r="D662">
        <v>2</v>
      </c>
    </row>
    <row r="663" spans="2:4" x14ac:dyDescent="0.25">
      <c r="B663">
        <v>662</v>
      </c>
      <c r="C663">
        <v>1</v>
      </c>
      <c r="D663">
        <v>3</v>
      </c>
    </row>
    <row r="664" spans="2:4" x14ac:dyDescent="0.25">
      <c r="B664">
        <v>663</v>
      </c>
      <c r="C664">
        <v>0</v>
      </c>
      <c r="D664">
        <v>1</v>
      </c>
    </row>
    <row r="665" spans="2:4" x14ac:dyDescent="0.25">
      <c r="B665">
        <v>664</v>
      </c>
      <c r="C665">
        <v>1</v>
      </c>
      <c r="D665">
        <v>1</v>
      </c>
    </row>
    <row r="666" spans="2:4" x14ac:dyDescent="0.25">
      <c r="B666">
        <v>665</v>
      </c>
      <c r="C666">
        <v>1</v>
      </c>
      <c r="D666">
        <v>2</v>
      </c>
    </row>
    <row r="667" spans="2:4" x14ac:dyDescent="0.25">
      <c r="B667">
        <v>666</v>
      </c>
      <c r="C667">
        <v>0</v>
      </c>
      <c r="D667">
        <v>1</v>
      </c>
    </row>
    <row r="668" spans="2:4" x14ac:dyDescent="0.25">
      <c r="B668">
        <v>667</v>
      </c>
      <c r="C668">
        <v>1</v>
      </c>
      <c r="D668">
        <v>1</v>
      </c>
    </row>
    <row r="669" spans="2:4" x14ac:dyDescent="0.25">
      <c r="B669">
        <v>668</v>
      </c>
      <c r="C669">
        <v>1</v>
      </c>
      <c r="D669">
        <v>2</v>
      </c>
    </row>
    <row r="670" spans="2:4" x14ac:dyDescent="0.25">
      <c r="B670">
        <v>669</v>
      </c>
      <c r="C670">
        <v>1</v>
      </c>
      <c r="D670">
        <v>1</v>
      </c>
    </row>
    <row r="671" spans="2:4" x14ac:dyDescent="0.25">
      <c r="B671">
        <v>670</v>
      </c>
      <c r="C671">
        <v>1</v>
      </c>
      <c r="D671">
        <v>1</v>
      </c>
    </row>
    <row r="672" spans="2:4" x14ac:dyDescent="0.25">
      <c r="B672">
        <v>671</v>
      </c>
      <c r="C672">
        <v>1</v>
      </c>
      <c r="D672">
        <v>1</v>
      </c>
    </row>
    <row r="673" spans="2:4" x14ac:dyDescent="0.25">
      <c r="B673">
        <v>672</v>
      </c>
      <c r="C673">
        <v>0</v>
      </c>
      <c r="D673">
        <v>3</v>
      </c>
    </row>
    <row r="674" spans="2:4" x14ac:dyDescent="0.25">
      <c r="B674">
        <v>673</v>
      </c>
      <c r="C674">
        <v>1</v>
      </c>
      <c r="D674">
        <v>2</v>
      </c>
    </row>
    <row r="675" spans="2:4" x14ac:dyDescent="0.25">
      <c r="B675">
        <v>674</v>
      </c>
      <c r="C675">
        <v>0</v>
      </c>
      <c r="D675">
        <v>1</v>
      </c>
    </row>
    <row r="676" spans="2:4" x14ac:dyDescent="0.25">
      <c r="B676">
        <v>675</v>
      </c>
      <c r="C676">
        <v>0</v>
      </c>
      <c r="D676">
        <v>1</v>
      </c>
    </row>
    <row r="677" spans="2:4" x14ac:dyDescent="0.25">
      <c r="B677">
        <v>676</v>
      </c>
      <c r="C677">
        <v>1</v>
      </c>
      <c r="D677">
        <v>2</v>
      </c>
    </row>
    <row r="678" spans="2:4" x14ac:dyDescent="0.25">
      <c r="B678">
        <v>677</v>
      </c>
      <c r="C678">
        <v>0</v>
      </c>
      <c r="D678">
        <v>2</v>
      </c>
    </row>
    <row r="679" spans="2:4" x14ac:dyDescent="0.25">
      <c r="B679">
        <v>678</v>
      </c>
      <c r="C679">
        <v>1</v>
      </c>
      <c r="D679">
        <v>2</v>
      </c>
    </row>
    <row r="680" spans="2:4" x14ac:dyDescent="0.25">
      <c r="B680">
        <v>679</v>
      </c>
      <c r="C680">
        <v>1</v>
      </c>
      <c r="D680">
        <v>2</v>
      </c>
    </row>
    <row r="681" spans="2:4" x14ac:dyDescent="0.25">
      <c r="B681">
        <v>680</v>
      </c>
      <c r="C681">
        <v>0</v>
      </c>
      <c r="D681">
        <v>1</v>
      </c>
    </row>
    <row r="682" spans="2:4" x14ac:dyDescent="0.25">
      <c r="B682">
        <v>681</v>
      </c>
      <c r="C682">
        <v>0</v>
      </c>
      <c r="D682">
        <v>1</v>
      </c>
    </row>
    <row r="683" spans="2:4" x14ac:dyDescent="0.25">
      <c r="B683">
        <v>682</v>
      </c>
      <c r="C683">
        <v>1</v>
      </c>
      <c r="D683">
        <v>1</v>
      </c>
    </row>
    <row r="684" spans="2:4" x14ac:dyDescent="0.25">
      <c r="B684">
        <v>683</v>
      </c>
      <c r="C684">
        <v>1</v>
      </c>
      <c r="D684">
        <v>1</v>
      </c>
    </row>
    <row r="685" spans="2:4" x14ac:dyDescent="0.25">
      <c r="B685">
        <v>684</v>
      </c>
      <c r="C685">
        <v>0</v>
      </c>
      <c r="D685">
        <v>1</v>
      </c>
    </row>
    <row r="686" spans="2:4" x14ac:dyDescent="0.25">
      <c r="B686">
        <v>685</v>
      </c>
      <c r="C686">
        <v>1</v>
      </c>
      <c r="D686">
        <v>1</v>
      </c>
    </row>
    <row r="687" spans="2:4" x14ac:dyDescent="0.25">
      <c r="B687">
        <v>686</v>
      </c>
      <c r="C687">
        <v>0</v>
      </c>
      <c r="D687">
        <v>2</v>
      </c>
    </row>
    <row r="688" spans="2:4" x14ac:dyDescent="0.25">
      <c r="B688">
        <v>687</v>
      </c>
      <c r="C688">
        <v>1</v>
      </c>
      <c r="D688">
        <v>1</v>
      </c>
    </row>
    <row r="689" spans="2:4" x14ac:dyDescent="0.25">
      <c r="B689">
        <v>688</v>
      </c>
      <c r="C689">
        <v>0</v>
      </c>
      <c r="D689">
        <v>3</v>
      </c>
    </row>
    <row r="690" spans="2:4" x14ac:dyDescent="0.25">
      <c r="B690">
        <v>689</v>
      </c>
      <c r="C690">
        <v>1</v>
      </c>
      <c r="D690">
        <v>1</v>
      </c>
    </row>
    <row r="691" spans="2:4" x14ac:dyDescent="0.25">
      <c r="B691">
        <v>690</v>
      </c>
      <c r="C691">
        <v>1</v>
      </c>
      <c r="D691">
        <v>1</v>
      </c>
    </row>
    <row r="692" spans="2:4" x14ac:dyDescent="0.25">
      <c r="B692">
        <v>691</v>
      </c>
      <c r="C692">
        <v>1</v>
      </c>
      <c r="D692">
        <v>1</v>
      </c>
    </row>
    <row r="693" spans="2:4" x14ac:dyDescent="0.25">
      <c r="B693">
        <v>692</v>
      </c>
      <c r="C693">
        <v>0</v>
      </c>
      <c r="D693">
        <v>1</v>
      </c>
    </row>
    <row r="694" spans="2:4" x14ac:dyDescent="0.25">
      <c r="B694">
        <v>693</v>
      </c>
      <c r="C694">
        <v>1</v>
      </c>
      <c r="D694">
        <v>1</v>
      </c>
    </row>
    <row r="695" spans="2:4" x14ac:dyDescent="0.25">
      <c r="B695">
        <v>694</v>
      </c>
      <c r="C695">
        <v>1</v>
      </c>
      <c r="D695">
        <v>1</v>
      </c>
    </row>
    <row r="696" spans="2:4" x14ac:dyDescent="0.25">
      <c r="B696">
        <v>695</v>
      </c>
      <c r="C696">
        <v>1</v>
      </c>
      <c r="D696">
        <v>1</v>
      </c>
    </row>
    <row r="697" spans="2:4" x14ac:dyDescent="0.25">
      <c r="B697">
        <v>696</v>
      </c>
      <c r="C697">
        <v>0</v>
      </c>
      <c r="D697">
        <v>2</v>
      </c>
    </row>
    <row r="698" spans="2:4" x14ac:dyDescent="0.25">
      <c r="B698">
        <v>697</v>
      </c>
      <c r="C698">
        <v>1</v>
      </c>
      <c r="D698">
        <v>2</v>
      </c>
    </row>
    <row r="699" spans="2:4" x14ac:dyDescent="0.25">
      <c r="B699">
        <v>698</v>
      </c>
      <c r="C699">
        <v>1</v>
      </c>
      <c r="D699">
        <v>1</v>
      </c>
    </row>
    <row r="700" spans="2:4" x14ac:dyDescent="0.25">
      <c r="B700">
        <v>699</v>
      </c>
      <c r="C700">
        <v>0</v>
      </c>
      <c r="D700">
        <v>3</v>
      </c>
    </row>
    <row r="701" spans="2:4" x14ac:dyDescent="0.25">
      <c r="B701">
        <v>700</v>
      </c>
      <c r="C701">
        <v>1</v>
      </c>
      <c r="D701">
        <v>2</v>
      </c>
    </row>
    <row r="702" spans="2:4" x14ac:dyDescent="0.25">
      <c r="B702">
        <v>701</v>
      </c>
      <c r="C702">
        <v>1</v>
      </c>
      <c r="D702">
        <v>1</v>
      </c>
    </row>
    <row r="703" spans="2:4" x14ac:dyDescent="0.25">
      <c r="B703">
        <v>702</v>
      </c>
      <c r="C703">
        <v>1</v>
      </c>
      <c r="D703">
        <v>1</v>
      </c>
    </row>
    <row r="704" spans="2:4" x14ac:dyDescent="0.25">
      <c r="B704">
        <v>703</v>
      </c>
      <c r="C704">
        <v>1</v>
      </c>
      <c r="D704">
        <v>2</v>
      </c>
    </row>
    <row r="705" spans="2:4" x14ac:dyDescent="0.25">
      <c r="B705">
        <v>704</v>
      </c>
      <c r="C705">
        <v>1</v>
      </c>
      <c r="D705">
        <v>1</v>
      </c>
    </row>
    <row r="706" spans="2:4" x14ac:dyDescent="0.25">
      <c r="B706">
        <v>705</v>
      </c>
      <c r="C706">
        <v>1</v>
      </c>
      <c r="D706">
        <v>1</v>
      </c>
    </row>
    <row r="707" spans="2:4" x14ac:dyDescent="0.25">
      <c r="B707">
        <v>706</v>
      </c>
      <c r="C707">
        <v>0</v>
      </c>
      <c r="D707">
        <v>1</v>
      </c>
    </row>
    <row r="708" spans="2:4" x14ac:dyDescent="0.25">
      <c r="B708">
        <v>707</v>
      </c>
      <c r="C708">
        <v>0</v>
      </c>
      <c r="D708">
        <v>1</v>
      </c>
    </row>
    <row r="709" spans="2:4" x14ac:dyDescent="0.25">
      <c r="B709">
        <v>708</v>
      </c>
      <c r="C709">
        <v>1</v>
      </c>
      <c r="D709">
        <v>1</v>
      </c>
    </row>
    <row r="710" spans="2:4" x14ac:dyDescent="0.25">
      <c r="B710">
        <v>709</v>
      </c>
      <c r="C710">
        <v>1</v>
      </c>
      <c r="D710">
        <v>3</v>
      </c>
    </row>
    <row r="711" spans="2:4" x14ac:dyDescent="0.25">
      <c r="B711">
        <v>710</v>
      </c>
      <c r="C711">
        <v>1</v>
      </c>
      <c r="D711">
        <v>3</v>
      </c>
    </row>
    <row r="712" spans="2:4" x14ac:dyDescent="0.25">
      <c r="B712">
        <v>711</v>
      </c>
      <c r="C712">
        <v>0</v>
      </c>
      <c r="D712">
        <v>3</v>
      </c>
    </row>
    <row r="713" spans="2:4" x14ac:dyDescent="0.25">
      <c r="B713">
        <v>712</v>
      </c>
      <c r="C713">
        <v>1</v>
      </c>
      <c r="D713">
        <v>1</v>
      </c>
    </row>
    <row r="714" spans="2:4" x14ac:dyDescent="0.25">
      <c r="B714">
        <v>713</v>
      </c>
      <c r="C714">
        <v>1</v>
      </c>
      <c r="D714">
        <v>1</v>
      </c>
    </row>
    <row r="715" spans="2:4" x14ac:dyDescent="0.25">
      <c r="B715">
        <v>714</v>
      </c>
      <c r="C715">
        <v>1</v>
      </c>
      <c r="D715">
        <v>1</v>
      </c>
    </row>
    <row r="716" spans="2:4" x14ac:dyDescent="0.25">
      <c r="B716">
        <v>715</v>
      </c>
      <c r="C716">
        <v>1</v>
      </c>
      <c r="D716">
        <v>2</v>
      </c>
    </row>
    <row r="717" spans="2:4" x14ac:dyDescent="0.25">
      <c r="B717">
        <v>716</v>
      </c>
      <c r="C717">
        <v>1</v>
      </c>
      <c r="D717">
        <v>1</v>
      </c>
    </row>
    <row r="718" spans="2:4" x14ac:dyDescent="0.25">
      <c r="B718">
        <v>717</v>
      </c>
      <c r="C718">
        <v>1</v>
      </c>
      <c r="D718">
        <v>1</v>
      </c>
    </row>
    <row r="719" spans="2:4" x14ac:dyDescent="0.25">
      <c r="B719">
        <v>718</v>
      </c>
      <c r="C719">
        <v>1</v>
      </c>
      <c r="D719">
        <v>1</v>
      </c>
    </row>
    <row r="720" spans="2:4" x14ac:dyDescent="0.25">
      <c r="B720">
        <v>719</v>
      </c>
      <c r="C720">
        <v>0</v>
      </c>
      <c r="D720">
        <v>1</v>
      </c>
    </row>
    <row r="721" spans="2:4" x14ac:dyDescent="0.25">
      <c r="B721">
        <v>720</v>
      </c>
      <c r="C721">
        <v>0</v>
      </c>
      <c r="D721">
        <v>1</v>
      </c>
    </row>
    <row r="722" spans="2:4" x14ac:dyDescent="0.25">
      <c r="B722">
        <v>721</v>
      </c>
      <c r="C722">
        <v>1</v>
      </c>
      <c r="D722">
        <v>1</v>
      </c>
    </row>
    <row r="723" spans="2:4" x14ac:dyDescent="0.25">
      <c r="B723">
        <v>722</v>
      </c>
      <c r="C723">
        <v>0</v>
      </c>
      <c r="D723">
        <v>1</v>
      </c>
    </row>
    <row r="724" spans="2:4" x14ac:dyDescent="0.25">
      <c r="B724">
        <v>723</v>
      </c>
      <c r="C724">
        <v>1</v>
      </c>
      <c r="D724">
        <v>1</v>
      </c>
    </row>
    <row r="725" spans="2:4" x14ac:dyDescent="0.25">
      <c r="B725">
        <v>724</v>
      </c>
      <c r="C725">
        <v>1</v>
      </c>
      <c r="D725">
        <v>1</v>
      </c>
    </row>
    <row r="726" spans="2:4" x14ac:dyDescent="0.25">
      <c r="B726">
        <v>725</v>
      </c>
      <c r="C726">
        <v>1</v>
      </c>
      <c r="D726">
        <v>2</v>
      </c>
    </row>
    <row r="727" spans="2:4" x14ac:dyDescent="0.25">
      <c r="B727">
        <v>726</v>
      </c>
      <c r="C727">
        <v>1</v>
      </c>
      <c r="D727">
        <v>3</v>
      </c>
    </row>
    <row r="728" spans="2:4" x14ac:dyDescent="0.25">
      <c r="B728">
        <v>727</v>
      </c>
      <c r="C728">
        <v>1</v>
      </c>
      <c r="D728">
        <v>1</v>
      </c>
    </row>
    <row r="729" spans="2:4" x14ac:dyDescent="0.25">
      <c r="B729">
        <v>728</v>
      </c>
      <c r="C729">
        <v>1</v>
      </c>
      <c r="D729">
        <v>2</v>
      </c>
    </row>
    <row r="730" spans="2:4" x14ac:dyDescent="0.25">
      <c r="B730">
        <v>729</v>
      </c>
      <c r="C730">
        <v>0</v>
      </c>
      <c r="D730">
        <v>2</v>
      </c>
    </row>
    <row r="731" spans="2:4" x14ac:dyDescent="0.25">
      <c r="B731">
        <v>730</v>
      </c>
      <c r="C731">
        <v>0</v>
      </c>
      <c r="D731">
        <v>1</v>
      </c>
    </row>
    <row r="732" spans="2:4" x14ac:dyDescent="0.25">
      <c r="B732">
        <v>731</v>
      </c>
      <c r="C732">
        <v>1</v>
      </c>
      <c r="D732">
        <v>3</v>
      </c>
    </row>
    <row r="733" spans="2:4" x14ac:dyDescent="0.25">
      <c r="B733">
        <v>732</v>
      </c>
      <c r="C733">
        <v>0</v>
      </c>
      <c r="D733">
        <v>3</v>
      </c>
    </row>
    <row r="734" spans="2:4" x14ac:dyDescent="0.25">
      <c r="B734">
        <v>733</v>
      </c>
      <c r="C734">
        <v>1</v>
      </c>
      <c r="D734">
        <v>1</v>
      </c>
    </row>
    <row r="735" spans="2:4" x14ac:dyDescent="0.25">
      <c r="B735">
        <v>734</v>
      </c>
      <c r="C735">
        <v>0</v>
      </c>
      <c r="D735">
        <v>1</v>
      </c>
    </row>
    <row r="736" spans="2:4" x14ac:dyDescent="0.25">
      <c r="B736">
        <v>735</v>
      </c>
      <c r="C736">
        <v>0</v>
      </c>
      <c r="D736">
        <v>3</v>
      </c>
    </row>
    <row r="737" spans="2:4" x14ac:dyDescent="0.25">
      <c r="B737">
        <v>736</v>
      </c>
      <c r="C737">
        <v>1</v>
      </c>
      <c r="D737">
        <v>1</v>
      </c>
    </row>
    <row r="738" spans="2:4" x14ac:dyDescent="0.25">
      <c r="B738">
        <v>737</v>
      </c>
      <c r="C738">
        <v>1</v>
      </c>
      <c r="D738">
        <v>1</v>
      </c>
    </row>
    <row r="739" spans="2:4" x14ac:dyDescent="0.25">
      <c r="B739">
        <v>738</v>
      </c>
      <c r="C739">
        <v>1</v>
      </c>
      <c r="D739">
        <v>2</v>
      </c>
    </row>
    <row r="740" spans="2:4" x14ac:dyDescent="0.25">
      <c r="B740">
        <v>739</v>
      </c>
      <c r="C740">
        <v>0</v>
      </c>
      <c r="D740">
        <v>1</v>
      </c>
    </row>
    <row r="741" spans="2:4" x14ac:dyDescent="0.25">
      <c r="B741">
        <v>740</v>
      </c>
      <c r="C741">
        <v>0</v>
      </c>
      <c r="D741">
        <v>2</v>
      </c>
    </row>
    <row r="742" spans="2:4" x14ac:dyDescent="0.25">
      <c r="B742">
        <v>741</v>
      </c>
      <c r="C742">
        <v>1</v>
      </c>
      <c r="D742">
        <v>1</v>
      </c>
    </row>
    <row r="743" spans="2:4" x14ac:dyDescent="0.25">
      <c r="B743">
        <v>742</v>
      </c>
      <c r="C743">
        <v>1</v>
      </c>
      <c r="D743">
        <v>3</v>
      </c>
    </row>
    <row r="744" spans="2:4" x14ac:dyDescent="0.25">
      <c r="B744">
        <v>743</v>
      </c>
      <c r="C744">
        <v>0</v>
      </c>
      <c r="D744">
        <v>1</v>
      </c>
    </row>
    <row r="745" spans="2:4" x14ac:dyDescent="0.25">
      <c r="B745">
        <v>744</v>
      </c>
      <c r="C745">
        <v>1</v>
      </c>
      <c r="D745">
        <v>1</v>
      </c>
    </row>
    <row r="746" spans="2:4" x14ac:dyDescent="0.25">
      <c r="B746">
        <v>745</v>
      </c>
      <c r="C746">
        <v>1</v>
      </c>
      <c r="D746">
        <v>2</v>
      </c>
    </row>
    <row r="747" spans="2:4" x14ac:dyDescent="0.25">
      <c r="B747">
        <v>746</v>
      </c>
      <c r="C747">
        <v>1</v>
      </c>
      <c r="D747">
        <v>1</v>
      </c>
    </row>
    <row r="748" spans="2:4" x14ac:dyDescent="0.25">
      <c r="B748">
        <v>747</v>
      </c>
      <c r="C748">
        <v>1</v>
      </c>
      <c r="D748">
        <v>1</v>
      </c>
    </row>
    <row r="749" spans="2:4" x14ac:dyDescent="0.25">
      <c r="B749">
        <v>748</v>
      </c>
      <c r="C749">
        <v>1</v>
      </c>
      <c r="D749">
        <v>1</v>
      </c>
    </row>
    <row r="750" spans="2:4" x14ac:dyDescent="0.25">
      <c r="B750">
        <v>749</v>
      </c>
      <c r="C750">
        <v>1</v>
      </c>
      <c r="D750">
        <v>2</v>
      </c>
    </row>
    <row r="751" spans="2:4" x14ac:dyDescent="0.25">
      <c r="B751">
        <v>750</v>
      </c>
      <c r="C751">
        <v>0</v>
      </c>
      <c r="D751">
        <v>1</v>
      </c>
    </row>
    <row r="752" spans="2:4" x14ac:dyDescent="0.25">
      <c r="B752">
        <v>751</v>
      </c>
      <c r="C752">
        <v>1</v>
      </c>
      <c r="D752">
        <v>2</v>
      </c>
    </row>
    <row r="753" spans="2:4" x14ac:dyDescent="0.25">
      <c r="B753">
        <v>752</v>
      </c>
      <c r="C753">
        <v>1</v>
      </c>
      <c r="D753">
        <v>1</v>
      </c>
    </row>
    <row r="754" spans="2:4" x14ac:dyDescent="0.25">
      <c r="B754">
        <v>753</v>
      </c>
      <c r="C754">
        <v>1</v>
      </c>
      <c r="D754">
        <v>1</v>
      </c>
    </row>
    <row r="755" spans="2:4" x14ac:dyDescent="0.25">
      <c r="B755">
        <v>754</v>
      </c>
      <c r="C755">
        <v>1</v>
      </c>
      <c r="D755">
        <v>1</v>
      </c>
    </row>
    <row r="756" spans="2:4" x14ac:dyDescent="0.25">
      <c r="B756">
        <v>755</v>
      </c>
      <c r="C756">
        <v>0</v>
      </c>
      <c r="D756">
        <v>1</v>
      </c>
    </row>
    <row r="757" spans="2:4" x14ac:dyDescent="0.25">
      <c r="B757">
        <v>756</v>
      </c>
      <c r="C757">
        <v>1</v>
      </c>
      <c r="D757">
        <v>3</v>
      </c>
    </row>
    <row r="758" spans="2:4" x14ac:dyDescent="0.25">
      <c r="B758">
        <v>757</v>
      </c>
      <c r="C758">
        <v>1</v>
      </c>
      <c r="D758">
        <v>1</v>
      </c>
    </row>
    <row r="759" spans="2:4" x14ac:dyDescent="0.25">
      <c r="B759">
        <v>758</v>
      </c>
      <c r="C759">
        <v>1</v>
      </c>
      <c r="D759">
        <v>2</v>
      </c>
    </row>
    <row r="760" spans="2:4" x14ac:dyDescent="0.25">
      <c r="B760">
        <v>759</v>
      </c>
      <c r="C760">
        <v>1</v>
      </c>
      <c r="D760">
        <v>1</v>
      </c>
    </row>
    <row r="761" spans="2:4" x14ac:dyDescent="0.25">
      <c r="B761">
        <v>760</v>
      </c>
      <c r="C761">
        <v>1</v>
      </c>
      <c r="D761">
        <v>2</v>
      </c>
    </row>
    <row r="762" spans="2:4" x14ac:dyDescent="0.25">
      <c r="B762">
        <v>761</v>
      </c>
      <c r="C762">
        <v>0</v>
      </c>
      <c r="D762">
        <v>2</v>
      </c>
    </row>
    <row r="763" spans="2:4" x14ac:dyDescent="0.25">
      <c r="B763">
        <v>762</v>
      </c>
      <c r="C763">
        <v>0</v>
      </c>
      <c r="D763">
        <v>2</v>
      </c>
    </row>
    <row r="764" spans="2:4" x14ac:dyDescent="0.25">
      <c r="B764">
        <v>763</v>
      </c>
      <c r="C764">
        <v>0</v>
      </c>
      <c r="D764">
        <v>3</v>
      </c>
    </row>
    <row r="765" spans="2:4" x14ac:dyDescent="0.25">
      <c r="B765">
        <v>764</v>
      </c>
      <c r="C765">
        <v>1</v>
      </c>
      <c r="D765">
        <v>1</v>
      </c>
    </row>
    <row r="766" spans="2:4" x14ac:dyDescent="0.25">
      <c r="B766">
        <v>765</v>
      </c>
      <c r="C766">
        <v>1</v>
      </c>
      <c r="D766">
        <v>1</v>
      </c>
    </row>
    <row r="767" spans="2:4" x14ac:dyDescent="0.25">
      <c r="B767">
        <v>766</v>
      </c>
      <c r="C767">
        <v>1</v>
      </c>
      <c r="D767">
        <v>1</v>
      </c>
    </row>
    <row r="768" spans="2:4" x14ac:dyDescent="0.25">
      <c r="B768">
        <v>767</v>
      </c>
      <c r="C768">
        <v>1</v>
      </c>
      <c r="D768">
        <v>1</v>
      </c>
    </row>
    <row r="769" spans="2:4" x14ac:dyDescent="0.25">
      <c r="B769">
        <v>768</v>
      </c>
      <c r="C769">
        <v>0</v>
      </c>
      <c r="D769">
        <v>3</v>
      </c>
    </row>
    <row r="770" spans="2:4" x14ac:dyDescent="0.25">
      <c r="B770">
        <v>769</v>
      </c>
      <c r="C770">
        <v>1</v>
      </c>
      <c r="D770">
        <v>1</v>
      </c>
    </row>
    <row r="771" spans="2:4" x14ac:dyDescent="0.25">
      <c r="B771">
        <v>770</v>
      </c>
      <c r="C771">
        <v>1</v>
      </c>
      <c r="D771">
        <v>1</v>
      </c>
    </row>
    <row r="772" spans="2:4" x14ac:dyDescent="0.25">
      <c r="B772">
        <v>771</v>
      </c>
      <c r="C772">
        <v>0</v>
      </c>
      <c r="D772">
        <v>1</v>
      </c>
    </row>
    <row r="773" spans="2:4" x14ac:dyDescent="0.25">
      <c r="B773">
        <v>772</v>
      </c>
      <c r="C773">
        <v>0</v>
      </c>
      <c r="D773">
        <v>1</v>
      </c>
    </row>
    <row r="774" spans="2:4" x14ac:dyDescent="0.25">
      <c r="B774">
        <v>773</v>
      </c>
      <c r="C774">
        <v>0</v>
      </c>
      <c r="D774">
        <v>1</v>
      </c>
    </row>
    <row r="775" spans="2:4" x14ac:dyDescent="0.25">
      <c r="B775">
        <v>774</v>
      </c>
      <c r="C775">
        <v>1</v>
      </c>
      <c r="D775">
        <v>2</v>
      </c>
    </row>
    <row r="776" spans="2:4" x14ac:dyDescent="0.25">
      <c r="B776">
        <v>775</v>
      </c>
      <c r="C776">
        <v>1</v>
      </c>
      <c r="D776">
        <v>1</v>
      </c>
    </row>
    <row r="777" spans="2:4" x14ac:dyDescent="0.25">
      <c r="B777">
        <v>776</v>
      </c>
      <c r="C777">
        <v>1</v>
      </c>
      <c r="D777">
        <v>3</v>
      </c>
    </row>
    <row r="778" spans="2:4" x14ac:dyDescent="0.25">
      <c r="B778">
        <v>777</v>
      </c>
      <c r="C778">
        <v>1</v>
      </c>
      <c r="D778">
        <v>1</v>
      </c>
    </row>
    <row r="779" spans="2:4" x14ac:dyDescent="0.25">
      <c r="B779">
        <v>778</v>
      </c>
      <c r="C779">
        <v>1</v>
      </c>
      <c r="D779">
        <v>3</v>
      </c>
    </row>
    <row r="780" spans="2:4" x14ac:dyDescent="0.25">
      <c r="B780">
        <v>779</v>
      </c>
      <c r="C780">
        <v>1</v>
      </c>
      <c r="D780">
        <v>1</v>
      </c>
    </row>
    <row r="781" spans="2:4" x14ac:dyDescent="0.25">
      <c r="B781">
        <v>780</v>
      </c>
      <c r="C781">
        <v>1</v>
      </c>
      <c r="D781">
        <v>1</v>
      </c>
    </row>
    <row r="782" spans="2:4" x14ac:dyDescent="0.25">
      <c r="B782">
        <v>781</v>
      </c>
      <c r="C782">
        <v>1</v>
      </c>
      <c r="D782">
        <v>1</v>
      </c>
    </row>
    <row r="783" spans="2:4" x14ac:dyDescent="0.25">
      <c r="B783">
        <v>782</v>
      </c>
      <c r="C783">
        <v>1</v>
      </c>
      <c r="D783">
        <v>1</v>
      </c>
    </row>
    <row r="784" spans="2:4" x14ac:dyDescent="0.25">
      <c r="B784">
        <v>783</v>
      </c>
      <c r="C784">
        <v>1</v>
      </c>
      <c r="D784">
        <v>1</v>
      </c>
    </row>
    <row r="785" spans="2:4" x14ac:dyDescent="0.25">
      <c r="B785">
        <v>784</v>
      </c>
      <c r="C785">
        <v>1</v>
      </c>
      <c r="D785">
        <v>1</v>
      </c>
    </row>
    <row r="786" spans="2:4" x14ac:dyDescent="0.25">
      <c r="B786">
        <v>785</v>
      </c>
      <c r="C786">
        <v>1</v>
      </c>
      <c r="D786">
        <v>3</v>
      </c>
    </row>
    <row r="787" spans="2:4" x14ac:dyDescent="0.25">
      <c r="B787">
        <v>786</v>
      </c>
      <c r="C787">
        <v>0</v>
      </c>
      <c r="D787">
        <v>1</v>
      </c>
    </row>
    <row r="788" spans="2:4" x14ac:dyDescent="0.25">
      <c r="B788">
        <v>787</v>
      </c>
      <c r="C788">
        <v>0</v>
      </c>
      <c r="D788">
        <v>1</v>
      </c>
    </row>
    <row r="789" spans="2:4" x14ac:dyDescent="0.25">
      <c r="B789">
        <v>788</v>
      </c>
      <c r="C789">
        <v>0</v>
      </c>
      <c r="D789">
        <v>1</v>
      </c>
    </row>
    <row r="790" spans="2:4" x14ac:dyDescent="0.25">
      <c r="B790">
        <v>789</v>
      </c>
      <c r="C790">
        <v>0</v>
      </c>
      <c r="D790">
        <v>1</v>
      </c>
    </row>
    <row r="791" spans="2:4" x14ac:dyDescent="0.25">
      <c r="B791">
        <v>790</v>
      </c>
      <c r="C791">
        <v>1</v>
      </c>
      <c r="D791">
        <v>1</v>
      </c>
    </row>
    <row r="792" spans="2:4" x14ac:dyDescent="0.25">
      <c r="B792">
        <v>791</v>
      </c>
      <c r="C792">
        <v>0</v>
      </c>
      <c r="D792">
        <v>1</v>
      </c>
    </row>
    <row r="793" spans="2:4" x14ac:dyDescent="0.25">
      <c r="B793">
        <v>792</v>
      </c>
      <c r="C793">
        <v>0</v>
      </c>
      <c r="D793">
        <v>1</v>
      </c>
    </row>
    <row r="794" spans="2:4" x14ac:dyDescent="0.25">
      <c r="B794">
        <v>793</v>
      </c>
      <c r="C794">
        <v>1</v>
      </c>
      <c r="D794">
        <v>1</v>
      </c>
    </row>
    <row r="795" spans="2:4" x14ac:dyDescent="0.25">
      <c r="B795">
        <v>794</v>
      </c>
      <c r="C795">
        <v>1</v>
      </c>
      <c r="D795">
        <v>1</v>
      </c>
    </row>
    <row r="796" spans="2:4" x14ac:dyDescent="0.25">
      <c r="B796">
        <v>795</v>
      </c>
      <c r="C796">
        <v>0</v>
      </c>
      <c r="D796">
        <v>1</v>
      </c>
    </row>
    <row r="797" spans="2:4" x14ac:dyDescent="0.25">
      <c r="B797">
        <v>796</v>
      </c>
      <c r="C797">
        <v>0</v>
      </c>
      <c r="D797">
        <v>1</v>
      </c>
    </row>
    <row r="798" spans="2:4" x14ac:dyDescent="0.25">
      <c r="B798">
        <v>797</v>
      </c>
      <c r="C798">
        <v>1</v>
      </c>
      <c r="D798">
        <v>1</v>
      </c>
    </row>
    <row r="799" spans="2:4" x14ac:dyDescent="0.25">
      <c r="B799">
        <v>798</v>
      </c>
      <c r="C799">
        <v>1</v>
      </c>
      <c r="D799">
        <v>1</v>
      </c>
    </row>
    <row r="800" spans="2:4" x14ac:dyDescent="0.25">
      <c r="B800">
        <v>799</v>
      </c>
      <c r="C800">
        <v>1</v>
      </c>
      <c r="D800">
        <v>1</v>
      </c>
    </row>
    <row r="801" spans="2:4" x14ac:dyDescent="0.25">
      <c r="B801">
        <v>800</v>
      </c>
      <c r="C801">
        <v>1</v>
      </c>
      <c r="D801">
        <v>2</v>
      </c>
    </row>
    <row r="802" spans="2:4" x14ac:dyDescent="0.25">
      <c r="B802">
        <v>801</v>
      </c>
      <c r="C802">
        <v>1</v>
      </c>
      <c r="D802">
        <v>3</v>
      </c>
    </row>
    <row r="803" spans="2:4" x14ac:dyDescent="0.25">
      <c r="B803">
        <v>802</v>
      </c>
      <c r="C803">
        <v>1</v>
      </c>
      <c r="D803">
        <v>1</v>
      </c>
    </row>
    <row r="804" spans="2:4" x14ac:dyDescent="0.25">
      <c r="B804">
        <v>803</v>
      </c>
      <c r="C804">
        <v>1</v>
      </c>
      <c r="D804">
        <v>2</v>
      </c>
    </row>
    <row r="805" spans="2:4" x14ac:dyDescent="0.25">
      <c r="B805">
        <v>804</v>
      </c>
      <c r="C805">
        <v>1</v>
      </c>
      <c r="D805">
        <v>1</v>
      </c>
    </row>
    <row r="806" spans="2:4" x14ac:dyDescent="0.25">
      <c r="B806">
        <v>805</v>
      </c>
      <c r="C806">
        <v>1</v>
      </c>
      <c r="D806">
        <v>3</v>
      </c>
    </row>
    <row r="807" spans="2:4" x14ac:dyDescent="0.25">
      <c r="B807">
        <v>806</v>
      </c>
      <c r="C807">
        <v>1</v>
      </c>
      <c r="D807">
        <v>1</v>
      </c>
    </row>
    <row r="808" spans="2:4" x14ac:dyDescent="0.25">
      <c r="B808">
        <v>807</v>
      </c>
      <c r="C808">
        <v>1</v>
      </c>
      <c r="D808">
        <v>3</v>
      </c>
    </row>
    <row r="809" spans="2:4" x14ac:dyDescent="0.25">
      <c r="B809">
        <v>808</v>
      </c>
      <c r="C809">
        <v>0</v>
      </c>
      <c r="D809">
        <v>2</v>
      </c>
    </row>
    <row r="810" spans="2:4" x14ac:dyDescent="0.25">
      <c r="B810">
        <v>809</v>
      </c>
      <c r="C810">
        <v>1</v>
      </c>
      <c r="D810">
        <v>2</v>
      </c>
    </row>
    <row r="811" spans="2:4" x14ac:dyDescent="0.25">
      <c r="B811">
        <v>810</v>
      </c>
      <c r="C811">
        <v>0</v>
      </c>
      <c r="D811">
        <v>1</v>
      </c>
    </row>
    <row r="812" spans="2:4" x14ac:dyDescent="0.25">
      <c r="B812">
        <v>811</v>
      </c>
      <c r="C812">
        <v>1</v>
      </c>
      <c r="D812">
        <v>2</v>
      </c>
    </row>
    <row r="813" spans="2:4" x14ac:dyDescent="0.25">
      <c r="B813">
        <v>812</v>
      </c>
      <c r="C813">
        <v>1</v>
      </c>
      <c r="D813">
        <v>1</v>
      </c>
    </row>
    <row r="814" spans="2:4" x14ac:dyDescent="0.25">
      <c r="B814">
        <v>813</v>
      </c>
      <c r="C814">
        <v>1</v>
      </c>
      <c r="D814">
        <v>2</v>
      </c>
    </row>
    <row r="815" spans="2:4" x14ac:dyDescent="0.25">
      <c r="B815">
        <v>814</v>
      </c>
      <c r="C815">
        <v>1</v>
      </c>
      <c r="D815">
        <v>1</v>
      </c>
    </row>
    <row r="816" spans="2:4" x14ac:dyDescent="0.25">
      <c r="B816">
        <v>815</v>
      </c>
      <c r="C816">
        <v>0</v>
      </c>
      <c r="D816">
        <v>1</v>
      </c>
    </row>
    <row r="817" spans="2:4" x14ac:dyDescent="0.25">
      <c r="B817">
        <v>816</v>
      </c>
      <c r="C817">
        <v>1</v>
      </c>
      <c r="D817">
        <v>1</v>
      </c>
    </row>
    <row r="818" spans="2:4" x14ac:dyDescent="0.25">
      <c r="B818">
        <v>817</v>
      </c>
      <c r="C818">
        <v>1</v>
      </c>
      <c r="D818">
        <v>2</v>
      </c>
    </row>
    <row r="819" spans="2:4" x14ac:dyDescent="0.25">
      <c r="B819">
        <v>818</v>
      </c>
      <c r="C819">
        <v>1</v>
      </c>
      <c r="D819">
        <v>1</v>
      </c>
    </row>
    <row r="820" spans="2:4" x14ac:dyDescent="0.25">
      <c r="B820">
        <v>819</v>
      </c>
      <c r="C820">
        <v>1</v>
      </c>
      <c r="D820">
        <v>1</v>
      </c>
    </row>
    <row r="821" spans="2:4" x14ac:dyDescent="0.25">
      <c r="B821">
        <v>820</v>
      </c>
      <c r="C821">
        <v>1</v>
      </c>
      <c r="D821">
        <v>1</v>
      </c>
    </row>
    <row r="822" spans="2:4" x14ac:dyDescent="0.25">
      <c r="B822">
        <v>821</v>
      </c>
      <c r="C822">
        <v>1</v>
      </c>
      <c r="D822">
        <v>1</v>
      </c>
    </row>
    <row r="823" spans="2:4" x14ac:dyDescent="0.25">
      <c r="B823">
        <v>822</v>
      </c>
      <c r="C823">
        <v>1</v>
      </c>
      <c r="D823">
        <v>1</v>
      </c>
    </row>
    <row r="824" spans="2:4" x14ac:dyDescent="0.25">
      <c r="B824">
        <v>823</v>
      </c>
      <c r="C824">
        <v>0</v>
      </c>
      <c r="D824">
        <v>1</v>
      </c>
    </row>
    <row r="825" spans="2:4" x14ac:dyDescent="0.25">
      <c r="B825">
        <v>824</v>
      </c>
      <c r="C825">
        <v>1</v>
      </c>
      <c r="D825">
        <v>1</v>
      </c>
    </row>
    <row r="826" spans="2:4" x14ac:dyDescent="0.25">
      <c r="B826">
        <v>825</v>
      </c>
      <c r="C826">
        <v>0</v>
      </c>
      <c r="D826">
        <v>2</v>
      </c>
    </row>
    <row r="827" spans="2:4" x14ac:dyDescent="0.25">
      <c r="B827">
        <v>826</v>
      </c>
      <c r="C827">
        <v>1</v>
      </c>
      <c r="D827">
        <v>1</v>
      </c>
    </row>
    <row r="828" spans="2:4" x14ac:dyDescent="0.25">
      <c r="B828">
        <v>827</v>
      </c>
      <c r="C828">
        <v>1</v>
      </c>
      <c r="D828">
        <v>1</v>
      </c>
    </row>
    <row r="829" spans="2:4" x14ac:dyDescent="0.25">
      <c r="B829">
        <v>828</v>
      </c>
      <c r="C829">
        <v>1</v>
      </c>
      <c r="D829">
        <v>1</v>
      </c>
    </row>
    <row r="830" spans="2:4" x14ac:dyDescent="0.25">
      <c r="B830">
        <v>829</v>
      </c>
      <c r="C830">
        <v>0</v>
      </c>
      <c r="D830">
        <v>3</v>
      </c>
    </row>
    <row r="831" spans="2:4" x14ac:dyDescent="0.25">
      <c r="B831">
        <v>830</v>
      </c>
      <c r="C831">
        <v>0</v>
      </c>
      <c r="D831">
        <v>1</v>
      </c>
    </row>
    <row r="832" spans="2:4" x14ac:dyDescent="0.25">
      <c r="B832">
        <v>831</v>
      </c>
      <c r="C832">
        <v>1</v>
      </c>
      <c r="D832">
        <v>1</v>
      </c>
    </row>
    <row r="833" spans="2:4" x14ac:dyDescent="0.25">
      <c r="B833">
        <v>832</v>
      </c>
      <c r="C833">
        <v>0</v>
      </c>
      <c r="D833">
        <v>2</v>
      </c>
    </row>
    <row r="834" spans="2:4" x14ac:dyDescent="0.25">
      <c r="B834">
        <v>833</v>
      </c>
      <c r="C834">
        <v>0</v>
      </c>
      <c r="D834">
        <v>1</v>
      </c>
    </row>
    <row r="835" spans="2:4" x14ac:dyDescent="0.25">
      <c r="B835">
        <v>834</v>
      </c>
      <c r="C835">
        <v>1</v>
      </c>
      <c r="D835">
        <v>1</v>
      </c>
    </row>
    <row r="836" spans="2:4" x14ac:dyDescent="0.25">
      <c r="B836">
        <v>835</v>
      </c>
      <c r="C836">
        <v>0</v>
      </c>
      <c r="D836">
        <v>3</v>
      </c>
    </row>
    <row r="837" spans="2:4" x14ac:dyDescent="0.25">
      <c r="B837">
        <v>836</v>
      </c>
      <c r="C837">
        <v>1</v>
      </c>
      <c r="D837">
        <v>3</v>
      </c>
    </row>
    <row r="838" spans="2:4" x14ac:dyDescent="0.25">
      <c r="B838">
        <v>837</v>
      </c>
      <c r="C838">
        <v>1</v>
      </c>
      <c r="D838">
        <v>2</v>
      </c>
    </row>
    <row r="839" spans="2:4" x14ac:dyDescent="0.25">
      <c r="B839">
        <v>838</v>
      </c>
      <c r="C839">
        <v>1</v>
      </c>
      <c r="D839">
        <v>1</v>
      </c>
    </row>
    <row r="840" spans="2:4" x14ac:dyDescent="0.25">
      <c r="B840">
        <v>839</v>
      </c>
      <c r="C840">
        <v>1</v>
      </c>
      <c r="D840">
        <v>1</v>
      </c>
    </row>
    <row r="841" spans="2:4" x14ac:dyDescent="0.25">
      <c r="B841">
        <v>840</v>
      </c>
      <c r="C841">
        <v>1</v>
      </c>
      <c r="D841">
        <v>1</v>
      </c>
    </row>
    <row r="842" spans="2:4" x14ac:dyDescent="0.25">
      <c r="B842">
        <v>841</v>
      </c>
      <c r="C842">
        <v>1</v>
      </c>
      <c r="D842">
        <v>1</v>
      </c>
    </row>
    <row r="843" spans="2:4" x14ac:dyDescent="0.25">
      <c r="B843">
        <v>842</v>
      </c>
      <c r="C843">
        <v>1</v>
      </c>
      <c r="D843">
        <v>1</v>
      </c>
    </row>
    <row r="844" spans="2:4" x14ac:dyDescent="0.25">
      <c r="B844">
        <v>843</v>
      </c>
      <c r="C844">
        <v>0</v>
      </c>
      <c r="D844">
        <v>3</v>
      </c>
    </row>
    <row r="845" spans="2:4" x14ac:dyDescent="0.25">
      <c r="B845">
        <v>844</v>
      </c>
      <c r="C845">
        <v>1</v>
      </c>
      <c r="D845">
        <v>3</v>
      </c>
    </row>
    <row r="846" spans="2:4" x14ac:dyDescent="0.25">
      <c r="B846">
        <v>845</v>
      </c>
      <c r="C846">
        <v>0</v>
      </c>
      <c r="D846">
        <v>1</v>
      </c>
    </row>
    <row r="847" spans="2:4" x14ac:dyDescent="0.25">
      <c r="B847">
        <v>846</v>
      </c>
      <c r="C847">
        <v>0</v>
      </c>
      <c r="D847">
        <v>1</v>
      </c>
    </row>
    <row r="848" spans="2:4" x14ac:dyDescent="0.25">
      <c r="B848">
        <v>847</v>
      </c>
      <c r="C848">
        <v>0</v>
      </c>
      <c r="D848">
        <v>1</v>
      </c>
    </row>
    <row r="849" spans="2:4" x14ac:dyDescent="0.25">
      <c r="B849">
        <v>848</v>
      </c>
      <c r="C849">
        <v>1</v>
      </c>
      <c r="D849">
        <v>1</v>
      </c>
    </row>
    <row r="850" spans="2:4" x14ac:dyDescent="0.25">
      <c r="B850">
        <v>849</v>
      </c>
      <c r="C850">
        <v>1</v>
      </c>
      <c r="D850">
        <v>2</v>
      </c>
    </row>
    <row r="851" spans="2:4" x14ac:dyDescent="0.25">
      <c r="B851">
        <v>850</v>
      </c>
      <c r="C851">
        <v>0</v>
      </c>
      <c r="D851">
        <v>2</v>
      </c>
    </row>
    <row r="852" spans="2:4" x14ac:dyDescent="0.25">
      <c r="B852">
        <v>851</v>
      </c>
      <c r="C852">
        <v>1</v>
      </c>
      <c r="D852">
        <v>1</v>
      </c>
    </row>
    <row r="853" spans="2:4" x14ac:dyDescent="0.25">
      <c r="B853">
        <v>852</v>
      </c>
      <c r="C853">
        <v>1</v>
      </c>
      <c r="D853">
        <v>1</v>
      </c>
    </row>
    <row r="854" spans="2:4" x14ac:dyDescent="0.25">
      <c r="B854">
        <v>853</v>
      </c>
      <c r="C854">
        <v>1</v>
      </c>
      <c r="D854">
        <v>2</v>
      </c>
    </row>
    <row r="855" spans="2:4" x14ac:dyDescent="0.25">
      <c r="B855">
        <v>854</v>
      </c>
      <c r="C855">
        <v>1</v>
      </c>
      <c r="D855">
        <v>3</v>
      </c>
    </row>
    <row r="856" spans="2:4" x14ac:dyDescent="0.25">
      <c r="B856">
        <v>855</v>
      </c>
      <c r="C856">
        <v>0</v>
      </c>
      <c r="D856">
        <v>1</v>
      </c>
    </row>
    <row r="857" spans="2:4" x14ac:dyDescent="0.25">
      <c r="B857">
        <v>856</v>
      </c>
      <c r="C857">
        <v>1</v>
      </c>
      <c r="D857">
        <v>1</v>
      </c>
    </row>
    <row r="858" spans="2:4" x14ac:dyDescent="0.25">
      <c r="B858">
        <v>857</v>
      </c>
      <c r="C858">
        <v>1</v>
      </c>
      <c r="D858">
        <v>3</v>
      </c>
    </row>
    <row r="859" spans="2:4" x14ac:dyDescent="0.25">
      <c r="B859">
        <v>858</v>
      </c>
      <c r="C859">
        <v>1</v>
      </c>
      <c r="D859">
        <v>2</v>
      </c>
    </row>
    <row r="860" spans="2:4" x14ac:dyDescent="0.25">
      <c r="B860">
        <v>859</v>
      </c>
      <c r="C860">
        <v>1</v>
      </c>
      <c r="D860">
        <v>1</v>
      </c>
    </row>
    <row r="861" spans="2:4" x14ac:dyDescent="0.25">
      <c r="B861">
        <v>860</v>
      </c>
      <c r="C861">
        <v>1</v>
      </c>
      <c r="D861">
        <v>3</v>
      </c>
    </row>
    <row r="862" spans="2:4" x14ac:dyDescent="0.25">
      <c r="B862">
        <v>861</v>
      </c>
      <c r="C862">
        <v>1</v>
      </c>
      <c r="D862">
        <v>1</v>
      </c>
    </row>
    <row r="863" spans="2:4" x14ac:dyDescent="0.25">
      <c r="B863">
        <v>862</v>
      </c>
      <c r="C863">
        <v>0</v>
      </c>
      <c r="D863">
        <v>1</v>
      </c>
    </row>
    <row r="864" spans="2:4" x14ac:dyDescent="0.25">
      <c r="B864">
        <v>863</v>
      </c>
      <c r="C864">
        <v>1</v>
      </c>
      <c r="D864">
        <v>2</v>
      </c>
    </row>
    <row r="865" spans="2:4" x14ac:dyDescent="0.25">
      <c r="B865">
        <v>864</v>
      </c>
      <c r="C865">
        <v>1</v>
      </c>
      <c r="D865">
        <v>2</v>
      </c>
    </row>
    <row r="866" spans="2:4" x14ac:dyDescent="0.25">
      <c r="B866">
        <v>865</v>
      </c>
      <c r="C866">
        <v>1</v>
      </c>
      <c r="D866">
        <v>3</v>
      </c>
    </row>
    <row r="867" spans="2:4" x14ac:dyDescent="0.25">
      <c r="B867">
        <v>866</v>
      </c>
      <c r="C867">
        <v>0</v>
      </c>
      <c r="D867">
        <v>1</v>
      </c>
    </row>
    <row r="868" spans="2:4" x14ac:dyDescent="0.25">
      <c r="B868">
        <v>867</v>
      </c>
      <c r="C868">
        <v>1</v>
      </c>
      <c r="D868">
        <v>3</v>
      </c>
    </row>
    <row r="869" spans="2:4" x14ac:dyDescent="0.25">
      <c r="B869">
        <v>868</v>
      </c>
      <c r="C869">
        <v>1</v>
      </c>
      <c r="D869">
        <v>1</v>
      </c>
    </row>
    <row r="870" spans="2:4" x14ac:dyDescent="0.25">
      <c r="B870">
        <v>869</v>
      </c>
      <c r="C870">
        <v>1</v>
      </c>
      <c r="D870">
        <v>1</v>
      </c>
    </row>
    <row r="871" spans="2:4" x14ac:dyDescent="0.25">
      <c r="B871">
        <v>870</v>
      </c>
      <c r="C871">
        <v>1</v>
      </c>
      <c r="D871">
        <v>1</v>
      </c>
    </row>
    <row r="872" spans="2:4" x14ac:dyDescent="0.25">
      <c r="B872">
        <v>871</v>
      </c>
      <c r="C872">
        <v>1</v>
      </c>
      <c r="D872">
        <v>1</v>
      </c>
    </row>
    <row r="873" spans="2:4" x14ac:dyDescent="0.25">
      <c r="B873">
        <v>872</v>
      </c>
      <c r="C873">
        <v>1</v>
      </c>
      <c r="D873">
        <v>3</v>
      </c>
    </row>
    <row r="874" spans="2:4" x14ac:dyDescent="0.25">
      <c r="B874">
        <v>873</v>
      </c>
      <c r="C874">
        <v>1</v>
      </c>
      <c r="D874">
        <v>1</v>
      </c>
    </row>
    <row r="875" spans="2:4" x14ac:dyDescent="0.25">
      <c r="B875">
        <v>874</v>
      </c>
      <c r="C875">
        <v>1</v>
      </c>
      <c r="D875">
        <v>2</v>
      </c>
    </row>
    <row r="876" spans="2:4" x14ac:dyDescent="0.25">
      <c r="B876">
        <v>875</v>
      </c>
      <c r="C876">
        <v>1</v>
      </c>
      <c r="D876">
        <v>1</v>
      </c>
    </row>
    <row r="877" spans="2:4" x14ac:dyDescent="0.25">
      <c r="B877">
        <v>876</v>
      </c>
      <c r="C877">
        <v>1</v>
      </c>
      <c r="D877">
        <v>2</v>
      </c>
    </row>
    <row r="878" spans="2:4" x14ac:dyDescent="0.25">
      <c r="B878">
        <v>877</v>
      </c>
      <c r="C878">
        <v>0</v>
      </c>
      <c r="D878">
        <v>1</v>
      </c>
    </row>
    <row r="879" spans="2:4" x14ac:dyDescent="0.25">
      <c r="B879">
        <v>878</v>
      </c>
      <c r="C879">
        <v>1</v>
      </c>
      <c r="D879">
        <v>1</v>
      </c>
    </row>
    <row r="880" spans="2:4" x14ac:dyDescent="0.25">
      <c r="B880">
        <v>879</v>
      </c>
      <c r="C880">
        <v>1</v>
      </c>
      <c r="D880">
        <v>1</v>
      </c>
    </row>
    <row r="881" spans="2:4" x14ac:dyDescent="0.25">
      <c r="B881">
        <v>880</v>
      </c>
      <c r="C881">
        <v>1</v>
      </c>
      <c r="D881">
        <v>1</v>
      </c>
    </row>
    <row r="882" spans="2:4" x14ac:dyDescent="0.25">
      <c r="B882">
        <v>881</v>
      </c>
      <c r="C882">
        <v>0</v>
      </c>
      <c r="D882">
        <v>1</v>
      </c>
    </row>
    <row r="883" spans="2:4" x14ac:dyDescent="0.25">
      <c r="B883">
        <v>882</v>
      </c>
      <c r="C883">
        <v>0</v>
      </c>
      <c r="D883">
        <v>1</v>
      </c>
    </row>
    <row r="884" spans="2:4" x14ac:dyDescent="0.25">
      <c r="B884">
        <v>883</v>
      </c>
      <c r="C884">
        <v>1</v>
      </c>
      <c r="D884">
        <v>1</v>
      </c>
    </row>
    <row r="885" spans="2:4" x14ac:dyDescent="0.25">
      <c r="B885">
        <v>884</v>
      </c>
      <c r="C885">
        <v>1</v>
      </c>
      <c r="D885">
        <v>2</v>
      </c>
    </row>
    <row r="886" spans="2:4" x14ac:dyDescent="0.25">
      <c r="B886">
        <v>885</v>
      </c>
      <c r="C886">
        <v>1</v>
      </c>
      <c r="D886">
        <v>1</v>
      </c>
    </row>
    <row r="887" spans="2:4" x14ac:dyDescent="0.25">
      <c r="B887">
        <v>886</v>
      </c>
      <c r="C887">
        <v>1</v>
      </c>
      <c r="D887">
        <v>1</v>
      </c>
    </row>
    <row r="888" spans="2:4" x14ac:dyDescent="0.25">
      <c r="B888">
        <v>887</v>
      </c>
      <c r="C888">
        <v>1</v>
      </c>
      <c r="D888">
        <v>2</v>
      </c>
    </row>
    <row r="889" spans="2:4" x14ac:dyDescent="0.25">
      <c r="B889">
        <v>888</v>
      </c>
      <c r="C889">
        <v>1</v>
      </c>
      <c r="D889">
        <v>1</v>
      </c>
    </row>
    <row r="890" spans="2:4" x14ac:dyDescent="0.25">
      <c r="B890">
        <v>889</v>
      </c>
      <c r="C890">
        <v>1</v>
      </c>
      <c r="D890">
        <v>1</v>
      </c>
    </row>
    <row r="891" spans="2:4" x14ac:dyDescent="0.25">
      <c r="B891">
        <v>890</v>
      </c>
      <c r="C891">
        <v>1</v>
      </c>
      <c r="D891">
        <v>3</v>
      </c>
    </row>
    <row r="892" spans="2:4" x14ac:dyDescent="0.25">
      <c r="B892">
        <v>891</v>
      </c>
      <c r="C892">
        <v>1</v>
      </c>
      <c r="D892">
        <v>1</v>
      </c>
    </row>
    <row r="893" spans="2:4" x14ac:dyDescent="0.25">
      <c r="B893">
        <v>892</v>
      </c>
      <c r="C893">
        <v>0</v>
      </c>
      <c r="D893">
        <v>1</v>
      </c>
    </row>
    <row r="894" spans="2:4" x14ac:dyDescent="0.25">
      <c r="B894">
        <v>893</v>
      </c>
      <c r="C894">
        <v>0</v>
      </c>
      <c r="D894">
        <v>3</v>
      </c>
    </row>
    <row r="895" spans="2:4" x14ac:dyDescent="0.25">
      <c r="B895">
        <v>894</v>
      </c>
      <c r="C895">
        <v>1</v>
      </c>
      <c r="D895">
        <v>1</v>
      </c>
    </row>
    <row r="896" spans="2:4" x14ac:dyDescent="0.25">
      <c r="B896">
        <v>895</v>
      </c>
      <c r="C896">
        <v>1</v>
      </c>
      <c r="D896">
        <v>1</v>
      </c>
    </row>
    <row r="897" spans="2:4" x14ac:dyDescent="0.25">
      <c r="B897">
        <v>896</v>
      </c>
      <c r="C897">
        <v>0</v>
      </c>
      <c r="D897">
        <v>1</v>
      </c>
    </row>
    <row r="898" spans="2:4" x14ac:dyDescent="0.25">
      <c r="B898">
        <v>897</v>
      </c>
      <c r="C898">
        <v>1</v>
      </c>
      <c r="D898">
        <v>1</v>
      </c>
    </row>
    <row r="899" spans="2:4" x14ac:dyDescent="0.25">
      <c r="B899">
        <v>898</v>
      </c>
      <c r="C899">
        <v>0</v>
      </c>
      <c r="D899">
        <v>3</v>
      </c>
    </row>
    <row r="900" spans="2:4" x14ac:dyDescent="0.25">
      <c r="B900">
        <v>899</v>
      </c>
      <c r="C900">
        <v>1</v>
      </c>
      <c r="D900">
        <v>1</v>
      </c>
    </row>
    <row r="901" spans="2:4" x14ac:dyDescent="0.25">
      <c r="B901">
        <v>900</v>
      </c>
      <c r="C901">
        <v>0</v>
      </c>
      <c r="D901">
        <v>1</v>
      </c>
    </row>
    <row r="902" spans="2:4" x14ac:dyDescent="0.25">
      <c r="B902">
        <v>901</v>
      </c>
      <c r="C902">
        <v>1</v>
      </c>
      <c r="D902">
        <v>1</v>
      </c>
    </row>
    <row r="903" spans="2:4" x14ac:dyDescent="0.25">
      <c r="B903">
        <v>902</v>
      </c>
      <c r="C903">
        <v>0</v>
      </c>
      <c r="D903">
        <v>2</v>
      </c>
    </row>
    <row r="904" spans="2:4" x14ac:dyDescent="0.25">
      <c r="B904">
        <v>903</v>
      </c>
      <c r="C904">
        <v>1</v>
      </c>
      <c r="D904">
        <v>1</v>
      </c>
    </row>
    <row r="905" spans="2:4" x14ac:dyDescent="0.25">
      <c r="B905">
        <v>904</v>
      </c>
      <c r="C905">
        <v>0</v>
      </c>
      <c r="D905">
        <v>3</v>
      </c>
    </row>
    <row r="906" spans="2:4" x14ac:dyDescent="0.25">
      <c r="B906">
        <v>905</v>
      </c>
      <c r="C906">
        <v>1</v>
      </c>
      <c r="D906">
        <v>3</v>
      </c>
    </row>
    <row r="907" spans="2:4" x14ac:dyDescent="0.25">
      <c r="B907">
        <v>906</v>
      </c>
      <c r="C907">
        <v>1</v>
      </c>
      <c r="D907">
        <v>2</v>
      </c>
    </row>
    <row r="908" spans="2:4" x14ac:dyDescent="0.25">
      <c r="B908">
        <v>907</v>
      </c>
      <c r="C908">
        <v>1</v>
      </c>
      <c r="D908">
        <v>1</v>
      </c>
    </row>
    <row r="909" spans="2:4" x14ac:dyDescent="0.25">
      <c r="B909">
        <v>908</v>
      </c>
      <c r="C909">
        <v>1</v>
      </c>
      <c r="D909">
        <v>3</v>
      </c>
    </row>
    <row r="910" spans="2:4" x14ac:dyDescent="0.25">
      <c r="B910">
        <v>909</v>
      </c>
      <c r="C910">
        <v>0</v>
      </c>
      <c r="D910">
        <v>1</v>
      </c>
    </row>
    <row r="911" spans="2:4" x14ac:dyDescent="0.25">
      <c r="B911">
        <v>910</v>
      </c>
      <c r="C911">
        <v>1</v>
      </c>
      <c r="D911">
        <v>2</v>
      </c>
    </row>
    <row r="912" spans="2:4" x14ac:dyDescent="0.25">
      <c r="B912">
        <v>911</v>
      </c>
      <c r="C912">
        <v>1</v>
      </c>
      <c r="D912">
        <v>2</v>
      </c>
    </row>
    <row r="913" spans="2:4" x14ac:dyDescent="0.25">
      <c r="B913">
        <v>912</v>
      </c>
      <c r="C913">
        <v>1</v>
      </c>
      <c r="D913">
        <v>2</v>
      </c>
    </row>
    <row r="914" spans="2:4" x14ac:dyDescent="0.25">
      <c r="B914">
        <v>913</v>
      </c>
      <c r="C914">
        <v>0</v>
      </c>
      <c r="D914">
        <v>3</v>
      </c>
    </row>
    <row r="915" spans="2:4" x14ac:dyDescent="0.25">
      <c r="B915">
        <v>914</v>
      </c>
      <c r="C915">
        <v>0</v>
      </c>
      <c r="D915">
        <v>1</v>
      </c>
    </row>
    <row r="916" spans="2:4" x14ac:dyDescent="0.25">
      <c r="B916">
        <v>915</v>
      </c>
      <c r="C916">
        <v>1</v>
      </c>
      <c r="D916">
        <v>1</v>
      </c>
    </row>
    <row r="917" spans="2:4" x14ac:dyDescent="0.25">
      <c r="B917">
        <v>916</v>
      </c>
      <c r="C917">
        <v>1</v>
      </c>
      <c r="D917">
        <v>2</v>
      </c>
    </row>
    <row r="918" spans="2:4" x14ac:dyDescent="0.25">
      <c r="B918">
        <v>917</v>
      </c>
      <c r="C918">
        <v>1</v>
      </c>
      <c r="D918">
        <v>1</v>
      </c>
    </row>
    <row r="919" spans="2:4" x14ac:dyDescent="0.25">
      <c r="B919">
        <v>918</v>
      </c>
      <c r="C919">
        <v>1</v>
      </c>
      <c r="D919">
        <v>1</v>
      </c>
    </row>
    <row r="920" spans="2:4" x14ac:dyDescent="0.25">
      <c r="B920">
        <v>919</v>
      </c>
      <c r="C920">
        <v>1</v>
      </c>
      <c r="D920">
        <v>1</v>
      </c>
    </row>
    <row r="921" spans="2:4" x14ac:dyDescent="0.25">
      <c r="B921">
        <v>920</v>
      </c>
      <c r="C921">
        <v>1</v>
      </c>
      <c r="D921">
        <v>1</v>
      </c>
    </row>
    <row r="922" spans="2:4" x14ac:dyDescent="0.25">
      <c r="B922">
        <v>921</v>
      </c>
      <c r="C922">
        <v>1</v>
      </c>
      <c r="D922">
        <v>1</v>
      </c>
    </row>
    <row r="923" spans="2:4" x14ac:dyDescent="0.25">
      <c r="B923">
        <v>922</v>
      </c>
      <c r="C923">
        <v>1</v>
      </c>
      <c r="D923">
        <v>3</v>
      </c>
    </row>
    <row r="924" spans="2:4" x14ac:dyDescent="0.25">
      <c r="B924">
        <v>923</v>
      </c>
      <c r="C924">
        <v>0</v>
      </c>
      <c r="D924">
        <v>1</v>
      </c>
    </row>
    <row r="925" spans="2:4" x14ac:dyDescent="0.25">
      <c r="B925">
        <v>924</v>
      </c>
      <c r="C925">
        <v>1</v>
      </c>
      <c r="D925">
        <v>1</v>
      </c>
    </row>
    <row r="926" spans="2:4" x14ac:dyDescent="0.25">
      <c r="B926">
        <v>925</v>
      </c>
      <c r="C926">
        <v>1</v>
      </c>
      <c r="D926">
        <v>1</v>
      </c>
    </row>
    <row r="927" spans="2:4" x14ac:dyDescent="0.25">
      <c r="B927">
        <v>926</v>
      </c>
      <c r="C927">
        <v>1</v>
      </c>
      <c r="D927">
        <v>1</v>
      </c>
    </row>
    <row r="928" spans="2:4" x14ac:dyDescent="0.25">
      <c r="B928">
        <v>927</v>
      </c>
      <c r="C928">
        <v>1</v>
      </c>
      <c r="D928">
        <v>1</v>
      </c>
    </row>
    <row r="929" spans="2:4" x14ac:dyDescent="0.25">
      <c r="B929">
        <v>928</v>
      </c>
      <c r="C929">
        <v>1</v>
      </c>
      <c r="D929">
        <v>3</v>
      </c>
    </row>
    <row r="930" spans="2:4" x14ac:dyDescent="0.25">
      <c r="B930">
        <v>929</v>
      </c>
      <c r="C930">
        <v>0</v>
      </c>
      <c r="D930">
        <v>1</v>
      </c>
    </row>
    <row r="931" spans="2:4" x14ac:dyDescent="0.25">
      <c r="B931">
        <v>930</v>
      </c>
      <c r="C931">
        <v>1</v>
      </c>
      <c r="D931">
        <v>1</v>
      </c>
    </row>
    <row r="932" spans="2:4" x14ac:dyDescent="0.25">
      <c r="B932">
        <v>931</v>
      </c>
      <c r="C932">
        <v>0</v>
      </c>
      <c r="D932">
        <v>1</v>
      </c>
    </row>
    <row r="933" spans="2:4" x14ac:dyDescent="0.25">
      <c r="B933">
        <v>932</v>
      </c>
      <c r="C933">
        <v>1</v>
      </c>
      <c r="D933">
        <v>3</v>
      </c>
    </row>
    <row r="934" spans="2:4" x14ac:dyDescent="0.25">
      <c r="B934">
        <v>933</v>
      </c>
      <c r="C934">
        <v>1</v>
      </c>
      <c r="D934">
        <v>2</v>
      </c>
    </row>
    <row r="935" spans="2:4" x14ac:dyDescent="0.25">
      <c r="B935">
        <v>934</v>
      </c>
      <c r="C935">
        <v>0</v>
      </c>
      <c r="D935">
        <v>1</v>
      </c>
    </row>
    <row r="936" spans="2:4" x14ac:dyDescent="0.25">
      <c r="B936">
        <v>935</v>
      </c>
      <c r="C936">
        <v>1</v>
      </c>
      <c r="D936">
        <v>1</v>
      </c>
    </row>
    <row r="937" spans="2:4" x14ac:dyDescent="0.25">
      <c r="B937">
        <v>936</v>
      </c>
      <c r="C937">
        <v>1</v>
      </c>
      <c r="D937">
        <v>2</v>
      </c>
    </row>
    <row r="938" spans="2:4" x14ac:dyDescent="0.25">
      <c r="B938">
        <v>937</v>
      </c>
      <c r="C938">
        <v>1</v>
      </c>
      <c r="D938">
        <v>1</v>
      </c>
    </row>
    <row r="939" spans="2:4" x14ac:dyDescent="0.25">
      <c r="B939">
        <v>938</v>
      </c>
      <c r="C939">
        <v>1</v>
      </c>
      <c r="D939">
        <v>1</v>
      </c>
    </row>
    <row r="940" spans="2:4" x14ac:dyDescent="0.25">
      <c r="B940">
        <v>939</v>
      </c>
      <c r="C940">
        <v>1</v>
      </c>
      <c r="D940">
        <v>1</v>
      </c>
    </row>
    <row r="941" spans="2:4" x14ac:dyDescent="0.25">
      <c r="B941">
        <v>940</v>
      </c>
      <c r="C941">
        <v>0</v>
      </c>
      <c r="D941">
        <v>2</v>
      </c>
    </row>
    <row r="942" spans="2:4" x14ac:dyDescent="0.25">
      <c r="B942">
        <v>941</v>
      </c>
      <c r="C942">
        <v>1</v>
      </c>
      <c r="D942">
        <v>3</v>
      </c>
    </row>
    <row r="943" spans="2:4" x14ac:dyDescent="0.25">
      <c r="B943">
        <v>942</v>
      </c>
      <c r="C943">
        <v>0</v>
      </c>
      <c r="D943">
        <v>1</v>
      </c>
    </row>
    <row r="944" spans="2:4" x14ac:dyDescent="0.25">
      <c r="B944">
        <v>943</v>
      </c>
      <c r="C944">
        <v>1</v>
      </c>
      <c r="D944">
        <v>1</v>
      </c>
    </row>
    <row r="945" spans="2:4" x14ac:dyDescent="0.25">
      <c r="B945">
        <v>944</v>
      </c>
      <c r="C945">
        <v>1</v>
      </c>
      <c r="D945">
        <v>2</v>
      </c>
    </row>
    <row r="946" spans="2:4" x14ac:dyDescent="0.25">
      <c r="B946">
        <v>945</v>
      </c>
      <c r="C946">
        <v>1</v>
      </c>
      <c r="D946">
        <v>3</v>
      </c>
    </row>
    <row r="947" spans="2:4" x14ac:dyDescent="0.25">
      <c r="B947">
        <v>946</v>
      </c>
      <c r="C947">
        <v>0</v>
      </c>
      <c r="D947">
        <v>2</v>
      </c>
    </row>
    <row r="948" spans="2:4" x14ac:dyDescent="0.25">
      <c r="B948">
        <v>947</v>
      </c>
      <c r="C948">
        <v>1</v>
      </c>
      <c r="D948">
        <v>2</v>
      </c>
    </row>
    <row r="949" spans="2:4" x14ac:dyDescent="0.25">
      <c r="B949">
        <v>948</v>
      </c>
      <c r="C949">
        <v>1</v>
      </c>
      <c r="D949">
        <v>3</v>
      </c>
    </row>
    <row r="950" spans="2:4" x14ac:dyDescent="0.25">
      <c r="B950">
        <v>949</v>
      </c>
      <c r="C950">
        <v>1</v>
      </c>
      <c r="D950">
        <v>1</v>
      </c>
    </row>
    <row r="951" spans="2:4" x14ac:dyDescent="0.25">
      <c r="B951">
        <v>950</v>
      </c>
      <c r="C951">
        <v>1</v>
      </c>
      <c r="D951">
        <v>2</v>
      </c>
    </row>
    <row r="952" spans="2:4" x14ac:dyDescent="0.25">
      <c r="B952">
        <v>951</v>
      </c>
      <c r="C952">
        <v>0</v>
      </c>
      <c r="D952">
        <v>3</v>
      </c>
    </row>
    <row r="953" spans="2:4" x14ac:dyDescent="0.25">
      <c r="B953">
        <v>952</v>
      </c>
      <c r="C953">
        <v>0</v>
      </c>
      <c r="D953">
        <v>1</v>
      </c>
    </row>
    <row r="954" spans="2:4" x14ac:dyDescent="0.25">
      <c r="B954">
        <v>953</v>
      </c>
      <c r="C954">
        <v>1</v>
      </c>
      <c r="D954">
        <v>1</v>
      </c>
    </row>
    <row r="955" spans="2:4" x14ac:dyDescent="0.25">
      <c r="B955">
        <v>954</v>
      </c>
      <c r="C955">
        <v>1</v>
      </c>
      <c r="D955">
        <v>2</v>
      </c>
    </row>
    <row r="956" spans="2:4" x14ac:dyDescent="0.25">
      <c r="B956">
        <v>955</v>
      </c>
      <c r="C956">
        <v>1</v>
      </c>
      <c r="D956">
        <v>3</v>
      </c>
    </row>
    <row r="957" spans="2:4" x14ac:dyDescent="0.25">
      <c r="B957">
        <v>956</v>
      </c>
      <c r="C957">
        <v>1</v>
      </c>
      <c r="D957">
        <v>3</v>
      </c>
    </row>
    <row r="958" spans="2:4" x14ac:dyDescent="0.25">
      <c r="B958">
        <v>957</v>
      </c>
      <c r="C958">
        <v>1</v>
      </c>
      <c r="D958">
        <v>2</v>
      </c>
    </row>
    <row r="959" spans="2:4" x14ac:dyDescent="0.25">
      <c r="B959">
        <v>958</v>
      </c>
      <c r="C959">
        <v>0</v>
      </c>
      <c r="D959">
        <v>3</v>
      </c>
    </row>
    <row r="960" spans="2:4" x14ac:dyDescent="0.25">
      <c r="B960">
        <v>959</v>
      </c>
      <c r="C960">
        <v>1</v>
      </c>
      <c r="D960">
        <v>1</v>
      </c>
    </row>
    <row r="961" spans="2:4" x14ac:dyDescent="0.25">
      <c r="B961">
        <v>960</v>
      </c>
      <c r="C961">
        <v>0</v>
      </c>
      <c r="D961">
        <v>1</v>
      </c>
    </row>
    <row r="962" spans="2:4" x14ac:dyDescent="0.25">
      <c r="B962">
        <v>961</v>
      </c>
      <c r="C962">
        <v>1</v>
      </c>
      <c r="D962">
        <v>2</v>
      </c>
    </row>
    <row r="963" spans="2:4" x14ac:dyDescent="0.25">
      <c r="B963">
        <v>962</v>
      </c>
      <c r="C963">
        <v>0</v>
      </c>
      <c r="D963">
        <v>2</v>
      </c>
    </row>
    <row r="964" spans="2:4" x14ac:dyDescent="0.25">
      <c r="B964">
        <v>963</v>
      </c>
      <c r="C964">
        <v>0</v>
      </c>
      <c r="D964">
        <v>1</v>
      </c>
    </row>
    <row r="965" spans="2:4" x14ac:dyDescent="0.25">
      <c r="B965">
        <v>964</v>
      </c>
      <c r="C965">
        <v>0</v>
      </c>
      <c r="D965">
        <v>1</v>
      </c>
    </row>
    <row r="966" spans="2:4" x14ac:dyDescent="0.25">
      <c r="B966">
        <v>965</v>
      </c>
      <c r="C966">
        <v>1</v>
      </c>
      <c r="D966">
        <v>1</v>
      </c>
    </row>
    <row r="967" spans="2:4" x14ac:dyDescent="0.25">
      <c r="B967">
        <v>966</v>
      </c>
      <c r="C967">
        <v>1</v>
      </c>
      <c r="D967">
        <v>2</v>
      </c>
    </row>
    <row r="968" spans="2:4" x14ac:dyDescent="0.25">
      <c r="B968">
        <v>967</v>
      </c>
      <c r="C968">
        <v>1</v>
      </c>
      <c r="D968">
        <v>2</v>
      </c>
    </row>
    <row r="969" spans="2:4" x14ac:dyDescent="0.25">
      <c r="B969">
        <v>968</v>
      </c>
      <c r="C969">
        <v>1</v>
      </c>
      <c r="D969">
        <v>1</v>
      </c>
    </row>
    <row r="970" spans="2:4" x14ac:dyDescent="0.25">
      <c r="B970">
        <v>969</v>
      </c>
      <c r="C970">
        <v>0</v>
      </c>
      <c r="D970">
        <v>3</v>
      </c>
    </row>
    <row r="971" spans="2:4" x14ac:dyDescent="0.25">
      <c r="B971">
        <v>970</v>
      </c>
      <c r="C971">
        <v>1</v>
      </c>
      <c r="D971">
        <v>1</v>
      </c>
    </row>
    <row r="972" spans="2:4" x14ac:dyDescent="0.25">
      <c r="B972">
        <v>971</v>
      </c>
      <c r="C972">
        <v>1</v>
      </c>
      <c r="D972">
        <v>1</v>
      </c>
    </row>
    <row r="973" spans="2:4" x14ac:dyDescent="0.25">
      <c r="B973">
        <v>972</v>
      </c>
      <c r="C973">
        <v>0</v>
      </c>
      <c r="D973">
        <v>1</v>
      </c>
    </row>
    <row r="974" spans="2:4" x14ac:dyDescent="0.25">
      <c r="B974">
        <v>973</v>
      </c>
      <c r="C974">
        <v>1</v>
      </c>
      <c r="D974">
        <v>3</v>
      </c>
    </row>
    <row r="975" spans="2:4" x14ac:dyDescent="0.25">
      <c r="B975">
        <v>974</v>
      </c>
      <c r="C975">
        <v>1</v>
      </c>
      <c r="D975">
        <v>2</v>
      </c>
    </row>
    <row r="976" spans="2:4" x14ac:dyDescent="0.25">
      <c r="B976">
        <v>975</v>
      </c>
      <c r="C976">
        <v>1</v>
      </c>
      <c r="D976">
        <v>1</v>
      </c>
    </row>
    <row r="977" spans="2:4" x14ac:dyDescent="0.25">
      <c r="B977">
        <v>976</v>
      </c>
      <c r="C977">
        <v>1</v>
      </c>
      <c r="D977">
        <v>2</v>
      </c>
    </row>
    <row r="978" spans="2:4" x14ac:dyDescent="0.25">
      <c r="B978">
        <v>977</v>
      </c>
      <c r="C978">
        <v>1</v>
      </c>
      <c r="D978">
        <v>2</v>
      </c>
    </row>
    <row r="979" spans="2:4" x14ac:dyDescent="0.25">
      <c r="B979">
        <v>978</v>
      </c>
      <c r="C979">
        <v>1</v>
      </c>
      <c r="D979">
        <v>1</v>
      </c>
    </row>
    <row r="980" spans="2:4" x14ac:dyDescent="0.25">
      <c r="B980">
        <v>979</v>
      </c>
      <c r="C980">
        <v>0</v>
      </c>
      <c r="D980">
        <v>2</v>
      </c>
    </row>
    <row r="981" spans="2:4" x14ac:dyDescent="0.25">
      <c r="B981">
        <v>980</v>
      </c>
      <c r="C981">
        <v>1</v>
      </c>
      <c r="D981">
        <v>1</v>
      </c>
    </row>
    <row r="982" spans="2:4" x14ac:dyDescent="0.25">
      <c r="B982">
        <v>981</v>
      </c>
      <c r="C982">
        <v>1</v>
      </c>
      <c r="D982">
        <v>1</v>
      </c>
    </row>
    <row r="983" spans="2:4" x14ac:dyDescent="0.25">
      <c r="B983">
        <v>982</v>
      </c>
      <c r="C983">
        <v>0</v>
      </c>
      <c r="D983">
        <v>2</v>
      </c>
    </row>
    <row r="984" spans="2:4" x14ac:dyDescent="0.25">
      <c r="B984">
        <v>983</v>
      </c>
      <c r="C984">
        <v>0</v>
      </c>
      <c r="D984">
        <v>3</v>
      </c>
    </row>
    <row r="985" spans="2:4" x14ac:dyDescent="0.25">
      <c r="B985">
        <v>984</v>
      </c>
      <c r="C985">
        <v>1</v>
      </c>
      <c r="D985">
        <v>2</v>
      </c>
    </row>
    <row r="986" spans="2:4" x14ac:dyDescent="0.25">
      <c r="B986">
        <v>985</v>
      </c>
      <c r="C986">
        <v>1</v>
      </c>
      <c r="D986">
        <v>3</v>
      </c>
    </row>
    <row r="987" spans="2:4" x14ac:dyDescent="0.25">
      <c r="B987">
        <v>986</v>
      </c>
      <c r="C987">
        <v>1</v>
      </c>
      <c r="D987">
        <v>1</v>
      </c>
    </row>
    <row r="988" spans="2:4" x14ac:dyDescent="0.25">
      <c r="B988">
        <v>987</v>
      </c>
      <c r="C988">
        <v>0</v>
      </c>
      <c r="D988">
        <v>1</v>
      </c>
    </row>
    <row r="989" spans="2:4" x14ac:dyDescent="0.25">
      <c r="B989">
        <v>988</v>
      </c>
      <c r="C989">
        <v>1</v>
      </c>
      <c r="D989">
        <v>2</v>
      </c>
    </row>
    <row r="990" spans="2:4" x14ac:dyDescent="0.25">
      <c r="B990">
        <v>989</v>
      </c>
      <c r="C990">
        <v>1</v>
      </c>
      <c r="D990">
        <v>1</v>
      </c>
    </row>
    <row r="991" spans="2:4" x14ac:dyDescent="0.25">
      <c r="B991">
        <v>990</v>
      </c>
      <c r="C991">
        <v>1</v>
      </c>
      <c r="D991">
        <v>2</v>
      </c>
    </row>
    <row r="992" spans="2:4" x14ac:dyDescent="0.25">
      <c r="B992">
        <v>991</v>
      </c>
      <c r="C992">
        <v>0</v>
      </c>
      <c r="D992">
        <v>1</v>
      </c>
    </row>
    <row r="993" spans="2:4" x14ac:dyDescent="0.25">
      <c r="B993">
        <v>992</v>
      </c>
      <c r="C993">
        <v>1</v>
      </c>
      <c r="D993">
        <v>1</v>
      </c>
    </row>
    <row r="994" spans="2:4" x14ac:dyDescent="0.25">
      <c r="B994">
        <v>993</v>
      </c>
      <c r="C994">
        <v>1</v>
      </c>
      <c r="D994">
        <v>1</v>
      </c>
    </row>
    <row r="995" spans="2:4" x14ac:dyDescent="0.25">
      <c r="B995">
        <v>994</v>
      </c>
      <c r="C995">
        <v>0</v>
      </c>
      <c r="D995">
        <v>1</v>
      </c>
    </row>
    <row r="996" spans="2:4" x14ac:dyDescent="0.25">
      <c r="B996">
        <v>995</v>
      </c>
      <c r="C996">
        <v>1</v>
      </c>
      <c r="D996">
        <v>1</v>
      </c>
    </row>
    <row r="997" spans="2:4" x14ac:dyDescent="0.25">
      <c r="B997">
        <v>996</v>
      </c>
      <c r="C997">
        <v>1</v>
      </c>
      <c r="D997">
        <v>1</v>
      </c>
    </row>
    <row r="998" spans="2:4" x14ac:dyDescent="0.25">
      <c r="B998">
        <v>997</v>
      </c>
      <c r="C998">
        <v>1</v>
      </c>
      <c r="D998">
        <v>1</v>
      </c>
    </row>
    <row r="999" spans="2:4" x14ac:dyDescent="0.25">
      <c r="B999">
        <v>998</v>
      </c>
      <c r="C999">
        <v>1</v>
      </c>
      <c r="D999">
        <v>3</v>
      </c>
    </row>
    <row r="1000" spans="2:4" x14ac:dyDescent="0.25">
      <c r="B1000">
        <v>999</v>
      </c>
      <c r="C1000">
        <v>1</v>
      </c>
      <c r="D1000">
        <v>1</v>
      </c>
    </row>
    <row r="1001" spans="2:4" x14ac:dyDescent="0.25">
      <c r="B1001">
        <v>1000</v>
      </c>
      <c r="C1001">
        <v>0</v>
      </c>
      <c r="D1001">
        <v>1</v>
      </c>
    </row>
    <row r="1002" spans="2:4" x14ac:dyDescent="0.25">
      <c r="B1002">
        <v>1001</v>
      </c>
      <c r="C1002">
        <v>0</v>
      </c>
      <c r="D1002">
        <v>1</v>
      </c>
    </row>
    <row r="1003" spans="2:4" x14ac:dyDescent="0.25">
      <c r="B1003">
        <v>1002</v>
      </c>
      <c r="C1003">
        <v>1</v>
      </c>
      <c r="D1003">
        <v>1</v>
      </c>
    </row>
    <row r="1004" spans="2:4" x14ac:dyDescent="0.25">
      <c r="B1004">
        <v>1003</v>
      </c>
      <c r="C1004">
        <v>1</v>
      </c>
      <c r="D1004">
        <v>1</v>
      </c>
    </row>
    <row r="1005" spans="2:4" x14ac:dyDescent="0.25">
      <c r="B1005">
        <v>1004</v>
      </c>
      <c r="C1005">
        <v>1</v>
      </c>
      <c r="D1005">
        <v>1</v>
      </c>
    </row>
    <row r="1006" spans="2:4" x14ac:dyDescent="0.25">
      <c r="B1006">
        <v>1005</v>
      </c>
      <c r="C1006">
        <v>1</v>
      </c>
      <c r="D1006">
        <v>2</v>
      </c>
    </row>
    <row r="1007" spans="2:4" x14ac:dyDescent="0.25">
      <c r="B1007">
        <v>1006</v>
      </c>
      <c r="C1007">
        <v>1</v>
      </c>
      <c r="D1007">
        <v>2</v>
      </c>
    </row>
    <row r="1008" spans="2:4" x14ac:dyDescent="0.25">
      <c r="B1008">
        <v>1007</v>
      </c>
      <c r="C1008">
        <v>0</v>
      </c>
      <c r="D1008">
        <v>1</v>
      </c>
    </row>
    <row r="1009" spans="2:4" x14ac:dyDescent="0.25">
      <c r="B1009">
        <v>1008</v>
      </c>
      <c r="C1009">
        <v>1</v>
      </c>
      <c r="D1009">
        <v>1</v>
      </c>
    </row>
    <row r="1010" spans="2:4" x14ac:dyDescent="0.25">
      <c r="B1010">
        <v>1009</v>
      </c>
      <c r="C1010">
        <v>1</v>
      </c>
      <c r="D1010">
        <v>1</v>
      </c>
    </row>
    <row r="1011" spans="2:4" x14ac:dyDescent="0.25">
      <c r="B1011">
        <v>1010</v>
      </c>
      <c r="C1011">
        <v>0</v>
      </c>
      <c r="D1011">
        <v>1</v>
      </c>
    </row>
    <row r="1012" spans="2:4" x14ac:dyDescent="0.25">
      <c r="B1012">
        <v>1011</v>
      </c>
      <c r="C1012">
        <v>1</v>
      </c>
      <c r="D1012">
        <v>1</v>
      </c>
    </row>
    <row r="1013" spans="2:4" x14ac:dyDescent="0.25">
      <c r="B1013">
        <v>1012</v>
      </c>
      <c r="C1013">
        <v>1</v>
      </c>
      <c r="D1013">
        <v>2</v>
      </c>
    </row>
    <row r="1014" spans="2:4" x14ac:dyDescent="0.25">
      <c r="B1014">
        <v>1013</v>
      </c>
      <c r="C1014">
        <v>1</v>
      </c>
      <c r="D1014">
        <v>1</v>
      </c>
    </row>
    <row r="1015" spans="2:4" x14ac:dyDescent="0.25">
      <c r="B1015">
        <v>1014</v>
      </c>
      <c r="C1015">
        <v>1</v>
      </c>
      <c r="D1015">
        <v>1</v>
      </c>
    </row>
    <row r="1016" spans="2:4" x14ac:dyDescent="0.25">
      <c r="B1016">
        <v>1015</v>
      </c>
      <c r="C1016">
        <v>1</v>
      </c>
      <c r="D1016">
        <v>3</v>
      </c>
    </row>
    <row r="1017" spans="2:4" x14ac:dyDescent="0.25">
      <c r="B1017">
        <v>1016</v>
      </c>
      <c r="C1017">
        <v>0</v>
      </c>
      <c r="D1017">
        <v>2</v>
      </c>
    </row>
    <row r="1018" spans="2:4" x14ac:dyDescent="0.25">
      <c r="B1018">
        <v>1017</v>
      </c>
      <c r="C1018">
        <v>1</v>
      </c>
      <c r="D1018">
        <v>1</v>
      </c>
    </row>
    <row r="1019" spans="2:4" x14ac:dyDescent="0.25">
      <c r="B1019">
        <v>1018</v>
      </c>
      <c r="C1019">
        <v>1</v>
      </c>
      <c r="D1019">
        <v>2</v>
      </c>
    </row>
    <row r="1020" spans="2:4" x14ac:dyDescent="0.25">
      <c r="B1020">
        <v>1019</v>
      </c>
      <c r="C1020">
        <v>1</v>
      </c>
      <c r="D1020">
        <v>1</v>
      </c>
    </row>
    <row r="1021" spans="2:4" x14ac:dyDescent="0.25">
      <c r="B1021">
        <v>1020</v>
      </c>
      <c r="C1021">
        <v>1</v>
      </c>
      <c r="D1021">
        <v>1</v>
      </c>
    </row>
    <row r="1022" spans="2:4" x14ac:dyDescent="0.25">
      <c r="B1022">
        <v>1021</v>
      </c>
      <c r="C1022">
        <v>1</v>
      </c>
      <c r="D1022">
        <v>3</v>
      </c>
    </row>
    <row r="1023" spans="2:4" x14ac:dyDescent="0.25">
      <c r="B1023">
        <v>1022</v>
      </c>
      <c r="C1023">
        <v>0</v>
      </c>
      <c r="D1023">
        <v>1</v>
      </c>
    </row>
    <row r="1024" spans="2:4" x14ac:dyDescent="0.25">
      <c r="B1024">
        <v>1023</v>
      </c>
      <c r="C1024">
        <v>0</v>
      </c>
      <c r="D1024">
        <v>1</v>
      </c>
    </row>
    <row r="1025" spans="2:4" x14ac:dyDescent="0.25">
      <c r="B1025">
        <v>1024</v>
      </c>
      <c r="C1025">
        <v>1</v>
      </c>
      <c r="D1025">
        <v>1</v>
      </c>
    </row>
    <row r="1026" spans="2:4" x14ac:dyDescent="0.25">
      <c r="B1026">
        <v>1025</v>
      </c>
      <c r="C1026">
        <v>1</v>
      </c>
      <c r="D1026">
        <v>1</v>
      </c>
    </row>
    <row r="1027" spans="2:4" x14ac:dyDescent="0.25">
      <c r="B1027">
        <v>1026</v>
      </c>
      <c r="C1027">
        <v>1</v>
      </c>
      <c r="D1027">
        <v>2</v>
      </c>
    </row>
    <row r="1028" spans="2:4" x14ac:dyDescent="0.25">
      <c r="B1028">
        <v>1027</v>
      </c>
      <c r="C1028">
        <v>1</v>
      </c>
      <c r="D1028">
        <v>3</v>
      </c>
    </row>
    <row r="1029" spans="2:4" x14ac:dyDescent="0.25">
      <c r="B1029">
        <v>1028</v>
      </c>
      <c r="C1029">
        <v>1</v>
      </c>
      <c r="D1029">
        <v>3</v>
      </c>
    </row>
    <row r="1030" spans="2:4" x14ac:dyDescent="0.25">
      <c r="B1030">
        <v>1029</v>
      </c>
      <c r="C1030">
        <v>1</v>
      </c>
      <c r="D1030">
        <v>1</v>
      </c>
    </row>
    <row r="1031" spans="2:4" x14ac:dyDescent="0.25">
      <c r="B1031">
        <v>1030</v>
      </c>
      <c r="C1031">
        <v>1</v>
      </c>
      <c r="D1031">
        <v>2</v>
      </c>
    </row>
    <row r="1032" spans="2:4" x14ac:dyDescent="0.25">
      <c r="B1032">
        <v>1031</v>
      </c>
      <c r="C1032">
        <v>1</v>
      </c>
      <c r="D1032">
        <v>1</v>
      </c>
    </row>
    <row r="1033" spans="2:4" x14ac:dyDescent="0.25">
      <c r="B1033">
        <v>1032</v>
      </c>
      <c r="C1033">
        <v>1</v>
      </c>
      <c r="D1033">
        <v>1</v>
      </c>
    </row>
    <row r="1034" spans="2:4" x14ac:dyDescent="0.25">
      <c r="B1034">
        <v>1033</v>
      </c>
      <c r="C1034">
        <v>1</v>
      </c>
      <c r="D1034">
        <v>1</v>
      </c>
    </row>
    <row r="1035" spans="2:4" x14ac:dyDescent="0.25">
      <c r="B1035">
        <v>1034</v>
      </c>
      <c r="C1035">
        <v>1</v>
      </c>
      <c r="D1035">
        <v>1</v>
      </c>
    </row>
    <row r="1036" spans="2:4" x14ac:dyDescent="0.25">
      <c r="B1036">
        <v>1035</v>
      </c>
      <c r="C1036">
        <v>1</v>
      </c>
      <c r="D1036">
        <v>3</v>
      </c>
    </row>
    <row r="1037" spans="2:4" x14ac:dyDescent="0.25">
      <c r="B1037">
        <v>1036</v>
      </c>
      <c r="C1037">
        <v>1</v>
      </c>
      <c r="D1037">
        <v>3</v>
      </c>
    </row>
    <row r="1038" spans="2:4" x14ac:dyDescent="0.25">
      <c r="B1038">
        <v>1037</v>
      </c>
      <c r="C1038">
        <v>1</v>
      </c>
      <c r="D1038">
        <v>1</v>
      </c>
    </row>
    <row r="1039" spans="2:4" x14ac:dyDescent="0.25">
      <c r="B1039">
        <v>1038</v>
      </c>
      <c r="C1039">
        <v>1</v>
      </c>
      <c r="D1039">
        <v>2</v>
      </c>
    </row>
    <row r="1040" spans="2:4" x14ac:dyDescent="0.25">
      <c r="B1040">
        <v>1039</v>
      </c>
      <c r="C1040">
        <v>1</v>
      </c>
      <c r="D1040">
        <v>2</v>
      </c>
    </row>
    <row r="1041" spans="2:4" x14ac:dyDescent="0.25">
      <c r="B1041">
        <v>1040</v>
      </c>
      <c r="C1041">
        <v>1</v>
      </c>
      <c r="D1041">
        <v>1</v>
      </c>
    </row>
    <row r="1042" spans="2:4" x14ac:dyDescent="0.25">
      <c r="B1042">
        <v>1041</v>
      </c>
      <c r="C1042">
        <v>0</v>
      </c>
      <c r="D1042">
        <v>3</v>
      </c>
    </row>
    <row r="1043" spans="2:4" x14ac:dyDescent="0.25">
      <c r="B1043">
        <v>1042</v>
      </c>
      <c r="C1043">
        <v>1</v>
      </c>
      <c r="D1043">
        <v>1</v>
      </c>
    </row>
    <row r="1044" spans="2:4" x14ac:dyDescent="0.25">
      <c r="B1044">
        <v>1043</v>
      </c>
      <c r="C1044">
        <v>1</v>
      </c>
      <c r="D1044">
        <v>1</v>
      </c>
    </row>
    <row r="1045" spans="2:4" x14ac:dyDescent="0.25">
      <c r="B1045">
        <v>1044</v>
      </c>
      <c r="C1045">
        <v>0</v>
      </c>
      <c r="D1045">
        <v>1</v>
      </c>
    </row>
    <row r="1046" spans="2:4" x14ac:dyDescent="0.25">
      <c r="B1046">
        <v>1045</v>
      </c>
      <c r="C1046">
        <v>1</v>
      </c>
      <c r="D1046">
        <v>3</v>
      </c>
    </row>
    <row r="1047" spans="2:4" x14ac:dyDescent="0.25">
      <c r="B1047">
        <v>1046</v>
      </c>
      <c r="C1047">
        <v>1</v>
      </c>
      <c r="D1047">
        <v>1</v>
      </c>
    </row>
    <row r="1048" spans="2:4" x14ac:dyDescent="0.25">
      <c r="B1048">
        <v>1047</v>
      </c>
      <c r="C1048">
        <v>1</v>
      </c>
      <c r="D1048">
        <v>1</v>
      </c>
    </row>
    <row r="1049" spans="2:4" x14ac:dyDescent="0.25">
      <c r="B1049">
        <v>1048</v>
      </c>
      <c r="C1049">
        <v>1</v>
      </c>
      <c r="D1049">
        <v>1</v>
      </c>
    </row>
    <row r="1050" spans="2:4" x14ac:dyDescent="0.25">
      <c r="B1050">
        <v>1049</v>
      </c>
      <c r="C1050">
        <v>1</v>
      </c>
      <c r="D1050">
        <v>1</v>
      </c>
    </row>
    <row r="1051" spans="2:4" x14ac:dyDescent="0.25">
      <c r="B1051">
        <v>1050</v>
      </c>
      <c r="C1051">
        <v>1</v>
      </c>
      <c r="D1051">
        <v>1</v>
      </c>
    </row>
    <row r="1052" spans="2:4" x14ac:dyDescent="0.25">
      <c r="B1052">
        <v>1051</v>
      </c>
      <c r="C1052">
        <v>0</v>
      </c>
      <c r="D1052">
        <v>1</v>
      </c>
    </row>
    <row r="1053" spans="2:4" x14ac:dyDescent="0.25">
      <c r="B1053">
        <v>1052</v>
      </c>
      <c r="C1053">
        <v>0</v>
      </c>
      <c r="D1053">
        <v>3</v>
      </c>
    </row>
    <row r="1054" spans="2:4" x14ac:dyDescent="0.25">
      <c r="B1054">
        <v>1053</v>
      </c>
      <c r="C1054">
        <v>0</v>
      </c>
      <c r="D1054">
        <v>2</v>
      </c>
    </row>
    <row r="1055" spans="2:4" x14ac:dyDescent="0.25">
      <c r="B1055">
        <v>1054</v>
      </c>
      <c r="C1055">
        <v>1</v>
      </c>
      <c r="D1055">
        <v>2</v>
      </c>
    </row>
    <row r="1056" spans="2:4" x14ac:dyDescent="0.25">
      <c r="B1056">
        <v>1055</v>
      </c>
      <c r="C1056">
        <v>0</v>
      </c>
      <c r="D1056">
        <v>3</v>
      </c>
    </row>
    <row r="1057" spans="2:4" x14ac:dyDescent="0.25">
      <c r="B1057">
        <v>1056</v>
      </c>
      <c r="C1057">
        <v>1</v>
      </c>
      <c r="D1057">
        <v>2</v>
      </c>
    </row>
    <row r="1058" spans="2:4" x14ac:dyDescent="0.25">
      <c r="B1058">
        <v>1057</v>
      </c>
      <c r="C1058">
        <v>1</v>
      </c>
      <c r="D1058">
        <v>1</v>
      </c>
    </row>
    <row r="1059" spans="2:4" x14ac:dyDescent="0.25">
      <c r="B1059">
        <v>1058</v>
      </c>
      <c r="C1059">
        <v>0</v>
      </c>
      <c r="D1059">
        <v>1</v>
      </c>
    </row>
    <row r="1060" spans="2:4" x14ac:dyDescent="0.25">
      <c r="B1060">
        <v>1059</v>
      </c>
      <c r="C1060">
        <v>1</v>
      </c>
      <c r="D1060">
        <v>1</v>
      </c>
    </row>
    <row r="1061" spans="2:4" x14ac:dyDescent="0.25">
      <c r="B1061">
        <v>1060</v>
      </c>
      <c r="C1061">
        <v>1</v>
      </c>
      <c r="D1061">
        <v>2</v>
      </c>
    </row>
    <row r="1062" spans="2:4" x14ac:dyDescent="0.25">
      <c r="B1062">
        <v>1061</v>
      </c>
      <c r="C1062">
        <v>0</v>
      </c>
      <c r="D1062">
        <v>1</v>
      </c>
    </row>
    <row r="1063" spans="2:4" x14ac:dyDescent="0.25">
      <c r="B1063">
        <v>1062</v>
      </c>
      <c r="C1063">
        <v>1</v>
      </c>
      <c r="D1063">
        <v>2</v>
      </c>
    </row>
    <row r="1064" spans="2:4" x14ac:dyDescent="0.25">
      <c r="B1064">
        <v>1063</v>
      </c>
      <c r="C1064">
        <v>1</v>
      </c>
      <c r="D1064">
        <v>1</v>
      </c>
    </row>
    <row r="1065" spans="2:4" x14ac:dyDescent="0.25">
      <c r="B1065">
        <v>1064</v>
      </c>
      <c r="C1065">
        <v>0</v>
      </c>
      <c r="D1065">
        <v>1</v>
      </c>
    </row>
    <row r="1066" spans="2:4" x14ac:dyDescent="0.25">
      <c r="B1066">
        <v>1065</v>
      </c>
      <c r="C1066">
        <v>1</v>
      </c>
      <c r="D1066">
        <v>1</v>
      </c>
    </row>
    <row r="1067" spans="2:4" x14ac:dyDescent="0.25">
      <c r="B1067">
        <v>1066</v>
      </c>
      <c r="C1067">
        <v>1</v>
      </c>
      <c r="D1067">
        <v>1</v>
      </c>
    </row>
    <row r="1068" spans="2:4" x14ac:dyDescent="0.25">
      <c r="B1068">
        <v>1067</v>
      </c>
      <c r="C1068">
        <v>1</v>
      </c>
      <c r="D1068">
        <v>1</v>
      </c>
    </row>
    <row r="1069" spans="2:4" x14ac:dyDescent="0.25">
      <c r="B1069">
        <v>1068</v>
      </c>
      <c r="C1069">
        <v>1</v>
      </c>
      <c r="D1069">
        <v>2</v>
      </c>
    </row>
    <row r="1070" spans="2:4" x14ac:dyDescent="0.25">
      <c r="B1070">
        <v>1069</v>
      </c>
      <c r="C1070">
        <v>1</v>
      </c>
      <c r="D1070">
        <v>1</v>
      </c>
    </row>
    <row r="1071" spans="2:4" x14ac:dyDescent="0.25">
      <c r="B1071">
        <v>1070</v>
      </c>
      <c r="C1071">
        <v>0</v>
      </c>
      <c r="D1071">
        <v>1</v>
      </c>
    </row>
    <row r="1072" spans="2:4" x14ac:dyDescent="0.25">
      <c r="B1072">
        <v>1071</v>
      </c>
      <c r="C1072">
        <v>1</v>
      </c>
      <c r="D1072">
        <v>1</v>
      </c>
    </row>
    <row r="1073" spans="2:4" x14ac:dyDescent="0.25">
      <c r="B1073">
        <v>1072</v>
      </c>
      <c r="C1073">
        <v>1</v>
      </c>
      <c r="D1073">
        <v>1</v>
      </c>
    </row>
    <row r="1074" spans="2:4" x14ac:dyDescent="0.25">
      <c r="B1074">
        <v>1073</v>
      </c>
      <c r="C1074">
        <v>1</v>
      </c>
      <c r="D1074">
        <v>1</v>
      </c>
    </row>
    <row r="1075" spans="2:4" x14ac:dyDescent="0.25">
      <c r="B1075">
        <v>1074</v>
      </c>
      <c r="C1075">
        <v>1</v>
      </c>
      <c r="D1075">
        <v>3</v>
      </c>
    </row>
    <row r="1076" spans="2:4" x14ac:dyDescent="0.25">
      <c r="B1076">
        <v>1075</v>
      </c>
      <c r="C1076">
        <v>0</v>
      </c>
      <c r="D1076">
        <v>1</v>
      </c>
    </row>
    <row r="1077" spans="2:4" x14ac:dyDescent="0.25">
      <c r="B1077">
        <v>1076</v>
      </c>
      <c r="C1077">
        <v>1</v>
      </c>
      <c r="D1077">
        <v>1</v>
      </c>
    </row>
    <row r="1078" spans="2:4" x14ac:dyDescent="0.25">
      <c r="B1078">
        <v>1077</v>
      </c>
      <c r="C1078">
        <v>1</v>
      </c>
      <c r="D1078">
        <v>1</v>
      </c>
    </row>
    <row r="1079" spans="2:4" x14ac:dyDescent="0.25">
      <c r="B1079">
        <v>1078</v>
      </c>
      <c r="C1079">
        <v>0</v>
      </c>
      <c r="D1079">
        <v>2</v>
      </c>
    </row>
    <row r="1080" spans="2:4" x14ac:dyDescent="0.25">
      <c r="B1080">
        <v>1079</v>
      </c>
      <c r="C1080">
        <v>1</v>
      </c>
      <c r="D1080">
        <v>1</v>
      </c>
    </row>
    <row r="1081" spans="2:4" x14ac:dyDescent="0.25">
      <c r="B1081">
        <v>1080</v>
      </c>
      <c r="C1081">
        <v>1</v>
      </c>
      <c r="D1081">
        <v>1</v>
      </c>
    </row>
    <row r="1082" spans="2:4" x14ac:dyDescent="0.25">
      <c r="B1082">
        <v>1081</v>
      </c>
      <c r="C1082">
        <v>1</v>
      </c>
      <c r="D1082">
        <v>3</v>
      </c>
    </row>
    <row r="1083" spans="2:4" x14ac:dyDescent="0.25">
      <c r="B1083">
        <v>1082</v>
      </c>
      <c r="C1083">
        <v>1</v>
      </c>
      <c r="D1083">
        <v>1</v>
      </c>
    </row>
    <row r="1084" spans="2:4" x14ac:dyDescent="0.25">
      <c r="B1084">
        <v>1083</v>
      </c>
      <c r="C1084">
        <v>0</v>
      </c>
      <c r="D1084">
        <v>1</v>
      </c>
    </row>
    <row r="1085" spans="2:4" x14ac:dyDescent="0.25">
      <c r="B1085">
        <v>1084</v>
      </c>
      <c r="C1085">
        <v>1</v>
      </c>
      <c r="D1085">
        <v>3</v>
      </c>
    </row>
    <row r="1086" spans="2:4" x14ac:dyDescent="0.25">
      <c r="B1086">
        <v>1085</v>
      </c>
      <c r="C1086">
        <v>1</v>
      </c>
      <c r="D1086">
        <v>2</v>
      </c>
    </row>
    <row r="1087" spans="2:4" x14ac:dyDescent="0.25">
      <c r="B1087">
        <v>1086</v>
      </c>
      <c r="C1087">
        <v>1</v>
      </c>
      <c r="D1087">
        <v>1</v>
      </c>
    </row>
    <row r="1088" spans="2:4" x14ac:dyDescent="0.25">
      <c r="B1088">
        <v>1087</v>
      </c>
      <c r="C1088">
        <v>1</v>
      </c>
      <c r="D1088">
        <v>1</v>
      </c>
    </row>
    <row r="1089" spans="2:4" x14ac:dyDescent="0.25">
      <c r="B1089">
        <v>1088</v>
      </c>
      <c r="C1089">
        <v>0</v>
      </c>
      <c r="D1089">
        <v>1</v>
      </c>
    </row>
    <row r="1090" spans="2:4" x14ac:dyDescent="0.25">
      <c r="B1090">
        <v>1089</v>
      </c>
      <c r="C1090">
        <v>1</v>
      </c>
      <c r="D1090">
        <v>1</v>
      </c>
    </row>
    <row r="1091" spans="2:4" x14ac:dyDescent="0.25">
      <c r="B1091">
        <v>1090</v>
      </c>
      <c r="C1091">
        <v>1</v>
      </c>
      <c r="D1091">
        <v>1</v>
      </c>
    </row>
    <row r="1092" spans="2:4" x14ac:dyDescent="0.25">
      <c r="B1092">
        <v>1091</v>
      </c>
      <c r="C1092">
        <v>1</v>
      </c>
      <c r="D1092">
        <v>1</v>
      </c>
    </row>
    <row r="1093" spans="2:4" x14ac:dyDescent="0.25">
      <c r="B1093">
        <v>1092</v>
      </c>
      <c r="C1093">
        <v>1</v>
      </c>
      <c r="D1093">
        <v>3</v>
      </c>
    </row>
    <row r="1094" spans="2:4" x14ac:dyDescent="0.25">
      <c r="B1094">
        <v>1093</v>
      </c>
      <c r="C1094">
        <v>1</v>
      </c>
      <c r="D1094">
        <v>1</v>
      </c>
    </row>
    <row r="1095" spans="2:4" x14ac:dyDescent="0.25">
      <c r="B1095">
        <v>1094</v>
      </c>
      <c r="C1095">
        <v>1</v>
      </c>
      <c r="D1095">
        <v>1</v>
      </c>
    </row>
    <row r="1096" spans="2:4" x14ac:dyDescent="0.25">
      <c r="B1096">
        <v>1095</v>
      </c>
      <c r="C1096">
        <v>1</v>
      </c>
      <c r="D1096">
        <v>3</v>
      </c>
    </row>
    <row r="1097" spans="2:4" x14ac:dyDescent="0.25">
      <c r="B1097">
        <v>1096</v>
      </c>
      <c r="C1097">
        <v>0</v>
      </c>
      <c r="D1097">
        <v>2</v>
      </c>
    </row>
    <row r="1098" spans="2:4" x14ac:dyDescent="0.25">
      <c r="B1098">
        <v>1097</v>
      </c>
      <c r="C1098">
        <v>1</v>
      </c>
      <c r="D1098">
        <v>3</v>
      </c>
    </row>
    <row r="1099" spans="2:4" x14ac:dyDescent="0.25">
      <c r="B1099">
        <v>1098</v>
      </c>
      <c r="C1099">
        <v>1</v>
      </c>
      <c r="D1099">
        <v>1</v>
      </c>
    </row>
    <row r="1100" spans="2:4" x14ac:dyDescent="0.25">
      <c r="B1100">
        <v>1099</v>
      </c>
      <c r="C1100">
        <v>1</v>
      </c>
      <c r="D1100">
        <v>1</v>
      </c>
    </row>
    <row r="1101" spans="2:4" x14ac:dyDescent="0.25">
      <c r="B1101">
        <v>1100</v>
      </c>
      <c r="C1101">
        <v>1</v>
      </c>
      <c r="D1101">
        <v>1</v>
      </c>
    </row>
    <row r="1102" spans="2:4" x14ac:dyDescent="0.25">
      <c r="B1102">
        <v>1101</v>
      </c>
      <c r="C1102">
        <v>1</v>
      </c>
      <c r="D1102">
        <v>2</v>
      </c>
    </row>
    <row r="1103" spans="2:4" x14ac:dyDescent="0.25">
      <c r="B1103">
        <v>1102</v>
      </c>
      <c r="C1103">
        <v>1</v>
      </c>
      <c r="D1103">
        <v>1</v>
      </c>
    </row>
    <row r="1104" spans="2:4" x14ac:dyDescent="0.25">
      <c r="B1104">
        <v>1103</v>
      </c>
      <c r="C1104">
        <v>1</v>
      </c>
      <c r="D1104">
        <v>1</v>
      </c>
    </row>
    <row r="1105" spans="2:4" x14ac:dyDescent="0.25">
      <c r="B1105">
        <v>1104</v>
      </c>
      <c r="C1105">
        <v>1</v>
      </c>
      <c r="D1105">
        <v>1</v>
      </c>
    </row>
    <row r="1106" spans="2:4" x14ac:dyDescent="0.25">
      <c r="B1106">
        <v>1105</v>
      </c>
      <c r="C1106">
        <v>1</v>
      </c>
      <c r="D1106">
        <v>3</v>
      </c>
    </row>
    <row r="1107" spans="2:4" x14ac:dyDescent="0.25">
      <c r="B1107">
        <v>1106</v>
      </c>
      <c r="C1107">
        <v>0</v>
      </c>
      <c r="D1107">
        <v>1</v>
      </c>
    </row>
    <row r="1108" spans="2:4" x14ac:dyDescent="0.25">
      <c r="B1108">
        <v>1107</v>
      </c>
      <c r="C1108">
        <v>0</v>
      </c>
      <c r="D1108">
        <v>1</v>
      </c>
    </row>
    <row r="1109" spans="2:4" x14ac:dyDescent="0.25">
      <c r="B1109">
        <v>1108</v>
      </c>
      <c r="C1109">
        <v>1</v>
      </c>
      <c r="D1109">
        <v>1</v>
      </c>
    </row>
    <row r="1110" spans="2:4" x14ac:dyDescent="0.25">
      <c r="B1110">
        <v>1109</v>
      </c>
      <c r="C1110">
        <v>1</v>
      </c>
      <c r="D1110">
        <v>1</v>
      </c>
    </row>
    <row r="1111" spans="2:4" x14ac:dyDescent="0.25">
      <c r="B1111">
        <v>1110</v>
      </c>
      <c r="C1111">
        <v>0</v>
      </c>
      <c r="D1111">
        <v>2</v>
      </c>
    </row>
    <row r="1112" spans="2:4" x14ac:dyDescent="0.25">
      <c r="B1112">
        <v>1111</v>
      </c>
      <c r="C1112">
        <v>0</v>
      </c>
      <c r="D1112">
        <v>1</v>
      </c>
    </row>
    <row r="1113" spans="2:4" x14ac:dyDescent="0.25">
      <c r="B1113">
        <v>1112</v>
      </c>
      <c r="C1113">
        <v>1</v>
      </c>
      <c r="D1113">
        <v>1</v>
      </c>
    </row>
    <row r="1114" spans="2:4" x14ac:dyDescent="0.25">
      <c r="B1114">
        <v>1113</v>
      </c>
      <c r="C1114">
        <v>1</v>
      </c>
      <c r="D1114">
        <v>1</v>
      </c>
    </row>
    <row r="1115" spans="2:4" x14ac:dyDescent="0.25">
      <c r="B1115">
        <v>1114</v>
      </c>
      <c r="C1115">
        <v>1</v>
      </c>
      <c r="D1115">
        <v>1</v>
      </c>
    </row>
    <row r="1116" spans="2:4" x14ac:dyDescent="0.25">
      <c r="B1116">
        <v>1115</v>
      </c>
      <c r="C1116">
        <v>1</v>
      </c>
      <c r="D1116">
        <v>2</v>
      </c>
    </row>
    <row r="1117" spans="2:4" x14ac:dyDescent="0.25">
      <c r="B1117">
        <v>1116</v>
      </c>
      <c r="C1117">
        <v>0</v>
      </c>
      <c r="D1117">
        <v>3</v>
      </c>
    </row>
    <row r="1118" spans="2:4" x14ac:dyDescent="0.25">
      <c r="B1118">
        <v>1117</v>
      </c>
      <c r="C1118">
        <v>1</v>
      </c>
      <c r="D1118">
        <v>3</v>
      </c>
    </row>
    <row r="1119" spans="2:4" x14ac:dyDescent="0.25">
      <c r="B1119">
        <v>1118</v>
      </c>
      <c r="C1119">
        <v>0</v>
      </c>
      <c r="D1119">
        <v>1</v>
      </c>
    </row>
    <row r="1120" spans="2:4" x14ac:dyDescent="0.25">
      <c r="B1120">
        <v>1119</v>
      </c>
      <c r="C1120">
        <v>0</v>
      </c>
      <c r="D1120">
        <v>1</v>
      </c>
    </row>
    <row r="1121" spans="2:4" x14ac:dyDescent="0.25">
      <c r="B1121">
        <v>1120</v>
      </c>
      <c r="C1121">
        <v>0</v>
      </c>
      <c r="D1121">
        <v>2</v>
      </c>
    </row>
    <row r="1122" spans="2:4" x14ac:dyDescent="0.25">
      <c r="B1122">
        <v>1121</v>
      </c>
      <c r="C1122">
        <v>1</v>
      </c>
      <c r="D1122">
        <v>1</v>
      </c>
    </row>
    <row r="1123" spans="2:4" x14ac:dyDescent="0.25">
      <c r="B1123">
        <v>1122</v>
      </c>
      <c r="C1123">
        <v>1</v>
      </c>
      <c r="D1123">
        <v>1</v>
      </c>
    </row>
    <row r="1124" spans="2:4" x14ac:dyDescent="0.25">
      <c r="B1124">
        <v>1123</v>
      </c>
      <c r="C1124">
        <v>1</v>
      </c>
      <c r="D1124">
        <v>2</v>
      </c>
    </row>
    <row r="1125" spans="2:4" x14ac:dyDescent="0.25">
      <c r="B1125">
        <v>1124</v>
      </c>
      <c r="C1125">
        <v>1</v>
      </c>
      <c r="D1125">
        <v>1</v>
      </c>
    </row>
    <row r="1126" spans="2:4" x14ac:dyDescent="0.25">
      <c r="B1126">
        <v>1125</v>
      </c>
      <c r="C1126">
        <v>0</v>
      </c>
      <c r="D1126">
        <v>1</v>
      </c>
    </row>
    <row r="1127" spans="2:4" x14ac:dyDescent="0.25">
      <c r="B1127">
        <v>1126</v>
      </c>
      <c r="C1127">
        <v>1</v>
      </c>
      <c r="D1127">
        <v>1</v>
      </c>
    </row>
    <row r="1128" spans="2:4" x14ac:dyDescent="0.25">
      <c r="B1128">
        <v>1127</v>
      </c>
      <c r="C1128">
        <v>1</v>
      </c>
      <c r="D1128">
        <v>1</v>
      </c>
    </row>
    <row r="1129" spans="2:4" x14ac:dyDescent="0.25">
      <c r="B1129">
        <v>1128</v>
      </c>
      <c r="C1129">
        <v>1</v>
      </c>
      <c r="D1129">
        <v>2</v>
      </c>
    </row>
    <row r="1130" spans="2:4" x14ac:dyDescent="0.25">
      <c r="B1130">
        <v>1129</v>
      </c>
      <c r="C1130">
        <v>1</v>
      </c>
      <c r="D1130">
        <v>2</v>
      </c>
    </row>
    <row r="1131" spans="2:4" x14ac:dyDescent="0.25">
      <c r="B1131">
        <v>1130</v>
      </c>
      <c r="C1131">
        <v>0</v>
      </c>
      <c r="D1131">
        <v>1</v>
      </c>
    </row>
    <row r="1132" spans="2:4" x14ac:dyDescent="0.25">
      <c r="B1132">
        <v>1131</v>
      </c>
      <c r="C1132">
        <v>1</v>
      </c>
      <c r="D1132">
        <v>1</v>
      </c>
    </row>
    <row r="1133" spans="2:4" x14ac:dyDescent="0.25">
      <c r="B1133">
        <v>1132</v>
      </c>
      <c r="C1133">
        <v>0</v>
      </c>
      <c r="D1133">
        <v>1</v>
      </c>
    </row>
    <row r="1134" spans="2:4" x14ac:dyDescent="0.25">
      <c r="B1134">
        <v>1133</v>
      </c>
      <c r="C1134">
        <v>1</v>
      </c>
      <c r="D1134">
        <v>1</v>
      </c>
    </row>
    <row r="1135" spans="2:4" x14ac:dyDescent="0.25">
      <c r="B1135">
        <v>1134</v>
      </c>
      <c r="C1135">
        <v>1</v>
      </c>
      <c r="D1135">
        <v>1</v>
      </c>
    </row>
    <row r="1136" spans="2:4" x14ac:dyDescent="0.25">
      <c r="B1136">
        <v>1135</v>
      </c>
      <c r="C1136">
        <v>0</v>
      </c>
      <c r="D1136">
        <v>1</v>
      </c>
    </row>
    <row r="1137" spans="2:4" x14ac:dyDescent="0.25">
      <c r="B1137">
        <v>1136</v>
      </c>
      <c r="C1137">
        <v>1</v>
      </c>
      <c r="D1137">
        <v>1</v>
      </c>
    </row>
    <row r="1138" spans="2:4" x14ac:dyDescent="0.25">
      <c r="B1138">
        <v>1137</v>
      </c>
      <c r="C1138">
        <v>1</v>
      </c>
      <c r="D1138">
        <v>1</v>
      </c>
    </row>
    <row r="1139" spans="2:4" x14ac:dyDescent="0.25">
      <c r="B1139">
        <v>1138</v>
      </c>
      <c r="C1139">
        <v>1</v>
      </c>
      <c r="D1139">
        <v>2</v>
      </c>
    </row>
    <row r="1140" spans="2:4" x14ac:dyDescent="0.25">
      <c r="B1140">
        <v>1139</v>
      </c>
      <c r="C1140">
        <v>1</v>
      </c>
      <c r="D1140">
        <v>1</v>
      </c>
    </row>
    <row r="1141" spans="2:4" x14ac:dyDescent="0.25">
      <c r="B1141">
        <v>1140</v>
      </c>
      <c r="C1141">
        <v>1</v>
      </c>
      <c r="D1141">
        <v>1</v>
      </c>
    </row>
    <row r="1142" spans="2:4" x14ac:dyDescent="0.25">
      <c r="B1142">
        <v>1141</v>
      </c>
      <c r="C1142">
        <v>1</v>
      </c>
      <c r="D1142">
        <v>3</v>
      </c>
    </row>
    <row r="1143" spans="2:4" x14ac:dyDescent="0.25">
      <c r="B1143">
        <v>1142</v>
      </c>
      <c r="C1143">
        <v>1</v>
      </c>
      <c r="D1143">
        <v>1</v>
      </c>
    </row>
    <row r="1144" spans="2:4" x14ac:dyDescent="0.25">
      <c r="B1144">
        <v>1143</v>
      </c>
      <c r="C1144">
        <v>0</v>
      </c>
      <c r="D1144">
        <v>1</v>
      </c>
    </row>
    <row r="1145" spans="2:4" x14ac:dyDescent="0.25">
      <c r="B1145">
        <v>1144</v>
      </c>
      <c r="C1145">
        <v>0</v>
      </c>
      <c r="D1145">
        <v>1</v>
      </c>
    </row>
    <row r="1146" spans="2:4" x14ac:dyDescent="0.25">
      <c r="B1146">
        <v>1145</v>
      </c>
      <c r="C1146">
        <v>0</v>
      </c>
      <c r="D1146">
        <v>1</v>
      </c>
    </row>
    <row r="1147" spans="2:4" x14ac:dyDescent="0.25">
      <c r="B1147">
        <v>1146</v>
      </c>
      <c r="C1147">
        <v>0</v>
      </c>
      <c r="D1147">
        <v>1</v>
      </c>
    </row>
    <row r="1148" spans="2:4" x14ac:dyDescent="0.25">
      <c r="B1148">
        <v>1147</v>
      </c>
      <c r="C1148">
        <v>1</v>
      </c>
      <c r="D1148">
        <v>2</v>
      </c>
    </row>
    <row r="1149" spans="2:4" x14ac:dyDescent="0.25">
      <c r="B1149">
        <v>1148</v>
      </c>
      <c r="C1149">
        <v>1</v>
      </c>
      <c r="D1149">
        <v>1</v>
      </c>
    </row>
    <row r="1150" spans="2:4" x14ac:dyDescent="0.25">
      <c r="B1150">
        <v>1149</v>
      </c>
      <c r="C1150">
        <v>0</v>
      </c>
      <c r="D1150">
        <v>1</v>
      </c>
    </row>
    <row r="1151" spans="2:4" x14ac:dyDescent="0.25">
      <c r="B1151">
        <v>1150</v>
      </c>
      <c r="C1151">
        <v>0</v>
      </c>
      <c r="D1151">
        <v>1</v>
      </c>
    </row>
    <row r="1152" spans="2:4" x14ac:dyDescent="0.25">
      <c r="B1152">
        <v>1151</v>
      </c>
      <c r="C1152">
        <v>0</v>
      </c>
      <c r="D1152">
        <v>1</v>
      </c>
    </row>
    <row r="1153" spans="2:4" x14ac:dyDescent="0.25">
      <c r="B1153">
        <v>1152</v>
      </c>
      <c r="C1153">
        <v>1</v>
      </c>
      <c r="D1153">
        <v>1</v>
      </c>
    </row>
    <row r="1154" spans="2:4" x14ac:dyDescent="0.25">
      <c r="B1154">
        <v>1153</v>
      </c>
      <c r="C1154">
        <v>1</v>
      </c>
      <c r="D1154">
        <v>2</v>
      </c>
    </row>
    <row r="1155" spans="2:4" x14ac:dyDescent="0.25">
      <c r="B1155">
        <v>1154</v>
      </c>
      <c r="C1155">
        <v>1</v>
      </c>
      <c r="D1155">
        <v>1</v>
      </c>
    </row>
    <row r="1156" spans="2:4" x14ac:dyDescent="0.25">
      <c r="B1156">
        <v>1155</v>
      </c>
      <c r="C1156">
        <v>1</v>
      </c>
      <c r="D1156">
        <v>2</v>
      </c>
    </row>
    <row r="1157" spans="2:4" x14ac:dyDescent="0.25">
      <c r="B1157">
        <v>1156</v>
      </c>
      <c r="C1157">
        <v>1</v>
      </c>
      <c r="D1157">
        <v>1</v>
      </c>
    </row>
    <row r="1158" spans="2:4" x14ac:dyDescent="0.25">
      <c r="B1158">
        <v>1157</v>
      </c>
      <c r="C1158">
        <v>0</v>
      </c>
      <c r="D1158">
        <v>1</v>
      </c>
    </row>
    <row r="1159" spans="2:4" x14ac:dyDescent="0.25">
      <c r="B1159">
        <v>1158</v>
      </c>
      <c r="C1159">
        <v>1</v>
      </c>
      <c r="D1159">
        <v>3</v>
      </c>
    </row>
    <row r="1160" spans="2:4" x14ac:dyDescent="0.25">
      <c r="B1160">
        <v>1159</v>
      </c>
      <c r="C1160">
        <v>1</v>
      </c>
      <c r="D1160">
        <v>2</v>
      </c>
    </row>
    <row r="1161" spans="2:4" x14ac:dyDescent="0.25">
      <c r="B1161">
        <v>1160</v>
      </c>
      <c r="C1161">
        <v>1</v>
      </c>
      <c r="D1161">
        <v>3</v>
      </c>
    </row>
    <row r="1162" spans="2:4" x14ac:dyDescent="0.25">
      <c r="B1162">
        <v>1161</v>
      </c>
      <c r="C1162">
        <v>1</v>
      </c>
      <c r="D1162">
        <v>1</v>
      </c>
    </row>
    <row r="1163" spans="2:4" x14ac:dyDescent="0.25">
      <c r="B1163">
        <v>1162</v>
      </c>
      <c r="C1163">
        <v>1</v>
      </c>
      <c r="D1163">
        <v>1</v>
      </c>
    </row>
    <row r="1164" spans="2:4" x14ac:dyDescent="0.25">
      <c r="B1164">
        <v>1163</v>
      </c>
      <c r="C1164">
        <v>0</v>
      </c>
      <c r="D1164">
        <v>1</v>
      </c>
    </row>
    <row r="1165" spans="2:4" x14ac:dyDescent="0.25">
      <c r="B1165">
        <v>1164</v>
      </c>
      <c r="C1165">
        <v>0</v>
      </c>
      <c r="D1165">
        <v>1</v>
      </c>
    </row>
    <row r="1166" spans="2:4" x14ac:dyDescent="0.25">
      <c r="B1166">
        <v>1165</v>
      </c>
      <c r="C1166">
        <v>1</v>
      </c>
      <c r="D1166">
        <v>2</v>
      </c>
    </row>
    <row r="1167" spans="2:4" x14ac:dyDescent="0.25">
      <c r="B1167">
        <v>1166</v>
      </c>
      <c r="C1167">
        <v>1</v>
      </c>
      <c r="D1167">
        <v>1</v>
      </c>
    </row>
    <row r="1168" spans="2:4" x14ac:dyDescent="0.25">
      <c r="B1168">
        <v>1167</v>
      </c>
      <c r="C1168">
        <v>1</v>
      </c>
      <c r="D1168">
        <v>1</v>
      </c>
    </row>
    <row r="1169" spans="2:4" x14ac:dyDescent="0.25">
      <c r="B1169">
        <v>1168</v>
      </c>
      <c r="C1169">
        <v>1</v>
      </c>
      <c r="D1169">
        <v>3</v>
      </c>
    </row>
    <row r="1170" spans="2:4" x14ac:dyDescent="0.25">
      <c r="B1170">
        <v>1169</v>
      </c>
      <c r="C1170">
        <v>1</v>
      </c>
      <c r="D1170">
        <v>1</v>
      </c>
    </row>
    <row r="1171" spans="2:4" x14ac:dyDescent="0.25">
      <c r="B1171">
        <v>1170</v>
      </c>
      <c r="C1171">
        <v>1</v>
      </c>
      <c r="D1171">
        <v>2</v>
      </c>
    </row>
    <row r="1172" spans="2:4" x14ac:dyDescent="0.25">
      <c r="B1172">
        <v>1171</v>
      </c>
      <c r="C1172">
        <v>1</v>
      </c>
      <c r="D1172">
        <v>3</v>
      </c>
    </row>
    <row r="1173" spans="2:4" x14ac:dyDescent="0.25">
      <c r="B1173">
        <v>1172</v>
      </c>
      <c r="C1173">
        <v>1</v>
      </c>
      <c r="D1173">
        <v>2</v>
      </c>
    </row>
    <row r="1174" spans="2:4" x14ac:dyDescent="0.25">
      <c r="B1174">
        <v>1173</v>
      </c>
      <c r="C1174">
        <v>1</v>
      </c>
      <c r="D1174">
        <v>1</v>
      </c>
    </row>
    <row r="1175" spans="2:4" x14ac:dyDescent="0.25">
      <c r="B1175">
        <v>1174</v>
      </c>
      <c r="C1175">
        <v>1</v>
      </c>
      <c r="D1175">
        <v>1</v>
      </c>
    </row>
    <row r="1176" spans="2:4" x14ac:dyDescent="0.25">
      <c r="B1176">
        <v>1175</v>
      </c>
      <c r="C1176">
        <v>0</v>
      </c>
      <c r="D1176">
        <v>2</v>
      </c>
    </row>
    <row r="1177" spans="2:4" x14ac:dyDescent="0.25">
      <c r="B1177">
        <v>1176</v>
      </c>
      <c r="C1177">
        <v>1</v>
      </c>
      <c r="D1177">
        <v>1</v>
      </c>
    </row>
    <row r="1178" spans="2:4" x14ac:dyDescent="0.25">
      <c r="B1178">
        <v>1177</v>
      </c>
      <c r="C1178">
        <v>1</v>
      </c>
      <c r="D1178">
        <v>1</v>
      </c>
    </row>
    <row r="1179" spans="2:4" x14ac:dyDescent="0.25">
      <c r="B1179">
        <v>1178</v>
      </c>
      <c r="C1179">
        <v>1</v>
      </c>
      <c r="D1179">
        <v>3</v>
      </c>
    </row>
    <row r="1180" spans="2:4" x14ac:dyDescent="0.25">
      <c r="B1180">
        <v>1179</v>
      </c>
      <c r="C1180">
        <v>1</v>
      </c>
      <c r="D1180">
        <v>1</v>
      </c>
    </row>
    <row r="1181" spans="2:4" x14ac:dyDescent="0.25">
      <c r="B1181">
        <v>1180</v>
      </c>
      <c r="C1181">
        <v>1</v>
      </c>
      <c r="D1181">
        <v>1</v>
      </c>
    </row>
    <row r="1182" spans="2:4" x14ac:dyDescent="0.25">
      <c r="B1182">
        <v>1181</v>
      </c>
      <c r="C1182">
        <v>1</v>
      </c>
      <c r="D1182">
        <v>1</v>
      </c>
    </row>
    <row r="1183" spans="2:4" x14ac:dyDescent="0.25">
      <c r="B1183">
        <v>1182</v>
      </c>
      <c r="C1183">
        <v>1</v>
      </c>
      <c r="D1183">
        <v>2</v>
      </c>
    </row>
    <row r="1184" spans="2:4" x14ac:dyDescent="0.25">
      <c r="B1184">
        <v>1183</v>
      </c>
      <c r="C1184">
        <v>1</v>
      </c>
      <c r="D1184">
        <v>1</v>
      </c>
    </row>
    <row r="1185" spans="2:4" x14ac:dyDescent="0.25">
      <c r="B1185">
        <v>1184</v>
      </c>
      <c r="C1185">
        <v>1</v>
      </c>
      <c r="D1185">
        <v>1</v>
      </c>
    </row>
    <row r="1186" spans="2:4" x14ac:dyDescent="0.25">
      <c r="B1186">
        <v>1185</v>
      </c>
      <c r="C1186">
        <v>1</v>
      </c>
      <c r="D1186">
        <v>1</v>
      </c>
    </row>
    <row r="1187" spans="2:4" x14ac:dyDescent="0.25">
      <c r="B1187">
        <v>1186</v>
      </c>
      <c r="C1187">
        <v>1</v>
      </c>
      <c r="D1187">
        <v>3</v>
      </c>
    </row>
    <row r="1188" spans="2:4" x14ac:dyDescent="0.25">
      <c r="B1188">
        <v>1187</v>
      </c>
      <c r="C1188">
        <v>0</v>
      </c>
      <c r="D1188">
        <v>1</v>
      </c>
    </row>
    <row r="1189" spans="2:4" x14ac:dyDescent="0.25">
      <c r="B1189">
        <v>1188</v>
      </c>
      <c r="C1189">
        <v>1</v>
      </c>
      <c r="D1189">
        <v>1</v>
      </c>
    </row>
    <row r="1190" spans="2:4" x14ac:dyDescent="0.25">
      <c r="B1190">
        <v>1189</v>
      </c>
      <c r="C1190">
        <v>1</v>
      </c>
      <c r="D1190">
        <v>1</v>
      </c>
    </row>
    <row r="1191" spans="2:4" x14ac:dyDescent="0.25">
      <c r="B1191">
        <v>1190</v>
      </c>
      <c r="C1191">
        <v>1</v>
      </c>
      <c r="D1191">
        <v>1</v>
      </c>
    </row>
    <row r="1192" spans="2:4" x14ac:dyDescent="0.25">
      <c r="B1192">
        <v>1191</v>
      </c>
      <c r="C1192">
        <v>0</v>
      </c>
      <c r="D1192">
        <v>1</v>
      </c>
    </row>
    <row r="1193" spans="2:4" x14ac:dyDescent="0.25">
      <c r="B1193">
        <v>1192</v>
      </c>
      <c r="C1193">
        <v>0</v>
      </c>
      <c r="D1193">
        <v>3</v>
      </c>
    </row>
    <row r="1194" spans="2:4" x14ac:dyDescent="0.25">
      <c r="B1194">
        <v>1193</v>
      </c>
      <c r="C1194">
        <v>0</v>
      </c>
      <c r="D1194">
        <v>3</v>
      </c>
    </row>
    <row r="1195" spans="2:4" x14ac:dyDescent="0.25">
      <c r="B1195">
        <v>1194</v>
      </c>
      <c r="C1195">
        <v>0</v>
      </c>
      <c r="D1195">
        <v>2</v>
      </c>
    </row>
    <row r="1196" spans="2:4" x14ac:dyDescent="0.25">
      <c r="B1196">
        <v>1195</v>
      </c>
      <c r="C1196">
        <v>0</v>
      </c>
      <c r="D1196">
        <v>3</v>
      </c>
    </row>
    <row r="1197" spans="2:4" x14ac:dyDescent="0.25">
      <c r="B1197">
        <v>1196</v>
      </c>
      <c r="C1197">
        <v>0</v>
      </c>
      <c r="D1197">
        <v>1</v>
      </c>
    </row>
    <row r="1198" spans="2:4" x14ac:dyDescent="0.25">
      <c r="B1198">
        <v>1197</v>
      </c>
      <c r="C1198">
        <v>1</v>
      </c>
      <c r="D1198">
        <v>2</v>
      </c>
    </row>
    <row r="1199" spans="2:4" x14ac:dyDescent="0.25">
      <c r="B1199">
        <v>1198</v>
      </c>
      <c r="C1199">
        <v>1</v>
      </c>
      <c r="D1199">
        <v>1</v>
      </c>
    </row>
    <row r="1200" spans="2:4" x14ac:dyDescent="0.25">
      <c r="B1200">
        <v>1199</v>
      </c>
      <c r="C1200">
        <v>0</v>
      </c>
      <c r="D1200">
        <v>1</v>
      </c>
    </row>
    <row r="1201" spans="2:4" x14ac:dyDescent="0.25">
      <c r="B1201">
        <v>1200</v>
      </c>
      <c r="C1201">
        <v>1</v>
      </c>
      <c r="D1201">
        <v>3</v>
      </c>
    </row>
    <row r="1202" spans="2:4" x14ac:dyDescent="0.25">
      <c r="B1202">
        <v>1201</v>
      </c>
      <c r="C1202">
        <v>0</v>
      </c>
      <c r="D1202">
        <v>3</v>
      </c>
    </row>
    <row r="1203" spans="2:4" x14ac:dyDescent="0.25">
      <c r="B1203">
        <v>1202</v>
      </c>
      <c r="C1203">
        <v>0</v>
      </c>
      <c r="D1203">
        <v>2</v>
      </c>
    </row>
    <row r="1204" spans="2:4" x14ac:dyDescent="0.25">
      <c r="B1204">
        <v>1203</v>
      </c>
      <c r="C1204">
        <v>0</v>
      </c>
      <c r="D1204">
        <v>1</v>
      </c>
    </row>
    <row r="1205" spans="2:4" x14ac:dyDescent="0.25">
      <c r="B1205">
        <v>1204</v>
      </c>
      <c r="C1205">
        <v>1</v>
      </c>
      <c r="D1205">
        <v>1</v>
      </c>
    </row>
    <row r="1206" spans="2:4" x14ac:dyDescent="0.25">
      <c r="B1206">
        <v>1205</v>
      </c>
      <c r="C1206">
        <v>0</v>
      </c>
      <c r="D1206">
        <v>1</v>
      </c>
    </row>
    <row r="1207" spans="2:4" x14ac:dyDescent="0.25">
      <c r="B1207">
        <v>1206</v>
      </c>
      <c r="C1207">
        <v>1</v>
      </c>
      <c r="D1207">
        <v>1</v>
      </c>
    </row>
    <row r="1208" spans="2:4" x14ac:dyDescent="0.25">
      <c r="B1208">
        <v>1207</v>
      </c>
      <c r="C1208">
        <v>1</v>
      </c>
      <c r="D1208">
        <v>1</v>
      </c>
    </row>
    <row r="1209" spans="2:4" x14ac:dyDescent="0.25">
      <c r="B1209">
        <v>1208</v>
      </c>
      <c r="C1209">
        <v>1</v>
      </c>
      <c r="D1209">
        <v>1</v>
      </c>
    </row>
    <row r="1210" spans="2:4" x14ac:dyDescent="0.25">
      <c r="B1210">
        <v>1209</v>
      </c>
      <c r="C1210">
        <v>0</v>
      </c>
      <c r="D1210">
        <v>3</v>
      </c>
    </row>
    <row r="1211" spans="2:4" x14ac:dyDescent="0.25">
      <c r="B1211">
        <v>1210</v>
      </c>
      <c r="C1211">
        <v>1</v>
      </c>
      <c r="D1211">
        <v>1</v>
      </c>
    </row>
    <row r="1212" spans="2:4" x14ac:dyDescent="0.25">
      <c r="B1212">
        <v>1211</v>
      </c>
      <c r="C1212">
        <v>1</v>
      </c>
      <c r="D1212">
        <v>1</v>
      </c>
    </row>
    <row r="1213" spans="2:4" x14ac:dyDescent="0.25">
      <c r="B1213">
        <v>1212</v>
      </c>
      <c r="C1213">
        <v>1</v>
      </c>
      <c r="D1213">
        <v>1</v>
      </c>
    </row>
    <row r="1214" spans="2:4" x14ac:dyDescent="0.25">
      <c r="B1214">
        <v>1213</v>
      </c>
      <c r="C1214">
        <v>1</v>
      </c>
      <c r="D1214">
        <v>1</v>
      </c>
    </row>
    <row r="1215" spans="2:4" x14ac:dyDescent="0.25">
      <c r="B1215">
        <v>1214</v>
      </c>
      <c r="C1215">
        <v>1</v>
      </c>
      <c r="D1215">
        <v>1</v>
      </c>
    </row>
    <row r="1216" spans="2:4" x14ac:dyDescent="0.25">
      <c r="B1216">
        <v>1215</v>
      </c>
      <c r="C1216">
        <v>1</v>
      </c>
      <c r="D1216">
        <v>1</v>
      </c>
    </row>
    <row r="1217" spans="2:4" x14ac:dyDescent="0.25">
      <c r="B1217">
        <v>1216</v>
      </c>
      <c r="C1217">
        <v>1</v>
      </c>
      <c r="D1217">
        <v>2</v>
      </c>
    </row>
    <row r="1218" spans="2:4" x14ac:dyDescent="0.25">
      <c r="B1218">
        <v>1217</v>
      </c>
      <c r="C1218">
        <v>0</v>
      </c>
      <c r="D1218">
        <v>1</v>
      </c>
    </row>
    <row r="1219" spans="2:4" x14ac:dyDescent="0.25">
      <c r="B1219">
        <v>1218</v>
      </c>
      <c r="C1219">
        <v>1</v>
      </c>
      <c r="D1219">
        <v>3</v>
      </c>
    </row>
    <row r="1220" spans="2:4" x14ac:dyDescent="0.25">
      <c r="B1220">
        <v>1219</v>
      </c>
      <c r="C1220">
        <v>0</v>
      </c>
      <c r="D1220">
        <v>1</v>
      </c>
    </row>
    <row r="1221" spans="2:4" x14ac:dyDescent="0.25">
      <c r="B1221">
        <v>1220</v>
      </c>
      <c r="C1221">
        <v>1</v>
      </c>
      <c r="D1221">
        <v>1</v>
      </c>
    </row>
    <row r="1222" spans="2:4" x14ac:dyDescent="0.25">
      <c r="B1222">
        <v>1221</v>
      </c>
      <c r="C1222">
        <v>1</v>
      </c>
      <c r="D1222">
        <v>2</v>
      </c>
    </row>
    <row r="1223" spans="2:4" x14ac:dyDescent="0.25">
      <c r="B1223">
        <v>1222</v>
      </c>
      <c r="C1223">
        <v>0</v>
      </c>
      <c r="D1223">
        <v>2</v>
      </c>
    </row>
    <row r="1224" spans="2:4" x14ac:dyDescent="0.25">
      <c r="B1224">
        <v>1223</v>
      </c>
      <c r="C1224">
        <v>1</v>
      </c>
      <c r="D1224">
        <v>1</v>
      </c>
    </row>
    <row r="1225" spans="2:4" x14ac:dyDescent="0.25">
      <c r="B1225">
        <v>1224</v>
      </c>
      <c r="C1225">
        <v>1</v>
      </c>
      <c r="D1225">
        <v>3</v>
      </c>
    </row>
    <row r="1226" spans="2:4" x14ac:dyDescent="0.25">
      <c r="B1226">
        <v>1225</v>
      </c>
      <c r="C1226">
        <v>0</v>
      </c>
      <c r="D1226">
        <v>1</v>
      </c>
    </row>
    <row r="1227" spans="2:4" x14ac:dyDescent="0.25">
      <c r="B1227">
        <v>1226</v>
      </c>
      <c r="C1227">
        <v>1</v>
      </c>
      <c r="D1227">
        <v>1</v>
      </c>
    </row>
    <row r="1228" spans="2:4" x14ac:dyDescent="0.25">
      <c r="B1228">
        <v>1227</v>
      </c>
      <c r="C1228">
        <v>1</v>
      </c>
      <c r="D1228">
        <v>1</v>
      </c>
    </row>
    <row r="1229" spans="2:4" x14ac:dyDescent="0.25">
      <c r="B1229">
        <v>1228</v>
      </c>
      <c r="C1229">
        <v>1</v>
      </c>
      <c r="D1229">
        <v>1</v>
      </c>
    </row>
    <row r="1230" spans="2:4" x14ac:dyDescent="0.25">
      <c r="B1230">
        <v>1229</v>
      </c>
      <c r="C1230">
        <v>1</v>
      </c>
      <c r="D1230">
        <v>1</v>
      </c>
    </row>
    <row r="1231" spans="2:4" x14ac:dyDescent="0.25">
      <c r="B1231">
        <v>1230</v>
      </c>
      <c r="C1231">
        <v>1</v>
      </c>
      <c r="D1231">
        <v>3</v>
      </c>
    </row>
    <row r="1232" spans="2:4" x14ac:dyDescent="0.25">
      <c r="B1232">
        <v>1231</v>
      </c>
      <c r="C1232">
        <v>1</v>
      </c>
      <c r="D1232">
        <v>1</v>
      </c>
    </row>
    <row r="1233" spans="2:4" x14ac:dyDescent="0.25">
      <c r="B1233">
        <v>1232</v>
      </c>
      <c r="C1233">
        <v>1</v>
      </c>
      <c r="D1233">
        <v>1</v>
      </c>
    </row>
    <row r="1234" spans="2:4" x14ac:dyDescent="0.25">
      <c r="B1234">
        <v>1233</v>
      </c>
      <c r="C1234">
        <v>1</v>
      </c>
      <c r="D1234">
        <v>3</v>
      </c>
    </row>
    <row r="1235" spans="2:4" x14ac:dyDescent="0.25">
      <c r="B1235">
        <v>1234</v>
      </c>
      <c r="C1235">
        <v>1</v>
      </c>
      <c r="D1235">
        <v>3</v>
      </c>
    </row>
    <row r="1236" spans="2:4" x14ac:dyDescent="0.25">
      <c r="B1236">
        <v>1235</v>
      </c>
      <c r="C1236">
        <v>1</v>
      </c>
      <c r="D1236">
        <v>1</v>
      </c>
    </row>
    <row r="1237" spans="2:4" x14ac:dyDescent="0.25">
      <c r="B1237">
        <v>1236</v>
      </c>
      <c r="C1237">
        <v>0</v>
      </c>
      <c r="D1237">
        <v>1</v>
      </c>
    </row>
    <row r="1238" spans="2:4" x14ac:dyDescent="0.25">
      <c r="B1238">
        <v>1237</v>
      </c>
      <c r="C1238">
        <v>1</v>
      </c>
      <c r="D1238">
        <v>2</v>
      </c>
    </row>
    <row r="1239" spans="2:4" x14ac:dyDescent="0.25">
      <c r="B1239">
        <v>1238</v>
      </c>
      <c r="C1239">
        <v>1</v>
      </c>
      <c r="D1239">
        <v>1</v>
      </c>
    </row>
    <row r="1240" spans="2:4" x14ac:dyDescent="0.25">
      <c r="B1240">
        <v>1239</v>
      </c>
      <c r="C1240">
        <v>0</v>
      </c>
      <c r="D1240">
        <v>1</v>
      </c>
    </row>
    <row r="1241" spans="2:4" x14ac:dyDescent="0.25">
      <c r="B1241">
        <v>1240</v>
      </c>
      <c r="C1241">
        <v>1</v>
      </c>
      <c r="D1241">
        <v>2</v>
      </c>
    </row>
    <row r="1242" spans="2:4" x14ac:dyDescent="0.25">
      <c r="B1242">
        <v>1241</v>
      </c>
      <c r="C1242">
        <v>0</v>
      </c>
      <c r="D1242">
        <v>1</v>
      </c>
    </row>
    <row r="1243" spans="2:4" x14ac:dyDescent="0.25">
      <c r="B1243">
        <v>1242</v>
      </c>
      <c r="C1243">
        <v>1</v>
      </c>
      <c r="D1243">
        <v>2</v>
      </c>
    </row>
    <row r="1244" spans="2:4" x14ac:dyDescent="0.25">
      <c r="B1244">
        <v>1243</v>
      </c>
      <c r="C1244">
        <v>1</v>
      </c>
      <c r="D1244">
        <v>2</v>
      </c>
    </row>
    <row r="1245" spans="2:4" x14ac:dyDescent="0.25">
      <c r="B1245">
        <v>1244</v>
      </c>
      <c r="C1245">
        <v>0</v>
      </c>
      <c r="D1245">
        <v>1</v>
      </c>
    </row>
    <row r="1246" spans="2:4" x14ac:dyDescent="0.25">
      <c r="B1246">
        <v>1245</v>
      </c>
      <c r="C1246">
        <v>0</v>
      </c>
      <c r="D1246">
        <v>2</v>
      </c>
    </row>
    <row r="1247" spans="2:4" x14ac:dyDescent="0.25">
      <c r="B1247">
        <v>1246</v>
      </c>
      <c r="C1247">
        <v>1</v>
      </c>
      <c r="D1247">
        <v>1</v>
      </c>
    </row>
    <row r="1248" spans="2:4" x14ac:dyDescent="0.25">
      <c r="B1248">
        <v>1247</v>
      </c>
      <c r="C1248">
        <v>0</v>
      </c>
      <c r="D1248">
        <v>1</v>
      </c>
    </row>
    <row r="1249" spans="2:4" x14ac:dyDescent="0.25">
      <c r="B1249">
        <v>1248</v>
      </c>
      <c r="C1249">
        <v>1</v>
      </c>
      <c r="D1249">
        <v>1</v>
      </c>
    </row>
    <row r="1250" spans="2:4" x14ac:dyDescent="0.25">
      <c r="B1250">
        <v>1249</v>
      </c>
      <c r="C1250">
        <v>0</v>
      </c>
      <c r="D1250">
        <v>2</v>
      </c>
    </row>
    <row r="1251" spans="2:4" x14ac:dyDescent="0.25">
      <c r="B1251">
        <v>1250</v>
      </c>
      <c r="C1251">
        <v>1</v>
      </c>
      <c r="D1251">
        <v>2</v>
      </c>
    </row>
    <row r="1252" spans="2:4" x14ac:dyDescent="0.25">
      <c r="B1252">
        <v>1251</v>
      </c>
      <c r="C1252">
        <v>1</v>
      </c>
      <c r="D1252">
        <v>1</v>
      </c>
    </row>
    <row r="1253" spans="2:4" x14ac:dyDescent="0.25">
      <c r="B1253">
        <v>1252</v>
      </c>
      <c r="C1253">
        <v>1</v>
      </c>
      <c r="D1253">
        <v>1</v>
      </c>
    </row>
    <row r="1254" spans="2:4" x14ac:dyDescent="0.25">
      <c r="B1254">
        <v>1253</v>
      </c>
      <c r="C1254">
        <v>1</v>
      </c>
      <c r="D1254">
        <v>1</v>
      </c>
    </row>
    <row r="1255" spans="2:4" x14ac:dyDescent="0.25">
      <c r="B1255">
        <v>1254</v>
      </c>
      <c r="C1255">
        <v>1</v>
      </c>
      <c r="D1255">
        <v>3</v>
      </c>
    </row>
    <row r="1256" spans="2:4" x14ac:dyDescent="0.25">
      <c r="B1256">
        <v>1255</v>
      </c>
      <c r="C1256">
        <v>1</v>
      </c>
      <c r="D1256">
        <v>2</v>
      </c>
    </row>
    <row r="1257" spans="2:4" x14ac:dyDescent="0.25">
      <c r="B1257">
        <v>1256</v>
      </c>
      <c r="C1257">
        <v>1</v>
      </c>
      <c r="D1257">
        <v>1</v>
      </c>
    </row>
    <row r="1258" spans="2:4" x14ac:dyDescent="0.25">
      <c r="B1258">
        <v>1257</v>
      </c>
      <c r="C1258">
        <v>1</v>
      </c>
      <c r="D1258">
        <v>1</v>
      </c>
    </row>
    <row r="1259" spans="2:4" x14ac:dyDescent="0.25">
      <c r="B1259">
        <v>1258</v>
      </c>
      <c r="C1259">
        <v>1</v>
      </c>
      <c r="D1259">
        <v>1</v>
      </c>
    </row>
    <row r="1260" spans="2:4" x14ac:dyDescent="0.25">
      <c r="B1260">
        <v>1259</v>
      </c>
      <c r="C1260">
        <v>1</v>
      </c>
      <c r="D1260">
        <v>2</v>
      </c>
    </row>
    <row r="1261" spans="2:4" x14ac:dyDescent="0.25">
      <c r="B1261">
        <v>1260</v>
      </c>
      <c r="C1261">
        <v>1</v>
      </c>
      <c r="D1261">
        <v>1</v>
      </c>
    </row>
    <row r="1262" spans="2:4" x14ac:dyDescent="0.25">
      <c r="B1262">
        <v>1261</v>
      </c>
      <c r="C1262">
        <v>1</v>
      </c>
      <c r="D1262">
        <v>1</v>
      </c>
    </row>
    <row r="1263" spans="2:4" x14ac:dyDescent="0.25">
      <c r="B1263">
        <v>1262</v>
      </c>
      <c r="C1263">
        <v>1</v>
      </c>
      <c r="D1263">
        <v>1</v>
      </c>
    </row>
    <row r="1264" spans="2:4" x14ac:dyDescent="0.25">
      <c r="B1264">
        <v>1263</v>
      </c>
      <c r="C1264">
        <v>1</v>
      </c>
      <c r="D1264">
        <v>2</v>
      </c>
    </row>
    <row r="1265" spans="2:4" x14ac:dyDescent="0.25">
      <c r="B1265">
        <v>1264</v>
      </c>
      <c r="C1265">
        <v>1</v>
      </c>
      <c r="D1265">
        <v>1</v>
      </c>
    </row>
    <row r="1266" spans="2:4" x14ac:dyDescent="0.25">
      <c r="B1266">
        <v>1265</v>
      </c>
      <c r="C1266">
        <v>1</v>
      </c>
      <c r="D1266">
        <v>1</v>
      </c>
    </row>
    <row r="1267" spans="2:4" x14ac:dyDescent="0.25">
      <c r="B1267">
        <v>1266</v>
      </c>
      <c r="C1267">
        <v>0</v>
      </c>
      <c r="D1267">
        <v>1</v>
      </c>
    </row>
    <row r="1268" spans="2:4" x14ac:dyDescent="0.25">
      <c r="B1268">
        <v>1267</v>
      </c>
      <c r="C1268">
        <v>0</v>
      </c>
      <c r="D1268">
        <v>1</v>
      </c>
    </row>
    <row r="1269" spans="2:4" x14ac:dyDescent="0.25">
      <c r="B1269">
        <v>1268</v>
      </c>
      <c r="C1269">
        <v>0</v>
      </c>
      <c r="D1269">
        <v>1</v>
      </c>
    </row>
    <row r="1270" spans="2:4" x14ac:dyDescent="0.25">
      <c r="B1270">
        <v>1269</v>
      </c>
      <c r="C1270">
        <v>1</v>
      </c>
      <c r="D1270">
        <v>1</v>
      </c>
    </row>
    <row r="1271" spans="2:4" x14ac:dyDescent="0.25">
      <c r="B1271">
        <v>1270</v>
      </c>
      <c r="C1271">
        <v>0</v>
      </c>
      <c r="D1271">
        <v>2</v>
      </c>
    </row>
    <row r="1272" spans="2:4" x14ac:dyDescent="0.25">
      <c r="B1272">
        <v>1271</v>
      </c>
      <c r="C1272">
        <v>0</v>
      </c>
      <c r="D1272">
        <v>2</v>
      </c>
    </row>
    <row r="1273" spans="2:4" x14ac:dyDescent="0.25">
      <c r="B1273">
        <v>1272</v>
      </c>
      <c r="C1273">
        <v>1</v>
      </c>
      <c r="D1273">
        <v>1</v>
      </c>
    </row>
    <row r="1274" spans="2:4" x14ac:dyDescent="0.25">
      <c r="B1274">
        <v>1273</v>
      </c>
      <c r="C1274">
        <v>1</v>
      </c>
      <c r="D1274">
        <v>2</v>
      </c>
    </row>
    <row r="1275" spans="2:4" x14ac:dyDescent="0.25">
      <c r="B1275">
        <v>1274</v>
      </c>
      <c r="C1275">
        <v>0</v>
      </c>
      <c r="D1275">
        <v>1</v>
      </c>
    </row>
    <row r="1276" spans="2:4" x14ac:dyDescent="0.25">
      <c r="B1276">
        <v>1275</v>
      </c>
      <c r="C1276">
        <v>1</v>
      </c>
      <c r="D1276">
        <v>1</v>
      </c>
    </row>
    <row r="1277" spans="2:4" x14ac:dyDescent="0.25">
      <c r="B1277">
        <v>1276</v>
      </c>
      <c r="C1277">
        <v>0</v>
      </c>
      <c r="D1277">
        <v>1</v>
      </c>
    </row>
    <row r="1278" spans="2:4" x14ac:dyDescent="0.25">
      <c r="B1278">
        <v>1277</v>
      </c>
      <c r="C1278">
        <v>0</v>
      </c>
      <c r="D1278">
        <v>1</v>
      </c>
    </row>
    <row r="1279" spans="2:4" x14ac:dyDescent="0.25">
      <c r="B1279">
        <v>1278</v>
      </c>
      <c r="C1279">
        <v>1</v>
      </c>
      <c r="D1279">
        <v>1</v>
      </c>
    </row>
    <row r="1280" spans="2:4" x14ac:dyDescent="0.25">
      <c r="B1280">
        <v>1279</v>
      </c>
      <c r="C1280">
        <v>1</v>
      </c>
      <c r="D1280">
        <v>1</v>
      </c>
    </row>
    <row r="1281" spans="2:4" x14ac:dyDescent="0.25">
      <c r="B1281">
        <v>1280</v>
      </c>
      <c r="C1281">
        <v>1</v>
      </c>
      <c r="D1281">
        <v>3</v>
      </c>
    </row>
    <row r="1282" spans="2:4" x14ac:dyDescent="0.25">
      <c r="B1282">
        <v>1281</v>
      </c>
      <c r="C1282">
        <v>0</v>
      </c>
      <c r="D1282">
        <v>2</v>
      </c>
    </row>
    <row r="1283" spans="2:4" x14ac:dyDescent="0.25">
      <c r="B1283">
        <v>1282</v>
      </c>
      <c r="C1283">
        <v>1</v>
      </c>
      <c r="D1283">
        <v>1</v>
      </c>
    </row>
    <row r="1284" spans="2:4" x14ac:dyDescent="0.25">
      <c r="B1284">
        <v>1283</v>
      </c>
      <c r="C1284">
        <v>1</v>
      </c>
      <c r="D1284">
        <v>1</v>
      </c>
    </row>
    <row r="1285" spans="2:4" x14ac:dyDescent="0.25">
      <c r="B1285">
        <v>1284</v>
      </c>
      <c r="C1285">
        <v>0</v>
      </c>
      <c r="D1285">
        <v>3</v>
      </c>
    </row>
    <row r="1286" spans="2:4" x14ac:dyDescent="0.25">
      <c r="B1286">
        <v>1285</v>
      </c>
      <c r="C1286">
        <v>1</v>
      </c>
      <c r="D1286">
        <v>1</v>
      </c>
    </row>
    <row r="1287" spans="2:4" x14ac:dyDescent="0.25">
      <c r="B1287">
        <v>1286</v>
      </c>
      <c r="C1287">
        <v>1</v>
      </c>
      <c r="D1287">
        <v>1</v>
      </c>
    </row>
    <row r="1288" spans="2:4" x14ac:dyDescent="0.25">
      <c r="B1288">
        <v>1287</v>
      </c>
      <c r="C1288">
        <v>1</v>
      </c>
      <c r="D1288">
        <v>1</v>
      </c>
    </row>
    <row r="1289" spans="2:4" x14ac:dyDescent="0.25">
      <c r="B1289">
        <v>1288</v>
      </c>
      <c r="C1289">
        <v>1</v>
      </c>
      <c r="D1289">
        <v>1</v>
      </c>
    </row>
    <row r="1290" spans="2:4" x14ac:dyDescent="0.25">
      <c r="B1290">
        <v>1289</v>
      </c>
      <c r="C1290">
        <v>0</v>
      </c>
      <c r="D1290">
        <v>2</v>
      </c>
    </row>
    <row r="1291" spans="2:4" x14ac:dyDescent="0.25">
      <c r="B1291">
        <v>1290</v>
      </c>
      <c r="C1291">
        <v>1</v>
      </c>
      <c r="D1291">
        <v>2</v>
      </c>
    </row>
    <row r="1292" spans="2:4" x14ac:dyDescent="0.25">
      <c r="B1292">
        <v>1291</v>
      </c>
      <c r="C1292">
        <v>0</v>
      </c>
      <c r="D1292">
        <v>1</v>
      </c>
    </row>
    <row r="1293" spans="2:4" x14ac:dyDescent="0.25">
      <c r="B1293">
        <v>1292</v>
      </c>
      <c r="C1293">
        <v>1</v>
      </c>
      <c r="D1293">
        <v>2</v>
      </c>
    </row>
    <row r="1294" spans="2:4" x14ac:dyDescent="0.25">
      <c r="B1294">
        <v>1293</v>
      </c>
      <c r="C1294">
        <v>1</v>
      </c>
      <c r="D1294">
        <v>1</v>
      </c>
    </row>
    <row r="1295" spans="2:4" x14ac:dyDescent="0.25">
      <c r="B1295">
        <v>1294</v>
      </c>
      <c r="C1295">
        <v>1</v>
      </c>
      <c r="D1295">
        <v>2</v>
      </c>
    </row>
    <row r="1296" spans="2:4" x14ac:dyDescent="0.25">
      <c r="B1296">
        <v>1295</v>
      </c>
      <c r="C1296">
        <v>1</v>
      </c>
      <c r="D1296">
        <v>1</v>
      </c>
    </row>
    <row r="1297" spans="2:4" x14ac:dyDescent="0.25">
      <c r="B1297">
        <v>1296</v>
      </c>
      <c r="C1297">
        <v>1</v>
      </c>
      <c r="D1297">
        <v>2</v>
      </c>
    </row>
    <row r="1298" spans="2:4" x14ac:dyDescent="0.25">
      <c r="B1298">
        <v>1297</v>
      </c>
      <c r="C1298">
        <v>1</v>
      </c>
      <c r="D1298">
        <v>1</v>
      </c>
    </row>
    <row r="1299" spans="2:4" x14ac:dyDescent="0.25">
      <c r="B1299">
        <v>1298</v>
      </c>
      <c r="C1299">
        <v>1</v>
      </c>
      <c r="D1299">
        <v>1</v>
      </c>
    </row>
    <row r="1300" spans="2:4" x14ac:dyDescent="0.25">
      <c r="B1300">
        <v>1299</v>
      </c>
      <c r="C1300">
        <v>1</v>
      </c>
      <c r="D1300">
        <v>1</v>
      </c>
    </row>
    <row r="1301" spans="2:4" x14ac:dyDescent="0.25">
      <c r="B1301">
        <v>1300</v>
      </c>
      <c r="C1301">
        <v>1</v>
      </c>
      <c r="D1301">
        <v>1</v>
      </c>
    </row>
    <row r="1302" spans="2:4" x14ac:dyDescent="0.25">
      <c r="B1302">
        <v>1301</v>
      </c>
      <c r="C1302">
        <v>0</v>
      </c>
      <c r="D1302">
        <v>2</v>
      </c>
    </row>
    <row r="1303" spans="2:4" x14ac:dyDescent="0.25">
      <c r="B1303">
        <v>1302</v>
      </c>
      <c r="C1303">
        <v>0</v>
      </c>
      <c r="D1303">
        <v>3</v>
      </c>
    </row>
    <row r="1304" spans="2:4" x14ac:dyDescent="0.25">
      <c r="B1304">
        <v>1303</v>
      </c>
      <c r="C1304">
        <v>1</v>
      </c>
      <c r="D1304">
        <v>1</v>
      </c>
    </row>
    <row r="1305" spans="2:4" x14ac:dyDescent="0.25">
      <c r="B1305">
        <v>1304</v>
      </c>
      <c r="C1305">
        <v>0</v>
      </c>
      <c r="D1305">
        <v>3</v>
      </c>
    </row>
    <row r="1306" spans="2:4" x14ac:dyDescent="0.25">
      <c r="B1306">
        <v>1305</v>
      </c>
      <c r="C1306">
        <v>0</v>
      </c>
      <c r="D1306">
        <v>2</v>
      </c>
    </row>
    <row r="1307" spans="2:4" x14ac:dyDescent="0.25">
      <c r="B1307">
        <v>1306</v>
      </c>
      <c r="C1307">
        <v>0</v>
      </c>
      <c r="D1307">
        <v>2</v>
      </c>
    </row>
    <row r="1308" spans="2:4" x14ac:dyDescent="0.25">
      <c r="B1308">
        <v>1307</v>
      </c>
      <c r="C1308">
        <v>0</v>
      </c>
      <c r="D1308">
        <v>1</v>
      </c>
    </row>
    <row r="1309" spans="2:4" x14ac:dyDescent="0.25">
      <c r="B1309">
        <v>1308</v>
      </c>
      <c r="C1309">
        <v>0</v>
      </c>
      <c r="D1309">
        <v>1</v>
      </c>
    </row>
    <row r="1310" spans="2:4" x14ac:dyDescent="0.25">
      <c r="B1310">
        <v>1309</v>
      </c>
      <c r="C1310">
        <v>1</v>
      </c>
      <c r="D1310">
        <v>1</v>
      </c>
    </row>
    <row r="1311" spans="2:4" x14ac:dyDescent="0.25">
      <c r="B1311">
        <v>1310</v>
      </c>
      <c r="C1311">
        <v>1</v>
      </c>
      <c r="D1311">
        <v>3</v>
      </c>
    </row>
    <row r="1312" spans="2:4" x14ac:dyDescent="0.25">
      <c r="B1312">
        <v>1311</v>
      </c>
      <c r="C1312">
        <v>0</v>
      </c>
      <c r="D1312">
        <v>2</v>
      </c>
    </row>
    <row r="1313" spans="2:4" x14ac:dyDescent="0.25">
      <c r="B1313">
        <v>1312</v>
      </c>
      <c r="C1313">
        <v>1</v>
      </c>
      <c r="D1313">
        <v>3</v>
      </c>
    </row>
    <row r="1314" spans="2:4" x14ac:dyDescent="0.25">
      <c r="B1314">
        <v>1313</v>
      </c>
      <c r="C1314">
        <v>1</v>
      </c>
      <c r="D1314">
        <v>2</v>
      </c>
    </row>
    <row r="1315" spans="2:4" x14ac:dyDescent="0.25">
      <c r="B1315">
        <v>1314</v>
      </c>
      <c r="C1315">
        <v>1</v>
      </c>
      <c r="D1315">
        <v>2</v>
      </c>
    </row>
    <row r="1317" spans="2:4" x14ac:dyDescent="0.25">
      <c r="C1317" t="s">
        <v>37</v>
      </c>
      <c r="D1317">
        <f>COUNTIF(C2:C1315,0)</f>
        <v>355</v>
      </c>
    </row>
    <row r="1318" spans="2:4" x14ac:dyDescent="0.25">
      <c r="C1318" t="s">
        <v>38</v>
      </c>
      <c r="D1318">
        <f>COUNTIF(C3:C1315,1)</f>
        <v>958</v>
      </c>
    </row>
  </sheetData>
  <conditionalFormatting sqref="H3:H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ARI Analysis</vt:lpstr>
      <vt:lpstr>Course Analysis</vt:lpstr>
      <vt:lpstr>Silhouette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Ostrander</dc:creator>
  <cp:lastModifiedBy>Luke Ostrander</cp:lastModifiedBy>
  <dcterms:created xsi:type="dcterms:W3CDTF">2022-04-16T19:01:48Z</dcterms:created>
  <dcterms:modified xsi:type="dcterms:W3CDTF">2022-04-18T01:40:30Z</dcterms:modified>
</cp:coreProperties>
</file>