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학교\2학년2학기\엑셀\151013\"/>
    </mc:Choice>
  </mc:AlternateContent>
  <bookViews>
    <workbookView xWindow="0" yWindow="0" windowWidth="14370" windowHeight="7560" firstSheet="2" activeTab="6"/>
  </bookViews>
  <sheets>
    <sheet name="그림 막대 차트" sheetId="1" r:id="rId1"/>
    <sheet name="반원형 차트" sheetId="2" r:id="rId2"/>
    <sheet name="원형 대 막대 차트" sheetId="3" r:id="rId3"/>
    <sheet name="이중축 혼합 차트" sheetId="4" r:id="rId4"/>
    <sheet name="주식차트" sheetId="5" r:id="rId5"/>
    <sheet name="동적 범위 차트" sheetId="6" r:id="rId6"/>
    <sheet name="주요 품목별 판매량" sheetId="7" r:id="rId7"/>
  </sheets>
  <externalReferences>
    <externalReference r:id="rId8"/>
  </externalReferences>
  <definedNames>
    <definedName name="TV">'주요 품목별 판매량'!$B$6:$F$6</definedName>
    <definedName name="강원">'동적 범위 차트'!$F$3:$F$14</definedName>
    <definedName name="경상">'동적 범위 차트'!$D$3:$D$14</definedName>
    <definedName name="냉장고">'주요 품목별 판매량'!$B$5:$F$5</definedName>
    <definedName name="서울">'동적 범위 차트'!$B$3:$B$14</definedName>
    <definedName name="에어컨">'주요 품목별 판매량'!$B$7:$F$7</definedName>
    <definedName name="전라">'동적 범위 차트'!$E$3:$E$14</definedName>
    <definedName name="충청">'동적 범위 차트'!$C$3:$C$14</definedName>
    <definedName name="컴퓨터">'주요 품목별 판매량'!$B$3:$F$3</definedName>
    <definedName name="휴대폰">'주요 품목별 판매량'!$B$4:$F$4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6" l="1"/>
  <c r="B21" i="6"/>
  <c r="B22" i="6"/>
  <c r="B23" i="6"/>
  <c r="B24" i="6"/>
  <c r="B25" i="6"/>
  <c r="B26" i="6"/>
  <c r="B27" i="6"/>
  <c r="B28" i="6"/>
  <c r="B29" i="6"/>
  <c r="B30" i="6"/>
  <c r="B19" i="6"/>
  <c r="G4" i="6"/>
  <c r="G5" i="6"/>
  <c r="G6" i="6"/>
  <c r="G7" i="6"/>
  <c r="G8" i="6"/>
  <c r="G9" i="6"/>
  <c r="G10" i="6"/>
  <c r="G11" i="6"/>
  <c r="G12" i="6"/>
  <c r="G13" i="6"/>
  <c r="G14" i="6"/>
  <c r="G3" i="6"/>
  <c r="C15" i="6"/>
  <c r="D15" i="6"/>
  <c r="E15" i="6"/>
  <c r="F15" i="6"/>
  <c r="B15" i="6"/>
  <c r="C19" i="6" a="1"/>
  <c r="B12" i="7" a="1"/>
  <c r="B15" i="7" l="1"/>
  <c r="B12" i="7"/>
  <c r="B16" i="7"/>
  <c r="B13" i="7"/>
  <c r="B14" i="7"/>
  <c r="C19" i="6"/>
  <c r="C23" i="6"/>
  <c r="C27" i="6"/>
  <c r="C20" i="6"/>
  <c r="C24" i="6"/>
  <c r="C28" i="6"/>
  <c r="C21" i="6"/>
  <c r="C25" i="6"/>
  <c r="C29" i="6"/>
  <c r="C22" i="6"/>
  <c r="C26" i="6"/>
  <c r="C30" i="6"/>
  <c r="G15" i="6"/>
</calcChain>
</file>

<file path=xl/sharedStrings.xml><?xml version="1.0" encoding="utf-8"?>
<sst xmlns="http://schemas.openxmlformats.org/spreadsheetml/2006/main" count="106" uniqueCount="82">
  <si>
    <t>년도</t>
    <phoneticPr fontId="1" type="noConversion"/>
  </si>
  <si>
    <t>여학생 비율</t>
    <phoneticPr fontId="1" type="noConversion"/>
  </si>
  <si>
    <t>2005년</t>
    <phoneticPr fontId="1" type="noConversion"/>
  </si>
  <si>
    <t>2006년</t>
    <phoneticPr fontId="1" type="noConversion"/>
  </si>
  <si>
    <t>2007년</t>
  </si>
  <si>
    <t>2008년</t>
  </si>
  <si>
    <t>2009년</t>
  </si>
  <si>
    <t>2010년</t>
  </si>
  <si>
    <t>가장 선호하는 인재유형</t>
    <phoneticPr fontId="1" type="noConversion"/>
  </si>
  <si>
    <t>신입사원의 가장 큰 경쟁력</t>
    <phoneticPr fontId="1" type="noConversion"/>
  </si>
  <si>
    <t>항목</t>
    <phoneticPr fontId="1" type="noConversion"/>
  </si>
  <si>
    <t>선호도</t>
    <phoneticPr fontId="1" type="noConversion"/>
  </si>
  <si>
    <t>경쟁력</t>
    <phoneticPr fontId="1" type="noConversion"/>
  </si>
  <si>
    <t>아이디어뱅크형</t>
    <phoneticPr fontId="1" type="noConversion"/>
  </si>
  <si>
    <t>변화의 속도</t>
    <phoneticPr fontId="1" type="noConversion"/>
  </si>
  <si>
    <t>머슴형</t>
    <phoneticPr fontId="1" type="noConversion"/>
  </si>
  <si>
    <t>자신에 대한 투자</t>
    <phoneticPr fontId="1" type="noConversion"/>
  </si>
  <si>
    <t>분위기메이커형</t>
    <phoneticPr fontId="1" type="noConversion"/>
  </si>
  <si>
    <t>외국어 통력</t>
    <phoneticPr fontId="1" type="noConversion"/>
  </si>
  <si>
    <t>전략가형</t>
    <phoneticPr fontId="1" type="noConversion"/>
  </si>
  <si>
    <t>자신감</t>
    <phoneticPr fontId="1" type="noConversion"/>
  </si>
  <si>
    <t>전체</t>
    <phoneticPr fontId="1" type="noConversion"/>
  </si>
  <si>
    <t>부가 통신 서비스 비중도</t>
    <phoneticPr fontId="1" type="noConversion"/>
  </si>
  <si>
    <t>서비스 항목</t>
    <phoneticPr fontId="1" type="noConversion"/>
  </si>
  <si>
    <t>비중도</t>
    <phoneticPr fontId="1" type="noConversion"/>
  </si>
  <si>
    <t>정보제공</t>
    <phoneticPr fontId="1" type="noConversion"/>
  </si>
  <si>
    <t>네트워크</t>
    <phoneticPr fontId="1" type="noConversion"/>
  </si>
  <si>
    <t>멀티미디어</t>
    <phoneticPr fontId="1" type="noConversion"/>
  </si>
  <si>
    <t>게임</t>
    <phoneticPr fontId="1" type="noConversion"/>
  </si>
  <si>
    <t>메일</t>
    <phoneticPr fontId="1" type="noConversion"/>
  </si>
  <si>
    <t>교통카드</t>
    <phoneticPr fontId="1" type="noConversion"/>
  </si>
  <si>
    <t>홈뱅킹</t>
    <phoneticPr fontId="1" type="noConversion"/>
  </si>
  <si>
    <t>보안</t>
    <phoneticPr fontId="1" type="noConversion"/>
  </si>
  <si>
    <t>연도별 판매 현황</t>
    <phoneticPr fontId="1" type="noConversion"/>
  </si>
  <si>
    <t>년도</t>
    <phoneticPr fontId="1" type="noConversion"/>
  </si>
  <si>
    <t>매출</t>
    <phoneticPr fontId="1" type="noConversion"/>
  </si>
  <si>
    <t>매출이익율</t>
    <phoneticPr fontId="1" type="noConversion"/>
  </si>
  <si>
    <t>영업</t>
    <phoneticPr fontId="1" type="noConversion"/>
  </si>
  <si>
    <t>영업이익율</t>
    <phoneticPr fontId="1" type="noConversion"/>
  </si>
  <si>
    <t>단위:억원</t>
    <phoneticPr fontId="1" type="noConversion"/>
  </si>
  <si>
    <t>2008년</t>
    <phoneticPr fontId="1" type="noConversion"/>
  </si>
  <si>
    <t>2009년</t>
    <phoneticPr fontId="1" type="noConversion"/>
  </si>
  <si>
    <t>2010년</t>
    <phoneticPr fontId="1" type="noConversion"/>
  </si>
  <si>
    <t>날짜</t>
    <phoneticPr fontId="1" type="noConversion"/>
  </si>
  <si>
    <t>전일비</t>
    <phoneticPr fontId="1" type="noConversion"/>
  </si>
  <si>
    <t>거래량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</si>
  <si>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</si>
  <si>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</si>
  <si>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</si>
  <si>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</si>
  <si>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월</t>
    <phoneticPr fontId="1" type="noConversion"/>
  </si>
  <si>
    <t>서울</t>
  </si>
  <si>
    <t>서울</t>
    <phoneticPr fontId="1" type="noConversion"/>
  </si>
  <si>
    <t>충청</t>
    <phoneticPr fontId="1" type="noConversion"/>
  </si>
  <si>
    <t>합계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</si>
  <si>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</si>
  <si>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</si>
  <si>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</si>
  <si>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</si>
  <si>
    <t>4월</t>
    <phoneticPr fontId="1" type="noConversion"/>
  </si>
  <si>
    <t>5월</t>
  </si>
  <si>
    <t>5월</t>
    <phoneticPr fontId="1" type="noConversion"/>
  </si>
  <si>
    <t>2010 매출 점유율</t>
    <phoneticPr fontId="1" type="noConversion"/>
  </si>
  <si>
    <t>경상</t>
    <phoneticPr fontId="1" type="noConversion"/>
  </si>
  <si>
    <t>전라</t>
    <phoneticPr fontId="1" type="noConversion"/>
  </si>
  <si>
    <t>강원</t>
    <phoneticPr fontId="1" type="noConversion"/>
  </si>
  <si>
    <t>6월</t>
  </si>
  <si>
    <t>7월</t>
  </si>
  <si>
    <t>8월</t>
  </si>
  <si>
    <t>9월</t>
  </si>
  <si>
    <t>10월</t>
  </si>
  <si>
    <t>11월</t>
  </si>
  <si>
    <t>12월</t>
  </si>
  <si>
    <t>1월</t>
    <phoneticPr fontId="1" type="noConversion"/>
  </si>
  <si>
    <t>품목</t>
    <phoneticPr fontId="1" type="noConversion"/>
  </si>
  <si>
    <t>컴퓨터</t>
    <phoneticPr fontId="1" type="noConversion"/>
  </si>
  <si>
    <t>휴대폰</t>
    <phoneticPr fontId="1" type="noConversion"/>
  </si>
  <si>
    <t>냉장고</t>
  </si>
  <si>
    <t>냉장고</t>
    <phoneticPr fontId="1" type="noConversion"/>
  </si>
  <si>
    <t>TV</t>
    <phoneticPr fontId="1" type="noConversion"/>
  </si>
  <si>
    <t>에어컨</t>
    <phoneticPr fontId="1" type="noConversion"/>
  </si>
  <si>
    <t>판매월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</si>
</sst>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solidFill>
                  <a:schemeClr val="accent1">
                    <a:alpha val="94000"/>
                  </a:schemeClr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'그림 막대 차트'!$A$4:$A$9</c:f>
              <c:strCache>
                <c:ptCount val="6"/>
                <c:pt idx="0">
                  <c:v>2005년</c:v>
                </c:pt>
                <c:pt idx="1">
                  <c:v>2006년</c:v>
                </c:pt>
                <c:pt idx="2">
                  <c:v>2007년</c:v>
                </c:pt>
                <c:pt idx="3">
                  <c:v>2008년</c:v>
                </c:pt>
                <c:pt idx="4">
                  <c:v>2009년</c:v>
                </c:pt>
                <c:pt idx="5">
                  <c:v>2010년</c:v>
                </c:pt>
              </c:strCache>
            </c:strRef>
          </c:cat>
          <c:val>
            <c:numRef>
              <c:f>'그림 막대 차트'!$B$4:$B$9</c:f>
              <c:numCache>
                <c:formatCode>0.00%</c:formatCode>
                <c:ptCount val="6"/>
                <c:pt idx="0">
                  <c:v>0.35199999999999998</c:v>
                </c:pt>
                <c:pt idx="1">
                  <c:v>0.38700000000000001</c:v>
                </c:pt>
                <c:pt idx="2">
                  <c:v>0.41299999999999998</c:v>
                </c:pt>
                <c:pt idx="3">
                  <c:v>0.45600000000000002</c:v>
                </c:pt>
                <c:pt idx="4">
                  <c:v>0.504</c:v>
                </c:pt>
                <c:pt idx="5">
                  <c:v>0.52700000000000002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19864576"/>
        <c:axId val="419859536"/>
      </c:barChart>
      <c:catAx>
        <c:axId val="4198645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9859536"/>
        <c:crosses val="autoZero"/>
        <c:auto val="1"/>
        <c:lblAlgn val="ctr"/>
        <c:lblOffset val="100"/>
        <c:noMultiLvlLbl val="0"/>
      </c:catAx>
      <c:valAx>
        <c:axId val="41985953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one"/>
        <c:crossAx val="41986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선호도</a:t>
            </a:r>
            <a:endParaRPr lang="en-US"/>
          </a:p>
        </c:rich>
      </c:tx>
      <c:layout>
        <c:manualLayout>
          <c:xMode val="edge"/>
          <c:yMode val="edge"/>
          <c:x val="0.26465182923563124"/>
          <c:y val="0.66995429245138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[1]Sheet1!$B$4:$B$8</c:f>
              <c:strCache>
                <c:ptCount val="5"/>
                <c:pt idx="0">
                  <c:v>아이디어뱅크형</c:v>
                </c:pt>
                <c:pt idx="1">
                  <c:v>머슴형</c:v>
                </c:pt>
                <c:pt idx="2">
                  <c:v>분위기메이커형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[1]Sheet1!$C$4:$C$8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경쟁력</a:t>
            </a:r>
          </a:p>
        </c:rich>
      </c:tx>
      <c:layout>
        <c:manualLayout>
          <c:xMode val="edge"/>
          <c:yMode val="edge"/>
          <c:x val="0.47893744531933508"/>
          <c:y val="0.65277777777777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explosion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[1]Sheet1!$F$4:$F$8</c:f>
              <c:strCache>
                <c:ptCount val="5"/>
                <c:pt idx="0">
                  <c:v>변화의 속도</c:v>
                </c:pt>
                <c:pt idx="1">
                  <c:v>자신에 대한 투자</c:v>
                </c:pt>
                <c:pt idx="2">
                  <c:v>외국어 통력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[1]Sheet1!$G$4:$G$8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0.158</c:v>
                </c:pt>
                <c:pt idx="3">
                  <c:v>8.8999999999999996E-2</c:v>
                </c:pt>
                <c:pt idx="4" formatCode="0%">
                  <c:v>0.74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부가 통신 서비스 비중도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/>
            </a:sp3d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8"/>
            <c:bubble3D val="0"/>
            <c:explosion val="2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'원형 대 막대 차트'!$A$4:$A$11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'원형 대 막대 차트'!$B$4:$B$11</c:f>
              <c:numCache>
                <c:formatCode>0.00%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0.04</c:v>
                </c:pt>
                <c:pt idx="7">
                  <c:v>3.5999999999999997E-2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10"/>
        <c:splitType val="pos"/>
        <c:splitPos val="4"/>
        <c:secondPieSize val="97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'이중축 혼합 차트'!$B$3</c:f>
              <c:strCache>
                <c:ptCount val="1"/>
                <c:pt idx="0">
                  <c:v>매출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'이중축 혼합 차트'!$A$4:$A$6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'이중축 혼합 차트'!$B$4:$B$6</c:f>
              <c:numCache>
                <c:formatCode>#,##0</c:formatCode>
                <c:ptCount val="3"/>
                <c:pt idx="0">
                  <c:v>83512</c:v>
                </c:pt>
                <c:pt idx="1">
                  <c:v>84389</c:v>
                </c:pt>
                <c:pt idx="2">
                  <c:v>75780</c:v>
                </c:pt>
              </c:numCache>
            </c:numRef>
          </c:val>
        </c:ser>
        <c:ser>
          <c:idx val="2"/>
          <c:order val="2"/>
          <c:tx>
            <c:strRef>
              <c:f>'이중축 혼합 차트'!$D$3</c:f>
              <c:strCache>
                <c:ptCount val="1"/>
                <c:pt idx="0">
                  <c:v>영업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'이중축 혼합 차트'!$A$4:$A$6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'이중축 혼합 차트'!$D$4:$D$6</c:f>
              <c:numCache>
                <c:formatCode>#,##0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297648"/>
        <c:axId val="410296528"/>
      </c:barChart>
      <c:lineChart>
        <c:grouping val="standard"/>
        <c:varyColors val="0"/>
        <c:ser>
          <c:idx val="1"/>
          <c:order val="1"/>
          <c:tx>
            <c:strRef>
              <c:f>'이중축 혼합 차트'!$C$3</c:f>
              <c:strCache>
                <c:ptCount val="1"/>
                <c:pt idx="0">
                  <c:v>매출이익율</c:v>
                </c:pt>
              </c:strCache>
            </c:strRef>
          </c:tx>
          <c:spPr>
            <a:ln w="28575" cap="sq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sq">
                <a:solidFill>
                  <a:schemeClr val="accent2"/>
                </a:solidFill>
                <a:beve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'이중축 혼합 차트'!$A$4:$A$6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'이중축 혼합 차트'!$C$4:$C$6</c:f>
              <c:numCache>
                <c:formatCode>0.00%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'이중축 혼합 차트'!$E$3</c:f>
              <c:strCache>
                <c:ptCount val="1"/>
                <c:pt idx="0">
                  <c:v>영업이익율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'이중축 혼합 차트'!$A$4:$A$6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'이중축 혼합 차트'!$E$4:$E$6</c:f>
              <c:numCache>
                <c:formatCode>0.0%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072288"/>
        <c:axId val="346992880"/>
      </c:lineChart>
      <c:catAx>
        <c:axId val="41029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0296528"/>
        <c:crosses val="autoZero"/>
        <c:auto val="1"/>
        <c:lblAlgn val="ctr"/>
        <c:lblOffset val="100"/>
        <c:noMultiLvlLbl val="0"/>
      </c:catAx>
      <c:valAx>
        <c:axId val="4102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0297648"/>
        <c:crosses val="autoZero"/>
        <c:crossBetween val="between"/>
      </c:valAx>
      <c:valAx>
        <c:axId val="34699288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072288"/>
        <c:crosses val="max"/>
        <c:crossBetween val="between"/>
      </c:valAx>
      <c:catAx>
        <c:axId val="418072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6992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주식차트!$A$3:$A$12</c:f>
              <c:numCache>
                <c:formatCode>m/d/yyyy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주식차트!$C$3:$C$12</c:f>
              <c:numCache>
                <c:formatCode>#,##0_ </c:formatCode>
                <c:ptCount val="10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237945</c:v>
                </c:pt>
                <c:pt idx="5">
                  <c:v>224212</c:v>
                </c:pt>
                <c:pt idx="6">
                  <c:v>248248</c:v>
                </c:pt>
                <c:pt idx="7">
                  <c:v>281753</c:v>
                </c:pt>
                <c:pt idx="8">
                  <c:v>361531</c:v>
                </c:pt>
                <c:pt idx="9">
                  <c:v>298180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4571408"/>
        <c:axId val="294571968"/>
      </c:barChart>
      <c:stockChart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주식차트!$A$3:$A$12</c:f>
              <c:numCache>
                <c:formatCode>m/d/yyyy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주식차트!$D$3:$D$12</c:f>
              <c:numCache>
                <c:formatCode>#,##0_ </c:formatCode>
                <c:ptCount val="10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  <c:pt idx="5">
                  <c:v>118700</c:v>
                </c:pt>
                <c:pt idx="6">
                  <c:v>120000</c:v>
                </c:pt>
                <c:pt idx="7">
                  <c:v>121000</c:v>
                </c:pt>
                <c:pt idx="8">
                  <c:v>119000</c:v>
                </c:pt>
                <c:pt idx="9">
                  <c:v>119500</c:v>
                </c:pt>
              </c:numCache>
            </c:numRef>
          </c: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주식차트!$A$3:$A$12</c:f>
              <c:numCache>
                <c:formatCode>m/d/yyyy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주식차트!$E$3:$E$12</c:f>
              <c:numCache>
                <c:formatCode>#,##0_ </c:formatCode>
                <c:ptCount val="10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  <c:pt idx="5">
                  <c:v>120600</c:v>
                </c:pt>
                <c:pt idx="6">
                  <c:v>120800</c:v>
                </c:pt>
                <c:pt idx="7">
                  <c:v>123300</c:v>
                </c:pt>
                <c:pt idx="8">
                  <c:v>123700</c:v>
                </c:pt>
                <c:pt idx="9">
                  <c:v>121800</c:v>
                </c:pt>
              </c:numCache>
            </c:numRef>
          </c: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주식차트!$A$3:$A$12</c:f>
              <c:numCache>
                <c:formatCode>m/d/yyyy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주식차트!$F$3:$F$12</c:f>
              <c:numCache>
                <c:formatCode>#,##0_ </c:formatCode>
                <c:ptCount val="10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  <c:pt idx="5">
                  <c:v>117600</c:v>
                </c:pt>
                <c:pt idx="6">
                  <c:v>117500</c:v>
                </c:pt>
                <c:pt idx="7">
                  <c:v>119100</c:v>
                </c:pt>
                <c:pt idx="8">
                  <c:v>119000</c:v>
                </c:pt>
                <c:pt idx="9">
                  <c:v>115700</c:v>
                </c:pt>
              </c:numCache>
            </c:numRef>
          </c: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주식차트!$A$3:$A$12</c:f>
              <c:numCache>
                <c:formatCode>m/d/yyyy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주식차트!$G$3:$G$12</c:f>
              <c:numCache>
                <c:formatCode>#,##0_ </c:formatCode>
                <c:ptCount val="10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  <c:pt idx="5">
                  <c:v>118800</c:v>
                </c:pt>
                <c:pt idx="6">
                  <c:v>119400</c:v>
                </c:pt>
                <c:pt idx="7">
                  <c:v>120000</c:v>
                </c:pt>
                <c:pt idx="8">
                  <c:v>122000</c:v>
                </c:pt>
                <c:pt idx="9">
                  <c:v>118100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94573088"/>
        <c:axId val="294572528"/>
      </c:stockChart>
      <c:dateAx>
        <c:axId val="294571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4571968"/>
        <c:crosses val="autoZero"/>
        <c:auto val="1"/>
        <c:lblOffset val="100"/>
        <c:baseTimeUnit val="days"/>
      </c:dateAx>
      <c:valAx>
        <c:axId val="2945719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4571408"/>
        <c:crosses val="autoZero"/>
        <c:crossBetween val="between"/>
      </c:valAx>
      <c:valAx>
        <c:axId val="2945725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4573088"/>
        <c:crosses val="max"/>
        <c:crossBetween val="between"/>
      </c:valAx>
      <c:dateAx>
        <c:axId val="29457308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457252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매출 점유율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strRef>
              <c:f>'동적 범위 차트'!$C$18</c:f>
              <c:strCache>
                <c:ptCount val="1"/>
                <c:pt idx="0">
                  <c:v>서울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'동적 범위 차트'!$A$19:$A$30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'동적 범위 차트'!$C$19:$C$30</c:f>
              <c:numCache>
                <c:formatCode>General</c:formatCode>
                <c:ptCount val="12"/>
                <c:pt idx="0">
                  <c:v>77</c:v>
                </c:pt>
                <c:pt idx="1">
                  <c:v>64</c:v>
                </c:pt>
                <c:pt idx="2">
                  <c:v>80</c:v>
                </c:pt>
                <c:pt idx="3">
                  <c:v>69</c:v>
                </c:pt>
                <c:pt idx="4">
                  <c:v>61</c:v>
                </c:pt>
                <c:pt idx="5">
                  <c:v>81</c:v>
                </c:pt>
                <c:pt idx="6">
                  <c:v>74</c:v>
                </c:pt>
                <c:pt idx="7">
                  <c:v>60</c:v>
                </c:pt>
                <c:pt idx="8">
                  <c:v>54</c:v>
                </c:pt>
                <c:pt idx="9">
                  <c:v>62</c:v>
                </c:pt>
                <c:pt idx="10">
                  <c:v>51</c:v>
                </c:pt>
                <c:pt idx="11">
                  <c:v>74</c:v>
                </c:pt>
              </c:numCache>
            </c:numRef>
          </c:val>
        </c:ser>
        <c:ser>
          <c:idx val="0"/>
          <c:order val="1"/>
          <c:tx>
            <c:strRef>
              <c:f>'동적 범위 차트'!$B$18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'동적 범위 차트'!$A$19:$A$30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'동적 범위 차트'!$B$19:$B$30</c:f>
              <c:numCache>
                <c:formatCode>#,##0_ 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4576448"/>
        <c:axId val="294577008"/>
        <c:axId val="0"/>
      </c:bar3DChart>
      <c:catAx>
        <c:axId val="29457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4577008"/>
        <c:crosses val="autoZero"/>
        <c:auto val="1"/>
        <c:lblAlgn val="ctr"/>
        <c:lblOffset val="100"/>
        <c:noMultiLvlLbl val="0"/>
      </c:catAx>
      <c:valAx>
        <c:axId val="294577008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457644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9879220801699902"/>
          <c:y val="3.3379629629629634E-2"/>
          <c:w val="0.15410279192942575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'주요 품목별 판매량'!$B$11</c:f>
              <c:strCache>
                <c:ptCount val="1"/>
                <c:pt idx="0">
                  <c:v>냉장고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'주요 품목별 판매량'!$A$12:$A$16</c:f>
              <c:strCache>
                <c:ptCount val="5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</c:strCache>
            </c:strRef>
          </c:cat>
          <c:val>
            <c:numRef>
              <c:f>'주요 품목별 판매량'!$B$12:$B$16</c:f>
              <c:numCache>
                <c:formatCode>General</c:formatCode>
                <c:ptCount val="5"/>
                <c:pt idx="0">
                  <c:v>13564</c:v>
                </c:pt>
                <c:pt idx="1">
                  <c:v>14563</c:v>
                </c:pt>
                <c:pt idx="2">
                  <c:v>15063</c:v>
                </c:pt>
                <c:pt idx="3">
                  <c:v>15563</c:v>
                </c:pt>
                <c:pt idx="4">
                  <c:v>15000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328048"/>
        <c:axId val="344328608"/>
      </c:lineChart>
      <c:catAx>
        <c:axId val="34432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4328608"/>
        <c:crosses val="autoZero"/>
        <c:auto val="1"/>
        <c:lblAlgn val="ctr"/>
        <c:lblOffset val="100"/>
        <c:noMultiLvlLbl val="0"/>
      </c:catAx>
      <c:valAx>
        <c:axId val="34432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432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</xdr:row>
      <xdr:rowOff>38100</xdr:rowOff>
    </xdr:from>
    <xdr:to>
      <xdr:col>9</xdr:col>
      <xdr:colOff>152400</xdr:colOff>
      <xdr:row>15</xdr:row>
      <xdr:rowOff>57150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9</xdr:row>
      <xdr:rowOff>52387</xdr:rowOff>
    </xdr:from>
    <xdr:to>
      <xdr:col>4</xdr:col>
      <xdr:colOff>571500</xdr:colOff>
      <xdr:row>21</xdr:row>
      <xdr:rowOff>85725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671512</xdr:colOff>
      <xdr:row>9</xdr:row>
      <xdr:rowOff>42862</xdr:rowOff>
    </xdr:from>
    <xdr:to>
      <xdr:col>10</xdr:col>
      <xdr:colOff>385762</xdr:colOff>
      <xdr:row>22</xdr:row>
      <xdr:rowOff>61912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76200</xdr:rowOff>
    </xdr:from>
    <xdr:to>
      <xdr:col>9</xdr:col>
      <xdr:colOff>276225</xdr:colOff>
      <xdr:row>14</xdr:row>
      <xdr:rowOff>95250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639960</xdr:colOff>
      <xdr:row>6</xdr:row>
      <xdr:rowOff>205978</xdr:rowOff>
    </xdr:from>
    <xdr:to>
      <xdr:col>6</xdr:col>
      <xdr:colOff>544710</xdr:colOff>
      <xdr:row>20</xdr:row>
      <xdr:rowOff>32146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14</xdr:row>
      <xdr:rowOff>0</xdr:rowOff>
    </xdr:from>
    <xdr:to>
      <xdr:col>9</xdr:col>
      <xdr:colOff>461962</xdr:colOff>
      <xdr:row>27</xdr:row>
      <xdr:rowOff>19050</xdr:rowOff>
    </xdr:to>
    <xdr:graphicFrame macro="">
      <xdr:nvGraphicFramePr>
        <xdr:cNvPr id="11" name="차트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595312</xdr:colOff>
      <xdr:row>16</xdr:row>
      <xdr:rowOff>114300</xdr:rowOff>
    </xdr:from>
    <xdr:to>
      <xdr:col>10</xdr:col>
      <xdr:colOff>647700</xdr:colOff>
      <xdr:row>29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10</xdr:row>
      <xdr:rowOff>66675</xdr:rowOff>
    </xdr:from>
    <xdr:to>
      <xdr:col>10</xdr:col>
      <xdr:colOff>61912</xdr:colOff>
      <xdr:row>23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3685;&#54633;%20&#47928;&#49436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B4" t="str">
            <v>아이디어뱅크형</v>
          </cell>
          <cell r="C4">
            <v>0.371</v>
          </cell>
          <cell r="F4" t="str">
            <v>변화의 속도</v>
          </cell>
          <cell r="G4">
            <v>0.27</v>
          </cell>
        </row>
        <row r="5">
          <cell r="B5" t="str">
            <v>머슴형</v>
          </cell>
          <cell r="C5">
            <v>0.24199999999999999</v>
          </cell>
          <cell r="F5" t="str">
            <v>자신에 대한 투자</v>
          </cell>
          <cell r="G5">
            <v>0.222</v>
          </cell>
        </row>
        <row r="6">
          <cell r="B6" t="str">
            <v>분위기메이커형</v>
          </cell>
          <cell r="C6">
            <v>0.214</v>
          </cell>
          <cell r="F6" t="str">
            <v>외국어 통력</v>
          </cell>
          <cell r="G6">
            <v>0.158</v>
          </cell>
        </row>
        <row r="7">
          <cell r="B7" t="str">
            <v>전략가형</v>
          </cell>
          <cell r="C7">
            <v>0.17299999999999999</v>
          </cell>
          <cell r="F7" t="str">
            <v>자신감</v>
          </cell>
          <cell r="G7">
            <v>8.8999999999999996E-2</v>
          </cell>
        </row>
        <row r="8">
          <cell r="B8" t="str">
            <v>전체</v>
          </cell>
          <cell r="C8">
            <v>1</v>
          </cell>
          <cell r="F8" t="str">
            <v>전체</v>
          </cell>
          <cell r="G8">
            <v>0.74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J12" sqref="J12"/>
    </sheetView>
  </sheetViews>
  <sheetFormatPr defaultRowHeight="16.5" x14ac:dyDescent="0.3"/>
  <cols>
    <col min="1" max="1" width="7.375" bestFit="1" customWidth="1"/>
    <col min="2" max="2" width="11.625" bestFit="1" customWidth="1"/>
  </cols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s="1">
        <v>0.35199999999999998</v>
      </c>
    </row>
    <row r="5" spans="1:2" x14ac:dyDescent="0.3">
      <c r="A5" t="s">
        <v>3</v>
      </c>
      <c r="B5" s="1">
        <v>0.38700000000000001</v>
      </c>
    </row>
    <row r="6" spans="1:2" x14ac:dyDescent="0.3">
      <c r="A6" t="s">
        <v>4</v>
      </c>
      <c r="B6" s="1">
        <v>0.41299999999999998</v>
      </c>
    </row>
    <row r="7" spans="1:2" x14ac:dyDescent="0.3">
      <c r="A7" t="s">
        <v>5</v>
      </c>
      <c r="B7" s="1">
        <v>0.45600000000000002</v>
      </c>
    </row>
    <row r="8" spans="1:2" x14ac:dyDescent="0.3">
      <c r="A8" t="s">
        <v>6</v>
      </c>
      <c r="B8" s="1">
        <v>0.504</v>
      </c>
    </row>
    <row r="9" spans="1:2" x14ac:dyDescent="0.3">
      <c r="A9" t="s">
        <v>7</v>
      </c>
      <c r="B9" s="1">
        <v>0.52700000000000002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opLeftCell="B1" workbookViewId="0">
      <selection activeCell="G30" sqref="G30"/>
    </sheetView>
  </sheetViews>
  <sheetFormatPr defaultRowHeight="16.5" x14ac:dyDescent="0.3"/>
  <cols>
    <col min="2" max="2" width="15.125" bestFit="1" customWidth="1"/>
    <col min="3" max="3" width="14.125" customWidth="1"/>
    <col min="6" max="6" width="15.5" customWidth="1"/>
    <col min="7" max="7" width="12.25" customWidth="1"/>
  </cols>
  <sheetData>
    <row r="1" spans="2:7" x14ac:dyDescent="0.3">
      <c r="B1" s="7" t="s">
        <v>8</v>
      </c>
      <c r="C1" s="7"/>
      <c r="F1" s="7" t="s">
        <v>9</v>
      </c>
      <c r="G1" s="7"/>
    </row>
    <row r="3" spans="2:7" x14ac:dyDescent="0.3">
      <c r="B3" t="s">
        <v>10</v>
      </c>
      <c r="C3" t="s">
        <v>11</v>
      </c>
      <c r="F3" t="s">
        <v>10</v>
      </c>
      <c r="G3" t="s">
        <v>12</v>
      </c>
    </row>
    <row r="4" spans="2:7" x14ac:dyDescent="0.3">
      <c r="B4" t="s">
        <v>13</v>
      </c>
      <c r="C4" s="1">
        <v>0.371</v>
      </c>
      <c r="F4" t="s">
        <v>14</v>
      </c>
      <c r="G4" s="2">
        <v>0.27</v>
      </c>
    </row>
    <row r="5" spans="2:7" x14ac:dyDescent="0.3">
      <c r="B5" t="s">
        <v>15</v>
      </c>
      <c r="C5" s="1">
        <v>0.24199999999999999</v>
      </c>
      <c r="F5" t="s">
        <v>16</v>
      </c>
      <c r="G5" s="1">
        <v>0.222</v>
      </c>
    </row>
    <row r="6" spans="2:7" x14ac:dyDescent="0.3">
      <c r="B6" t="s">
        <v>17</v>
      </c>
      <c r="C6" s="1">
        <v>0.214</v>
      </c>
      <c r="F6" t="s">
        <v>18</v>
      </c>
      <c r="G6" s="1">
        <v>0.158</v>
      </c>
    </row>
    <row r="7" spans="2:7" x14ac:dyDescent="0.3">
      <c r="B7" t="s">
        <v>19</v>
      </c>
      <c r="C7" s="1">
        <v>0.17299999999999999</v>
      </c>
      <c r="F7" t="s">
        <v>20</v>
      </c>
      <c r="G7" s="1">
        <v>8.8999999999999996E-2</v>
      </c>
    </row>
    <row r="8" spans="2:7" x14ac:dyDescent="0.3">
      <c r="B8" t="s">
        <v>21</v>
      </c>
      <c r="C8" s="1">
        <v>1</v>
      </c>
      <c r="F8" t="s">
        <v>21</v>
      </c>
      <c r="G8" s="2">
        <v>0.74</v>
      </c>
    </row>
  </sheetData>
  <mergeCells count="2">
    <mergeCell ref="B1:C1"/>
    <mergeCell ref="F1:G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23" sqref="G23"/>
    </sheetView>
  </sheetViews>
  <sheetFormatPr defaultRowHeight="16.5" x14ac:dyDescent="0.3"/>
  <cols>
    <col min="1" max="1" width="11.625" bestFit="1" customWidth="1"/>
    <col min="2" max="2" width="11.375" customWidth="1"/>
  </cols>
  <sheetData>
    <row r="1" spans="1:2" x14ac:dyDescent="0.3">
      <c r="A1" s="7" t="s">
        <v>22</v>
      </c>
      <c r="B1" s="7"/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s="1">
        <v>0.22</v>
      </c>
    </row>
    <row r="5" spans="1:2" x14ac:dyDescent="0.3">
      <c r="A5" t="s">
        <v>26</v>
      </c>
      <c r="B5" s="1">
        <v>0.18</v>
      </c>
    </row>
    <row r="6" spans="1:2" x14ac:dyDescent="0.3">
      <c r="A6" t="s">
        <v>27</v>
      </c>
      <c r="B6" s="1">
        <v>0.15</v>
      </c>
    </row>
    <row r="7" spans="1:2" x14ac:dyDescent="0.3">
      <c r="A7" t="s">
        <v>28</v>
      </c>
      <c r="B7" s="1">
        <v>0.2</v>
      </c>
    </row>
    <row r="8" spans="1:2" x14ac:dyDescent="0.3">
      <c r="A8" t="s">
        <v>29</v>
      </c>
      <c r="B8" s="1">
        <v>7.0000000000000007E-2</v>
      </c>
    </row>
    <row r="9" spans="1:2" x14ac:dyDescent="0.3">
      <c r="A9" t="s">
        <v>30</v>
      </c>
      <c r="B9" s="1">
        <v>0.06</v>
      </c>
    </row>
    <row r="10" spans="1:2" x14ac:dyDescent="0.3">
      <c r="A10" t="s">
        <v>31</v>
      </c>
      <c r="B10" s="1">
        <v>0.04</v>
      </c>
    </row>
    <row r="11" spans="1:2" x14ac:dyDescent="0.3">
      <c r="A11" t="s">
        <v>32</v>
      </c>
      <c r="B11" s="1">
        <v>3.5999999999999997E-2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G22" sqref="G22"/>
    </sheetView>
  </sheetViews>
  <sheetFormatPr defaultRowHeight="16.5" x14ac:dyDescent="0.3"/>
  <cols>
    <col min="1" max="1" width="16.5" bestFit="1" customWidth="1"/>
    <col min="2" max="2" width="6.875" bestFit="1" customWidth="1"/>
    <col min="3" max="3" width="11" bestFit="1" customWidth="1"/>
    <col min="4" max="4" width="6.875" bestFit="1" customWidth="1"/>
    <col min="5" max="5" width="11" bestFit="1" customWidth="1"/>
  </cols>
  <sheetData>
    <row r="1" spans="1:5" x14ac:dyDescent="0.3">
      <c r="A1" t="s">
        <v>33</v>
      </c>
    </row>
    <row r="2" spans="1:5" x14ac:dyDescent="0.3">
      <c r="E2" t="s">
        <v>39</v>
      </c>
    </row>
    <row r="3" spans="1:5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</row>
    <row r="4" spans="1:5" x14ac:dyDescent="0.3">
      <c r="A4" t="s">
        <v>40</v>
      </c>
      <c r="B4" s="3">
        <v>83512</v>
      </c>
      <c r="C4" s="1">
        <v>0.154</v>
      </c>
      <c r="D4" s="3">
        <v>12861</v>
      </c>
      <c r="E4" s="4">
        <v>6.2E-2</v>
      </c>
    </row>
    <row r="5" spans="1:5" x14ac:dyDescent="0.3">
      <c r="A5" t="s">
        <v>41</v>
      </c>
      <c r="B5" s="3">
        <v>84389</v>
      </c>
      <c r="C5" s="1">
        <v>0.14499999999999999</v>
      </c>
      <c r="D5" s="3">
        <v>12236</v>
      </c>
      <c r="E5" s="4">
        <v>7.2999999999999995E-2</v>
      </c>
    </row>
    <row r="6" spans="1:5" x14ac:dyDescent="0.3">
      <c r="A6" t="s">
        <v>42</v>
      </c>
      <c r="B6" s="3">
        <v>75780</v>
      </c>
      <c r="C6" s="1">
        <v>0.112</v>
      </c>
      <c r="D6" s="3">
        <v>8487</v>
      </c>
      <c r="E6" s="4">
        <v>7.5999999999999998E-2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M23" sqref="M23"/>
    </sheetView>
  </sheetViews>
  <sheetFormatPr defaultRowHeight="16.5" x14ac:dyDescent="0.3"/>
  <cols>
    <col min="1" max="1" width="11.125" bestFit="1" customWidth="1"/>
  </cols>
  <sheetData>
    <row r="2" spans="1:7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3">
      <c r="A3" s="5">
        <v>40483</v>
      </c>
      <c r="B3" s="6">
        <v>700</v>
      </c>
      <c r="C3" s="6">
        <v>167588</v>
      </c>
      <c r="D3" s="6">
        <v>119500</v>
      </c>
      <c r="E3" s="6">
        <v>122000</v>
      </c>
      <c r="F3" s="6">
        <v>119000</v>
      </c>
      <c r="G3" s="6">
        <v>120500</v>
      </c>
    </row>
    <row r="4" spans="1:7" x14ac:dyDescent="0.3">
      <c r="A4" s="5">
        <v>40484</v>
      </c>
      <c r="B4" s="6">
        <v>3200</v>
      </c>
      <c r="C4" s="6">
        <v>208434</v>
      </c>
      <c r="D4" s="6">
        <v>123000</v>
      </c>
      <c r="E4" s="6">
        <v>123000</v>
      </c>
      <c r="F4" s="6">
        <v>119200</v>
      </c>
      <c r="G4" s="6">
        <v>119800</v>
      </c>
    </row>
    <row r="5" spans="1:7" x14ac:dyDescent="0.3">
      <c r="A5" s="5">
        <v>40485</v>
      </c>
      <c r="B5" s="6">
        <v>300</v>
      </c>
      <c r="C5" s="6">
        <v>685561</v>
      </c>
      <c r="D5" s="6">
        <v>123700</v>
      </c>
      <c r="E5" s="6">
        <v>128300</v>
      </c>
      <c r="F5" s="6">
        <v>121600</v>
      </c>
      <c r="G5" s="6">
        <v>123000</v>
      </c>
    </row>
    <row r="6" spans="1:7" x14ac:dyDescent="0.3">
      <c r="A6" s="5">
        <v>40486</v>
      </c>
      <c r="B6" s="6">
        <v>4300</v>
      </c>
      <c r="C6" s="6">
        <v>310190</v>
      </c>
      <c r="D6" s="6">
        <v>119200</v>
      </c>
      <c r="E6" s="6">
        <v>123700</v>
      </c>
      <c r="F6" s="6">
        <v>119200</v>
      </c>
      <c r="G6" s="6">
        <v>123300</v>
      </c>
    </row>
    <row r="7" spans="1:7" x14ac:dyDescent="0.3">
      <c r="A7" s="5">
        <v>40487</v>
      </c>
      <c r="B7" s="6">
        <v>200</v>
      </c>
      <c r="C7" s="6">
        <v>237945</v>
      </c>
      <c r="D7" s="6">
        <v>119000</v>
      </c>
      <c r="E7" s="6">
        <v>120600</v>
      </c>
      <c r="F7" s="6">
        <v>117500</v>
      </c>
      <c r="G7" s="6">
        <v>119000</v>
      </c>
    </row>
    <row r="8" spans="1:7" x14ac:dyDescent="0.3">
      <c r="A8" s="5">
        <v>40488</v>
      </c>
      <c r="B8" s="6">
        <v>600</v>
      </c>
      <c r="C8" s="6">
        <v>224212</v>
      </c>
      <c r="D8" s="6">
        <v>118700</v>
      </c>
      <c r="E8" s="6">
        <v>120600</v>
      </c>
      <c r="F8" s="6">
        <v>117600</v>
      </c>
      <c r="G8" s="6">
        <v>118800</v>
      </c>
    </row>
    <row r="9" spans="1:7" x14ac:dyDescent="0.3">
      <c r="A9" s="5">
        <v>40489</v>
      </c>
      <c r="B9" s="6">
        <v>600</v>
      </c>
      <c r="C9" s="6">
        <v>248248</v>
      </c>
      <c r="D9" s="6">
        <v>120000</v>
      </c>
      <c r="E9" s="6">
        <v>120800</v>
      </c>
      <c r="F9" s="6">
        <v>117500</v>
      </c>
      <c r="G9" s="6">
        <v>119400</v>
      </c>
    </row>
    <row r="10" spans="1:7" x14ac:dyDescent="0.3">
      <c r="A10" s="5">
        <v>40490</v>
      </c>
      <c r="B10" s="6">
        <v>2000</v>
      </c>
      <c r="C10" s="6">
        <v>281753</v>
      </c>
      <c r="D10" s="6">
        <v>121000</v>
      </c>
      <c r="E10" s="6">
        <v>123300</v>
      </c>
      <c r="F10" s="6">
        <v>119100</v>
      </c>
      <c r="G10" s="6">
        <v>120000</v>
      </c>
    </row>
    <row r="11" spans="1:7" x14ac:dyDescent="0.3">
      <c r="A11" s="5">
        <v>40491</v>
      </c>
      <c r="B11" s="6">
        <v>3900</v>
      </c>
      <c r="C11" s="6">
        <v>361531</v>
      </c>
      <c r="D11" s="6">
        <v>119000</v>
      </c>
      <c r="E11" s="6">
        <v>123700</v>
      </c>
      <c r="F11" s="6">
        <v>119000</v>
      </c>
      <c r="G11" s="6">
        <v>122000</v>
      </c>
    </row>
    <row r="12" spans="1:7" x14ac:dyDescent="0.3">
      <c r="A12" s="5">
        <v>40492</v>
      </c>
      <c r="B12" s="6">
        <v>1400</v>
      </c>
      <c r="C12" s="6">
        <v>298180</v>
      </c>
      <c r="D12" s="6">
        <v>119500</v>
      </c>
      <c r="E12" s="6">
        <v>121800</v>
      </c>
      <c r="F12" s="6">
        <v>115700</v>
      </c>
      <c r="G12" s="6">
        <v>118100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"/>
    </sheetView>
  </sheetViews>
  <sheetFormatPr defaultRowHeight="16.5" x14ac:dyDescent="0.3"/>
  <sheetData>
    <row r="1" spans="1:7" x14ac:dyDescent="0.3">
      <c r="A1" t="s">
        <v>62</v>
      </c>
    </row>
    <row r="2" spans="1:7" x14ac:dyDescent="0.3">
      <c r="A2" t="s">
        <v>50</v>
      </c>
      <c r="B2" t="s">
        <v>52</v>
      </c>
      <c r="C2" t="s">
        <v>53</v>
      </c>
      <c r="D2" t="s">
        <v>63</v>
      </c>
      <c r="E2" t="s">
        <v>64</v>
      </c>
      <c r="F2" t="s">
        <v>65</v>
      </c>
      <c r="G2" t="s">
        <v>54</v>
      </c>
    </row>
    <row r="3" spans="1:7" x14ac:dyDescent="0.3">
      <c r="A3" t="s">
        <v>55</v>
      </c>
      <c r="B3" s="6">
        <v>77</v>
      </c>
      <c r="C3" s="6">
        <v>41</v>
      </c>
      <c r="D3" s="6">
        <v>91</v>
      </c>
      <c r="E3" s="6">
        <v>83</v>
      </c>
      <c r="F3" s="6">
        <v>52</v>
      </c>
      <c r="G3" s="6">
        <f>SUM(B3:F3)</f>
        <v>344</v>
      </c>
    </row>
    <row r="4" spans="1:7" x14ac:dyDescent="0.3">
      <c r="A4" t="s">
        <v>56</v>
      </c>
      <c r="B4" s="6">
        <v>64</v>
      </c>
      <c r="C4" s="6">
        <v>68</v>
      </c>
      <c r="D4" s="6">
        <v>91</v>
      </c>
      <c r="E4" s="6">
        <v>45</v>
      </c>
      <c r="F4" s="6">
        <v>88</v>
      </c>
      <c r="G4" s="6">
        <f t="shared" ref="G4:G14" si="0">SUM(B4:F4)</f>
        <v>356</v>
      </c>
    </row>
    <row r="5" spans="1:7" x14ac:dyDescent="0.3">
      <c r="A5" t="s">
        <v>57</v>
      </c>
      <c r="B5" s="6">
        <v>80</v>
      </c>
      <c r="C5" s="6">
        <v>65</v>
      </c>
      <c r="D5" s="6">
        <v>76</v>
      </c>
      <c r="E5" s="6">
        <v>69</v>
      </c>
      <c r="F5" s="6">
        <v>81</v>
      </c>
      <c r="G5" s="6">
        <f t="shared" si="0"/>
        <v>371</v>
      </c>
    </row>
    <row r="6" spans="1:7" x14ac:dyDescent="0.3">
      <c r="A6" t="s">
        <v>59</v>
      </c>
      <c r="B6" s="6">
        <v>69</v>
      </c>
      <c r="C6" s="6">
        <v>31</v>
      </c>
      <c r="D6" s="6">
        <v>86</v>
      </c>
      <c r="E6" s="6">
        <v>54</v>
      </c>
      <c r="F6" s="6">
        <v>75</v>
      </c>
      <c r="G6" s="6">
        <f t="shared" si="0"/>
        <v>315</v>
      </c>
    </row>
    <row r="7" spans="1:7" x14ac:dyDescent="0.3">
      <c r="A7" t="s">
        <v>61</v>
      </c>
      <c r="B7" s="6">
        <v>61</v>
      </c>
      <c r="C7" s="6">
        <v>58</v>
      </c>
      <c r="D7" s="6">
        <v>50</v>
      </c>
      <c r="E7" s="6">
        <v>68</v>
      </c>
      <c r="F7" s="6">
        <v>64</v>
      </c>
      <c r="G7" s="6">
        <f t="shared" si="0"/>
        <v>301</v>
      </c>
    </row>
    <row r="8" spans="1:7" x14ac:dyDescent="0.3">
      <c r="A8" t="s">
        <v>66</v>
      </c>
      <c r="B8" s="6">
        <v>81</v>
      </c>
      <c r="C8" s="6">
        <v>61</v>
      </c>
      <c r="D8" s="6">
        <v>59</v>
      </c>
      <c r="E8" s="6">
        <v>62</v>
      </c>
      <c r="F8" s="6">
        <v>98</v>
      </c>
      <c r="G8" s="6">
        <f t="shared" si="0"/>
        <v>361</v>
      </c>
    </row>
    <row r="9" spans="1:7" x14ac:dyDescent="0.3">
      <c r="A9" t="s">
        <v>67</v>
      </c>
      <c r="B9" s="6">
        <v>74</v>
      </c>
      <c r="C9" s="6">
        <v>82</v>
      </c>
      <c r="D9" s="6">
        <v>32</v>
      </c>
      <c r="E9" s="6">
        <v>79</v>
      </c>
      <c r="F9" s="6">
        <v>87</v>
      </c>
      <c r="G9" s="6">
        <f t="shared" si="0"/>
        <v>354</v>
      </c>
    </row>
    <row r="10" spans="1:7" x14ac:dyDescent="0.3">
      <c r="A10" t="s">
        <v>68</v>
      </c>
      <c r="B10" s="6">
        <v>60</v>
      </c>
      <c r="C10" s="6">
        <v>63</v>
      </c>
      <c r="D10" s="6">
        <v>35</v>
      </c>
      <c r="E10" s="6">
        <v>86</v>
      </c>
      <c r="F10" s="6">
        <v>98</v>
      </c>
      <c r="G10" s="6">
        <f t="shared" si="0"/>
        <v>342</v>
      </c>
    </row>
    <row r="11" spans="1:7" x14ac:dyDescent="0.3">
      <c r="A11" t="s">
        <v>69</v>
      </c>
      <c r="B11" s="6">
        <v>54</v>
      </c>
      <c r="C11" s="6">
        <v>83</v>
      </c>
      <c r="D11" s="6">
        <v>87</v>
      </c>
      <c r="E11" s="6">
        <v>43</v>
      </c>
      <c r="F11" s="6">
        <v>51</v>
      </c>
      <c r="G11" s="6">
        <f t="shared" si="0"/>
        <v>318</v>
      </c>
    </row>
    <row r="12" spans="1:7" x14ac:dyDescent="0.3">
      <c r="A12" t="s">
        <v>70</v>
      </c>
      <c r="B12" s="6">
        <v>62</v>
      </c>
      <c r="C12" s="6">
        <v>81</v>
      </c>
      <c r="D12" s="6">
        <v>97</v>
      </c>
      <c r="E12" s="6">
        <v>61</v>
      </c>
      <c r="F12" s="6">
        <v>72</v>
      </c>
      <c r="G12" s="6">
        <f t="shared" si="0"/>
        <v>373</v>
      </c>
    </row>
    <row r="13" spans="1:7" x14ac:dyDescent="0.3">
      <c r="A13" t="s">
        <v>71</v>
      </c>
      <c r="B13" s="6">
        <v>51</v>
      </c>
      <c r="C13" s="6">
        <v>96</v>
      </c>
      <c r="D13" s="6">
        <v>89</v>
      </c>
      <c r="E13" s="6">
        <v>94</v>
      </c>
      <c r="F13" s="6">
        <v>89</v>
      </c>
      <c r="G13" s="6">
        <f t="shared" si="0"/>
        <v>419</v>
      </c>
    </row>
    <row r="14" spans="1:7" x14ac:dyDescent="0.3">
      <c r="A14" t="s">
        <v>72</v>
      </c>
      <c r="B14" s="6">
        <v>74</v>
      </c>
      <c r="C14" s="6">
        <v>64</v>
      </c>
      <c r="D14" s="6">
        <v>99</v>
      </c>
      <c r="E14" s="6">
        <v>79</v>
      </c>
      <c r="F14" s="6">
        <v>100</v>
      </c>
      <c r="G14" s="6">
        <f t="shared" si="0"/>
        <v>416</v>
      </c>
    </row>
    <row r="15" spans="1:7" x14ac:dyDescent="0.3">
      <c r="A15" t="s">
        <v>54</v>
      </c>
      <c r="B15" s="6">
        <f>SUM(B3:B14)</f>
        <v>807</v>
      </c>
      <c r="C15" s="6">
        <f t="shared" ref="C15:G15" si="1">SUM(C3:C14)</f>
        <v>793</v>
      </c>
      <c r="D15" s="6">
        <f t="shared" si="1"/>
        <v>892</v>
      </c>
      <c r="E15" s="6">
        <f t="shared" si="1"/>
        <v>823</v>
      </c>
      <c r="F15" s="6">
        <f t="shared" si="1"/>
        <v>955</v>
      </c>
      <c r="G15" s="6">
        <f t="shared" si="1"/>
        <v>4270</v>
      </c>
    </row>
    <row r="18" spans="1:3" x14ac:dyDescent="0.3">
      <c r="A18" t="s">
        <v>50</v>
      </c>
      <c r="B18" t="s">
        <v>54</v>
      </c>
      <c r="C18" t="s">
        <v>51</v>
      </c>
    </row>
    <row r="19" spans="1:3" x14ac:dyDescent="0.3">
      <c r="A19" t="s">
        <v>55</v>
      </c>
      <c r="B19" s="6">
        <f>G3</f>
        <v>344</v>
      </c>
      <c r="C19">
        <f t="array" aca="1" ref="C19:C30" ca="1">INDIRECT(C18)</f>
        <v>77</v>
      </c>
    </row>
    <row r="20" spans="1:3" x14ac:dyDescent="0.3">
      <c r="A20" t="s">
        <v>56</v>
      </c>
      <c r="B20" s="6">
        <f t="shared" ref="B20:B30" si="2">G4</f>
        <v>356</v>
      </c>
      <c r="C20">
        <f ca="1"/>
        <v>64</v>
      </c>
    </row>
    <row r="21" spans="1:3" x14ac:dyDescent="0.3">
      <c r="A21" t="s">
        <v>57</v>
      </c>
      <c r="B21" s="6">
        <f t="shared" si="2"/>
        <v>371</v>
      </c>
      <c r="C21">
        <f ca="1"/>
        <v>80</v>
      </c>
    </row>
    <row r="22" spans="1:3" x14ac:dyDescent="0.3">
      <c r="A22" t="s">
        <v>59</v>
      </c>
      <c r="B22" s="6">
        <f t="shared" si="2"/>
        <v>315</v>
      </c>
      <c r="C22">
        <f ca="1"/>
        <v>69</v>
      </c>
    </row>
    <row r="23" spans="1:3" x14ac:dyDescent="0.3">
      <c r="A23" t="s">
        <v>61</v>
      </c>
      <c r="B23" s="6">
        <f t="shared" si="2"/>
        <v>301</v>
      </c>
      <c r="C23">
        <f ca="1"/>
        <v>61</v>
      </c>
    </row>
    <row r="24" spans="1:3" x14ac:dyDescent="0.3">
      <c r="A24" t="s">
        <v>66</v>
      </c>
      <c r="B24" s="6">
        <f t="shared" si="2"/>
        <v>361</v>
      </c>
      <c r="C24">
        <f ca="1"/>
        <v>81</v>
      </c>
    </row>
    <row r="25" spans="1:3" x14ac:dyDescent="0.3">
      <c r="A25" t="s">
        <v>67</v>
      </c>
      <c r="B25" s="6">
        <f t="shared" si="2"/>
        <v>354</v>
      </c>
      <c r="C25">
        <f ca="1"/>
        <v>74</v>
      </c>
    </row>
    <row r="26" spans="1:3" x14ac:dyDescent="0.3">
      <c r="A26" t="s">
        <v>68</v>
      </c>
      <c r="B26" s="6">
        <f t="shared" si="2"/>
        <v>342</v>
      </c>
      <c r="C26">
        <f ca="1"/>
        <v>60</v>
      </c>
    </row>
    <row r="27" spans="1:3" x14ac:dyDescent="0.3">
      <c r="A27" t="s">
        <v>69</v>
      </c>
      <c r="B27" s="6">
        <f t="shared" si="2"/>
        <v>318</v>
      </c>
      <c r="C27">
        <f ca="1"/>
        <v>54</v>
      </c>
    </row>
    <row r="28" spans="1:3" x14ac:dyDescent="0.3">
      <c r="A28" t="s">
        <v>70</v>
      </c>
      <c r="B28" s="6">
        <f t="shared" si="2"/>
        <v>373</v>
      </c>
      <c r="C28">
        <f ca="1"/>
        <v>62</v>
      </c>
    </row>
    <row r="29" spans="1:3" x14ac:dyDescent="0.3">
      <c r="A29" t="s">
        <v>71</v>
      </c>
      <c r="B29" s="6">
        <f t="shared" si="2"/>
        <v>419</v>
      </c>
      <c r="C29">
        <f ca="1"/>
        <v>51</v>
      </c>
    </row>
    <row r="30" spans="1:3" x14ac:dyDescent="0.3">
      <c r="A30" t="s">
        <v>72</v>
      </c>
      <c r="B30" s="6">
        <f t="shared" si="2"/>
        <v>416</v>
      </c>
      <c r="C30">
        <f ca="1"/>
        <v>74</v>
      </c>
    </row>
  </sheetData>
  <phoneticPr fontId="1" type="noConversion"/>
  <dataValidations count="1">
    <dataValidation type="list" allowBlank="1" showInputMessage="1" showErrorMessage="1" sqref="C18">
      <formula1>$B$2:$F$2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C13" sqref="C13"/>
    </sheetView>
  </sheetViews>
  <sheetFormatPr defaultRowHeight="16.5" x14ac:dyDescent="0.3"/>
  <sheetData>
    <row r="2" spans="1:6" x14ac:dyDescent="0.3">
      <c r="A2" t="s">
        <v>74</v>
      </c>
      <c r="B2" t="s">
        <v>73</v>
      </c>
      <c r="C2" t="s">
        <v>56</v>
      </c>
      <c r="D2" t="s">
        <v>57</v>
      </c>
      <c r="E2" t="s">
        <v>58</v>
      </c>
      <c r="F2" t="s">
        <v>60</v>
      </c>
    </row>
    <row r="3" spans="1:6" x14ac:dyDescent="0.3">
      <c r="A3" t="s">
        <v>75</v>
      </c>
      <c r="B3">
        <v>59090</v>
      </c>
      <c r="C3">
        <v>55123</v>
      </c>
      <c r="D3">
        <v>49123</v>
      </c>
      <c r="E3">
        <v>45768</v>
      </c>
      <c r="F3">
        <v>42000</v>
      </c>
    </row>
    <row r="4" spans="1:6" x14ac:dyDescent="0.3">
      <c r="A4" t="s">
        <v>76</v>
      </c>
      <c r="B4">
        <v>23120</v>
      </c>
      <c r="C4">
        <v>16890</v>
      </c>
      <c r="D4">
        <v>16453</v>
      </c>
      <c r="E4">
        <v>16690</v>
      </c>
      <c r="F4">
        <v>16927</v>
      </c>
    </row>
    <row r="5" spans="1:6" x14ac:dyDescent="0.3">
      <c r="A5" t="s">
        <v>78</v>
      </c>
      <c r="B5">
        <v>13564</v>
      </c>
      <c r="C5">
        <v>14563</v>
      </c>
      <c r="D5">
        <v>15063</v>
      </c>
      <c r="E5">
        <v>15563</v>
      </c>
      <c r="F5">
        <v>15000</v>
      </c>
    </row>
    <row r="6" spans="1:6" x14ac:dyDescent="0.3">
      <c r="A6" t="s">
        <v>79</v>
      </c>
      <c r="B6">
        <v>13456</v>
      </c>
      <c r="C6">
        <v>19700</v>
      </c>
      <c r="D6">
        <v>19900</v>
      </c>
      <c r="E6">
        <v>20100</v>
      </c>
      <c r="F6">
        <v>20300</v>
      </c>
    </row>
    <row r="7" spans="1:6" x14ac:dyDescent="0.3">
      <c r="A7" t="s">
        <v>80</v>
      </c>
      <c r="B7">
        <v>12340</v>
      </c>
      <c r="C7">
        <v>12000</v>
      </c>
      <c r="D7">
        <v>11000</v>
      </c>
      <c r="E7">
        <v>109940</v>
      </c>
      <c r="F7">
        <v>10880</v>
      </c>
    </row>
    <row r="11" spans="1:6" x14ac:dyDescent="0.3">
      <c r="A11" t="s">
        <v>81</v>
      </c>
      <c r="B11" t="s">
        <v>77</v>
      </c>
    </row>
    <row r="12" spans="1:6" x14ac:dyDescent="0.3">
      <c r="A12" t="s">
        <v>55</v>
      </c>
      <c r="B12">
        <f t="array" aca="1" ref="B12:B16" ca="1">TRANSPOSE(INDIRECT(B11))</f>
        <v>13564</v>
      </c>
    </row>
    <row r="13" spans="1:6" x14ac:dyDescent="0.3">
      <c r="A13" t="s">
        <v>56</v>
      </c>
      <c r="B13">
        <f ca="1"/>
        <v>14563</v>
      </c>
    </row>
    <row r="14" spans="1:6" x14ac:dyDescent="0.3">
      <c r="A14" t="s">
        <v>57</v>
      </c>
      <c r="B14">
        <f ca="1"/>
        <v>15063</v>
      </c>
    </row>
    <row r="15" spans="1:6" x14ac:dyDescent="0.3">
      <c r="A15" t="s">
        <v>59</v>
      </c>
      <c r="B15">
        <f ca="1"/>
        <v>15563</v>
      </c>
    </row>
    <row r="16" spans="1:6" x14ac:dyDescent="0.3">
      <c r="A16" t="s">
        <v>61</v>
      </c>
      <c r="B16">
        <f ca="1"/>
        <v>15000</v>
      </c>
    </row>
  </sheetData>
  <phoneticPr fontId="1" type="noConversion"/>
  <dataValidations count="1">
    <dataValidation type="list" allowBlank="1" showInputMessage="1" showErrorMessage="1" sqref="B11">
      <formula1>$A$3:$A$7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10</vt:i4>
      </vt:variant>
    </vt:vector>
  </HeadingPairs>
  <TitlesOfParts>
    <vt:vector size="17" baseType="lpstr">
      <vt:lpstr>그림 막대 차트</vt:lpstr>
      <vt:lpstr>반원형 차트</vt:lpstr>
      <vt:lpstr>원형 대 막대 차트</vt:lpstr>
      <vt:lpstr>이중축 혼합 차트</vt:lpstr>
      <vt:lpstr>주식차트</vt:lpstr>
      <vt:lpstr>동적 범위 차트</vt:lpstr>
      <vt:lpstr>주요 품목별 판매량</vt:lpstr>
      <vt:lpstr>TV</vt:lpstr>
      <vt:lpstr>강원</vt:lpstr>
      <vt:lpstr>경상</vt:lpstr>
      <vt:lpstr>냉장고</vt:lpstr>
      <vt:lpstr>서울</vt:lpstr>
      <vt:lpstr>에어컨</vt:lpstr>
      <vt:lpstr>전라</vt:lpstr>
      <vt:lpstr>충청</vt:lpstr>
      <vt:lpstr>컴퓨터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2015-10-13T00:26:21Z</dcterms:created>
  <dcterms:modified xsi:type="dcterms:W3CDTF">2015-10-13T02:57:49Z</dcterms:modified>
</cp:coreProperties>
</file>