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1390BB9-FD4E-4B12-9644-50B0499540D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4" i="1"/>
  <c r="G4" i="1"/>
  <c r="H4" i="1" s="1"/>
  <c r="I4" i="1" s="1"/>
</calcChain>
</file>

<file path=xl/sharedStrings.xml><?xml version="1.0" encoding="utf-8"?>
<sst xmlns="http://schemas.openxmlformats.org/spreadsheetml/2006/main" count="77" uniqueCount="73">
  <si>
    <t>交通（北京一卡通充值）</t>
    <phoneticPr fontId="1" type="noConversion"/>
  </si>
  <si>
    <t>*集成电路*Zduino MEGA 2560 R3开发板 OpenJumper</t>
    <phoneticPr fontId="1" type="noConversion"/>
  </si>
  <si>
    <t>电子元器件</t>
    <phoneticPr fontId="1" type="noConversion"/>
  </si>
  <si>
    <t>*蓄电池*电池套装 906充电器+金帽9V280*2</t>
    <phoneticPr fontId="1" type="noConversion"/>
  </si>
  <si>
    <t>*金属制品*螺丝螺母垫片</t>
    <phoneticPr fontId="1" type="noConversion"/>
  </si>
  <si>
    <t>*纸制品*灰纸板</t>
    <phoneticPr fontId="1" type="noConversion"/>
  </si>
  <si>
    <t>*电子元件*电子元器件</t>
    <phoneticPr fontId="1" type="noConversion"/>
  </si>
  <si>
    <t>*其他化学制品*清洁剂
*电工机械设备*电烙铁
*电工机械设备*烙铁头
*金属制品*镊子</t>
    <phoneticPr fontId="1" type="noConversion"/>
  </si>
  <si>
    <t>*金属制品*工具</t>
    <phoneticPr fontId="1" type="noConversion"/>
  </si>
  <si>
    <t>*金属制品*镊子
*橡胶制品*绝缘胶带
*喷枪*热熔胶枪组套</t>
    <phoneticPr fontId="1" type="noConversion"/>
  </si>
  <si>
    <t>*家用音视频设备*电脑连接线</t>
    <phoneticPr fontId="1" type="noConversion"/>
  </si>
  <si>
    <t>*橡胶制品*热缩管</t>
    <phoneticPr fontId="1" type="noConversion"/>
  </si>
  <si>
    <t>*原电池*充电电池</t>
    <phoneticPr fontId="1" type="noConversion"/>
  </si>
  <si>
    <t>*金属制品*合页 门扣</t>
    <phoneticPr fontId="1" type="noConversion"/>
  </si>
  <si>
    <t>*电子元件*音箱</t>
    <phoneticPr fontId="1" type="noConversion"/>
  </si>
  <si>
    <t>合计</t>
    <phoneticPr fontId="1" type="noConversion"/>
  </si>
  <si>
    <t>序号</t>
    <phoneticPr fontId="1" type="noConversion"/>
  </si>
  <si>
    <t>名称</t>
    <phoneticPr fontId="1" type="noConversion"/>
  </si>
  <si>
    <t>价税合计</t>
    <phoneticPr fontId="1" type="noConversion"/>
  </si>
  <si>
    <t>分类</t>
    <phoneticPr fontId="1" type="noConversion"/>
  </si>
  <si>
    <t>主要</t>
    <phoneticPr fontId="1" type="noConversion"/>
  </si>
  <si>
    <t>次要</t>
    <phoneticPr fontId="1" type="noConversion"/>
  </si>
  <si>
    <t>详述</t>
    <phoneticPr fontId="1" type="noConversion"/>
  </si>
  <si>
    <t>略</t>
    <phoneticPr fontId="1" type="noConversion"/>
  </si>
  <si>
    <t>订单编号:136782663225912454
支付宝交易号:2018042021001001130572137457</t>
    <phoneticPr fontId="1" type="noConversion"/>
  </si>
  <si>
    <t>订单编号：142168824031912454
支付宝交易号：2018050521001001130530146519</t>
    <phoneticPr fontId="1" type="noConversion"/>
  </si>
  <si>
    <t>订单编号：145126689433912454
支付宝交易号：2018051321001001130562859209</t>
    <phoneticPr fontId="1" type="noConversion"/>
  </si>
  <si>
    <t>订单编号：136974293600912454
支付宝交易号：2018042121001001130573505541</t>
    <phoneticPr fontId="1" type="noConversion"/>
  </si>
  <si>
    <t>订单编号：141717298804912454
支付宝交易号：2018050321001001130522742780</t>
    <phoneticPr fontId="1" type="noConversion"/>
  </si>
  <si>
    <t>订单编号：145197138468912454
支付宝交易号：2018051321001001130564462976</t>
    <phoneticPr fontId="1" type="noConversion"/>
  </si>
  <si>
    <t>订单编号：138612071971912454
支付宝交易号：2018042521001001130589465314</t>
    <phoneticPr fontId="1" type="noConversion"/>
  </si>
  <si>
    <t>订单编号：136772835674912454
支付宝交易号：2018042021001001130568534576</t>
    <phoneticPr fontId="1" type="noConversion"/>
  </si>
  <si>
    <t>订单编号：138560214195912454
支付宝交易号：2018042521001001130592929462</t>
    <phoneticPr fontId="1" type="noConversion"/>
  </si>
  <si>
    <t>订单编号：140557480166912454
支付宝交易号：2018043021001001130511554234</t>
    <phoneticPr fontId="1" type="noConversion"/>
  </si>
  <si>
    <t>订单编号：160798994008912454
支付宝交易号：2018061321001001130505236962</t>
    <phoneticPr fontId="1" type="noConversion"/>
  </si>
  <si>
    <t>订单编号：140191242071912454
支付宝交易号：2018042921001001130508573895</t>
    <phoneticPr fontId="1" type="noConversion"/>
  </si>
  <si>
    <t>订单编号：142332907964912454
支付宝交易号：2018050521001001130530089051</t>
    <phoneticPr fontId="1" type="noConversion"/>
  </si>
  <si>
    <t>订单编号：136728146825912454
支付宝交易号：2018042021001001130571921977</t>
    <phoneticPr fontId="1" type="noConversion"/>
  </si>
  <si>
    <t>订单编号：161054381138912454
支付宝交易号：2018061421001001130507927189</t>
    <phoneticPr fontId="1" type="noConversion"/>
  </si>
  <si>
    <t>无发票</t>
    <phoneticPr fontId="1" type="noConversion"/>
  </si>
  <si>
    <t>固定 皮筋</t>
    <phoneticPr fontId="1" type="noConversion"/>
  </si>
  <si>
    <t>订单编号：124960304553912454
支付宝交易号：2018031421001001130523121159</t>
    <phoneticPr fontId="1" type="noConversion"/>
  </si>
  <si>
    <t>防震 防静电 泡棉</t>
    <phoneticPr fontId="1" type="noConversion"/>
  </si>
  <si>
    <t>订单编号：129967629484912454
支付宝交易号：2018033021001001130585216853</t>
    <phoneticPr fontId="1" type="noConversion"/>
  </si>
  <si>
    <t>订单编号：127012564340912454
支付宝交易号：2018032121001001130548558494</t>
    <phoneticPr fontId="1" type="noConversion"/>
  </si>
  <si>
    <t>多功能螺丝刀套装
省力镊子 交叉型</t>
    <phoneticPr fontId="1" type="noConversion"/>
  </si>
  <si>
    <t>订单编号：142129569076912454
支付宝交易号：2018050521001001130529645069</t>
    <phoneticPr fontId="1" type="noConversion"/>
  </si>
  <si>
    <t>倍量 9v充电电池锂电池</t>
    <phoneticPr fontId="1" type="noConversion"/>
  </si>
  <si>
    <t>订单编号：142263438662912454
支付宝交易号：2018050521001001130530038369</t>
    <phoneticPr fontId="1" type="noConversion"/>
  </si>
  <si>
    <t>塑料螺柱</t>
    <phoneticPr fontId="1" type="noConversion"/>
  </si>
  <si>
    <t>订单编号：143975050247912454
支付宝交易号：2018051021001001130551343237</t>
    <phoneticPr fontId="1" type="noConversion"/>
  </si>
  <si>
    <t>订单编号：144951073327912454
支付宝交易号：2018051321001001130564446728</t>
    <phoneticPr fontId="1" type="noConversion"/>
  </si>
  <si>
    <t>维修佬 焊锡丝线低温含松香助焊剂</t>
    <phoneticPr fontId="1" type="noConversion"/>
  </si>
  <si>
    <t>订单编号：145433599947912454
支付宝交易号：2018051421001001130568630945</t>
    <phoneticPr fontId="1" type="noConversion"/>
  </si>
  <si>
    <t>*电子元件*树莓派配件</t>
    <phoneticPr fontId="1" type="noConversion"/>
  </si>
  <si>
    <t>订单编号：149466275566912454
支付宝交易号：2018052521001001130217559079</t>
    <phoneticPr fontId="1" type="noConversion"/>
  </si>
  <si>
    <t>*电子元件*电烙铁配件</t>
    <phoneticPr fontId="1" type="noConversion"/>
  </si>
  <si>
    <t>订单编号：149995922938912454
支付宝交易号：2018052621001001130223372458</t>
    <phoneticPr fontId="1" type="noConversion"/>
  </si>
  <si>
    <t>订单编号：151104274408912454
支付宝交易号：2018052821001001130509351218</t>
    <phoneticPr fontId="1" type="noConversion"/>
  </si>
  <si>
    <t>电源 电线</t>
    <phoneticPr fontId="1" type="noConversion"/>
  </si>
  <si>
    <t>订单编号：155637388752912454
支付宝交易号:2018060521001001130555649428</t>
    <phoneticPr fontId="1" type="noConversion"/>
  </si>
  <si>
    <t>有人全网通4G路由器</t>
    <phoneticPr fontId="1" type="noConversion"/>
  </si>
  <si>
    <t>订单编号：156706849734912454
支付宝交易号：2018060621001001130565630654</t>
    <phoneticPr fontId="1" type="noConversion"/>
  </si>
  <si>
    <t>订单编号：157996195319912454
支付宝交易号：2018060821001001130579040765</t>
    <phoneticPr fontId="1" type="noConversion"/>
  </si>
  <si>
    <t>插排 插线板</t>
    <phoneticPr fontId="1" type="noConversion"/>
  </si>
  <si>
    <t>订单编号：159014888133912454
支付宝交易号：2018061021001001130587943819</t>
    <phoneticPr fontId="1" type="noConversion"/>
  </si>
  <si>
    <t>pvc透明片材 透明胶片塑料薄板</t>
  </si>
  <si>
    <t>订单编号：161651648660912454
支付宝交易号：2018061521001001130512333177</t>
    <phoneticPr fontId="1" type="noConversion"/>
  </si>
  <si>
    <t>内存卡</t>
    <phoneticPr fontId="1" type="noConversion"/>
  </si>
  <si>
    <t>订单编号：1301490998962454
支付宝交易号：2015092821001001130235091652</t>
    <phoneticPr fontId="1" type="noConversion"/>
  </si>
  <si>
    <t>花销清单 博创 B-HB-20181210  物网1501 崔文轩 150260004</t>
    <phoneticPr fontId="1" type="noConversion"/>
  </si>
  <si>
    <t>https://github.com/lwxyl/RFID-DoorLocker</t>
    <phoneticPr fontId="1" type="noConversion"/>
  </si>
  <si>
    <t>树莓派Raspberry Pi 3 Model B+开发板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</si>
</sst>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b/>
      <sz val="14"/>
      <color rgb="FF7030A0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176" fontId="13" fillId="0" borderId="1" xfId="0" applyNumberFormat="1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76" fontId="17" fillId="0" borderId="1" xfId="0" applyNumberFormat="1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4" fillId="0" borderId="4" xfId="1" applyBorder="1" applyAlignment="1">
      <alignment horizontal="right" vertical="center"/>
    </xf>
    <xf numFmtId="176" fontId="12" fillId="0" borderId="9" xfId="0" applyNumberFormat="1" applyFont="1" applyBorder="1" applyAlignment="1">
      <alignment horizontal="center" vertical="center"/>
    </xf>
    <xf numFmtId="176" fontId="12" fillId="0" borderId="10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11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  <xf numFmtId="176" fontId="15" fillId="0" borderId="7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CE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wxyl/RFID-DoorLo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7"/>
  <sheetViews>
    <sheetView showGridLines="0" tabSelected="1" zoomScale="40" zoomScaleNormal="40" workbookViewId="0">
      <selection sqref="A1:J38"/>
    </sheetView>
  </sheetViews>
  <sheetFormatPr defaultRowHeight="17.399999999999999" x14ac:dyDescent="0.25"/>
  <cols>
    <col min="1" max="1" width="8.88671875" style="4"/>
    <col min="2" max="2" width="10.21875" style="7" bestFit="1" customWidth="1"/>
    <col min="3" max="3" width="7.5546875" style="1" bestFit="1" customWidth="1"/>
    <col min="4" max="4" width="56.88671875" style="4" bestFit="1" customWidth="1"/>
    <col min="5" max="5" width="50.6640625" style="4" bestFit="1" customWidth="1"/>
    <col min="6" max="6" width="13.21875" style="5" bestFit="1" customWidth="1"/>
    <col min="7" max="7" width="11" style="2" bestFit="1" customWidth="1"/>
    <col min="8" max="8" width="14.88671875" style="3" bestFit="1" customWidth="1"/>
    <col min="9" max="9" width="17.33203125" style="7" bestFit="1" customWidth="1"/>
    <col min="10" max="16384" width="8.88671875" style="4"/>
  </cols>
  <sheetData>
    <row r="2" spans="2:9" ht="32.4" x14ac:dyDescent="0.25">
      <c r="B2" s="11" t="s">
        <v>70</v>
      </c>
      <c r="C2" s="11"/>
      <c r="D2" s="11"/>
      <c r="E2" s="11"/>
      <c r="F2" s="11"/>
      <c r="G2" s="11"/>
      <c r="H2" s="11"/>
      <c r="I2" s="11"/>
    </row>
    <row r="3" spans="2:9" s="10" customFormat="1" x14ac:dyDescent="0.25">
      <c r="B3" s="8" t="s">
        <v>19</v>
      </c>
      <c r="C3" s="8" t="s">
        <v>16</v>
      </c>
      <c r="D3" s="8" t="s">
        <v>17</v>
      </c>
      <c r="E3" s="8" t="s">
        <v>22</v>
      </c>
      <c r="F3" s="9" t="s">
        <v>18</v>
      </c>
      <c r="G3" s="6" t="s">
        <v>15</v>
      </c>
      <c r="H3" s="6"/>
      <c r="I3" s="6"/>
    </row>
    <row r="4" spans="2:9" ht="15.6" x14ac:dyDescent="0.25">
      <c r="B4" s="37" t="s">
        <v>20</v>
      </c>
      <c r="C4" s="12">
        <v>1</v>
      </c>
      <c r="D4" s="13" t="s">
        <v>0</v>
      </c>
      <c r="E4" s="13" t="s">
        <v>23</v>
      </c>
      <c r="F4" s="14">
        <v>20</v>
      </c>
      <c r="G4" s="31">
        <f>SUM(F4:F13)</f>
        <v>874.58999999999992</v>
      </c>
      <c r="H4" s="40">
        <f>SUM(G4:G19)</f>
        <v>1020.8899999999999</v>
      </c>
      <c r="I4" s="43">
        <f>SUM(H4,G20)</f>
        <v>2626.7</v>
      </c>
    </row>
    <row r="5" spans="2:9" ht="27.6" x14ac:dyDescent="0.25">
      <c r="B5" s="38"/>
      <c r="C5" s="12">
        <v>2</v>
      </c>
      <c r="D5" s="13" t="s">
        <v>1</v>
      </c>
      <c r="E5" s="15" t="s">
        <v>31</v>
      </c>
      <c r="F5" s="14">
        <v>195.09</v>
      </c>
      <c r="G5" s="32"/>
      <c r="H5" s="41"/>
      <c r="I5" s="44"/>
    </row>
    <row r="6" spans="2:9" ht="27.6" x14ac:dyDescent="0.25">
      <c r="B6" s="38"/>
      <c r="C6" s="12">
        <v>3</v>
      </c>
      <c r="D6" s="13" t="s">
        <v>2</v>
      </c>
      <c r="E6" s="15" t="s">
        <v>24</v>
      </c>
      <c r="F6" s="14">
        <v>350.19</v>
      </c>
      <c r="G6" s="32"/>
      <c r="H6" s="41"/>
      <c r="I6" s="44"/>
    </row>
    <row r="7" spans="2:9" ht="27.6" x14ac:dyDescent="0.25">
      <c r="B7" s="38"/>
      <c r="C7" s="12">
        <v>4</v>
      </c>
      <c r="D7" s="13" t="s">
        <v>3</v>
      </c>
      <c r="E7" s="15" t="s">
        <v>25</v>
      </c>
      <c r="F7" s="14">
        <v>29</v>
      </c>
      <c r="G7" s="32"/>
      <c r="H7" s="41"/>
      <c r="I7" s="44"/>
    </row>
    <row r="8" spans="2:9" ht="27.6" x14ac:dyDescent="0.25">
      <c r="B8" s="38"/>
      <c r="C8" s="12">
        <v>5</v>
      </c>
      <c r="D8" s="13" t="s">
        <v>4</v>
      </c>
      <c r="E8" s="15" t="s">
        <v>26</v>
      </c>
      <c r="F8" s="14">
        <v>43</v>
      </c>
      <c r="G8" s="32"/>
      <c r="H8" s="41"/>
      <c r="I8" s="44"/>
    </row>
    <row r="9" spans="2:9" ht="27.6" x14ac:dyDescent="0.25">
      <c r="B9" s="38"/>
      <c r="C9" s="12">
        <v>6</v>
      </c>
      <c r="D9" s="13" t="s">
        <v>5</v>
      </c>
      <c r="E9" s="15" t="s">
        <v>27</v>
      </c>
      <c r="F9" s="14">
        <v>20</v>
      </c>
      <c r="G9" s="32"/>
      <c r="H9" s="41"/>
      <c r="I9" s="44"/>
    </row>
    <row r="10" spans="2:9" ht="27.6" x14ac:dyDescent="0.25">
      <c r="B10" s="38"/>
      <c r="C10" s="12">
        <v>7</v>
      </c>
      <c r="D10" s="13" t="s">
        <v>6</v>
      </c>
      <c r="E10" s="15" t="s">
        <v>28</v>
      </c>
      <c r="F10" s="14">
        <v>72.819999999999993</v>
      </c>
      <c r="G10" s="32"/>
      <c r="H10" s="41"/>
      <c r="I10" s="44"/>
    </row>
    <row r="11" spans="2:9" ht="27.6" x14ac:dyDescent="0.25">
      <c r="B11" s="38"/>
      <c r="C11" s="12">
        <v>8</v>
      </c>
      <c r="D11" s="13" t="s">
        <v>6</v>
      </c>
      <c r="E11" s="15" t="s">
        <v>29</v>
      </c>
      <c r="F11" s="14">
        <v>12.59</v>
      </c>
      <c r="G11" s="32"/>
      <c r="H11" s="41"/>
      <c r="I11" s="44"/>
    </row>
    <row r="12" spans="2:9" ht="55.2" x14ac:dyDescent="0.25">
      <c r="B12" s="38"/>
      <c r="C12" s="12">
        <v>9</v>
      </c>
      <c r="D12" s="15" t="s">
        <v>7</v>
      </c>
      <c r="E12" s="15" t="s">
        <v>30</v>
      </c>
      <c r="F12" s="14">
        <v>103.8</v>
      </c>
      <c r="G12" s="32"/>
      <c r="H12" s="41"/>
      <c r="I12" s="44"/>
    </row>
    <row r="13" spans="2:9" ht="41.4" x14ac:dyDescent="0.25">
      <c r="B13" s="39"/>
      <c r="C13" s="12">
        <v>10</v>
      </c>
      <c r="D13" s="15" t="s">
        <v>9</v>
      </c>
      <c r="E13" s="15" t="s">
        <v>32</v>
      </c>
      <c r="F13" s="14">
        <v>28.1</v>
      </c>
      <c r="G13" s="33"/>
      <c r="H13" s="41"/>
      <c r="I13" s="44"/>
    </row>
    <row r="14" spans="2:9" ht="27.6" x14ac:dyDescent="0.25">
      <c r="B14" s="34" t="s">
        <v>21</v>
      </c>
      <c r="C14" s="16">
        <v>11</v>
      </c>
      <c r="D14" s="17" t="s">
        <v>8</v>
      </c>
      <c r="E14" s="18" t="s">
        <v>33</v>
      </c>
      <c r="F14" s="19">
        <v>43.6</v>
      </c>
      <c r="G14" s="28">
        <f>SUM(F14:F19)</f>
        <v>146.30000000000001</v>
      </c>
      <c r="H14" s="41"/>
      <c r="I14" s="44"/>
    </row>
    <row r="15" spans="2:9" ht="27.6" x14ac:dyDescent="0.25">
      <c r="B15" s="35"/>
      <c r="C15" s="16">
        <v>12</v>
      </c>
      <c r="D15" s="17" t="s">
        <v>10</v>
      </c>
      <c r="E15" s="18" t="s">
        <v>34</v>
      </c>
      <c r="F15" s="19">
        <v>25.9</v>
      </c>
      <c r="G15" s="29"/>
      <c r="H15" s="41"/>
      <c r="I15" s="44"/>
    </row>
    <row r="16" spans="2:9" ht="27.6" x14ac:dyDescent="0.25">
      <c r="B16" s="35"/>
      <c r="C16" s="16">
        <v>13</v>
      </c>
      <c r="D16" s="18" t="s">
        <v>11</v>
      </c>
      <c r="E16" s="18" t="s">
        <v>35</v>
      </c>
      <c r="F16" s="19">
        <v>28</v>
      </c>
      <c r="G16" s="29"/>
      <c r="H16" s="41"/>
      <c r="I16" s="44"/>
    </row>
    <row r="17" spans="2:9" ht="27.6" x14ac:dyDescent="0.25">
      <c r="B17" s="35"/>
      <c r="C17" s="16">
        <v>14</v>
      </c>
      <c r="D17" s="17" t="s">
        <v>12</v>
      </c>
      <c r="E17" s="18" t="s">
        <v>36</v>
      </c>
      <c r="F17" s="19">
        <v>17.899999999999999</v>
      </c>
      <c r="G17" s="29"/>
      <c r="H17" s="41"/>
      <c r="I17" s="44"/>
    </row>
    <row r="18" spans="2:9" ht="27.6" x14ac:dyDescent="0.25">
      <c r="B18" s="35"/>
      <c r="C18" s="16">
        <v>15</v>
      </c>
      <c r="D18" s="18" t="s">
        <v>13</v>
      </c>
      <c r="E18" s="18" t="s">
        <v>37</v>
      </c>
      <c r="F18" s="19">
        <v>21</v>
      </c>
      <c r="G18" s="29"/>
      <c r="H18" s="41"/>
      <c r="I18" s="44"/>
    </row>
    <row r="19" spans="2:9" ht="27.6" x14ac:dyDescent="0.25">
      <c r="B19" s="36"/>
      <c r="C19" s="16">
        <v>16</v>
      </c>
      <c r="D19" s="17" t="s">
        <v>14</v>
      </c>
      <c r="E19" s="18" t="s">
        <v>38</v>
      </c>
      <c r="F19" s="19">
        <v>9.9</v>
      </c>
      <c r="G19" s="30"/>
      <c r="H19" s="42"/>
      <c r="I19" s="44"/>
    </row>
    <row r="20" spans="2:9" ht="27.6" x14ac:dyDescent="0.25">
      <c r="B20" s="20" t="s">
        <v>39</v>
      </c>
      <c r="C20" s="21">
        <v>17</v>
      </c>
      <c r="D20" s="22" t="s">
        <v>40</v>
      </c>
      <c r="E20" s="22" t="s">
        <v>41</v>
      </c>
      <c r="F20" s="23">
        <v>6.9</v>
      </c>
      <c r="G20" s="46">
        <f>SUM(F20:F36)</f>
        <v>1605.8100000000002</v>
      </c>
      <c r="H20" s="47"/>
      <c r="I20" s="44"/>
    </row>
    <row r="21" spans="2:9" ht="27.6" x14ac:dyDescent="0.25">
      <c r="B21" s="24"/>
      <c r="C21" s="21">
        <v>18</v>
      </c>
      <c r="D21" s="25" t="s">
        <v>42</v>
      </c>
      <c r="E21" s="22" t="s">
        <v>43</v>
      </c>
      <c r="F21" s="23">
        <v>13</v>
      </c>
      <c r="G21" s="48"/>
      <c r="H21" s="49"/>
      <c r="I21" s="44"/>
    </row>
    <row r="22" spans="2:9" ht="27.6" x14ac:dyDescent="0.25">
      <c r="B22" s="24"/>
      <c r="C22" s="21">
        <v>19</v>
      </c>
      <c r="D22" s="22" t="s">
        <v>72</v>
      </c>
      <c r="E22" s="22" t="s">
        <v>44</v>
      </c>
      <c r="F22" s="23">
        <v>266.5</v>
      </c>
      <c r="G22" s="48"/>
      <c r="H22" s="49"/>
      <c r="I22" s="44"/>
    </row>
    <row r="23" spans="2:9" ht="27.6" x14ac:dyDescent="0.25">
      <c r="B23" s="24"/>
      <c r="C23" s="21">
        <v>20</v>
      </c>
      <c r="D23" s="22" t="s">
        <v>45</v>
      </c>
      <c r="E23" s="22" t="s">
        <v>46</v>
      </c>
      <c r="F23" s="23">
        <v>74</v>
      </c>
      <c r="G23" s="48"/>
      <c r="H23" s="49"/>
      <c r="I23" s="44"/>
    </row>
    <row r="24" spans="2:9" ht="27.6" x14ac:dyDescent="0.25">
      <c r="B24" s="24"/>
      <c r="C24" s="21">
        <v>21</v>
      </c>
      <c r="D24" s="25" t="s">
        <v>47</v>
      </c>
      <c r="E24" s="22" t="s">
        <v>48</v>
      </c>
      <c r="F24" s="23">
        <v>18</v>
      </c>
      <c r="G24" s="48"/>
      <c r="H24" s="49"/>
      <c r="I24" s="44"/>
    </row>
    <row r="25" spans="2:9" ht="27.6" x14ac:dyDescent="0.25">
      <c r="B25" s="24"/>
      <c r="C25" s="21">
        <v>22</v>
      </c>
      <c r="D25" s="25" t="s">
        <v>49</v>
      </c>
      <c r="E25" s="22" t="s">
        <v>50</v>
      </c>
      <c r="F25" s="23">
        <v>184.4</v>
      </c>
      <c r="G25" s="48"/>
      <c r="H25" s="49"/>
      <c r="I25" s="44"/>
    </row>
    <row r="26" spans="2:9" ht="27.6" x14ac:dyDescent="0.25">
      <c r="B26" s="24"/>
      <c r="C26" s="21">
        <v>23</v>
      </c>
      <c r="D26" s="25" t="s">
        <v>52</v>
      </c>
      <c r="E26" s="22" t="s">
        <v>51</v>
      </c>
      <c r="F26" s="23">
        <v>11.7</v>
      </c>
      <c r="G26" s="48"/>
      <c r="H26" s="49"/>
      <c r="I26" s="44"/>
    </row>
    <row r="27" spans="2:9" ht="27.6" x14ac:dyDescent="0.25">
      <c r="B27" s="24"/>
      <c r="C27" s="21">
        <v>24</v>
      </c>
      <c r="D27" s="25" t="s">
        <v>6</v>
      </c>
      <c r="E27" s="22" t="s">
        <v>53</v>
      </c>
      <c r="F27" s="23">
        <v>88.1</v>
      </c>
      <c r="G27" s="48"/>
      <c r="H27" s="49"/>
      <c r="I27" s="44"/>
    </row>
    <row r="28" spans="2:9" ht="27.6" x14ac:dyDescent="0.25">
      <c r="B28" s="24"/>
      <c r="C28" s="21">
        <v>25</v>
      </c>
      <c r="D28" s="25" t="s">
        <v>54</v>
      </c>
      <c r="E28" s="22" t="s">
        <v>55</v>
      </c>
      <c r="F28" s="23">
        <v>82.75</v>
      </c>
      <c r="G28" s="48"/>
      <c r="H28" s="49"/>
      <c r="I28" s="44"/>
    </row>
    <row r="29" spans="2:9" ht="27.6" x14ac:dyDescent="0.25">
      <c r="B29" s="24"/>
      <c r="C29" s="21">
        <v>26</v>
      </c>
      <c r="D29" s="25" t="s">
        <v>56</v>
      </c>
      <c r="E29" s="22" t="s">
        <v>57</v>
      </c>
      <c r="F29" s="23">
        <v>15.6</v>
      </c>
      <c r="G29" s="48"/>
      <c r="H29" s="49"/>
      <c r="I29" s="44"/>
    </row>
    <row r="30" spans="2:9" ht="27.6" x14ac:dyDescent="0.25">
      <c r="B30" s="24"/>
      <c r="C30" s="21">
        <v>27</v>
      </c>
      <c r="D30" s="25" t="s">
        <v>54</v>
      </c>
      <c r="E30" s="22" t="s">
        <v>58</v>
      </c>
      <c r="F30" s="23">
        <v>35.4</v>
      </c>
      <c r="G30" s="48"/>
      <c r="H30" s="49"/>
      <c r="I30" s="44"/>
    </row>
    <row r="31" spans="2:9" ht="27.6" x14ac:dyDescent="0.25">
      <c r="B31" s="24"/>
      <c r="C31" s="21">
        <v>28</v>
      </c>
      <c r="D31" s="25" t="s">
        <v>59</v>
      </c>
      <c r="E31" s="22" t="s">
        <v>60</v>
      </c>
      <c r="F31" s="23">
        <v>35.1</v>
      </c>
      <c r="G31" s="48"/>
      <c r="H31" s="49"/>
      <c r="I31" s="44"/>
    </row>
    <row r="32" spans="2:9" ht="27.6" x14ac:dyDescent="0.25">
      <c r="B32" s="24"/>
      <c r="C32" s="21">
        <v>29</v>
      </c>
      <c r="D32" s="25" t="s">
        <v>61</v>
      </c>
      <c r="E32" s="22" t="s">
        <v>62</v>
      </c>
      <c r="F32" s="23">
        <v>550</v>
      </c>
      <c r="G32" s="48"/>
      <c r="H32" s="49"/>
      <c r="I32" s="44"/>
    </row>
    <row r="33" spans="2:9" ht="27.6" x14ac:dyDescent="0.25">
      <c r="B33" s="24"/>
      <c r="C33" s="21">
        <v>30</v>
      </c>
      <c r="D33" s="25" t="s">
        <v>6</v>
      </c>
      <c r="E33" s="22" t="s">
        <v>63</v>
      </c>
      <c r="F33" s="23">
        <v>145.46</v>
      </c>
      <c r="G33" s="48"/>
      <c r="H33" s="49"/>
      <c r="I33" s="44"/>
    </row>
    <row r="34" spans="2:9" ht="27.6" x14ac:dyDescent="0.25">
      <c r="B34" s="24"/>
      <c r="C34" s="21">
        <v>31</v>
      </c>
      <c r="D34" s="25" t="s">
        <v>64</v>
      </c>
      <c r="E34" s="22" t="s">
        <v>65</v>
      </c>
      <c r="F34" s="23">
        <v>9.9</v>
      </c>
      <c r="G34" s="48"/>
      <c r="H34" s="49"/>
      <c r="I34" s="44"/>
    </row>
    <row r="35" spans="2:9" ht="27.6" x14ac:dyDescent="0.25">
      <c r="B35" s="24"/>
      <c r="C35" s="21">
        <v>32</v>
      </c>
      <c r="D35" s="25" t="s">
        <v>66</v>
      </c>
      <c r="E35" s="22" t="s">
        <v>67</v>
      </c>
      <c r="F35" s="23">
        <v>20</v>
      </c>
      <c r="G35" s="48"/>
      <c r="H35" s="49"/>
      <c r="I35" s="44"/>
    </row>
    <row r="36" spans="2:9" ht="27.6" x14ac:dyDescent="0.25">
      <c r="B36" s="26"/>
      <c r="C36" s="21">
        <v>33</v>
      </c>
      <c r="D36" s="25" t="s">
        <v>68</v>
      </c>
      <c r="E36" s="22" t="s">
        <v>69</v>
      </c>
      <c r="F36" s="23">
        <v>49</v>
      </c>
      <c r="G36" s="50"/>
      <c r="H36" s="51"/>
      <c r="I36" s="45"/>
    </row>
    <row r="37" spans="2:9" ht="13.8" x14ac:dyDescent="0.25">
      <c r="B37" s="27" t="s">
        <v>71</v>
      </c>
      <c r="C37" s="27"/>
      <c r="D37" s="27"/>
      <c r="E37" s="27"/>
      <c r="F37" s="27"/>
      <c r="G37" s="27"/>
      <c r="H37" s="27"/>
      <c r="I37" s="27"/>
    </row>
  </sheetData>
  <sortState ref="C4:H21">
    <sortCondition ref="C3"/>
  </sortState>
  <mergeCells count="11">
    <mergeCell ref="B2:I2"/>
    <mergeCell ref="B20:B36"/>
    <mergeCell ref="B37:I37"/>
    <mergeCell ref="G20:H36"/>
    <mergeCell ref="G3:I3"/>
    <mergeCell ref="I4:I36"/>
    <mergeCell ref="H4:H19"/>
    <mergeCell ref="B4:B13"/>
    <mergeCell ref="B14:B19"/>
    <mergeCell ref="G4:G13"/>
    <mergeCell ref="G14:G19"/>
  </mergeCells>
  <phoneticPr fontId="1" type="noConversion"/>
  <hyperlinks>
    <hyperlink ref="B37" r:id="rId1" xr:uid="{A9236DE1-5FCB-429B-9A3A-E5AC995A5EE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2018-08-27T03:12:07Z</dcterms:modified>
</cp:coreProperties>
</file>