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ourses\19-20-上学期\操作系统-软2017(一)\assignments\"/>
    </mc:Choice>
  </mc:AlternateContent>
  <xr:revisionPtr revIDLastSave="0" documentId="13_ncr:1_{6975729D-3053-4C5A-9C7C-85572BD6B5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HRRN" sheetId="2" r:id="rId2"/>
    <sheet name="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2" l="1"/>
  <c r="J22" i="2"/>
  <c r="K20" i="2"/>
  <c r="P20" i="2" s="1"/>
  <c r="J20" i="2"/>
  <c r="O20" i="2" s="1"/>
  <c r="K16" i="2"/>
  <c r="P16" i="2" s="1"/>
  <c r="J16" i="2"/>
  <c r="O16" i="2" s="1"/>
  <c r="I16" i="2"/>
  <c r="N16" i="2" s="1"/>
  <c r="M10" i="2"/>
  <c r="L2" i="2"/>
  <c r="H19" i="1" l="1"/>
  <c r="H18" i="1"/>
  <c r="G19" i="1"/>
  <c r="F19" i="1"/>
  <c r="E19" i="1"/>
  <c r="D19" i="1"/>
  <c r="G18" i="1"/>
  <c r="F18" i="1"/>
  <c r="E18" i="1"/>
  <c r="D18" i="1"/>
  <c r="C19" i="1" l="1"/>
  <c r="C18" i="1"/>
  <c r="C17" i="1"/>
  <c r="G13" i="1"/>
  <c r="G14" i="1" s="1"/>
  <c r="E13" i="1"/>
  <c r="E14" i="1" s="1"/>
  <c r="E15" i="1" s="1"/>
  <c r="F13" i="1"/>
  <c r="F14" i="1" s="1"/>
  <c r="F15" i="1" s="1"/>
  <c r="G15" i="1" l="1"/>
  <c r="H15" i="1" s="1"/>
  <c r="H14" i="1"/>
  <c r="D15" i="1"/>
  <c r="D14" i="1"/>
  <c r="D13" i="1"/>
  <c r="C13" i="1"/>
  <c r="C14" i="1" s="1"/>
  <c r="C15" i="1" s="1"/>
  <c r="F9" i="1" l="1"/>
  <c r="F10" i="1" s="1"/>
  <c r="F11" i="1" s="1"/>
  <c r="E9" i="1"/>
  <c r="E10" i="1" s="1"/>
  <c r="E11" i="1" s="1"/>
  <c r="G9" i="1"/>
  <c r="G10" i="1" s="1"/>
  <c r="G11" i="1" s="1"/>
  <c r="D11" i="1"/>
  <c r="D10" i="1"/>
  <c r="D9" i="1"/>
  <c r="C11" i="1"/>
  <c r="C10" i="1"/>
  <c r="C9" i="1"/>
  <c r="H7" i="1"/>
  <c r="H6" i="1"/>
  <c r="G7" i="1"/>
  <c r="F7" i="1"/>
  <c r="E7" i="1"/>
  <c r="D7" i="1"/>
  <c r="C7" i="1"/>
  <c r="G6" i="1"/>
  <c r="F6" i="1"/>
  <c r="D6" i="1"/>
  <c r="C6" i="1"/>
  <c r="D5" i="1"/>
  <c r="C5" i="1"/>
  <c r="H11" i="1" l="1"/>
  <c r="H10" i="1"/>
  <c r="E4" i="1"/>
  <c r="E5" i="1" s="1"/>
  <c r="E6" i="1" l="1"/>
  <c r="F4" i="1"/>
  <c r="F5" i="1" s="1"/>
  <c r="G4" i="1" s="1"/>
  <c r="G5" i="1" s="1"/>
</calcChain>
</file>

<file path=xl/sharedStrings.xml><?xml version="1.0" encoding="utf-8"?>
<sst xmlns="http://schemas.openxmlformats.org/spreadsheetml/2006/main" count="71" uniqueCount="45">
  <si>
    <t>进程</t>
    <phoneticPr fontId="1" type="noConversion"/>
  </si>
  <si>
    <t>A(8:00)</t>
    <phoneticPr fontId="1" type="noConversion"/>
  </si>
  <si>
    <t>B(9:20)</t>
    <phoneticPr fontId="1" type="noConversion"/>
  </si>
  <si>
    <t>C(9:40)</t>
    <phoneticPr fontId="1" type="noConversion"/>
  </si>
  <si>
    <t>D(10:00)</t>
    <phoneticPr fontId="1" type="noConversion"/>
  </si>
  <si>
    <t>E(10:10)</t>
    <phoneticPr fontId="1" type="noConversion"/>
  </si>
  <si>
    <t>平均</t>
    <phoneticPr fontId="1" type="noConversion"/>
  </si>
  <si>
    <t>达到时间(分钟)</t>
    <phoneticPr fontId="1" type="noConversion"/>
  </si>
  <si>
    <t>服务时间(分钟)</t>
    <phoneticPr fontId="1" type="noConversion"/>
  </si>
  <si>
    <t>完成时间</t>
    <phoneticPr fontId="1" type="noConversion"/>
  </si>
  <si>
    <t>周转时间</t>
    <phoneticPr fontId="1" type="noConversion"/>
  </si>
  <si>
    <t>带权周转时间</t>
    <phoneticPr fontId="1" type="noConversion"/>
  </si>
  <si>
    <t>开始时间</t>
    <phoneticPr fontId="1" type="noConversion"/>
  </si>
  <si>
    <t>FCFS</t>
    <phoneticPr fontId="1" type="noConversion"/>
  </si>
  <si>
    <t>SJF</t>
    <phoneticPr fontId="1" type="noConversion"/>
  </si>
  <si>
    <t>HRRN</t>
    <phoneticPr fontId="1" type="noConversion"/>
  </si>
  <si>
    <t>time</t>
    <phoneticPr fontId="1" type="noConversion"/>
  </si>
  <si>
    <t>process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</si>
  <si>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</si>
  <si>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</si>
  <si>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</si>
  <si>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</si>
  <si>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</si>
  <si>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run</t>
    <phoneticPr fontId="1" type="noConversion"/>
  </si>
  <si>
    <t>wait-c</t>
    <phoneticPr fontId="1" type="noConversion"/>
  </si>
  <si>
    <t>wait-d</t>
    <phoneticPr fontId="1" type="noConversion"/>
  </si>
  <si>
    <t>wait-e</t>
    <phoneticPr fontId="1" type="noConversion"/>
  </si>
  <si>
    <t>Rp-c</t>
    <phoneticPr fontId="1" type="noConversion"/>
  </si>
  <si>
    <t>Rp-d</t>
    <phoneticPr fontId="1" type="noConversion"/>
  </si>
  <si>
    <t>Rp-e</t>
    <phoneticPr fontId="1" type="noConversion"/>
  </si>
  <si>
    <t>ABECD</t>
    <phoneticPr fontId="1" type="noConversion"/>
  </si>
  <si>
    <t>ABCDE</t>
    <phoneticPr fontId="1" type="noConversion"/>
  </si>
  <si>
    <t>ABDCE</t>
    <phoneticPr fontId="1" type="noConversion"/>
  </si>
  <si>
    <t>调度序列</t>
    <phoneticPr fontId="1" type="noConversion"/>
  </si>
  <si>
    <t>RR</t>
    <phoneticPr fontId="1" type="noConversion"/>
  </si>
  <si>
    <t>A(30)</t>
    <phoneticPr fontId="1" type="noConversion"/>
  </si>
  <si>
    <t>B(60)</t>
    <phoneticPr fontId="1" type="noConversion"/>
  </si>
  <si>
    <t>C(40)</t>
    <phoneticPr fontId="1" type="noConversion"/>
  </si>
  <si>
    <t>D(50)</t>
    <phoneticPr fontId="1" type="noConversion"/>
  </si>
  <si>
    <t>E(20)</t>
    <phoneticPr fontId="1" type="noConversion"/>
  </si>
  <si>
    <t>A-BCDE</t>
    <phoneticPr fontId="1" type="noConversion"/>
  </si>
  <si>
    <t>Rp-a</t>
    <phoneticPr fontId="1" type="noConversion"/>
  </si>
  <si>
    <t>Rp-b</t>
    <phoneticPr fontId="1" type="noConversion"/>
  </si>
  <si>
    <t>wait-a</t>
    <phoneticPr fontId="1" type="noConversion"/>
  </si>
  <si>
    <t>wait-b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</si>
</sst>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6" borderId="0" xfId="0" applyFont="1" applyFill="1"/>
    <xf numFmtId="0" fontId="2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9" sqref="H19"/>
    </sheetView>
  </sheetViews>
  <sheetFormatPr defaultRowHeight="14" x14ac:dyDescent="0.3"/>
  <cols>
    <col min="2" max="2" width="13.4140625" bestFit="1" customWidth="1"/>
  </cols>
  <sheetData>
    <row r="1" spans="1:9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33</v>
      </c>
    </row>
    <row r="2" spans="1:9" x14ac:dyDescent="0.3">
      <c r="A2" s="2"/>
      <c r="B2" s="2" t="s">
        <v>7</v>
      </c>
      <c r="C2" s="2">
        <v>0</v>
      </c>
      <c r="D2" s="2">
        <v>80</v>
      </c>
      <c r="E2" s="2">
        <v>100</v>
      </c>
      <c r="F2" s="2">
        <v>120</v>
      </c>
      <c r="G2" s="2">
        <v>130</v>
      </c>
      <c r="H2" s="2"/>
    </row>
    <row r="3" spans="1:9" x14ac:dyDescent="0.3">
      <c r="A3" s="2"/>
      <c r="B3" s="2" t="s">
        <v>8</v>
      </c>
      <c r="C3" s="2">
        <v>30</v>
      </c>
      <c r="D3" s="2">
        <v>60</v>
      </c>
      <c r="E3" s="2">
        <v>40</v>
      </c>
      <c r="F3" s="2">
        <v>50</v>
      </c>
      <c r="G3" s="2">
        <v>20</v>
      </c>
      <c r="H3" s="2"/>
    </row>
    <row r="4" spans="1:9" x14ac:dyDescent="0.3">
      <c r="A4" s="1" t="s">
        <v>13</v>
      </c>
      <c r="B4" s="1" t="s">
        <v>12</v>
      </c>
      <c r="C4" s="1">
        <v>0</v>
      </c>
      <c r="D4" s="1">
        <v>80</v>
      </c>
      <c r="E4" s="1">
        <f>D5</f>
        <v>140</v>
      </c>
      <c r="F4" s="1">
        <f>E5</f>
        <v>180</v>
      </c>
      <c r="G4" s="1">
        <f>F5</f>
        <v>230</v>
      </c>
      <c r="H4" s="1"/>
      <c r="I4" t="s">
        <v>31</v>
      </c>
    </row>
    <row r="5" spans="1:9" x14ac:dyDescent="0.3">
      <c r="A5" s="1"/>
      <c r="B5" s="1" t="s">
        <v>9</v>
      </c>
      <c r="C5" s="1">
        <f>C4+C3</f>
        <v>30</v>
      </c>
      <c r="D5" s="1">
        <f>D4+D3</f>
        <v>140</v>
      </c>
      <c r="E5" s="1">
        <f>E4+E3</f>
        <v>180</v>
      </c>
      <c r="F5" s="1">
        <f>F4+F3</f>
        <v>230</v>
      </c>
      <c r="G5" s="1">
        <f>G4+G3</f>
        <v>250</v>
      </c>
      <c r="H5" s="1"/>
    </row>
    <row r="6" spans="1:9" x14ac:dyDescent="0.3">
      <c r="A6" s="1"/>
      <c r="B6" s="1" t="s">
        <v>10</v>
      </c>
      <c r="C6" s="1">
        <f>C5-C2</f>
        <v>30</v>
      </c>
      <c r="D6" s="1">
        <f>D5-D2</f>
        <v>60</v>
      </c>
      <c r="E6" s="1">
        <f>E5-E2</f>
        <v>80</v>
      </c>
      <c r="F6" s="1">
        <f>F5-F2</f>
        <v>110</v>
      </c>
      <c r="G6" s="1">
        <f>G5-G2</f>
        <v>120</v>
      </c>
      <c r="H6" s="1">
        <f>AVERAGE(C6:G6)</f>
        <v>80</v>
      </c>
    </row>
    <row r="7" spans="1:9" x14ac:dyDescent="0.3">
      <c r="A7" s="1"/>
      <c r="B7" s="1" t="s">
        <v>11</v>
      </c>
      <c r="C7" s="1">
        <f>C6/C3</f>
        <v>1</v>
      </c>
      <c r="D7" s="1">
        <f>D6/D3</f>
        <v>1</v>
      </c>
      <c r="E7" s="1">
        <f>E6/E3</f>
        <v>2</v>
      </c>
      <c r="F7" s="1">
        <f>F6/F3</f>
        <v>2.2000000000000002</v>
      </c>
      <c r="G7" s="1">
        <f>G6/G3</f>
        <v>6</v>
      </c>
      <c r="H7" s="1">
        <f>AVERAGE(C7:G7)</f>
        <v>2.44</v>
      </c>
    </row>
    <row r="8" spans="1:9" x14ac:dyDescent="0.3">
      <c r="A8" t="s">
        <v>14</v>
      </c>
      <c r="B8" t="s">
        <v>12</v>
      </c>
      <c r="C8">
        <v>0</v>
      </c>
      <c r="D8">
        <v>80</v>
      </c>
      <c r="E8">
        <v>160</v>
      </c>
      <c r="F8">
        <v>200</v>
      </c>
      <c r="G8">
        <v>140</v>
      </c>
      <c r="I8" t="s">
        <v>30</v>
      </c>
    </row>
    <row r="9" spans="1:9" x14ac:dyDescent="0.3">
      <c r="B9" t="s">
        <v>9</v>
      </c>
      <c r="C9">
        <f>C8+C3</f>
        <v>30</v>
      </c>
      <c r="D9">
        <f>D8+D3</f>
        <v>140</v>
      </c>
      <c r="E9">
        <f>E8+E3</f>
        <v>200</v>
      </c>
      <c r="F9">
        <f>F8+F3</f>
        <v>250</v>
      </c>
      <c r="G9">
        <f>G8+G3</f>
        <v>160</v>
      </c>
    </row>
    <row r="10" spans="1:9" x14ac:dyDescent="0.3">
      <c r="B10" t="s">
        <v>10</v>
      </c>
      <c r="C10">
        <f>C9-C2</f>
        <v>30</v>
      </c>
      <c r="D10">
        <f>D9-D2</f>
        <v>60</v>
      </c>
      <c r="E10">
        <f>E9-E2</f>
        <v>100</v>
      </c>
      <c r="F10">
        <f>F9-F2</f>
        <v>130</v>
      </c>
      <c r="G10">
        <f>G9-G2</f>
        <v>30</v>
      </c>
      <c r="H10">
        <f>AVERAGE(C10:G10)</f>
        <v>70</v>
      </c>
    </row>
    <row r="11" spans="1:9" x14ac:dyDescent="0.3">
      <c r="B11" t="s">
        <v>11</v>
      </c>
      <c r="C11">
        <f>C10/C3</f>
        <v>1</v>
      </c>
      <c r="D11">
        <f>D10/D3</f>
        <v>1</v>
      </c>
      <c r="E11">
        <f>E10/E3</f>
        <v>2.5</v>
      </c>
      <c r="F11">
        <f>F10/F3</f>
        <v>2.6</v>
      </c>
      <c r="G11">
        <f>G10/G3</f>
        <v>1.5</v>
      </c>
      <c r="H11">
        <f>AVERAGE(C11:G11)</f>
        <v>1.72</v>
      </c>
    </row>
    <row r="12" spans="1:9" x14ac:dyDescent="0.3">
      <c r="A12" s="3" t="s">
        <v>15</v>
      </c>
      <c r="B12" s="3" t="s">
        <v>12</v>
      </c>
      <c r="C12" s="3">
        <v>0</v>
      </c>
      <c r="D12" s="3">
        <v>80</v>
      </c>
      <c r="E12" s="3">
        <v>140</v>
      </c>
      <c r="F12" s="3">
        <v>200</v>
      </c>
      <c r="G12" s="3">
        <v>180</v>
      </c>
      <c r="H12" s="3"/>
      <c r="I12" t="s">
        <v>32</v>
      </c>
    </row>
    <row r="13" spans="1:9" x14ac:dyDescent="0.3">
      <c r="A13" s="3"/>
      <c r="B13" s="3" t="s">
        <v>9</v>
      </c>
      <c r="C13" s="3">
        <f>C12+C3</f>
        <v>30</v>
      </c>
      <c r="D13" s="3">
        <f>D12+D3</f>
        <v>140</v>
      </c>
      <c r="E13" s="3">
        <f>E12+E3</f>
        <v>180</v>
      </c>
      <c r="F13" s="3">
        <f>F12+F3</f>
        <v>250</v>
      </c>
      <c r="G13" s="3">
        <f>G12+G3</f>
        <v>200</v>
      </c>
      <c r="H13" s="3"/>
    </row>
    <row r="14" spans="1:9" x14ac:dyDescent="0.3">
      <c r="A14" s="3"/>
      <c r="B14" s="3" t="s">
        <v>10</v>
      </c>
      <c r="C14" s="3">
        <f>C13-C2</f>
        <v>30</v>
      </c>
      <c r="D14" s="3">
        <f>D13-D2</f>
        <v>60</v>
      </c>
      <c r="E14" s="3">
        <f t="shared" ref="E14:G14" si="0">E13-E2</f>
        <v>80</v>
      </c>
      <c r="F14" s="3">
        <f t="shared" si="0"/>
        <v>130</v>
      </c>
      <c r="G14" s="3">
        <f t="shared" si="0"/>
        <v>70</v>
      </c>
      <c r="H14" s="3">
        <f>AVERAGE(C14:G14)</f>
        <v>74</v>
      </c>
    </row>
    <row r="15" spans="1:9" x14ac:dyDescent="0.3">
      <c r="A15" s="3"/>
      <c r="B15" s="3" t="s">
        <v>11</v>
      </c>
      <c r="C15" s="3">
        <f>C14/C3</f>
        <v>1</v>
      </c>
      <c r="D15" s="3">
        <f>D14/D3</f>
        <v>1</v>
      </c>
      <c r="E15" s="3">
        <f t="shared" ref="E15:G15" si="1">E14/E3</f>
        <v>2</v>
      </c>
      <c r="F15" s="3">
        <f t="shared" si="1"/>
        <v>2.6</v>
      </c>
      <c r="G15" s="3">
        <f t="shared" si="1"/>
        <v>3.5</v>
      </c>
      <c r="H15" s="3">
        <f>AVERAGE(C15:G15)</f>
        <v>2.02</v>
      </c>
    </row>
    <row r="16" spans="1:9" x14ac:dyDescent="0.3">
      <c r="A16" t="s">
        <v>34</v>
      </c>
      <c r="B16" t="s">
        <v>12</v>
      </c>
      <c r="C16">
        <v>0</v>
      </c>
      <c r="D16">
        <v>80</v>
      </c>
      <c r="E16">
        <v>100</v>
      </c>
      <c r="F16">
        <v>120</v>
      </c>
      <c r="G16">
        <v>130</v>
      </c>
      <c r="I16" t="s">
        <v>40</v>
      </c>
    </row>
    <row r="17" spans="2:8" x14ac:dyDescent="0.3">
      <c r="B17" t="s">
        <v>9</v>
      </c>
      <c r="C17">
        <f>C16+$C$3</f>
        <v>30</v>
      </c>
      <c r="D17">
        <v>240</v>
      </c>
      <c r="E17">
        <v>200</v>
      </c>
      <c r="F17">
        <v>250</v>
      </c>
      <c r="G17">
        <v>180</v>
      </c>
    </row>
    <row r="18" spans="2:8" x14ac:dyDescent="0.3">
      <c r="B18" t="s">
        <v>10</v>
      </c>
      <c r="C18">
        <f>C17-$C$2</f>
        <v>30</v>
      </c>
      <c r="D18">
        <f>D17-$D$2</f>
        <v>160</v>
      </c>
      <c r="E18">
        <f>E17-$E$2</f>
        <v>100</v>
      </c>
      <c r="F18">
        <f>F17-$F$2</f>
        <v>130</v>
      </c>
      <c r="G18">
        <f>G17-$G$2</f>
        <v>50</v>
      </c>
      <c r="H18">
        <f>AVERAGE(C18:G18)</f>
        <v>94</v>
      </c>
    </row>
    <row r="19" spans="2:8" x14ac:dyDescent="0.3">
      <c r="B19" t="s">
        <v>11</v>
      </c>
      <c r="C19">
        <f>C18/$C$3</f>
        <v>1</v>
      </c>
      <c r="D19">
        <f>D18/$D$3</f>
        <v>2.6666666666666665</v>
      </c>
      <c r="E19">
        <f>E18/$E$3</f>
        <v>2.5</v>
      </c>
      <c r="F19">
        <f>F18/$F$3</f>
        <v>2.6</v>
      </c>
      <c r="G19">
        <f>G18/$G$3</f>
        <v>2.5</v>
      </c>
      <c r="H19">
        <f>AVERAGE(C19:G19)</f>
        <v>2.253333333333333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A6A6-2D35-48BD-A60E-0AA283D6E1CF}">
  <dimension ref="A1:P27"/>
  <sheetViews>
    <sheetView workbookViewId="0">
      <pane ySplit="1" topLeftCell="A11" activePane="bottomLeft" state="frozen"/>
      <selection pane="bottomLeft" activeCell="F22" sqref="F22"/>
    </sheetView>
  </sheetViews>
  <sheetFormatPr defaultRowHeight="14" x14ac:dyDescent="0.3"/>
  <cols>
    <col min="1" max="1" width="4.6640625" bestFit="1" customWidth="1"/>
    <col min="2" max="2" width="7.1640625" bestFit="1" customWidth="1"/>
    <col min="3" max="3" width="3.75" bestFit="1" customWidth="1"/>
    <col min="4" max="6" width="3.75" customWidth="1"/>
    <col min="7" max="7" width="6.1640625" bestFit="1" customWidth="1"/>
    <col min="8" max="8" width="6.33203125" bestFit="1" customWidth="1"/>
    <col min="9" max="9" width="6.08203125" bestFit="1" customWidth="1"/>
    <col min="10" max="10" width="6.33203125" bestFit="1" customWidth="1"/>
    <col min="11" max="11" width="6.1640625" bestFit="1" customWidth="1"/>
    <col min="12" max="12" width="5.1640625" bestFit="1" customWidth="1"/>
    <col min="13" max="13" width="5.33203125" bestFit="1" customWidth="1"/>
    <col min="14" max="14" width="5.08203125" bestFit="1" customWidth="1"/>
    <col min="15" max="15" width="5.33203125" bestFit="1" customWidth="1"/>
    <col min="16" max="16" width="5.1640625" bestFit="1" customWidth="1"/>
  </cols>
  <sheetData>
    <row r="1" spans="1:16" x14ac:dyDescent="0.3">
      <c r="A1" t="s">
        <v>16</v>
      </c>
      <c r="B1" t="s">
        <v>17</v>
      </c>
      <c r="C1" t="s">
        <v>23</v>
      </c>
      <c r="D1" t="s">
        <v>23</v>
      </c>
      <c r="E1" t="s">
        <v>23</v>
      </c>
      <c r="F1" t="s">
        <v>23</v>
      </c>
      <c r="G1" t="s">
        <v>43</v>
      </c>
      <c r="H1" t="s">
        <v>44</v>
      </c>
      <c r="I1" t="s">
        <v>24</v>
      </c>
      <c r="J1" t="s">
        <v>25</v>
      </c>
      <c r="K1" t="s">
        <v>26</v>
      </c>
      <c r="L1" t="s">
        <v>41</v>
      </c>
      <c r="M1" t="s">
        <v>42</v>
      </c>
      <c r="N1" t="s">
        <v>27</v>
      </c>
      <c r="O1" t="s">
        <v>28</v>
      </c>
      <c r="P1" t="s">
        <v>29</v>
      </c>
    </row>
    <row r="2" spans="1:16" x14ac:dyDescent="0.3">
      <c r="A2">
        <v>0</v>
      </c>
      <c r="B2" t="s">
        <v>18</v>
      </c>
      <c r="C2" t="s">
        <v>18</v>
      </c>
      <c r="G2">
        <v>0</v>
      </c>
      <c r="L2" s="4">
        <f>1+G2/30</f>
        <v>1</v>
      </c>
    </row>
    <row r="3" spans="1:16" x14ac:dyDescent="0.3">
      <c r="A3">
        <v>10</v>
      </c>
      <c r="C3">
        <v>10</v>
      </c>
    </row>
    <row r="4" spans="1:16" x14ac:dyDescent="0.3">
      <c r="A4">
        <v>20</v>
      </c>
      <c r="C4">
        <v>20</v>
      </c>
    </row>
    <row r="5" spans="1:16" x14ac:dyDescent="0.3">
      <c r="A5">
        <v>30</v>
      </c>
      <c r="C5" s="4">
        <v>30</v>
      </c>
    </row>
    <row r="6" spans="1:16" x14ac:dyDescent="0.3">
      <c r="A6">
        <v>40</v>
      </c>
    </row>
    <row r="7" spans="1:16" x14ac:dyDescent="0.3">
      <c r="A7">
        <v>50</v>
      </c>
    </row>
    <row r="8" spans="1:16" x14ac:dyDescent="0.3">
      <c r="A8">
        <v>60</v>
      </c>
    </row>
    <row r="9" spans="1:16" x14ac:dyDescent="0.3">
      <c r="A9">
        <v>70</v>
      </c>
    </row>
    <row r="10" spans="1:16" x14ac:dyDescent="0.3">
      <c r="A10">
        <v>80</v>
      </c>
      <c r="B10" t="s">
        <v>19</v>
      </c>
      <c r="C10" t="s">
        <v>19</v>
      </c>
      <c r="H10">
        <v>0</v>
      </c>
      <c r="M10" s="4">
        <f>1+H10/60</f>
        <v>1</v>
      </c>
    </row>
    <row r="11" spans="1:16" x14ac:dyDescent="0.3">
      <c r="A11">
        <v>90</v>
      </c>
      <c r="C11">
        <v>10</v>
      </c>
    </row>
    <row r="12" spans="1:16" x14ac:dyDescent="0.3">
      <c r="A12">
        <v>100</v>
      </c>
      <c r="B12" t="s">
        <v>20</v>
      </c>
      <c r="C12">
        <v>20</v>
      </c>
    </row>
    <row r="13" spans="1:16" x14ac:dyDescent="0.3">
      <c r="A13">
        <v>110</v>
      </c>
      <c r="C13">
        <v>30</v>
      </c>
    </row>
    <row r="14" spans="1:16" x14ac:dyDescent="0.3">
      <c r="A14">
        <v>120</v>
      </c>
      <c r="B14" t="s">
        <v>21</v>
      </c>
      <c r="C14">
        <v>40</v>
      </c>
    </row>
    <row r="15" spans="1:16" x14ac:dyDescent="0.3">
      <c r="A15">
        <v>130</v>
      </c>
      <c r="B15" t="s">
        <v>22</v>
      </c>
      <c r="C15">
        <v>50</v>
      </c>
    </row>
    <row r="16" spans="1:16" x14ac:dyDescent="0.3">
      <c r="A16">
        <v>140</v>
      </c>
      <c r="C16" s="4">
        <v>60</v>
      </c>
      <c r="D16" t="s">
        <v>20</v>
      </c>
      <c r="I16">
        <f>A16-A12</f>
        <v>40</v>
      </c>
      <c r="J16">
        <f>A16-A14</f>
        <v>20</v>
      </c>
      <c r="K16">
        <f>A16-A15</f>
        <v>10</v>
      </c>
      <c r="N16" s="4">
        <f>1+I16/40</f>
        <v>2</v>
      </c>
      <c r="O16">
        <f>1+J16/50</f>
        <v>1.4</v>
      </c>
      <c r="P16">
        <f>1+K16/20</f>
        <v>1.5</v>
      </c>
    </row>
    <row r="17" spans="1:16" x14ac:dyDescent="0.3">
      <c r="A17">
        <v>150</v>
      </c>
      <c r="D17">
        <v>10</v>
      </c>
    </row>
    <row r="18" spans="1:16" x14ac:dyDescent="0.3">
      <c r="A18">
        <v>160</v>
      </c>
      <c r="D18">
        <v>20</v>
      </c>
    </row>
    <row r="19" spans="1:16" x14ac:dyDescent="0.3">
      <c r="A19">
        <v>170</v>
      </c>
      <c r="D19">
        <v>30</v>
      </c>
    </row>
    <row r="20" spans="1:16" x14ac:dyDescent="0.3">
      <c r="A20">
        <v>180</v>
      </c>
      <c r="D20" s="4">
        <v>40</v>
      </c>
      <c r="E20" t="s">
        <v>22</v>
      </c>
      <c r="J20">
        <f>A20-A14</f>
        <v>60</v>
      </c>
      <c r="K20">
        <f>A20-A15</f>
        <v>50</v>
      </c>
      <c r="O20">
        <f>1+J20/50</f>
        <v>2.2000000000000002</v>
      </c>
      <c r="P20" s="4">
        <f>1+K20/20</f>
        <v>3.5</v>
      </c>
    </row>
    <row r="21" spans="1:16" x14ac:dyDescent="0.3">
      <c r="A21">
        <v>190</v>
      </c>
      <c r="E21">
        <v>10</v>
      </c>
    </row>
    <row r="22" spans="1:16" x14ac:dyDescent="0.3">
      <c r="A22">
        <v>200</v>
      </c>
      <c r="E22" s="4">
        <v>20</v>
      </c>
      <c r="F22" t="s">
        <v>21</v>
      </c>
      <c r="J22">
        <f>A22-A14</f>
        <v>80</v>
      </c>
      <c r="O22" s="4">
        <f>1+J22/50</f>
        <v>2.6</v>
      </c>
    </row>
    <row r="23" spans="1:16" x14ac:dyDescent="0.3">
      <c r="A23">
        <v>210</v>
      </c>
      <c r="F23">
        <v>10</v>
      </c>
    </row>
    <row r="24" spans="1:16" x14ac:dyDescent="0.3">
      <c r="A24">
        <v>220</v>
      </c>
      <c r="F24">
        <v>20</v>
      </c>
    </row>
    <row r="25" spans="1:16" x14ac:dyDescent="0.3">
      <c r="A25">
        <v>230</v>
      </c>
      <c r="F25">
        <v>30</v>
      </c>
    </row>
    <row r="26" spans="1:16" x14ac:dyDescent="0.3">
      <c r="A26">
        <v>240</v>
      </c>
      <c r="F26">
        <v>40</v>
      </c>
    </row>
    <row r="27" spans="1:16" x14ac:dyDescent="0.3">
      <c r="A27">
        <v>250</v>
      </c>
      <c r="F27" s="4">
        <v>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989E-AB37-4DA6-A143-DA8977A3D7B4}">
  <dimension ref="A1:F27"/>
  <sheetViews>
    <sheetView workbookViewId="0">
      <pane ySplit="1" topLeftCell="A11" activePane="bottomLeft" state="frozen"/>
      <selection pane="bottomLeft" activeCell="F20" sqref="F20"/>
    </sheetView>
  </sheetViews>
  <sheetFormatPr defaultRowHeight="14" x14ac:dyDescent="0.3"/>
  <cols>
    <col min="2" max="2" width="7.1640625" bestFit="1" customWidth="1"/>
  </cols>
  <sheetData>
    <row r="1" spans="1:6" x14ac:dyDescent="0.3">
      <c r="A1" t="s">
        <v>16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3">
      <c r="A2">
        <v>0</v>
      </c>
      <c r="B2" s="6" t="s">
        <v>18</v>
      </c>
    </row>
    <row r="3" spans="1:6" x14ac:dyDescent="0.3">
      <c r="A3">
        <v>10</v>
      </c>
      <c r="B3">
        <v>10</v>
      </c>
    </row>
    <row r="4" spans="1:6" x14ac:dyDescent="0.3">
      <c r="A4">
        <v>20</v>
      </c>
      <c r="B4">
        <v>20</v>
      </c>
    </row>
    <row r="5" spans="1:6" x14ac:dyDescent="0.3">
      <c r="A5">
        <v>30</v>
      </c>
      <c r="B5" s="7">
        <v>30</v>
      </c>
    </row>
    <row r="6" spans="1:6" x14ac:dyDescent="0.3">
      <c r="A6">
        <v>40</v>
      </c>
    </row>
    <row r="7" spans="1:6" x14ac:dyDescent="0.3">
      <c r="A7">
        <v>50</v>
      </c>
    </row>
    <row r="8" spans="1:6" x14ac:dyDescent="0.3">
      <c r="A8">
        <v>60</v>
      </c>
    </row>
    <row r="9" spans="1:6" x14ac:dyDescent="0.3">
      <c r="A9">
        <v>70</v>
      </c>
    </row>
    <row r="10" spans="1:6" x14ac:dyDescent="0.3">
      <c r="A10">
        <v>80</v>
      </c>
      <c r="C10" s="5" t="s">
        <v>19</v>
      </c>
    </row>
    <row r="11" spans="1:6" x14ac:dyDescent="0.3">
      <c r="A11">
        <v>90</v>
      </c>
      <c r="C11">
        <v>10</v>
      </c>
    </row>
    <row r="12" spans="1:6" x14ac:dyDescent="0.3">
      <c r="A12">
        <v>100</v>
      </c>
      <c r="C12">
        <v>20</v>
      </c>
      <c r="D12" s="6" t="s">
        <v>20</v>
      </c>
    </row>
    <row r="13" spans="1:6" x14ac:dyDescent="0.3">
      <c r="A13">
        <v>110</v>
      </c>
      <c r="D13">
        <v>10</v>
      </c>
    </row>
    <row r="14" spans="1:6" x14ac:dyDescent="0.3">
      <c r="A14">
        <v>120</v>
      </c>
      <c r="D14">
        <v>20</v>
      </c>
      <c r="E14" s="6" t="s">
        <v>21</v>
      </c>
    </row>
    <row r="15" spans="1:6" x14ac:dyDescent="0.3">
      <c r="A15">
        <v>130</v>
      </c>
      <c r="E15">
        <v>10</v>
      </c>
      <c r="F15" s="6" t="s">
        <v>22</v>
      </c>
    </row>
    <row r="16" spans="1:6" x14ac:dyDescent="0.3">
      <c r="A16">
        <v>140</v>
      </c>
      <c r="F16">
        <v>10</v>
      </c>
    </row>
    <row r="17" spans="1:6" x14ac:dyDescent="0.3">
      <c r="A17">
        <v>150</v>
      </c>
      <c r="C17">
        <v>30</v>
      </c>
    </row>
    <row r="18" spans="1:6" x14ac:dyDescent="0.3">
      <c r="A18">
        <v>160</v>
      </c>
      <c r="D18">
        <v>30</v>
      </c>
    </row>
    <row r="19" spans="1:6" x14ac:dyDescent="0.3">
      <c r="A19">
        <v>170</v>
      </c>
      <c r="E19">
        <v>20</v>
      </c>
    </row>
    <row r="20" spans="1:6" x14ac:dyDescent="0.3">
      <c r="A20">
        <v>180</v>
      </c>
      <c r="F20" s="7">
        <v>20</v>
      </c>
    </row>
    <row r="21" spans="1:6" x14ac:dyDescent="0.3">
      <c r="A21">
        <v>190</v>
      </c>
      <c r="C21">
        <v>40</v>
      </c>
    </row>
    <row r="22" spans="1:6" x14ac:dyDescent="0.3">
      <c r="A22">
        <v>200</v>
      </c>
      <c r="D22" s="7">
        <v>40</v>
      </c>
    </row>
    <row r="23" spans="1:6" x14ac:dyDescent="0.3">
      <c r="A23">
        <v>210</v>
      </c>
      <c r="E23">
        <v>30</v>
      </c>
    </row>
    <row r="24" spans="1:6" x14ac:dyDescent="0.3">
      <c r="A24">
        <v>220</v>
      </c>
      <c r="C24">
        <v>50</v>
      </c>
    </row>
    <row r="25" spans="1:6" x14ac:dyDescent="0.3">
      <c r="A25">
        <v>230</v>
      </c>
      <c r="E25">
        <v>40</v>
      </c>
    </row>
    <row r="26" spans="1:6" x14ac:dyDescent="0.3">
      <c r="A26">
        <v>240</v>
      </c>
      <c r="C26" s="7">
        <v>60</v>
      </c>
    </row>
    <row r="27" spans="1:6" x14ac:dyDescent="0.3">
      <c r="A27">
        <v>250</v>
      </c>
      <c r="E27" s="7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HRRN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Huang</dc:creator>
  <cp:lastModifiedBy>Cheng Huang</cp:lastModifiedBy>
  <dcterms:created xsi:type="dcterms:W3CDTF">2015-06-05T18:19:34Z</dcterms:created>
  <dcterms:modified xsi:type="dcterms:W3CDTF">2019-10-29T07:16:07Z</dcterms:modified>
</cp:coreProperties>
</file>