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上线明细!$A$1:$O$603</definedName>
  </definedNames>
  <calcPr calcId="144525" refMode="R1C1" concurrentCalc="0"/>
</workbook>
</file>

<file path=xl/sharedStrings.xml><?xml version="1.0" encoding="utf-8"?>
<sst xmlns="http://schemas.openxmlformats.org/spreadsheetml/2006/main" count="83">
  <si>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</si>
  <si>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</si>
  <si>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</si>
  <si>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</si>
  <si>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</si>
  <si>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</si>
  <si>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</si>
  <si>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</si>
  <si>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</si>
  <si>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</si>
  <si>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</si>
  <si>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</si>
  <si>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</si>
  <si>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</si>
  <si>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</si>
  <si>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</si>
  <si>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</si>
  <si>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</si>
  <si>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</si>
  <si>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</si>
  <si>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</si>
  <si>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</si>
  <si>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</si>
  <si>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</si>
  <si>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</si>
  <si>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</si>
  <si>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</si>
  <si>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</si>
  <si>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</si>
  <si>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</si>
  <si>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</si>
  <si>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</si>
  <si>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</si>
  <si>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</si>
  <si>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</si>
  <si>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</si>
  <si>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</si>
  <si>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</si>
  <si>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</si>
  <si>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</si>
  <si>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客维尚大食堂</t>
  </si>
  <si>
    <t>上海</t>
  </si>
  <si>
    <t>上海分公司</t>
  </si>
  <si>
    <t>朱昌明</t>
  </si>
  <si>
    <t>老板</t>
  </si>
  <si>
    <t>新品牌</t>
  </si>
  <si>
    <t>麻辣锅皇</t>
  </si>
  <si>
    <t>孟光</t>
  </si>
  <si>
    <t>悸动烧仙草</t>
  </si>
  <si>
    <t>悸动(电力学院)</t>
  </si>
  <si>
    <t>吴恒月</t>
  </si>
  <si>
    <t>老品牌</t>
  </si>
  <si>
    <t>tea cross</t>
  </si>
  <si>
    <t>马佳伟</t>
  </si>
  <si>
    <t>匠知味</t>
  </si>
  <si>
    <t>邵继那</t>
  </si>
  <si>
    <t>友达面馆</t>
  </si>
  <si>
    <t>李店长</t>
  </si>
  <si>
    <t>店长</t>
  </si>
  <si>
    <t>亮潮广式餐厅</t>
  </si>
  <si>
    <t>林总</t>
  </si>
  <si>
    <t>经理</t>
  </si>
  <si>
    <t>沏禾舞茶</t>
  </si>
  <si>
    <t>沏禾舞茶(人民广场店)</t>
  </si>
  <si>
    <t>刘先生</t>
  </si>
  <si>
    <t>鱼池十八(上海)</t>
  </si>
  <si>
    <t>鱼池十八</t>
  </si>
  <si>
    <t>张小姐</t>
  </si>
  <si>
    <t>黄山</t>
  </si>
  <si>
    <t>悸动(黄山宏村店)</t>
  </si>
  <si>
    <t>陈红</t>
  </si>
  <si>
    <t>常州</t>
  </si>
  <si>
    <t>悸动(百兴商贸城店)</t>
  </si>
  <si>
    <t>王志洪</t>
  </si>
  <si>
    <t>姓名</t>
  </si>
  <si>
    <t>日期</t>
  </si>
  <si>
    <t>加班内容</t>
  </si>
  <si>
    <t>出差浙江台州古茗茶饮</t>
  </si>
  <si>
    <t>上海市静安区南京西路1060号食博汇二楼茶喵喵上线</t>
  </si>
  <si>
    <t>在公司值班</t>
  </si>
  <si>
    <t>刘行麻辣锅皇上线</t>
  </si>
  <si>
    <t>九亭大街客维尚大食堂驻店</t>
  </si>
  <si>
    <t>tea cross上线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</si>
</sst>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363636"/>
      <name val="等线"/>
      <charset val="134"/>
      <scheme val="minor"/>
    </font>
    <font>
      <sz val="11"/>
      <color rgb="FF33333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indexed="8"/>
      <name val="Tahoma"/>
      <charset val="134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6" fillId="31" borderId="2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24" borderId="31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26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8" borderId="29" applyNumberFormat="0" applyAlignment="0" applyProtection="0">
      <alignment vertical="center"/>
    </xf>
    <xf numFmtId="0" fontId="16" fillId="18" borderId="28" applyNumberFormat="0" applyAlignment="0" applyProtection="0">
      <alignment vertical="center"/>
    </xf>
    <xf numFmtId="0" fontId="13" fillId="15" borderId="2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0" borderId="0"/>
    <xf numFmtId="0" fontId="9" fillId="9" borderId="0" applyNumberFormat="0" applyBorder="0" applyAlignment="0" applyProtection="0">
      <alignment vertical="center"/>
    </xf>
    <xf numFmtId="0" fontId="29" fillId="0" borderId="0"/>
    <xf numFmtId="0" fontId="8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0" borderId="0"/>
    <xf numFmtId="0" fontId="28" fillId="0" borderId="0">
      <alignment vertical="center"/>
    </xf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3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176" fontId="0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9" fontId="3" fillId="8" borderId="8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9" fontId="3" fillId="9" borderId="9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4" xfId="0" applyFont="1" applyFill="1" applyBorder="1" applyAlignment="1">
      <alignment horizontal="center" vertical="center"/>
    </xf>
    <xf numFmtId="9" fontId="3" fillId="8" borderId="12" xfId="0" applyNumberFormat="1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9" fontId="3" fillId="8" borderId="23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9" fontId="3" fillId="9" borderId="24" xfId="0" applyNumberFormat="1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9" fontId="3" fillId="7" borderId="9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4.2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6.5" spans="1:17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57"/>
      <c r="P1" s="57"/>
      <c r="Q1" s="57"/>
    </row>
    <row r="2" ht="15" spans="1:17">
      <c r="A2" s="28" t="s">
        <v>1</v>
      </c>
      <c r="B2" s="29" t="s">
        <v>2</v>
      </c>
      <c r="C2" s="29" t="s">
        <v>3</v>
      </c>
      <c r="D2" s="30" t="s">
        <v>4</v>
      </c>
      <c r="E2" s="31" t="s">
        <v>5</v>
      </c>
      <c r="F2" s="32" t="s">
        <v>6</v>
      </c>
      <c r="G2" s="33" t="s">
        <v>7</v>
      </c>
      <c r="H2" s="34" t="s">
        <v>8</v>
      </c>
      <c r="I2" s="58" t="s">
        <v>9</v>
      </c>
      <c r="J2" s="59" t="s">
        <v>10</v>
      </c>
      <c r="K2" s="60" t="s">
        <v>11</v>
      </c>
      <c r="L2" s="61" t="s">
        <v>12</v>
      </c>
      <c r="M2" s="62" t="s">
        <v>13</v>
      </c>
      <c r="N2" s="63" t="s">
        <v>14</v>
      </c>
      <c r="O2" s="64"/>
      <c r="P2" s="64"/>
      <c r="Q2" s="64"/>
    </row>
    <row r="3" spans="1:17">
      <c r="A3" s="28"/>
      <c r="B3" s="35" t="s">
        <v>15</v>
      </c>
      <c r="C3" s="36" t="s">
        <v>16</v>
      </c>
      <c r="D3" s="37"/>
      <c r="E3" s="38"/>
      <c r="F3" s="38">
        <f t="shared" ref="F3:F11" si="0">D3-E3</f>
        <v>0</v>
      </c>
      <c r="G3" s="39"/>
      <c r="H3" s="39"/>
      <c r="I3" s="39">
        <f t="shared" ref="I3:I11" si="1">G3-H3</f>
        <v>0</v>
      </c>
      <c r="J3" s="65"/>
      <c r="K3" s="66" t="e">
        <f t="shared" ref="K3:K11" si="2">J3/M3*100%</f>
        <v>#DIV/0!</v>
      </c>
      <c r="L3" s="67">
        <f t="shared" ref="L3:L10" si="3">D3+H3</f>
        <v>0</v>
      </c>
      <c r="M3" s="68">
        <f>E3+H3</f>
        <v>0</v>
      </c>
      <c r="N3" s="69" t="e">
        <f t="shared" ref="N3:N11" si="4">M3/L3*100%</f>
        <v>#DIV/0!</v>
      </c>
      <c r="O3" s="64"/>
      <c r="P3" s="64"/>
      <c r="Q3" s="64"/>
    </row>
    <row r="4" spans="1:17">
      <c r="A4" s="40"/>
      <c r="B4" s="41"/>
      <c r="C4" s="42" t="s">
        <v>17</v>
      </c>
      <c r="D4" s="43"/>
      <c r="E4" s="44"/>
      <c r="F4" s="44">
        <f t="shared" si="0"/>
        <v>0</v>
      </c>
      <c r="G4" s="45"/>
      <c r="H4" s="39"/>
      <c r="I4" s="45">
        <f t="shared" si="1"/>
        <v>0</v>
      </c>
      <c r="J4" s="70"/>
      <c r="K4" s="66" t="e">
        <f t="shared" si="2"/>
        <v>#DIV/0!</v>
      </c>
      <c r="L4" s="67">
        <f t="shared" si="3"/>
        <v>0</v>
      </c>
      <c r="M4" s="68">
        <f t="shared" ref="M4:M10" si="5">E4+J4</f>
        <v>0</v>
      </c>
      <c r="N4" s="69" t="e">
        <f t="shared" si="4"/>
        <v>#DIV/0!</v>
      </c>
      <c r="O4" s="64"/>
      <c r="P4" s="64"/>
      <c r="Q4" s="64"/>
    </row>
    <row r="5" spans="1:17">
      <c r="A5" s="40"/>
      <c r="B5" s="41"/>
      <c r="C5" s="42" t="s">
        <v>18</v>
      </c>
      <c r="D5" s="43"/>
      <c r="E5" s="44"/>
      <c r="F5" s="44">
        <f t="shared" si="0"/>
        <v>0</v>
      </c>
      <c r="G5" s="45"/>
      <c r="H5" s="39"/>
      <c r="I5" s="45">
        <f t="shared" si="1"/>
        <v>0</v>
      </c>
      <c r="J5" s="70"/>
      <c r="K5" s="66" t="e">
        <f t="shared" si="2"/>
        <v>#DIV/0!</v>
      </c>
      <c r="L5" s="67">
        <f t="shared" si="3"/>
        <v>0</v>
      </c>
      <c r="M5" s="68">
        <f t="shared" si="5"/>
        <v>0</v>
      </c>
      <c r="N5" s="69" t="e">
        <f t="shared" si="4"/>
        <v>#DIV/0!</v>
      </c>
      <c r="O5" s="64"/>
      <c r="P5" s="64"/>
      <c r="Q5" s="64"/>
    </row>
    <row r="6" spans="1:17">
      <c r="A6" s="40"/>
      <c r="B6" s="41"/>
      <c r="C6" s="42" t="s">
        <v>19</v>
      </c>
      <c r="D6" s="43"/>
      <c r="E6" s="44"/>
      <c r="F6" s="44">
        <f t="shared" si="0"/>
        <v>0</v>
      </c>
      <c r="G6" s="45"/>
      <c r="H6" s="39"/>
      <c r="I6" s="45">
        <f t="shared" si="1"/>
        <v>0</v>
      </c>
      <c r="J6" s="70"/>
      <c r="K6" s="66" t="e">
        <f t="shared" si="2"/>
        <v>#DIV/0!</v>
      </c>
      <c r="L6" s="67">
        <f t="shared" si="3"/>
        <v>0</v>
      </c>
      <c r="M6" s="68">
        <f t="shared" si="5"/>
        <v>0</v>
      </c>
      <c r="N6" s="69" t="e">
        <f t="shared" si="4"/>
        <v>#DIV/0!</v>
      </c>
      <c r="O6" s="64"/>
      <c r="P6" s="64"/>
      <c r="Q6" s="64"/>
    </row>
    <row r="7" spans="1:17">
      <c r="A7" s="40"/>
      <c r="B7" s="41"/>
      <c r="C7" s="42" t="s">
        <v>20</v>
      </c>
      <c r="D7" s="43"/>
      <c r="E7" s="44"/>
      <c r="F7" s="44">
        <f t="shared" si="0"/>
        <v>0</v>
      </c>
      <c r="G7" s="45"/>
      <c r="H7" s="39"/>
      <c r="I7" s="45">
        <f t="shared" si="1"/>
        <v>0</v>
      </c>
      <c r="J7" s="70"/>
      <c r="K7" s="66" t="e">
        <f t="shared" si="2"/>
        <v>#DIV/0!</v>
      </c>
      <c r="L7" s="67">
        <f t="shared" si="3"/>
        <v>0</v>
      </c>
      <c r="M7" s="68">
        <f t="shared" si="5"/>
        <v>0</v>
      </c>
      <c r="N7" s="69" t="e">
        <f t="shared" si="4"/>
        <v>#DIV/0!</v>
      </c>
      <c r="O7" s="64"/>
      <c r="P7" s="64"/>
      <c r="Q7" s="64"/>
    </row>
    <row r="8" spans="1:17">
      <c r="A8" s="40"/>
      <c r="B8" s="41"/>
      <c r="C8" s="42" t="s">
        <v>21</v>
      </c>
      <c r="D8" s="43"/>
      <c r="E8" s="44"/>
      <c r="F8" s="44">
        <f t="shared" si="0"/>
        <v>0</v>
      </c>
      <c r="G8" s="45"/>
      <c r="H8" s="39"/>
      <c r="I8" s="45">
        <f t="shared" si="1"/>
        <v>0</v>
      </c>
      <c r="J8" s="70"/>
      <c r="K8" s="66" t="e">
        <f t="shared" si="2"/>
        <v>#DIV/0!</v>
      </c>
      <c r="L8" s="67">
        <f t="shared" si="3"/>
        <v>0</v>
      </c>
      <c r="M8" s="68">
        <f t="shared" si="5"/>
        <v>0</v>
      </c>
      <c r="N8" s="69" t="e">
        <f t="shared" si="4"/>
        <v>#DIV/0!</v>
      </c>
      <c r="O8" s="64"/>
      <c r="P8" s="64"/>
      <c r="Q8" s="64"/>
    </row>
    <row r="9" spans="1:17">
      <c r="A9" s="40"/>
      <c r="B9" s="41"/>
      <c r="C9" s="42" t="s">
        <v>22</v>
      </c>
      <c r="D9" s="43"/>
      <c r="E9" s="44"/>
      <c r="F9" s="44">
        <f t="shared" si="0"/>
        <v>0</v>
      </c>
      <c r="G9" s="45"/>
      <c r="H9" s="39"/>
      <c r="I9" s="45">
        <f t="shared" si="1"/>
        <v>0</v>
      </c>
      <c r="J9" s="70"/>
      <c r="K9" s="66" t="e">
        <f t="shared" si="2"/>
        <v>#DIV/0!</v>
      </c>
      <c r="L9" s="67">
        <f t="shared" si="3"/>
        <v>0</v>
      </c>
      <c r="M9" s="68">
        <f t="shared" si="5"/>
        <v>0</v>
      </c>
      <c r="N9" s="69" t="e">
        <f t="shared" si="4"/>
        <v>#DIV/0!</v>
      </c>
      <c r="O9" s="64"/>
      <c r="P9" s="64"/>
      <c r="Q9" s="64"/>
    </row>
    <row r="10" ht="15" spans="1:17">
      <c r="A10" s="40"/>
      <c r="B10" s="41"/>
      <c r="C10" s="46" t="s">
        <v>23</v>
      </c>
      <c r="D10" s="47"/>
      <c r="E10" s="48"/>
      <c r="F10" s="49">
        <f t="shared" si="0"/>
        <v>0</v>
      </c>
      <c r="G10" s="50"/>
      <c r="H10" s="51"/>
      <c r="I10" s="50">
        <f t="shared" si="1"/>
        <v>0</v>
      </c>
      <c r="J10" s="71"/>
      <c r="K10" s="72" t="e">
        <f t="shared" si="2"/>
        <v>#DIV/0!</v>
      </c>
      <c r="L10" s="73">
        <f t="shared" si="3"/>
        <v>0</v>
      </c>
      <c r="M10" s="74">
        <f t="shared" si="5"/>
        <v>0</v>
      </c>
      <c r="N10" s="75" t="e">
        <f t="shared" si="4"/>
        <v>#DIV/0!</v>
      </c>
      <c r="O10" s="64"/>
      <c r="P10" s="64"/>
      <c r="Q10" s="64"/>
    </row>
    <row r="11" ht="15" spans="1:17">
      <c r="A11" s="52"/>
      <c r="B11" s="53"/>
      <c r="C11" s="54" t="s">
        <v>24</v>
      </c>
      <c r="D11" s="55">
        <f t="shared" ref="D11:H11" si="6">SUM(D3:D10)</f>
        <v>0</v>
      </c>
      <c r="E11" s="55">
        <f t="shared" si="6"/>
        <v>0</v>
      </c>
      <c r="F11" s="56">
        <f t="shared" si="0"/>
        <v>0</v>
      </c>
      <c r="G11" s="55">
        <f t="shared" si="6"/>
        <v>0</v>
      </c>
      <c r="H11" s="55">
        <f t="shared" si="6"/>
        <v>0</v>
      </c>
      <c r="I11" s="56">
        <f t="shared" si="1"/>
        <v>0</v>
      </c>
      <c r="J11" s="55">
        <f t="shared" ref="J11:M11" si="7">SUM(J3:J10)</f>
        <v>0</v>
      </c>
      <c r="K11" s="76" t="e">
        <f t="shared" si="2"/>
        <v>#DIV/0!</v>
      </c>
      <c r="L11" s="56">
        <f t="shared" si="7"/>
        <v>0</v>
      </c>
      <c r="M11" s="56">
        <f t="shared" si="7"/>
        <v>0</v>
      </c>
      <c r="N11" s="77" t="e">
        <f t="shared" si="4"/>
        <v>#DIV/0!</v>
      </c>
      <c r="O11" s="64"/>
      <c r="P11" s="64"/>
      <c r="Q11" s="64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3"/>
  <sheetViews>
    <sheetView tabSelected="1" topLeftCell="B1" workbookViewId="0">
      <selection activeCell="H24" sqref="H24"/>
    </sheetView>
  </sheetViews>
  <sheetFormatPr defaultColWidth="9" defaultRowHeight="14.25"/>
  <cols>
    <col min="1" max="1" width="11.8333333333333" style="8" customWidth="1"/>
    <col min="2" max="3" width="10.6666666666667" style="2" customWidth="1"/>
    <col min="4" max="4" width="14.125" style="2" customWidth="1"/>
    <col min="5" max="5" width="14.625" style="2" customWidth="1"/>
    <col min="6" max="6" width="13.8333333333333" style="2" customWidth="1"/>
    <col min="7" max="7" width="9.5" style="2" customWidth="1"/>
    <col min="8" max="8" width="26.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9"/>
  </cols>
  <sheetData>
    <row r="1" ht="28.5" spans="1:14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24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</row>
    <row r="2" s="7" customFormat="1" ht="15.75" spans="1:15">
      <c r="A2" s="12"/>
      <c r="B2" s="13">
        <v>42949</v>
      </c>
      <c r="C2" s="14" t="s">
        <v>39</v>
      </c>
      <c r="D2" s="15" t="s">
        <v>40</v>
      </c>
      <c r="E2" s="15" t="s">
        <v>40</v>
      </c>
      <c r="F2" s="15" t="s">
        <v>41</v>
      </c>
      <c r="G2" s="15">
        <v>76085567</v>
      </c>
      <c r="H2" s="15" t="s">
        <v>40</v>
      </c>
      <c r="I2" s="7" t="s">
        <v>42</v>
      </c>
      <c r="J2" s="15" t="s">
        <v>22</v>
      </c>
      <c r="K2" s="14">
        <v>18321505579</v>
      </c>
      <c r="L2" s="15" t="s">
        <v>43</v>
      </c>
      <c r="M2" s="15" t="s">
        <v>44</v>
      </c>
      <c r="N2" s="15">
        <v>18817881156</v>
      </c>
      <c r="O2" s="25" t="s">
        <v>45</v>
      </c>
    </row>
    <row r="3" spans="1:15">
      <c r="A3" s="16"/>
      <c r="B3" s="13">
        <v>42977</v>
      </c>
      <c r="C3" s="14" t="s">
        <v>39</v>
      </c>
      <c r="D3" s="2" t="s">
        <v>46</v>
      </c>
      <c r="E3" s="2" t="s">
        <v>46</v>
      </c>
      <c r="F3" s="2" t="s">
        <v>41</v>
      </c>
      <c r="G3" s="2">
        <v>76090281</v>
      </c>
      <c r="H3" s="2" t="s">
        <v>46</v>
      </c>
      <c r="I3" s="14" t="s">
        <v>42</v>
      </c>
      <c r="J3" s="14" t="s">
        <v>22</v>
      </c>
      <c r="K3" s="14">
        <v>18321505579</v>
      </c>
      <c r="L3" s="2" t="s">
        <v>47</v>
      </c>
      <c r="M3" s="2" t="s">
        <v>44</v>
      </c>
      <c r="N3" s="2">
        <v>15216631412</v>
      </c>
      <c r="O3" s="25" t="s">
        <v>45</v>
      </c>
    </row>
    <row r="4" spans="1:15">
      <c r="A4" s="17"/>
      <c r="B4" s="13">
        <v>42977</v>
      </c>
      <c r="C4" s="14" t="s">
        <v>39</v>
      </c>
      <c r="D4" s="14" t="s">
        <v>48</v>
      </c>
      <c r="E4" s="14" t="s">
        <v>48</v>
      </c>
      <c r="F4" s="15" t="s">
        <v>41</v>
      </c>
      <c r="G4" s="15">
        <v>76081962</v>
      </c>
      <c r="H4" s="15" t="s">
        <v>49</v>
      </c>
      <c r="I4" s="14" t="s">
        <v>42</v>
      </c>
      <c r="J4" s="14" t="s">
        <v>22</v>
      </c>
      <c r="K4" s="14">
        <v>18321505579</v>
      </c>
      <c r="L4" s="15" t="s">
        <v>50</v>
      </c>
      <c r="M4" s="14" t="s">
        <v>44</v>
      </c>
      <c r="N4" s="15">
        <v>18616192089</v>
      </c>
      <c r="O4" s="9" t="s">
        <v>51</v>
      </c>
    </row>
    <row r="5" ht="15.75" spans="1:15">
      <c r="A5" s="17"/>
      <c r="B5" s="18">
        <v>42998</v>
      </c>
      <c r="C5" s="14" t="s">
        <v>39</v>
      </c>
      <c r="D5" s="5" t="s">
        <v>52</v>
      </c>
      <c r="E5" s="5" t="s">
        <v>52</v>
      </c>
      <c r="F5" s="15" t="s">
        <v>41</v>
      </c>
      <c r="G5" s="15">
        <v>76095572</v>
      </c>
      <c r="H5" s="5" t="s">
        <v>52</v>
      </c>
      <c r="I5" s="14" t="s">
        <v>42</v>
      </c>
      <c r="J5" s="14" t="s">
        <v>22</v>
      </c>
      <c r="K5" s="14">
        <v>18321505579</v>
      </c>
      <c r="L5" s="15" t="s">
        <v>53</v>
      </c>
      <c r="M5" s="14" t="s">
        <v>44</v>
      </c>
      <c r="N5" s="15">
        <v>18521385822</v>
      </c>
      <c r="O5" s="25" t="s">
        <v>45</v>
      </c>
    </row>
    <row r="6" spans="1:15">
      <c r="A6" s="17"/>
      <c r="B6" s="18">
        <v>43005</v>
      </c>
      <c r="C6" s="14" t="s">
        <v>39</v>
      </c>
      <c r="D6" s="14" t="s">
        <v>54</v>
      </c>
      <c r="E6" s="14" t="s">
        <v>54</v>
      </c>
      <c r="F6" s="15" t="s">
        <v>41</v>
      </c>
      <c r="G6" s="15">
        <v>76091838</v>
      </c>
      <c r="H6" s="15" t="s">
        <v>54</v>
      </c>
      <c r="I6" s="14" t="s">
        <v>42</v>
      </c>
      <c r="J6" s="14" t="s">
        <v>22</v>
      </c>
      <c r="K6" s="14">
        <v>18321505579</v>
      </c>
      <c r="L6" s="15" t="s">
        <v>55</v>
      </c>
      <c r="M6" s="14" t="s">
        <v>44</v>
      </c>
      <c r="N6" s="15">
        <v>17682421833</v>
      </c>
      <c r="O6" s="25" t="s">
        <v>45</v>
      </c>
    </row>
    <row r="7" spans="1:15">
      <c r="A7" s="17"/>
      <c r="B7" s="18">
        <v>43005</v>
      </c>
      <c r="C7" s="14" t="s">
        <v>39</v>
      </c>
      <c r="D7" s="14" t="s">
        <v>56</v>
      </c>
      <c r="E7" s="14" t="s">
        <v>56</v>
      </c>
      <c r="F7" s="15" t="s">
        <v>41</v>
      </c>
      <c r="G7" s="15">
        <v>76087392</v>
      </c>
      <c r="H7" s="15" t="s">
        <v>56</v>
      </c>
      <c r="I7" s="14" t="s">
        <v>42</v>
      </c>
      <c r="J7" s="14" t="s">
        <v>22</v>
      </c>
      <c r="K7" s="14">
        <v>18321505579</v>
      </c>
      <c r="L7" s="15" t="s">
        <v>57</v>
      </c>
      <c r="M7" s="14" t="s">
        <v>58</v>
      </c>
      <c r="N7" s="15">
        <v>15618219046</v>
      </c>
      <c r="O7" s="25" t="s">
        <v>45</v>
      </c>
    </row>
    <row r="8" spans="1:15">
      <c r="A8" s="17"/>
      <c r="B8" s="18">
        <v>43005</v>
      </c>
      <c r="C8" s="14" t="s">
        <v>39</v>
      </c>
      <c r="D8" s="14" t="s">
        <v>59</v>
      </c>
      <c r="E8" s="14" t="s">
        <v>59</v>
      </c>
      <c r="F8" s="15" t="s">
        <v>41</v>
      </c>
      <c r="G8" s="15">
        <v>76095100</v>
      </c>
      <c r="H8" s="14" t="s">
        <v>59</v>
      </c>
      <c r="I8" s="14" t="s">
        <v>42</v>
      </c>
      <c r="J8" s="14" t="s">
        <v>22</v>
      </c>
      <c r="K8" s="14">
        <v>18321505579</v>
      </c>
      <c r="L8" s="15" t="s">
        <v>60</v>
      </c>
      <c r="M8" s="14" t="s">
        <v>61</v>
      </c>
      <c r="N8" s="15">
        <v>13750406118</v>
      </c>
      <c r="O8" s="25" t="s">
        <v>45</v>
      </c>
    </row>
    <row r="9" spans="1:15">
      <c r="A9" s="17"/>
      <c r="B9" s="18">
        <v>43008</v>
      </c>
      <c r="C9" s="14" t="s">
        <v>39</v>
      </c>
      <c r="D9" s="14" t="s">
        <v>62</v>
      </c>
      <c r="E9" s="14" t="s">
        <v>62</v>
      </c>
      <c r="F9" s="15" t="s">
        <v>41</v>
      </c>
      <c r="G9" s="15">
        <v>76027990</v>
      </c>
      <c r="H9" s="14" t="s">
        <v>63</v>
      </c>
      <c r="I9" s="14" t="s">
        <v>42</v>
      </c>
      <c r="J9" s="14" t="s">
        <v>22</v>
      </c>
      <c r="K9" s="14">
        <v>18321505579</v>
      </c>
      <c r="L9" s="15" t="s">
        <v>64</v>
      </c>
      <c r="M9" s="14" t="s">
        <v>44</v>
      </c>
      <c r="N9" s="15">
        <v>15618265369</v>
      </c>
      <c r="O9" s="25" t="s">
        <v>45</v>
      </c>
    </row>
    <row r="10" spans="1:15">
      <c r="A10" s="17"/>
      <c r="B10" s="18">
        <v>43008</v>
      </c>
      <c r="C10" s="14" t="s">
        <v>39</v>
      </c>
      <c r="D10" s="19" t="s">
        <v>65</v>
      </c>
      <c r="E10" s="19" t="s">
        <v>65</v>
      </c>
      <c r="F10" s="15" t="s">
        <v>41</v>
      </c>
      <c r="G10" s="15">
        <v>76098728</v>
      </c>
      <c r="H10" s="15" t="s">
        <v>66</v>
      </c>
      <c r="I10" s="14" t="s">
        <v>42</v>
      </c>
      <c r="J10" s="14" t="s">
        <v>22</v>
      </c>
      <c r="K10" s="14">
        <v>18321505579</v>
      </c>
      <c r="L10" s="15" t="s">
        <v>67</v>
      </c>
      <c r="M10" s="14" t="s">
        <v>58</v>
      </c>
      <c r="N10" s="15">
        <v>18018620331</v>
      </c>
      <c r="O10" s="25" t="s">
        <v>45</v>
      </c>
    </row>
    <row r="11" spans="1:15">
      <c r="A11" s="17"/>
      <c r="B11" s="18">
        <v>43017</v>
      </c>
      <c r="C11" s="14" t="s">
        <v>39</v>
      </c>
      <c r="D11" s="14" t="s">
        <v>48</v>
      </c>
      <c r="E11" s="14" t="s">
        <v>48</v>
      </c>
      <c r="F11" s="15" t="s">
        <v>68</v>
      </c>
      <c r="G11" s="20">
        <v>76077975</v>
      </c>
      <c r="H11" s="21" t="s">
        <v>69</v>
      </c>
      <c r="I11" s="14" t="s">
        <v>42</v>
      </c>
      <c r="J11" s="14" t="s">
        <v>22</v>
      </c>
      <c r="K11" s="14">
        <v>18321505579</v>
      </c>
      <c r="L11" s="15" t="s">
        <v>70</v>
      </c>
      <c r="M11" s="14" t="s">
        <v>58</v>
      </c>
      <c r="N11" s="15">
        <v>18805288811</v>
      </c>
      <c r="O11" s="9" t="s">
        <v>51</v>
      </c>
    </row>
    <row r="12" spans="1:15">
      <c r="A12" s="17"/>
      <c r="B12" s="18">
        <v>43017</v>
      </c>
      <c r="C12" s="14" t="s">
        <v>39</v>
      </c>
      <c r="D12" s="14" t="s">
        <v>48</v>
      </c>
      <c r="E12" s="14" t="s">
        <v>48</v>
      </c>
      <c r="F12" s="15" t="s">
        <v>71</v>
      </c>
      <c r="G12" s="15">
        <v>76099533</v>
      </c>
      <c r="H12" s="15" t="s">
        <v>72</v>
      </c>
      <c r="I12" s="14" t="s">
        <v>42</v>
      </c>
      <c r="J12" s="14" t="s">
        <v>22</v>
      </c>
      <c r="K12" s="14">
        <v>18321505579</v>
      </c>
      <c r="L12" s="15" t="s">
        <v>73</v>
      </c>
      <c r="M12" s="14" t="s">
        <v>58</v>
      </c>
      <c r="N12" s="15">
        <v>13915803903</v>
      </c>
      <c r="O12" s="9" t="s">
        <v>51</v>
      </c>
    </row>
    <row r="13" spans="1:14">
      <c r="A13" s="17"/>
      <c r="B13" s="18"/>
      <c r="C13" s="14"/>
      <c r="D13" s="14"/>
      <c r="E13" s="14"/>
      <c r="F13" s="15"/>
      <c r="G13" s="15"/>
      <c r="H13" s="22"/>
      <c r="I13" s="14"/>
      <c r="J13" s="14"/>
      <c r="K13" s="14"/>
      <c r="L13" s="15"/>
      <c r="M13" s="14"/>
      <c r="N13" s="15"/>
    </row>
    <row r="14" spans="1:14">
      <c r="A14" s="17"/>
      <c r="B14" s="18"/>
      <c r="C14" s="14"/>
      <c r="D14" s="14"/>
      <c r="E14" s="14"/>
      <c r="F14" s="15"/>
      <c r="G14" s="15"/>
      <c r="H14" s="22"/>
      <c r="I14" s="14"/>
      <c r="J14" s="14"/>
      <c r="K14" s="14"/>
      <c r="L14" s="15"/>
      <c r="M14" s="14"/>
      <c r="N14" s="15"/>
    </row>
    <row r="15" spans="1:14">
      <c r="A15" s="17"/>
      <c r="B15" s="18"/>
      <c r="C15" s="14"/>
      <c r="D15" s="14"/>
      <c r="E15" s="14"/>
      <c r="F15" s="15"/>
      <c r="G15" s="15"/>
      <c r="H15" s="22"/>
      <c r="I15" s="14"/>
      <c r="J15" s="14"/>
      <c r="K15" s="14"/>
      <c r="L15" s="15"/>
      <c r="M15" s="14"/>
      <c r="N15" s="15"/>
    </row>
    <row r="16" spans="1:14">
      <c r="A16" s="17"/>
      <c r="B16" s="18"/>
      <c r="C16" s="14"/>
      <c r="D16" s="14"/>
      <c r="E16" s="14"/>
      <c r="F16" s="15"/>
      <c r="G16" s="15"/>
      <c r="H16" s="22"/>
      <c r="I16" s="14"/>
      <c r="J16" s="14"/>
      <c r="K16" s="14"/>
      <c r="L16" s="15"/>
      <c r="M16" s="14"/>
      <c r="N16" s="15"/>
    </row>
    <row r="17" spans="1:14">
      <c r="A17" s="17"/>
      <c r="B17" s="18"/>
      <c r="C17" s="14"/>
      <c r="D17" s="14"/>
      <c r="E17" s="14"/>
      <c r="F17" s="15"/>
      <c r="G17" s="15"/>
      <c r="H17" s="22"/>
      <c r="I17" s="14"/>
      <c r="J17" s="14"/>
      <c r="K17" s="14"/>
      <c r="L17" s="15"/>
      <c r="M17" s="14"/>
      <c r="N17" s="15"/>
    </row>
    <row r="18" spans="1:1">
      <c r="A18" s="23"/>
    </row>
    <row r="19" spans="1:14">
      <c r="A19" s="17"/>
      <c r="B19" s="18"/>
      <c r="C19" s="14"/>
      <c r="D19" s="14"/>
      <c r="E19" s="14"/>
      <c r="F19" s="14"/>
      <c r="G19" s="14"/>
      <c r="H19" s="22"/>
      <c r="I19" s="14"/>
      <c r="J19" s="15"/>
      <c r="K19" s="14"/>
      <c r="L19" s="14"/>
      <c r="M19" s="14"/>
      <c r="N19" s="15"/>
    </row>
    <row r="20" spans="1:14">
      <c r="A20" s="17"/>
      <c r="B20" s="18"/>
      <c r="C20" s="14"/>
      <c r="D20" s="14"/>
      <c r="E20" s="14"/>
      <c r="F20" s="15"/>
      <c r="G20" s="15"/>
      <c r="H20" s="22"/>
      <c r="I20" s="14"/>
      <c r="J20" s="14"/>
      <c r="K20" s="14"/>
      <c r="L20" s="15"/>
      <c r="M20" s="14"/>
      <c r="N20" s="15"/>
    </row>
    <row r="21" spans="1:14">
      <c r="A21" s="17"/>
      <c r="B21" s="18"/>
      <c r="C21" s="14"/>
      <c r="D21" s="14"/>
      <c r="E21" s="14"/>
      <c r="F21" s="15"/>
      <c r="G21" s="15"/>
      <c r="H21" s="22"/>
      <c r="I21" s="14"/>
      <c r="J21" s="15"/>
      <c r="K21" s="14"/>
      <c r="L21" s="15"/>
      <c r="M21" s="14"/>
      <c r="N21" s="15"/>
    </row>
    <row r="22" spans="1:14">
      <c r="A22" s="17"/>
      <c r="B22" s="18"/>
      <c r="C22" s="14"/>
      <c r="D22" s="14"/>
      <c r="E22" s="14"/>
      <c r="F22" s="15"/>
      <c r="G22" s="15"/>
      <c r="H22" s="22"/>
      <c r="I22" s="14"/>
      <c r="J22" s="14"/>
      <c r="K22" s="14"/>
      <c r="L22" s="15"/>
      <c r="M22" s="14"/>
      <c r="N22" s="15"/>
    </row>
    <row r="23" spans="1:14">
      <c r="A23" s="17"/>
      <c r="B23" s="18"/>
      <c r="C23" s="14"/>
      <c r="D23" s="14"/>
      <c r="E23" s="14"/>
      <c r="F23" s="15"/>
      <c r="G23" s="15"/>
      <c r="H23" s="22"/>
      <c r="I23" s="14"/>
      <c r="J23" s="15"/>
      <c r="K23" s="14"/>
      <c r="L23" s="15"/>
      <c r="M23" s="14"/>
      <c r="N23" s="15"/>
    </row>
    <row r="24" spans="1:14">
      <c r="A24" s="17"/>
      <c r="B24" s="18"/>
      <c r="C24" s="14"/>
      <c r="D24" s="14"/>
      <c r="E24" s="14"/>
      <c r="F24" s="15"/>
      <c r="G24" s="15"/>
      <c r="H24" s="22"/>
      <c r="I24" s="14"/>
      <c r="J24" s="14"/>
      <c r="K24" s="14"/>
      <c r="L24" s="15"/>
      <c r="M24" s="14"/>
      <c r="N24" s="15"/>
    </row>
    <row r="25" spans="1:1">
      <c r="A25" s="17"/>
    </row>
    <row r="26" spans="1:1">
      <c r="A26" s="17"/>
    </row>
    <row r="27" spans="1:1">
      <c r="A27" s="17"/>
    </row>
    <row r="28" spans="1:1">
      <c r="A28" s="17"/>
    </row>
    <row r="29" spans="1:1">
      <c r="A29" s="17"/>
    </row>
    <row r="30" spans="1:1">
      <c r="A30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  <row r="57" spans="1:1">
      <c r="A57" s="17"/>
    </row>
    <row r="58" spans="1:1">
      <c r="A58" s="17"/>
    </row>
    <row r="59" spans="1:1">
      <c r="A59" s="17"/>
    </row>
    <row r="60" spans="1:1">
      <c r="A60" s="17"/>
    </row>
    <row r="61" spans="1:1">
      <c r="A61" s="17"/>
    </row>
    <row r="62" spans="1:1">
      <c r="A62" s="17"/>
    </row>
    <row r="63" spans="1:1">
      <c r="A63" s="17"/>
    </row>
    <row r="64" spans="1:1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7"/>
    </row>
    <row r="72" spans="1:1">
      <c r="A72" s="17"/>
    </row>
    <row r="73" spans="1:1">
      <c r="A73" s="17"/>
    </row>
    <row r="74" spans="1:1">
      <c r="A74" s="17"/>
    </row>
    <row r="75" spans="1:1">
      <c r="A75" s="17"/>
    </row>
    <row r="76" spans="1:1">
      <c r="A76" s="17"/>
    </row>
    <row r="77" spans="1:1">
      <c r="A77" s="17"/>
    </row>
    <row r="78" spans="1:1">
      <c r="A78" s="17"/>
    </row>
    <row r="79" spans="1:1">
      <c r="A79" s="17"/>
    </row>
    <row r="80" spans="1:1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  <row r="102" spans="1:1">
      <c r="A102" s="17"/>
    </row>
    <row r="103" spans="1:1">
      <c r="A103" s="17"/>
    </row>
    <row r="104" spans="1:1">
      <c r="A104" s="17"/>
    </row>
    <row r="105" spans="1:1">
      <c r="A105" s="17"/>
    </row>
    <row r="106" spans="1:1">
      <c r="A106" s="17"/>
    </row>
    <row r="107" spans="1:1">
      <c r="A107" s="17"/>
    </row>
    <row r="108" spans="1:1">
      <c r="A108" s="17"/>
    </row>
    <row r="109" spans="1:1">
      <c r="A109" s="17"/>
    </row>
    <row r="110" spans="1:1">
      <c r="A110" s="17"/>
    </row>
    <row r="111" spans="1:1">
      <c r="A111" s="17"/>
    </row>
    <row r="112" spans="1:1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</sheetData>
  <dataValidations count="2">
    <dataValidation type="date" operator="greaterThanOrEqual" allowBlank="1" showInputMessage="1" showErrorMessage="1" sqref="B1 B7 B8 B9 B10 B11 B12 B18 B2:B4 B5:B6 B13:B17 B19:B24 B25:B1048576">
      <formula1>42736</formula1>
    </dataValidation>
    <dataValidation type="list" allowBlank="1" showInputMessage="1" showErrorMessage="1" sqref="C1 C2 C3 C4 C5 C6 C7 C8 C9 C18 C19 C10:C12 C13:C17 C20:C24 C25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B1" workbookViewId="0">
      <selection activeCell="F10" sqref="F10"/>
    </sheetView>
  </sheetViews>
  <sheetFormatPr defaultColWidth="9.1" defaultRowHeight="14.25" outlineLevelCol="3"/>
  <cols>
    <col min="1" max="2" width="9.85" customWidth="1"/>
    <col min="3" max="3" width="10.85" customWidth="1"/>
    <col min="4" max="4" width="59.2833333333333" customWidth="1"/>
  </cols>
  <sheetData>
    <row r="1" spans="1:4">
      <c r="A1" s="1" t="s">
        <v>74</v>
      </c>
      <c r="B1" s="1" t="s">
        <v>74</v>
      </c>
      <c r="C1" s="1" t="s">
        <v>75</v>
      </c>
      <c r="D1" s="1" t="s">
        <v>76</v>
      </c>
    </row>
    <row r="2" spans="1:4">
      <c r="A2" s="2" t="s">
        <v>22</v>
      </c>
      <c r="B2" s="2" t="s">
        <v>22</v>
      </c>
      <c r="C2" s="3">
        <v>42952</v>
      </c>
      <c r="D2" s="4" t="s">
        <v>77</v>
      </c>
    </row>
    <row r="3" spans="1:4">
      <c r="A3" s="2" t="s">
        <v>22</v>
      </c>
      <c r="B3" s="2" t="s">
        <v>22</v>
      </c>
      <c r="C3" s="3">
        <v>42959</v>
      </c>
      <c r="D3" s="2" t="s">
        <v>78</v>
      </c>
    </row>
    <row r="4" spans="1:4">
      <c r="A4" s="2" t="s">
        <v>22</v>
      </c>
      <c r="B4" s="2" t="s">
        <v>22</v>
      </c>
      <c r="C4" s="3">
        <v>42960</v>
      </c>
      <c r="D4" s="2" t="s">
        <v>79</v>
      </c>
    </row>
    <row r="5" spans="1:4">
      <c r="A5" s="2" t="s">
        <v>22</v>
      </c>
      <c r="B5" s="2" t="s">
        <v>22</v>
      </c>
      <c r="C5" s="3">
        <v>42966</v>
      </c>
      <c r="D5" s="4" t="s">
        <v>77</v>
      </c>
    </row>
    <row r="6" spans="1:4">
      <c r="A6" s="2" t="s">
        <v>22</v>
      </c>
      <c r="B6" s="2" t="s">
        <v>22</v>
      </c>
      <c r="C6" s="3">
        <v>42967</v>
      </c>
      <c r="D6" s="4" t="s">
        <v>77</v>
      </c>
    </row>
    <row r="7" spans="1:4">
      <c r="A7" s="2"/>
      <c r="B7" s="2" t="s">
        <v>22</v>
      </c>
      <c r="C7" s="3">
        <v>42973</v>
      </c>
      <c r="D7" s="2" t="s">
        <v>80</v>
      </c>
    </row>
    <row r="8" spans="1:4">
      <c r="A8" s="2"/>
      <c r="B8" s="2" t="s">
        <v>22</v>
      </c>
      <c r="C8" s="3">
        <v>42974</v>
      </c>
      <c r="D8" s="2" t="s">
        <v>81</v>
      </c>
    </row>
    <row r="9" ht="15.75" spans="1:4">
      <c r="A9" s="2"/>
      <c r="B9" s="2" t="s">
        <v>22</v>
      </c>
      <c r="C9" s="3">
        <v>42995</v>
      </c>
      <c r="D9" s="5" t="s">
        <v>82</v>
      </c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zhangchen</cp:lastModifiedBy>
  <dcterms:created xsi:type="dcterms:W3CDTF">2015-06-05T18:19:00Z</dcterms:created>
  <cp:lastPrinted>2016-09-09T07:23:00Z</cp:lastPrinted>
  <dcterms:modified xsi:type="dcterms:W3CDTF">2017-10-10T02:17:53Z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