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221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上线明细!$A$1:$O$615</definedName>
  </definedNames>
  <calcPr calcId="144525" concurrentCalc="0"/>
</workbook>
</file>

<file path=xl/sharedStrings.xml><?xml version="1.0" encoding="utf-8"?>
<sst xmlns="http://schemas.openxmlformats.org/spreadsheetml/2006/main" count="158">
  <si>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</si>
  <si>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</si>
  <si>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</si>
  <si>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</si>
  <si>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</si>
  <si>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</si>
  <si>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</si>
  <si>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</si>
  <si>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</si>
  <si>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</si>
  <si>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</si>
  <si>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</si>
  <si>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</si>
  <si>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</si>
  <si>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</si>
  <si>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32周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</si>
  <si>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</si>
  <si>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</si>
  <si>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</si>
  <si>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</si>
  <si>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</si>
  <si>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</si>
  <si>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</si>
  <si>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</si>
  <si>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</si>
  <si>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33周</t>
  </si>
  <si>
    <t>34周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</si>
  <si>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</si>
  <si>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</si>
  <si>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</si>
  <si>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</si>
  <si>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</si>
  <si>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</si>
  <si>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</si>
  <si>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</si>
  <si>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</si>
  <si>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</si>
  <si>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</si>
  <si>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</si>
  <si>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</si>
  <si>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</si>
  <si>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</si>
  <si>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译相餐饮管理(上海)有限公司</t>
  </si>
  <si>
    <t>沐沐茶旅</t>
  </si>
  <si>
    <t>上海</t>
  </si>
  <si>
    <t>沐沐茶旅(南京西路店)</t>
  </si>
  <si>
    <t>吴总</t>
  </si>
  <si>
    <t>老板</t>
  </si>
  <si>
    <t>溉世餐饮管理（上海）有限公司</t>
  </si>
  <si>
    <t>小心烫捞</t>
  </si>
  <si>
    <t>小心烫捞（莘庄龙之梦店）</t>
  </si>
  <si>
    <t>赵英男</t>
  </si>
  <si>
    <t>台闳餐饮管理（上海）有限公司</t>
  </si>
  <si>
    <t>就是妳</t>
  </si>
  <si>
    <t>JuiceNI(田林路店)</t>
  </si>
  <si>
    <t>方宇</t>
  </si>
  <si>
    <t>JuiceNI(广德店)</t>
  </si>
  <si>
    <t>黄国琴</t>
  </si>
  <si>
    <t>上海甫柱餐饮管理有限公司</t>
  </si>
  <si>
    <t>sh蜀面</t>
  </si>
  <si>
    <t>蜀面（长海路店）</t>
  </si>
  <si>
    <t>高店长</t>
  </si>
  <si>
    <t>店长</t>
  </si>
  <si>
    <t>有一手川菜馆</t>
  </si>
  <si>
    <t>巫总</t>
  </si>
  <si>
    <t>上海百泉餐饮管理有限公司</t>
  </si>
  <si>
    <t>禾泉记</t>
  </si>
  <si>
    <t>禾泉记(大华路店)</t>
  </si>
  <si>
    <t>刘总</t>
  </si>
  <si>
    <t>禾泉记（宜山路店）</t>
  </si>
  <si>
    <t>小心烫捞（中山公园店）</t>
  </si>
  <si>
    <t>郁骁晶</t>
  </si>
  <si>
    <t>宁波紫怀餐饮管理有限公司</t>
  </si>
  <si>
    <t>稷仓</t>
  </si>
  <si>
    <t>稷仓日料</t>
  </si>
  <si>
    <t>杨店长</t>
  </si>
  <si>
    <t>冠云面馆</t>
  </si>
  <si>
    <t>罗店长</t>
  </si>
  <si>
    <t>成成餐厅</t>
  </si>
  <si>
    <t>周总</t>
  </si>
  <si>
    <t>JuiceNI(古楼公路店)</t>
  </si>
  <si>
    <t>张强</t>
  </si>
  <si>
    <t>经理</t>
  </si>
  <si>
    <t>JuiceNI(合川路店)</t>
  </si>
  <si>
    <t>IT经理</t>
  </si>
  <si>
    <t>M9酒吧闵行银亭店</t>
  </si>
  <si>
    <t>孙浩</t>
  </si>
  <si>
    <t>主管</t>
  </si>
  <si>
    <t>茶桔便（漕河泾店）</t>
  </si>
  <si>
    <t>茶桔便</t>
  </si>
  <si>
    <t>茶桔便（漕河泾地铁站店）</t>
  </si>
  <si>
    <t>陈敏</t>
  </si>
  <si>
    <t>金碳餐饮(上海)有限公司</t>
  </si>
  <si>
    <t>叶苑咖咖奥</t>
  </si>
  <si>
    <t>王总</t>
  </si>
  <si>
    <t>黑电</t>
  </si>
  <si>
    <t>黑电美食（上海南站店）</t>
  </si>
  <si>
    <t>浙江</t>
  </si>
  <si>
    <t>JuiceNI(湖州店)</t>
  </si>
  <si>
    <t>JuiceNI(澄浏中路店)</t>
  </si>
  <si>
    <t>JuiceNI(城中路店)</t>
  </si>
  <si>
    <t>嘿,有家小冒菜</t>
  </si>
  <si>
    <t>嘿,有家冒菜</t>
  </si>
  <si>
    <t>嘿，有家小冒菜</t>
  </si>
  <si>
    <t>叶老板</t>
  </si>
  <si>
    <t>上海小彭餐饮管理有限公司</t>
  </si>
  <si>
    <t>薄荷烫捞</t>
  </si>
  <si>
    <t>薄荷烫捞(水城南路店)</t>
  </si>
  <si>
    <t>史先华</t>
  </si>
  <si>
    <t>允心企业管理（上海）有限公司</t>
  </si>
  <si>
    <t>开心丽果</t>
  </si>
  <si>
    <t>开心丽果(田林店)</t>
  </si>
  <si>
    <t>靳群雁</t>
  </si>
  <si>
    <t>乐沙果汁</t>
  </si>
  <si>
    <t>乐沙果汁(利通广场店)</t>
  </si>
  <si>
    <t>汤云洁</t>
  </si>
  <si>
    <t>上海金泖餐饮休闲有限公司</t>
  </si>
  <si>
    <t>金泖渔村</t>
  </si>
  <si>
    <t>鲁芳</t>
  </si>
  <si>
    <t>JuiceNI(金汇路店)</t>
  </si>
  <si>
    <t>辣香坊麻辣香锅</t>
  </si>
  <si>
    <r>
      <rPr>
        <sz val="10"/>
        <color rgb="FF363636"/>
        <rFont val="宋体"/>
        <charset val="134"/>
      </rPr>
      <t>辣香坊麻辣香锅</t>
    </r>
    <r>
      <rPr>
        <sz val="12"/>
        <rFont val="Times New Roman"/>
        <charset val="134"/>
      </rPr>
      <t xml:space="preserve"></t>
    </r>
  </si>
  <si>
    <t>张先生</t>
  </si>
  <si>
    <t>上海沁亦坊餐饮有限公司</t>
  </si>
  <si>
    <t>谭记私房菜</t>
  </si>
  <si>
    <t>刘女士</t>
  </si>
  <si>
    <t xml:space="preserve">上海禾颂餐饮管理有限公司	</t>
  </si>
  <si>
    <t>西寒肉夹馍</t>
  </si>
  <si>
    <t>西寒肉夹馍(瑞虹路店)</t>
  </si>
  <si>
    <t>朱女士</t>
  </si>
  <si>
    <t>品尊一号</t>
  </si>
  <si>
    <t>陈小姐</t>
  </si>
  <si>
    <t>上海钜恒餐饮管理有限公司(白胡子）</t>
  </si>
  <si>
    <t>白胡子咖啡</t>
  </si>
  <si>
    <t>白胡子咖啡(南汇世纪联华店)</t>
  </si>
  <si>
    <t>孟先生</t>
  </si>
  <si>
    <t>上海康苏餐饮服务有限公司</t>
  </si>
  <si>
    <t>品味东北私房菜</t>
  </si>
  <si>
    <t>苏小姐</t>
  </si>
  <si>
    <t>白胡子大叔</t>
  </si>
  <si>
    <t>虾侬一跳四季料理</t>
  </si>
  <si>
    <t>贾磊</t>
  </si>
  <si>
    <t>蒙乐羊涮肉坊</t>
  </si>
  <si>
    <t>张小姐</t>
  </si>
  <si>
    <t>乐沙果汁(天安中心店)</t>
  </si>
  <si>
    <t>乃熙郎</t>
  </si>
  <si>
    <t>吕先生</t>
  </si>
  <si>
    <t>白胡子(长江南路店)</t>
  </si>
  <si>
    <t>马影</t>
  </si>
  <si>
    <t>顺峰顺水</t>
  </si>
  <si>
    <t>孙磊</t>
  </si>
  <si>
    <t>姓名</t>
  </si>
  <si>
    <t>日期</t>
  </si>
  <si>
    <t>加班内容</t>
  </si>
  <si>
    <t>米斯特宜兴店上线</t>
  </si>
  <si>
    <t>公司值班</t>
  </si>
  <si>
    <t>去小心烫捞莘庄龙之梦店驻店</t>
  </si>
  <si>
    <t>T&amp;C扒房驻店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</si>
</sst>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8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等线"/>
      <charset val="134"/>
    </font>
    <font>
      <sz val="11"/>
      <name val="宋体"/>
      <charset val="134"/>
    </font>
    <font>
      <sz val="11"/>
      <color rgb="FF333333"/>
      <name val="等线"/>
      <charset val="134"/>
      <scheme val="minor"/>
    </font>
    <font>
      <sz val="9"/>
      <color rgb="FF333333"/>
      <name val="Tahoma"/>
      <charset val="134"/>
    </font>
    <font>
      <sz val="9.95"/>
      <color rgb="FF333333"/>
      <name val="宋体"/>
      <charset val="134"/>
    </font>
    <font>
      <sz val="11"/>
      <name val="仿宋"/>
      <charset val="134"/>
    </font>
    <font>
      <sz val="10"/>
      <color rgb="FF363636"/>
      <name val="等线"/>
      <charset val="134"/>
    </font>
    <font>
      <sz val="11"/>
      <color rgb="FF363636"/>
      <name val="仿宋"/>
      <charset val="134"/>
    </font>
    <font>
      <sz val="11"/>
      <color rgb="FF333333"/>
      <name val="仿宋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rgb="FF363636"/>
      <name val="宋体"/>
      <charset val="134"/>
    </font>
    <font>
      <sz val="12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2" fillId="26" borderId="3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1" borderId="28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5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0" borderId="27" applyNumberFormat="0" applyAlignment="0" applyProtection="0">
      <alignment vertical="center"/>
    </xf>
    <xf numFmtId="0" fontId="33" fillId="20" borderId="31" applyNumberFormat="0" applyAlignment="0" applyProtection="0">
      <alignment vertical="center"/>
    </xf>
    <xf numFmtId="0" fontId="16" fillId="11" borderId="25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0" borderId="32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0" borderId="0"/>
    <xf numFmtId="0" fontId="23" fillId="9" borderId="0" applyNumberFormat="0" applyBorder="0" applyAlignment="0" applyProtection="0">
      <alignment vertical="center"/>
    </xf>
    <xf numFmtId="0" fontId="14" fillId="0" borderId="0"/>
    <xf numFmtId="0" fontId="15" fillId="1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27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/>
    <xf numFmtId="58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0" xfId="0" applyFill="1"/>
    <xf numFmtId="14" fontId="3" fillId="0" borderId="1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9" fontId="12" fillId="0" borderId="0" xfId="0" applyNumberFormat="1" applyFont="1" applyFill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9" fontId="13" fillId="8" borderId="9" xfId="0" applyNumberFormat="1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9" fontId="13" fillId="9" borderId="10" xfId="0" applyNumberFormat="1" applyFont="1" applyFill="1" applyBorder="1" applyAlignment="1">
      <alignment horizontal="center" vertical="center"/>
    </xf>
    <xf numFmtId="9" fontId="13" fillId="0" borderId="0" xfId="0" applyNumberFormat="1" applyFont="1" applyFill="1" applyAlignment="1">
      <alignment vertical="center"/>
    </xf>
    <xf numFmtId="0" fontId="13" fillId="8" borderId="5" xfId="0" applyFont="1" applyFill="1" applyBorder="1" applyAlignment="1">
      <alignment horizontal="center" vertical="center"/>
    </xf>
    <xf numFmtId="9" fontId="13" fillId="8" borderId="13" xfId="0" applyNumberFormat="1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9" fontId="13" fillId="9" borderId="22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9" fontId="13" fillId="8" borderId="23" xfId="0" applyNumberFormat="1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9" fontId="13" fillId="9" borderId="24" xfId="0" applyNumberFormat="1" applyFont="1" applyFill="1" applyBorder="1" applyAlignment="1">
      <alignment horizontal="center" vertical="center"/>
    </xf>
    <xf numFmtId="9" fontId="13" fillId="7" borderId="11" xfId="0" applyNumberFormat="1" applyFont="1" applyFill="1" applyBorder="1" applyAlignment="1">
      <alignment horizontal="center" vertical="center"/>
    </xf>
    <xf numFmtId="9" fontId="13" fillId="7" borderId="10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10" workbookViewId="0">
      <selection activeCell="H33" sqref="H33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5" spans="1:17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77"/>
      <c r="P1" s="77"/>
      <c r="Q1" s="77"/>
    </row>
    <row r="2" ht="14.25" spans="1:17">
      <c r="A2" s="48" t="s">
        <v>1</v>
      </c>
      <c r="B2" s="49" t="s">
        <v>2</v>
      </c>
      <c r="C2" s="49" t="s">
        <v>3</v>
      </c>
      <c r="D2" s="50" t="s">
        <v>4</v>
      </c>
      <c r="E2" s="51" t="s">
        <v>5</v>
      </c>
      <c r="F2" s="52" t="s">
        <v>6</v>
      </c>
      <c r="G2" s="53" t="s">
        <v>7</v>
      </c>
      <c r="H2" s="54" t="s">
        <v>8</v>
      </c>
      <c r="I2" s="78" t="s">
        <v>9</v>
      </c>
      <c r="J2" s="79" t="s">
        <v>10</v>
      </c>
      <c r="K2" s="80" t="s">
        <v>11</v>
      </c>
      <c r="L2" s="81" t="s">
        <v>12</v>
      </c>
      <c r="M2" s="82" t="s">
        <v>13</v>
      </c>
      <c r="N2" s="83" t="s">
        <v>14</v>
      </c>
      <c r="O2" s="84"/>
      <c r="P2" s="84"/>
      <c r="Q2" s="84"/>
    </row>
    <row r="3" spans="1:17">
      <c r="A3" s="48"/>
      <c r="B3" s="55" t="s">
        <v>15</v>
      </c>
      <c r="C3" s="56" t="s">
        <v>16</v>
      </c>
      <c r="D3" s="57"/>
      <c r="E3" s="58"/>
      <c r="F3" s="58">
        <f t="shared" ref="F3:F11" si="0">D3-E3</f>
        <v>0</v>
      </c>
      <c r="G3" s="59"/>
      <c r="H3" s="59"/>
      <c r="I3" s="59">
        <f t="shared" ref="I3:I11" si="1">G3-H3</f>
        <v>0</v>
      </c>
      <c r="J3" s="85"/>
      <c r="K3" s="86" t="e">
        <f t="shared" ref="K3:K11" si="2">J3/M3*100%</f>
        <v>#DIV/0!</v>
      </c>
      <c r="L3" s="87">
        <f t="shared" ref="L3:L10" si="3">D3+H3</f>
        <v>0</v>
      </c>
      <c r="M3" s="88">
        <f>E3+H3</f>
        <v>0</v>
      </c>
      <c r="N3" s="89" t="e">
        <f t="shared" ref="N3:N11" si="4">M3/L3*100%</f>
        <v>#DIV/0!</v>
      </c>
      <c r="O3" s="84"/>
      <c r="P3" s="84"/>
      <c r="Q3" s="84"/>
    </row>
    <row r="4" spans="1:17">
      <c r="A4" s="60"/>
      <c r="B4" s="61"/>
      <c r="C4" s="62" t="s">
        <v>17</v>
      </c>
      <c r="D4" s="63">
        <v>0</v>
      </c>
      <c r="E4" s="64">
        <v>4</v>
      </c>
      <c r="F4" s="64">
        <f t="shared" si="0"/>
        <v>-4</v>
      </c>
      <c r="G4" s="65">
        <v>63</v>
      </c>
      <c r="H4" s="59">
        <v>11</v>
      </c>
      <c r="I4" s="65">
        <f t="shared" si="1"/>
        <v>52</v>
      </c>
      <c r="J4" s="90">
        <v>11</v>
      </c>
      <c r="K4" s="86">
        <f t="shared" si="2"/>
        <v>0.733333333333333</v>
      </c>
      <c r="L4" s="87">
        <f t="shared" si="3"/>
        <v>11</v>
      </c>
      <c r="M4" s="88">
        <f t="shared" ref="M4:M10" si="5">E4+J4</f>
        <v>15</v>
      </c>
      <c r="N4" s="89">
        <f t="shared" si="4"/>
        <v>1.36363636363636</v>
      </c>
      <c r="O4" s="84"/>
      <c r="P4" s="84"/>
      <c r="Q4" s="84"/>
    </row>
    <row r="5" spans="1:17">
      <c r="A5" s="60"/>
      <c r="B5" s="61"/>
      <c r="C5" s="62" t="s">
        <v>18</v>
      </c>
      <c r="D5" s="63"/>
      <c r="E5" s="64"/>
      <c r="F5" s="64">
        <f t="shared" si="0"/>
        <v>0</v>
      </c>
      <c r="G5" s="65"/>
      <c r="H5" s="59"/>
      <c r="I5" s="65">
        <f t="shared" si="1"/>
        <v>0</v>
      </c>
      <c r="J5" s="90"/>
      <c r="K5" s="86" t="e">
        <f t="shared" si="2"/>
        <v>#DIV/0!</v>
      </c>
      <c r="L5" s="87">
        <f t="shared" si="3"/>
        <v>0</v>
      </c>
      <c r="M5" s="88">
        <f t="shared" si="5"/>
        <v>0</v>
      </c>
      <c r="N5" s="89" t="e">
        <f t="shared" si="4"/>
        <v>#DIV/0!</v>
      </c>
      <c r="O5" s="84"/>
      <c r="P5" s="84"/>
      <c r="Q5" s="84"/>
    </row>
    <row r="6" spans="1:17">
      <c r="A6" s="60"/>
      <c r="B6" s="61"/>
      <c r="C6" s="62" t="s">
        <v>19</v>
      </c>
      <c r="D6" s="63"/>
      <c r="E6" s="64"/>
      <c r="F6" s="64">
        <f t="shared" si="0"/>
        <v>0</v>
      </c>
      <c r="G6" s="65"/>
      <c r="H6" s="59"/>
      <c r="I6" s="65">
        <f t="shared" si="1"/>
        <v>0</v>
      </c>
      <c r="J6" s="90"/>
      <c r="K6" s="86" t="e">
        <f t="shared" si="2"/>
        <v>#DIV/0!</v>
      </c>
      <c r="L6" s="87">
        <f t="shared" si="3"/>
        <v>0</v>
      </c>
      <c r="M6" s="88">
        <f t="shared" si="5"/>
        <v>0</v>
      </c>
      <c r="N6" s="89" t="e">
        <f t="shared" si="4"/>
        <v>#DIV/0!</v>
      </c>
      <c r="O6" s="84"/>
      <c r="P6" s="84"/>
      <c r="Q6" s="84"/>
    </row>
    <row r="7" spans="1:17">
      <c r="A7" s="60"/>
      <c r="B7" s="61"/>
      <c r="C7" s="62" t="s">
        <v>20</v>
      </c>
      <c r="D7" s="63"/>
      <c r="E7" s="64"/>
      <c r="F7" s="64">
        <f t="shared" si="0"/>
        <v>0</v>
      </c>
      <c r="G7" s="65"/>
      <c r="H7" s="59"/>
      <c r="I7" s="65">
        <f t="shared" si="1"/>
        <v>0</v>
      </c>
      <c r="J7" s="90"/>
      <c r="K7" s="86" t="e">
        <f t="shared" si="2"/>
        <v>#DIV/0!</v>
      </c>
      <c r="L7" s="87">
        <f t="shared" si="3"/>
        <v>0</v>
      </c>
      <c r="M7" s="88">
        <f t="shared" si="5"/>
        <v>0</v>
      </c>
      <c r="N7" s="89" t="e">
        <f t="shared" si="4"/>
        <v>#DIV/0!</v>
      </c>
      <c r="O7" s="84"/>
      <c r="P7" s="84"/>
      <c r="Q7" s="84"/>
    </row>
    <row r="8" spans="1:17">
      <c r="A8" s="60"/>
      <c r="B8" s="61"/>
      <c r="C8" s="62" t="s">
        <v>21</v>
      </c>
      <c r="D8" s="63"/>
      <c r="E8" s="64"/>
      <c r="F8" s="64">
        <f t="shared" si="0"/>
        <v>0</v>
      </c>
      <c r="G8" s="65"/>
      <c r="H8" s="59"/>
      <c r="I8" s="65">
        <f t="shared" si="1"/>
        <v>0</v>
      </c>
      <c r="J8" s="90"/>
      <c r="K8" s="86" t="e">
        <f t="shared" si="2"/>
        <v>#DIV/0!</v>
      </c>
      <c r="L8" s="87">
        <f t="shared" si="3"/>
        <v>0</v>
      </c>
      <c r="M8" s="88">
        <f t="shared" si="5"/>
        <v>0</v>
      </c>
      <c r="N8" s="89" t="e">
        <f t="shared" si="4"/>
        <v>#DIV/0!</v>
      </c>
      <c r="O8" s="84"/>
      <c r="P8" s="84"/>
      <c r="Q8" s="84"/>
    </row>
    <row r="9" spans="1:17">
      <c r="A9" s="60"/>
      <c r="B9" s="61"/>
      <c r="C9" s="62" t="s">
        <v>22</v>
      </c>
      <c r="D9" s="63"/>
      <c r="E9" s="64"/>
      <c r="F9" s="64">
        <f t="shared" si="0"/>
        <v>0</v>
      </c>
      <c r="G9" s="65"/>
      <c r="H9" s="59"/>
      <c r="I9" s="65">
        <f t="shared" si="1"/>
        <v>0</v>
      </c>
      <c r="J9" s="90"/>
      <c r="K9" s="86" t="e">
        <f t="shared" si="2"/>
        <v>#DIV/0!</v>
      </c>
      <c r="L9" s="87">
        <f t="shared" si="3"/>
        <v>0</v>
      </c>
      <c r="M9" s="88">
        <f t="shared" si="5"/>
        <v>0</v>
      </c>
      <c r="N9" s="89" t="e">
        <f t="shared" si="4"/>
        <v>#DIV/0!</v>
      </c>
      <c r="O9" s="84"/>
      <c r="P9" s="84"/>
      <c r="Q9" s="84"/>
    </row>
    <row r="10" ht="14.25" spans="1:17">
      <c r="A10" s="60"/>
      <c r="B10" s="61"/>
      <c r="C10" s="66" t="s">
        <v>23</v>
      </c>
      <c r="D10" s="67"/>
      <c r="E10" s="68"/>
      <c r="F10" s="69">
        <f t="shared" si="0"/>
        <v>0</v>
      </c>
      <c r="G10" s="70"/>
      <c r="H10" s="71"/>
      <c r="I10" s="70">
        <f t="shared" si="1"/>
        <v>0</v>
      </c>
      <c r="J10" s="91"/>
      <c r="K10" s="92" t="e">
        <f t="shared" si="2"/>
        <v>#DIV/0!</v>
      </c>
      <c r="L10" s="93">
        <f t="shared" si="3"/>
        <v>0</v>
      </c>
      <c r="M10" s="94">
        <f t="shared" si="5"/>
        <v>0</v>
      </c>
      <c r="N10" s="95" t="e">
        <f t="shared" si="4"/>
        <v>#DIV/0!</v>
      </c>
      <c r="O10" s="84"/>
      <c r="P10" s="84"/>
      <c r="Q10" s="84"/>
    </row>
    <row r="11" ht="14.25" spans="1:17">
      <c r="A11" s="72"/>
      <c r="B11" s="73"/>
      <c r="C11" s="74" t="s">
        <v>24</v>
      </c>
      <c r="D11" s="75">
        <f t="shared" ref="D11:H11" si="6">SUM(D3:D10)</f>
        <v>0</v>
      </c>
      <c r="E11" s="75">
        <f t="shared" si="6"/>
        <v>4</v>
      </c>
      <c r="F11" s="76">
        <f t="shared" si="0"/>
        <v>-4</v>
      </c>
      <c r="G11" s="75">
        <f t="shared" si="6"/>
        <v>63</v>
      </c>
      <c r="H11" s="75">
        <f t="shared" si="6"/>
        <v>11</v>
      </c>
      <c r="I11" s="76">
        <f t="shared" si="1"/>
        <v>52</v>
      </c>
      <c r="J11" s="75">
        <f t="shared" ref="J11:M11" si="7">SUM(J3:J10)</f>
        <v>11</v>
      </c>
      <c r="K11" s="96">
        <f t="shared" si="2"/>
        <v>0.733333333333333</v>
      </c>
      <c r="L11" s="76">
        <f t="shared" si="7"/>
        <v>11</v>
      </c>
      <c r="M11" s="76">
        <f t="shared" si="7"/>
        <v>15</v>
      </c>
      <c r="N11" s="97">
        <f t="shared" si="4"/>
        <v>1.36363636363636</v>
      </c>
      <c r="O11" s="84"/>
      <c r="P11" s="84"/>
      <c r="Q11" s="84"/>
    </row>
    <row r="12" spans="1:14">
      <c r="A12" s="48"/>
      <c r="B12" s="55" t="s">
        <v>25</v>
      </c>
      <c r="C12" s="56" t="s">
        <v>16</v>
      </c>
      <c r="D12" s="57"/>
      <c r="E12" s="58"/>
      <c r="F12" s="58">
        <f t="shared" ref="F12:F29" si="8">D12-E12</f>
        <v>0</v>
      </c>
      <c r="G12" s="59"/>
      <c r="H12" s="59"/>
      <c r="I12" s="59">
        <f t="shared" ref="I12:I29" si="9">G12-H12</f>
        <v>0</v>
      </c>
      <c r="J12" s="85"/>
      <c r="K12" s="86" t="e">
        <f t="shared" ref="K12:K29" si="10">J12/M12*100%</f>
        <v>#DIV/0!</v>
      </c>
      <c r="L12" s="87">
        <f t="shared" ref="L12:L19" si="11">D12+H12</f>
        <v>0</v>
      </c>
      <c r="M12" s="88">
        <f>E12+H12</f>
        <v>0</v>
      </c>
      <c r="N12" s="89" t="e">
        <f t="shared" ref="N12:N29" si="12">M12/L12*100%</f>
        <v>#DIV/0!</v>
      </c>
    </row>
    <row r="13" spans="1:14">
      <c r="A13" s="60"/>
      <c r="B13" s="61"/>
      <c r="C13" s="62" t="s">
        <v>17</v>
      </c>
      <c r="D13" s="63">
        <v>1</v>
      </c>
      <c r="E13" s="64">
        <v>0</v>
      </c>
      <c r="F13" s="64">
        <f t="shared" si="8"/>
        <v>1</v>
      </c>
      <c r="G13" s="65">
        <v>52</v>
      </c>
      <c r="H13" s="59">
        <v>29</v>
      </c>
      <c r="I13" s="59">
        <f t="shared" si="9"/>
        <v>23</v>
      </c>
      <c r="J13" s="90">
        <v>29</v>
      </c>
      <c r="K13" s="86">
        <f t="shared" si="10"/>
        <v>1</v>
      </c>
      <c r="L13" s="87">
        <f t="shared" si="11"/>
        <v>30</v>
      </c>
      <c r="M13" s="88">
        <f t="shared" ref="M13:M19" si="13">E13+J13</f>
        <v>29</v>
      </c>
      <c r="N13" s="89">
        <f t="shared" si="12"/>
        <v>0.966666666666667</v>
      </c>
    </row>
    <row r="14" spans="1:14">
      <c r="A14" s="60"/>
      <c r="B14" s="61"/>
      <c r="C14" s="62" t="s">
        <v>18</v>
      </c>
      <c r="D14" s="63"/>
      <c r="E14" s="64"/>
      <c r="F14" s="64">
        <f t="shared" si="8"/>
        <v>0</v>
      </c>
      <c r="G14" s="65"/>
      <c r="H14" s="59"/>
      <c r="I14" s="65">
        <f t="shared" si="9"/>
        <v>0</v>
      </c>
      <c r="J14" s="90"/>
      <c r="K14" s="86" t="e">
        <f t="shared" si="10"/>
        <v>#DIV/0!</v>
      </c>
      <c r="L14" s="87">
        <f t="shared" si="11"/>
        <v>0</v>
      </c>
      <c r="M14" s="88">
        <f t="shared" si="13"/>
        <v>0</v>
      </c>
      <c r="N14" s="89" t="e">
        <f t="shared" si="12"/>
        <v>#DIV/0!</v>
      </c>
    </row>
    <row r="15" spans="1:14">
      <c r="A15" s="60"/>
      <c r="B15" s="61"/>
      <c r="C15" s="62" t="s">
        <v>19</v>
      </c>
      <c r="D15" s="63"/>
      <c r="E15" s="64"/>
      <c r="F15" s="64">
        <f t="shared" si="8"/>
        <v>0</v>
      </c>
      <c r="G15" s="65"/>
      <c r="H15" s="59"/>
      <c r="I15" s="65">
        <f t="shared" si="9"/>
        <v>0</v>
      </c>
      <c r="J15" s="90"/>
      <c r="K15" s="86" t="e">
        <f t="shared" si="10"/>
        <v>#DIV/0!</v>
      </c>
      <c r="L15" s="87">
        <f t="shared" si="11"/>
        <v>0</v>
      </c>
      <c r="M15" s="88">
        <f t="shared" si="13"/>
        <v>0</v>
      </c>
      <c r="N15" s="89" t="e">
        <f t="shared" si="12"/>
        <v>#DIV/0!</v>
      </c>
    </row>
    <row r="16" spans="1:14">
      <c r="A16" s="60"/>
      <c r="B16" s="61"/>
      <c r="C16" s="62" t="s">
        <v>20</v>
      </c>
      <c r="D16" s="63"/>
      <c r="E16" s="64"/>
      <c r="F16" s="64">
        <f t="shared" si="8"/>
        <v>0</v>
      </c>
      <c r="G16" s="65"/>
      <c r="H16" s="59"/>
      <c r="I16" s="65">
        <f t="shared" si="9"/>
        <v>0</v>
      </c>
      <c r="J16" s="90"/>
      <c r="K16" s="86" t="e">
        <f t="shared" si="10"/>
        <v>#DIV/0!</v>
      </c>
      <c r="L16" s="87">
        <f t="shared" si="11"/>
        <v>0</v>
      </c>
      <c r="M16" s="88">
        <f t="shared" si="13"/>
        <v>0</v>
      </c>
      <c r="N16" s="89" t="e">
        <f t="shared" si="12"/>
        <v>#DIV/0!</v>
      </c>
    </row>
    <row r="17" spans="1:14">
      <c r="A17" s="60"/>
      <c r="B17" s="61"/>
      <c r="C17" s="62" t="s">
        <v>21</v>
      </c>
      <c r="D17" s="63"/>
      <c r="E17" s="64"/>
      <c r="F17" s="64">
        <f t="shared" si="8"/>
        <v>0</v>
      </c>
      <c r="G17" s="65"/>
      <c r="H17" s="59"/>
      <c r="I17" s="65">
        <f t="shared" si="9"/>
        <v>0</v>
      </c>
      <c r="J17" s="90"/>
      <c r="K17" s="86" t="e">
        <f t="shared" si="10"/>
        <v>#DIV/0!</v>
      </c>
      <c r="L17" s="87">
        <f t="shared" si="11"/>
        <v>0</v>
      </c>
      <c r="M17" s="88">
        <f t="shared" si="13"/>
        <v>0</v>
      </c>
      <c r="N17" s="89" t="e">
        <f t="shared" si="12"/>
        <v>#DIV/0!</v>
      </c>
    </row>
    <row r="18" spans="1:14">
      <c r="A18" s="60"/>
      <c r="B18" s="61"/>
      <c r="C18" s="62" t="s">
        <v>22</v>
      </c>
      <c r="D18" s="63"/>
      <c r="E18" s="64"/>
      <c r="F18" s="64">
        <f t="shared" si="8"/>
        <v>0</v>
      </c>
      <c r="G18" s="65"/>
      <c r="H18" s="59"/>
      <c r="I18" s="65">
        <f t="shared" si="9"/>
        <v>0</v>
      </c>
      <c r="J18" s="90"/>
      <c r="K18" s="86" t="e">
        <f t="shared" si="10"/>
        <v>#DIV/0!</v>
      </c>
      <c r="L18" s="87">
        <f t="shared" si="11"/>
        <v>0</v>
      </c>
      <c r="M18" s="88">
        <f t="shared" si="13"/>
        <v>0</v>
      </c>
      <c r="N18" s="89" t="e">
        <f t="shared" si="12"/>
        <v>#DIV/0!</v>
      </c>
    </row>
    <row r="19" ht="14.25" spans="1:14">
      <c r="A19" s="60"/>
      <c r="B19" s="61"/>
      <c r="C19" s="66" t="s">
        <v>23</v>
      </c>
      <c r="D19" s="67"/>
      <c r="E19" s="68"/>
      <c r="F19" s="69">
        <f t="shared" si="8"/>
        <v>0</v>
      </c>
      <c r="G19" s="70"/>
      <c r="H19" s="71"/>
      <c r="I19" s="70">
        <f t="shared" si="9"/>
        <v>0</v>
      </c>
      <c r="J19" s="91"/>
      <c r="K19" s="92" t="e">
        <f t="shared" si="10"/>
        <v>#DIV/0!</v>
      </c>
      <c r="L19" s="93">
        <f t="shared" si="11"/>
        <v>0</v>
      </c>
      <c r="M19" s="94">
        <f t="shared" si="13"/>
        <v>0</v>
      </c>
      <c r="N19" s="95" t="e">
        <f t="shared" si="12"/>
        <v>#DIV/0!</v>
      </c>
    </row>
    <row r="20" ht="14.25" spans="1:14">
      <c r="A20" s="72"/>
      <c r="B20" s="73"/>
      <c r="C20" s="74" t="s">
        <v>24</v>
      </c>
      <c r="D20" s="75">
        <f t="shared" ref="D20:E20" si="14">SUM(D12:D19)</f>
        <v>1</v>
      </c>
      <c r="E20" s="75">
        <f t="shared" si="14"/>
        <v>0</v>
      </c>
      <c r="F20" s="76">
        <f t="shared" si="8"/>
        <v>1</v>
      </c>
      <c r="G20" s="75">
        <f t="shared" ref="G20:H20" si="15">SUM(G12:G19)</f>
        <v>52</v>
      </c>
      <c r="H20" s="75">
        <f t="shared" si="15"/>
        <v>29</v>
      </c>
      <c r="I20" s="76">
        <f t="shared" si="9"/>
        <v>23</v>
      </c>
      <c r="J20" s="75">
        <f t="shared" ref="J20" si="16">SUM(J12:J19)</f>
        <v>29</v>
      </c>
      <c r="K20" s="96">
        <f t="shared" si="10"/>
        <v>1</v>
      </c>
      <c r="L20" s="76">
        <f t="shared" ref="L20:M20" si="17">SUM(L12:L19)</f>
        <v>30</v>
      </c>
      <c r="M20" s="76">
        <f t="shared" si="17"/>
        <v>29</v>
      </c>
      <c r="N20" s="97">
        <f t="shared" si="12"/>
        <v>0.966666666666667</v>
      </c>
    </row>
    <row r="21" spans="1:14">
      <c r="A21" s="48"/>
      <c r="B21" s="55" t="s">
        <v>26</v>
      </c>
      <c r="C21" s="56" t="s">
        <v>16</v>
      </c>
      <c r="D21" s="57"/>
      <c r="E21" s="58"/>
      <c r="F21" s="58">
        <f t="shared" si="8"/>
        <v>0</v>
      </c>
      <c r="G21" s="59"/>
      <c r="H21" s="59"/>
      <c r="I21" s="59">
        <f t="shared" si="9"/>
        <v>0</v>
      </c>
      <c r="J21" s="85"/>
      <c r="K21" s="86" t="e">
        <f t="shared" si="10"/>
        <v>#DIV/0!</v>
      </c>
      <c r="L21" s="87">
        <f t="shared" ref="L21:L28" si="18">D21+H21</f>
        <v>0</v>
      </c>
      <c r="M21" s="88">
        <f>E21+H21</f>
        <v>0</v>
      </c>
      <c r="N21" s="89" t="e">
        <f t="shared" si="12"/>
        <v>#DIV/0!</v>
      </c>
    </row>
    <row r="22" spans="1:14">
      <c r="A22" s="60"/>
      <c r="B22" s="61"/>
      <c r="C22" s="62" t="s">
        <v>17</v>
      </c>
      <c r="D22" s="63"/>
      <c r="E22" s="64"/>
      <c r="F22" s="64"/>
      <c r="G22" s="65"/>
      <c r="H22" s="59"/>
      <c r="I22" s="59">
        <f t="shared" si="9"/>
        <v>0</v>
      </c>
      <c r="J22" s="90"/>
      <c r="K22" s="86" t="e">
        <f t="shared" si="10"/>
        <v>#DIV/0!</v>
      </c>
      <c r="L22" s="87">
        <f t="shared" si="18"/>
        <v>0</v>
      </c>
      <c r="M22" s="88">
        <f t="shared" ref="M22:M28" si="19">E22+J22</f>
        <v>0</v>
      </c>
      <c r="N22" s="89" t="e">
        <f t="shared" si="12"/>
        <v>#DIV/0!</v>
      </c>
    </row>
    <row r="23" spans="1:14">
      <c r="A23" s="60"/>
      <c r="B23" s="61"/>
      <c r="C23" s="62" t="s">
        <v>18</v>
      </c>
      <c r="D23" s="63"/>
      <c r="E23" s="64"/>
      <c r="F23" s="64">
        <f t="shared" si="8"/>
        <v>0</v>
      </c>
      <c r="G23" s="65"/>
      <c r="H23" s="59"/>
      <c r="I23" s="65">
        <f t="shared" si="9"/>
        <v>0</v>
      </c>
      <c r="J23" s="90"/>
      <c r="K23" s="86" t="e">
        <f t="shared" si="10"/>
        <v>#DIV/0!</v>
      </c>
      <c r="L23" s="87">
        <f t="shared" si="18"/>
        <v>0</v>
      </c>
      <c r="M23" s="88">
        <f t="shared" si="19"/>
        <v>0</v>
      </c>
      <c r="N23" s="89" t="e">
        <f t="shared" si="12"/>
        <v>#DIV/0!</v>
      </c>
    </row>
    <row r="24" spans="1:14">
      <c r="A24" s="60"/>
      <c r="B24" s="61"/>
      <c r="C24" s="62" t="s">
        <v>19</v>
      </c>
      <c r="D24" s="63"/>
      <c r="E24" s="64"/>
      <c r="F24" s="64">
        <f t="shared" si="8"/>
        <v>0</v>
      </c>
      <c r="G24" s="65"/>
      <c r="H24" s="59"/>
      <c r="I24" s="65">
        <f t="shared" si="9"/>
        <v>0</v>
      </c>
      <c r="J24" s="90"/>
      <c r="K24" s="86" t="e">
        <f t="shared" si="10"/>
        <v>#DIV/0!</v>
      </c>
      <c r="L24" s="87">
        <f t="shared" si="18"/>
        <v>0</v>
      </c>
      <c r="M24" s="88">
        <f t="shared" si="19"/>
        <v>0</v>
      </c>
      <c r="N24" s="89" t="e">
        <f t="shared" si="12"/>
        <v>#DIV/0!</v>
      </c>
    </row>
    <row r="25" spans="1:14">
      <c r="A25" s="60"/>
      <c r="B25" s="61"/>
      <c r="C25" s="62" t="s">
        <v>20</v>
      </c>
      <c r="D25" s="63"/>
      <c r="E25" s="64"/>
      <c r="F25" s="64">
        <f t="shared" si="8"/>
        <v>0</v>
      </c>
      <c r="G25" s="65"/>
      <c r="H25" s="59"/>
      <c r="I25" s="65">
        <f t="shared" si="9"/>
        <v>0</v>
      </c>
      <c r="J25" s="90"/>
      <c r="K25" s="86" t="e">
        <f t="shared" si="10"/>
        <v>#DIV/0!</v>
      </c>
      <c r="L25" s="87">
        <f t="shared" si="18"/>
        <v>0</v>
      </c>
      <c r="M25" s="88">
        <f t="shared" si="19"/>
        <v>0</v>
      </c>
      <c r="N25" s="89" t="e">
        <f t="shared" si="12"/>
        <v>#DIV/0!</v>
      </c>
    </row>
    <row r="26" spans="1:14">
      <c r="A26" s="60"/>
      <c r="B26" s="61"/>
      <c r="C26" s="62" t="s">
        <v>21</v>
      </c>
      <c r="D26" s="63"/>
      <c r="E26" s="64"/>
      <c r="F26" s="64">
        <f t="shared" si="8"/>
        <v>0</v>
      </c>
      <c r="G26" s="65"/>
      <c r="H26" s="59"/>
      <c r="I26" s="65">
        <f t="shared" si="9"/>
        <v>0</v>
      </c>
      <c r="J26" s="90"/>
      <c r="K26" s="86" t="e">
        <f t="shared" si="10"/>
        <v>#DIV/0!</v>
      </c>
      <c r="L26" s="87">
        <f t="shared" si="18"/>
        <v>0</v>
      </c>
      <c r="M26" s="88">
        <f t="shared" si="19"/>
        <v>0</v>
      </c>
      <c r="N26" s="89" t="e">
        <f t="shared" si="12"/>
        <v>#DIV/0!</v>
      </c>
    </row>
    <row r="27" spans="1:14">
      <c r="A27" s="60"/>
      <c r="B27" s="61"/>
      <c r="C27" s="62" t="s">
        <v>22</v>
      </c>
      <c r="D27" s="63"/>
      <c r="E27" s="64"/>
      <c r="F27" s="64">
        <f t="shared" si="8"/>
        <v>0</v>
      </c>
      <c r="G27" s="65"/>
      <c r="H27" s="59"/>
      <c r="I27" s="65">
        <f t="shared" si="9"/>
        <v>0</v>
      </c>
      <c r="J27" s="90"/>
      <c r="K27" s="86" t="e">
        <f t="shared" si="10"/>
        <v>#DIV/0!</v>
      </c>
      <c r="L27" s="87">
        <f t="shared" si="18"/>
        <v>0</v>
      </c>
      <c r="M27" s="88">
        <f t="shared" si="19"/>
        <v>0</v>
      </c>
      <c r="N27" s="89" t="e">
        <f t="shared" si="12"/>
        <v>#DIV/0!</v>
      </c>
    </row>
    <row r="28" ht="14.25" spans="1:14">
      <c r="A28" s="60"/>
      <c r="B28" s="61"/>
      <c r="C28" s="66" t="s">
        <v>23</v>
      </c>
      <c r="D28" s="67"/>
      <c r="E28" s="68"/>
      <c r="F28" s="69">
        <f t="shared" si="8"/>
        <v>0</v>
      </c>
      <c r="G28" s="70"/>
      <c r="H28" s="71"/>
      <c r="I28" s="70">
        <f t="shared" si="9"/>
        <v>0</v>
      </c>
      <c r="J28" s="91"/>
      <c r="K28" s="92" t="e">
        <f t="shared" si="10"/>
        <v>#DIV/0!</v>
      </c>
      <c r="L28" s="93">
        <f t="shared" si="18"/>
        <v>0</v>
      </c>
      <c r="M28" s="94">
        <f t="shared" si="19"/>
        <v>0</v>
      </c>
      <c r="N28" s="95" t="e">
        <f t="shared" si="12"/>
        <v>#DIV/0!</v>
      </c>
    </row>
    <row r="29" ht="14.25" spans="1:14">
      <c r="A29" s="72"/>
      <c r="B29" s="73"/>
      <c r="C29" s="74" t="s">
        <v>24</v>
      </c>
      <c r="D29" s="75">
        <f t="shared" ref="D29:E29" si="20">SUM(D21:D28)</f>
        <v>0</v>
      </c>
      <c r="E29" s="75">
        <f t="shared" si="20"/>
        <v>0</v>
      </c>
      <c r="F29" s="76">
        <f t="shared" si="8"/>
        <v>0</v>
      </c>
      <c r="G29" s="75">
        <f t="shared" ref="G29:H29" si="21">SUM(G21:G28)</f>
        <v>0</v>
      </c>
      <c r="H29" s="75">
        <f t="shared" si="21"/>
        <v>0</v>
      </c>
      <c r="I29" s="76">
        <f t="shared" si="9"/>
        <v>0</v>
      </c>
      <c r="J29" s="75">
        <f t="shared" ref="J29" si="22">SUM(J21:J28)</f>
        <v>0</v>
      </c>
      <c r="K29" s="96" t="e">
        <f t="shared" si="10"/>
        <v>#DIV/0!</v>
      </c>
      <c r="L29" s="76">
        <f t="shared" ref="L29:M29" si="23">SUM(L21:L28)</f>
        <v>0</v>
      </c>
      <c r="M29" s="76">
        <f t="shared" si="23"/>
        <v>0</v>
      </c>
      <c r="N29" s="97" t="e">
        <f t="shared" si="12"/>
        <v>#DIV/0!</v>
      </c>
    </row>
  </sheetData>
  <mergeCells count="7">
    <mergeCell ref="A1:Q1"/>
    <mergeCell ref="A3:A11"/>
    <mergeCell ref="A12:A20"/>
    <mergeCell ref="A21:A29"/>
    <mergeCell ref="B3:B11"/>
    <mergeCell ref="B12:B20"/>
    <mergeCell ref="B21:B2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5"/>
  <sheetViews>
    <sheetView tabSelected="1" zoomScale="70" zoomScaleNormal="70" topLeftCell="B1" workbookViewId="0">
      <selection activeCell="P38" sqref="P38"/>
    </sheetView>
  </sheetViews>
  <sheetFormatPr defaultColWidth="9" defaultRowHeight="13.5"/>
  <cols>
    <col min="1" max="1" width="11.875" style="6" customWidth="1"/>
    <col min="2" max="2" width="12" style="2" customWidth="1"/>
    <col min="3" max="3" width="10.625" style="2" customWidth="1"/>
    <col min="4" max="4" width="32.625" style="2" customWidth="1"/>
    <col min="5" max="5" width="19.5" style="2" customWidth="1"/>
    <col min="6" max="6" width="13.875" style="2" customWidth="1"/>
    <col min="7" max="7" width="9.5" style="2" customWidth="1"/>
    <col min="8" max="8" width="25" style="7" customWidth="1"/>
    <col min="9" max="9" width="9.125" style="2" customWidth="1"/>
    <col min="10" max="10" width="12.875" style="2" customWidth="1"/>
    <col min="11" max="11" width="16.625" style="2" customWidth="1"/>
    <col min="12" max="14" width="13.875" style="2" customWidth="1"/>
    <col min="15" max="16384" width="9" style="8"/>
  </cols>
  <sheetData>
    <row r="1" ht="27" spans="1:14">
      <c r="A1" s="9" t="s">
        <v>27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42" t="s">
        <v>35</v>
      </c>
      <c r="J1" s="10" t="s">
        <v>36</v>
      </c>
      <c r="K1" s="10" t="s">
        <v>37</v>
      </c>
      <c r="L1" s="9" t="s">
        <v>38</v>
      </c>
      <c r="M1" s="9" t="s">
        <v>39</v>
      </c>
      <c r="N1" s="9" t="s">
        <v>40</v>
      </c>
    </row>
    <row r="2" spans="1:14">
      <c r="A2" s="11">
        <v>44</v>
      </c>
      <c r="B2" s="12">
        <v>43039</v>
      </c>
      <c r="C2" s="13" t="s">
        <v>41</v>
      </c>
      <c r="D2" s="13" t="s">
        <v>42</v>
      </c>
      <c r="E2" s="13" t="s">
        <v>43</v>
      </c>
      <c r="F2" s="14" t="s">
        <v>44</v>
      </c>
      <c r="G2" s="15">
        <v>76096673</v>
      </c>
      <c r="H2" s="15" t="s">
        <v>45</v>
      </c>
      <c r="I2" s="20" t="s">
        <v>44</v>
      </c>
      <c r="J2" s="17" t="s">
        <v>19</v>
      </c>
      <c r="K2" s="17">
        <v>17371568291</v>
      </c>
      <c r="L2" s="13" t="s">
        <v>46</v>
      </c>
      <c r="M2" s="13" t="s">
        <v>47</v>
      </c>
      <c r="N2" s="13">
        <v>15601909693</v>
      </c>
    </row>
    <row r="3" spans="1:14">
      <c r="A3" s="11">
        <v>43</v>
      </c>
      <c r="B3" s="12">
        <v>43033</v>
      </c>
      <c r="C3" s="13" t="s">
        <v>41</v>
      </c>
      <c r="D3" s="13" t="s">
        <v>48</v>
      </c>
      <c r="E3" s="13" t="s">
        <v>49</v>
      </c>
      <c r="F3" s="14" t="s">
        <v>44</v>
      </c>
      <c r="G3" s="15">
        <v>76101265</v>
      </c>
      <c r="H3" s="15" t="s">
        <v>50</v>
      </c>
      <c r="I3" s="20" t="s">
        <v>44</v>
      </c>
      <c r="J3" s="17" t="s">
        <v>19</v>
      </c>
      <c r="K3" s="17">
        <v>17371568291</v>
      </c>
      <c r="L3" s="13" t="s">
        <v>51</v>
      </c>
      <c r="M3" s="13" t="s">
        <v>47</v>
      </c>
      <c r="N3" s="13">
        <v>18621975225</v>
      </c>
    </row>
    <row r="4" spans="1:14">
      <c r="A4" s="11">
        <v>43</v>
      </c>
      <c r="B4" s="12">
        <v>43033</v>
      </c>
      <c r="C4" s="13" t="s">
        <v>41</v>
      </c>
      <c r="D4" s="16" t="s">
        <v>52</v>
      </c>
      <c r="E4" s="16" t="s">
        <v>53</v>
      </c>
      <c r="F4" s="14" t="s">
        <v>44</v>
      </c>
      <c r="G4" s="15">
        <v>76101189</v>
      </c>
      <c r="H4" s="15" t="s">
        <v>54</v>
      </c>
      <c r="I4" s="20" t="s">
        <v>44</v>
      </c>
      <c r="J4" s="17" t="s">
        <v>19</v>
      </c>
      <c r="K4" s="17">
        <v>17371568291</v>
      </c>
      <c r="L4" s="13" t="s">
        <v>55</v>
      </c>
      <c r="M4" s="13" t="s">
        <v>47</v>
      </c>
      <c r="N4" s="13">
        <v>18616339182</v>
      </c>
    </row>
    <row r="5" spans="1:14">
      <c r="A5" s="11">
        <v>43</v>
      </c>
      <c r="B5" s="12">
        <v>43033</v>
      </c>
      <c r="C5" s="17" t="s">
        <v>41</v>
      </c>
      <c r="D5" s="16" t="s">
        <v>52</v>
      </c>
      <c r="E5" s="16" t="s">
        <v>53</v>
      </c>
      <c r="F5" s="14" t="s">
        <v>44</v>
      </c>
      <c r="G5" s="15">
        <v>76101786</v>
      </c>
      <c r="H5" s="15" t="s">
        <v>56</v>
      </c>
      <c r="I5" s="20" t="s">
        <v>44</v>
      </c>
      <c r="J5" s="17" t="s">
        <v>19</v>
      </c>
      <c r="K5" s="17">
        <v>17371568291</v>
      </c>
      <c r="L5" s="13" t="s">
        <v>57</v>
      </c>
      <c r="M5" s="13" t="s">
        <v>47</v>
      </c>
      <c r="N5" s="13">
        <v>18917649379</v>
      </c>
    </row>
    <row r="6" spans="1:14">
      <c r="A6" s="11">
        <v>42</v>
      </c>
      <c r="B6" s="12">
        <v>43025</v>
      </c>
      <c r="C6" s="17" t="s">
        <v>41</v>
      </c>
      <c r="D6" s="18" t="s">
        <v>58</v>
      </c>
      <c r="E6" s="19" t="s">
        <v>59</v>
      </c>
      <c r="F6" s="20" t="s">
        <v>44</v>
      </c>
      <c r="G6" s="18">
        <v>76099118</v>
      </c>
      <c r="H6" s="21" t="s">
        <v>60</v>
      </c>
      <c r="I6" s="20" t="s">
        <v>44</v>
      </c>
      <c r="J6" s="17" t="s">
        <v>19</v>
      </c>
      <c r="K6" s="17">
        <v>17371568291</v>
      </c>
      <c r="L6" s="13" t="s">
        <v>61</v>
      </c>
      <c r="M6" s="13" t="s">
        <v>62</v>
      </c>
      <c r="N6" s="13">
        <v>17621296633</v>
      </c>
    </row>
    <row r="7" spans="1:14">
      <c r="A7" s="11">
        <v>39</v>
      </c>
      <c r="B7" s="22">
        <v>43005</v>
      </c>
      <c r="C7" s="17" t="s">
        <v>41</v>
      </c>
      <c r="D7" s="17" t="s">
        <v>63</v>
      </c>
      <c r="E7" s="17" t="s">
        <v>63</v>
      </c>
      <c r="F7" s="20" t="s">
        <v>44</v>
      </c>
      <c r="G7" s="17">
        <v>76097633</v>
      </c>
      <c r="H7" s="17" t="s">
        <v>63</v>
      </c>
      <c r="I7" s="20" t="s">
        <v>44</v>
      </c>
      <c r="J7" s="17" t="s">
        <v>19</v>
      </c>
      <c r="K7" s="17">
        <v>17371568291</v>
      </c>
      <c r="L7" s="17" t="s">
        <v>64</v>
      </c>
      <c r="M7" s="17" t="s">
        <v>47</v>
      </c>
      <c r="N7" s="17">
        <v>13980112226</v>
      </c>
    </row>
    <row r="8" spans="1:14">
      <c r="A8" s="11">
        <v>38</v>
      </c>
      <c r="B8" s="12">
        <v>42992</v>
      </c>
      <c r="C8" s="13" t="s">
        <v>41</v>
      </c>
      <c r="D8" s="13" t="s">
        <v>65</v>
      </c>
      <c r="E8" s="13" t="s">
        <v>66</v>
      </c>
      <c r="F8" s="14" t="s">
        <v>44</v>
      </c>
      <c r="G8" s="13">
        <v>76091108</v>
      </c>
      <c r="H8" s="23" t="s">
        <v>67</v>
      </c>
      <c r="I8" s="14" t="s">
        <v>44</v>
      </c>
      <c r="J8" s="14" t="s">
        <v>19</v>
      </c>
      <c r="K8" s="2">
        <v>17371568291</v>
      </c>
      <c r="L8" s="13" t="s">
        <v>68</v>
      </c>
      <c r="M8" s="13" t="s">
        <v>47</v>
      </c>
      <c r="N8" s="13">
        <v>18217323588</v>
      </c>
    </row>
    <row r="9" spans="1:14">
      <c r="A9" s="24">
        <v>36</v>
      </c>
      <c r="B9" s="12">
        <v>42984</v>
      </c>
      <c r="C9" s="13" t="s">
        <v>41</v>
      </c>
      <c r="D9" s="13" t="s">
        <v>65</v>
      </c>
      <c r="E9" s="13" t="s">
        <v>66</v>
      </c>
      <c r="F9" s="14" t="s">
        <v>44</v>
      </c>
      <c r="G9" s="13">
        <v>76091292</v>
      </c>
      <c r="H9" s="23" t="s">
        <v>69</v>
      </c>
      <c r="I9" s="14" t="s">
        <v>44</v>
      </c>
      <c r="J9" s="14" t="s">
        <v>19</v>
      </c>
      <c r="K9" s="2">
        <v>17371568291</v>
      </c>
      <c r="L9" s="13" t="s">
        <v>68</v>
      </c>
      <c r="M9" s="13" t="s">
        <v>47</v>
      </c>
      <c r="N9" s="13">
        <v>18217323588</v>
      </c>
    </row>
    <row r="10" spans="1:14">
      <c r="A10" s="25"/>
      <c r="B10" s="12">
        <v>42984</v>
      </c>
      <c r="C10" s="13" t="s">
        <v>41</v>
      </c>
      <c r="D10" s="13" t="s">
        <v>48</v>
      </c>
      <c r="E10" s="13" t="s">
        <v>49</v>
      </c>
      <c r="F10" s="14" t="s">
        <v>44</v>
      </c>
      <c r="G10" s="13">
        <v>76090925</v>
      </c>
      <c r="H10" s="26" t="s">
        <v>70</v>
      </c>
      <c r="I10" s="14" t="s">
        <v>44</v>
      </c>
      <c r="J10" s="14" t="s">
        <v>19</v>
      </c>
      <c r="K10" s="2">
        <v>17371568291</v>
      </c>
      <c r="L10" s="13" t="s">
        <v>71</v>
      </c>
      <c r="M10" s="13" t="s">
        <v>47</v>
      </c>
      <c r="N10" s="13">
        <v>13761132663</v>
      </c>
    </row>
    <row r="11" spans="1:14">
      <c r="A11" s="11">
        <v>35</v>
      </c>
      <c r="B11" s="12">
        <v>42977</v>
      </c>
      <c r="C11" s="13" t="s">
        <v>41</v>
      </c>
      <c r="D11" s="13" t="s">
        <v>72</v>
      </c>
      <c r="E11" s="13" t="s">
        <v>73</v>
      </c>
      <c r="F11" s="14" t="s">
        <v>44</v>
      </c>
      <c r="G11" s="13">
        <v>76083600</v>
      </c>
      <c r="H11" s="23" t="s">
        <v>74</v>
      </c>
      <c r="I11" s="14" t="s">
        <v>44</v>
      </c>
      <c r="J11" s="14" t="s">
        <v>19</v>
      </c>
      <c r="K11" s="43">
        <v>17371568291</v>
      </c>
      <c r="L11" s="13" t="s">
        <v>75</v>
      </c>
      <c r="M11" s="13" t="s">
        <v>62</v>
      </c>
      <c r="N11" s="13">
        <v>15026407640</v>
      </c>
    </row>
    <row r="12" spans="1:14">
      <c r="A12" s="27">
        <v>33</v>
      </c>
      <c r="B12" s="28">
        <v>42962</v>
      </c>
      <c r="C12" s="14" t="s">
        <v>41</v>
      </c>
      <c r="D12" s="16" t="s">
        <v>76</v>
      </c>
      <c r="E12" s="16" t="s">
        <v>76</v>
      </c>
      <c r="F12" s="14" t="s">
        <v>44</v>
      </c>
      <c r="G12" s="16">
        <v>76083629</v>
      </c>
      <c r="H12" s="29" t="s">
        <v>76</v>
      </c>
      <c r="I12" s="14" t="s">
        <v>44</v>
      </c>
      <c r="J12" s="14" t="s">
        <v>19</v>
      </c>
      <c r="K12" s="2">
        <v>17371568291</v>
      </c>
      <c r="L12" s="44" t="s">
        <v>77</v>
      </c>
      <c r="M12" s="44" t="s">
        <v>62</v>
      </c>
      <c r="N12" s="44">
        <v>18539997941</v>
      </c>
    </row>
    <row r="13" spans="1:14">
      <c r="A13" s="27"/>
      <c r="B13" s="28">
        <v>42962</v>
      </c>
      <c r="C13" s="14" t="s">
        <v>41</v>
      </c>
      <c r="D13" s="16" t="s">
        <v>78</v>
      </c>
      <c r="E13" s="16" t="s">
        <v>78</v>
      </c>
      <c r="F13" s="14" t="s">
        <v>44</v>
      </c>
      <c r="G13" s="16">
        <v>76076855</v>
      </c>
      <c r="H13" s="29" t="s">
        <v>78</v>
      </c>
      <c r="I13" s="14" t="s">
        <v>44</v>
      </c>
      <c r="J13" s="14" t="s">
        <v>19</v>
      </c>
      <c r="K13" s="2">
        <v>17371568291</v>
      </c>
      <c r="L13" s="44" t="s">
        <v>79</v>
      </c>
      <c r="M13" s="44" t="s">
        <v>47</v>
      </c>
      <c r="N13" s="44">
        <v>13524275326</v>
      </c>
    </row>
    <row r="14" spans="1:14">
      <c r="A14" s="27"/>
      <c r="B14" s="28">
        <v>42962</v>
      </c>
      <c r="C14" s="14" t="s">
        <v>41</v>
      </c>
      <c r="D14" s="16" t="s">
        <v>52</v>
      </c>
      <c r="E14" s="16" t="s">
        <v>53</v>
      </c>
      <c r="F14" s="14" t="s">
        <v>44</v>
      </c>
      <c r="G14" s="16">
        <v>76087567</v>
      </c>
      <c r="H14" s="29" t="s">
        <v>80</v>
      </c>
      <c r="I14" s="14" t="s">
        <v>44</v>
      </c>
      <c r="J14" s="14" t="s">
        <v>19</v>
      </c>
      <c r="K14" s="2">
        <v>17371568291</v>
      </c>
      <c r="L14" s="44" t="s">
        <v>81</v>
      </c>
      <c r="M14" s="44" t="s">
        <v>82</v>
      </c>
      <c r="N14" s="44">
        <v>15502177231</v>
      </c>
    </row>
    <row r="15" spans="1:14">
      <c r="A15" s="30"/>
      <c r="B15" s="28">
        <v>42946</v>
      </c>
      <c r="C15" s="14" t="s">
        <v>41</v>
      </c>
      <c r="D15" s="16" t="s">
        <v>52</v>
      </c>
      <c r="E15" s="16" t="s">
        <v>53</v>
      </c>
      <c r="F15" s="14" t="s">
        <v>44</v>
      </c>
      <c r="G15" s="16">
        <v>76085989</v>
      </c>
      <c r="H15" s="16" t="s">
        <v>83</v>
      </c>
      <c r="I15" s="14" t="s">
        <v>44</v>
      </c>
      <c r="J15" s="14" t="s">
        <v>19</v>
      </c>
      <c r="K15" s="2">
        <v>17371568291</v>
      </c>
      <c r="L15" s="14" t="s">
        <v>81</v>
      </c>
      <c r="M15" s="14" t="s">
        <v>84</v>
      </c>
      <c r="N15" s="14">
        <v>15502177231</v>
      </c>
    </row>
    <row r="16" spans="1:14">
      <c r="A16" s="30"/>
      <c r="B16" s="28">
        <v>42940</v>
      </c>
      <c r="C16" s="14" t="s">
        <v>41</v>
      </c>
      <c r="D16" s="16" t="s">
        <v>85</v>
      </c>
      <c r="E16" s="16" t="s">
        <v>85</v>
      </c>
      <c r="F16" s="14" t="s">
        <v>44</v>
      </c>
      <c r="G16" s="16">
        <v>76082379</v>
      </c>
      <c r="H16" s="16" t="s">
        <v>85</v>
      </c>
      <c r="I16" s="14" t="s">
        <v>44</v>
      </c>
      <c r="J16" s="14" t="s">
        <v>19</v>
      </c>
      <c r="K16" s="2">
        <v>17371568291</v>
      </c>
      <c r="L16" s="44" t="s">
        <v>86</v>
      </c>
      <c r="M16" s="14" t="s">
        <v>87</v>
      </c>
      <c r="N16" s="14">
        <v>18616745878</v>
      </c>
    </row>
    <row r="17" spans="1:14">
      <c r="A17" s="30"/>
      <c r="B17" s="31">
        <v>42933</v>
      </c>
      <c r="C17" s="14" t="s">
        <v>41</v>
      </c>
      <c r="D17" s="14" t="s">
        <v>88</v>
      </c>
      <c r="E17" s="14" t="s">
        <v>89</v>
      </c>
      <c r="F17" s="14" t="s">
        <v>44</v>
      </c>
      <c r="G17" s="14">
        <v>76081792</v>
      </c>
      <c r="H17" s="14" t="s">
        <v>90</v>
      </c>
      <c r="I17" s="14" t="s">
        <v>44</v>
      </c>
      <c r="J17" s="14" t="s">
        <v>19</v>
      </c>
      <c r="K17" s="2">
        <v>17371568291</v>
      </c>
      <c r="L17" s="14" t="s">
        <v>91</v>
      </c>
      <c r="M17" s="14" t="s">
        <v>47</v>
      </c>
      <c r="N17" s="14">
        <v>15618729725</v>
      </c>
    </row>
    <row r="18" spans="1:14">
      <c r="A18" s="30"/>
      <c r="B18" s="28">
        <v>42929</v>
      </c>
      <c r="C18" s="14" t="s">
        <v>41</v>
      </c>
      <c r="D18" s="16" t="s">
        <v>92</v>
      </c>
      <c r="E18" s="16" t="s">
        <v>93</v>
      </c>
      <c r="F18" s="14" t="s">
        <v>44</v>
      </c>
      <c r="G18" s="16">
        <v>76079979</v>
      </c>
      <c r="H18" s="16" t="s">
        <v>93</v>
      </c>
      <c r="I18" s="14" t="s">
        <v>44</v>
      </c>
      <c r="J18" s="14" t="s">
        <v>19</v>
      </c>
      <c r="K18" s="2">
        <v>17371568291</v>
      </c>
      <c r="L18" s="45" t="s">
        <v>94</v>
      </c>
      <c r="M18" s="16" t="s">
        <v>47</v>
      </c>
      <c r="N18" s="16">
        <v>13052063950</v>
      </c>
    </row>
    <row r="19" spans="1:14">
      <c r="A19" s="30"/>
      <c r="B19" s="28">
        <v>42927</v>
      </c>
      <c r="C19" s="14" t="s">
        <v>41</v>
      </c>
      <c r="D19" s="16" t="s">
        <v>95</v>
      </c>
      <c r="E19" s="16" t="s">
        <v>95</v>
      </c>
      <c r="F19" s="14" t="s">
        <v>44</v>
      </c>
      <c r="G19" s="16">
        <v>76077610</v>
      </c>
      <c r="H19" s="16" t="s">
        <v>96</v>
      </c>
      <c r="I19" s="14" t="s">
        <v>44</v>
      </c>
      <c r="J19" s="14" t="s">
        <v>19</v>
      </c>
      <c r="K19" s="2">
        <v>17371568291</v>
      </c>
      <c r="L19" s="45" t="s">
        <v>94</v>
      </c>
      <c r="M19" s="16" t="s">
        <v>47</v>
      </c>
      <c r="N19" s="16">
        <v>13819707775</v>
      </c>
    </row>
    <row r="20" spans="1:14">
      <c r="A20" s="30"/>
      <c r="B20" s="28">
        <v>42927</v>
      </c>
      <c r="C20" s="14" t="s">
        <v>41</v>
      </c>
      <c r="D20" s="16" t="s">
        <v>52</v>
      </c>
      <c r="E20" s="16" t="s">
        <v>53</v>
      </c>
      <c r="F20" s="14" t="s">
        <v>97</v>
      </c>
      <c r="G20" s="16">
        <v>76078616</v>
      </c>
      <c r="H20" s="16" t="s">
        <v>98</v>
      </c>
      <c r="I20" s="14" t="s">
        <v>44</v>
      </c>
      <c r="J20" s="14" t="s">
        <v>19</v>
      </c>
      <c r="K20" s="2">
        <v>17371568291</v>
      </c>
      <c r="L20" s="16" t="s">
        <v>81</v>
      </c>
      <c r="M20" s="16" t="s">
        <v>82</v>
      </c>
      <c r="N20" s="14">
        <v>15502177231</v>
      </c>
    </row>
    <row r="21" spans="1:14">
      <c r="A21" s="30"/>
      <c r="B21" s="28">
        <v>42927</v>
      </c>
      <c r="C21" s="14" t="s">
        <v>41</v>
      </c>
      <c r="D21" s="16" t="s">
        <v>52</v>
      </c>
      <c r="E21" s="16" t="s">
        <v>53</v>
      </c>
      <c r="F21" s="14" t="s">
        <v>44</v>
      </c>
      <c r="G21" s="16">
        <v>76079565</v>
      </c>
      <c r="H21" s="16" t="s">
        <v>99</v>
      </c>
      <c r="I21" s="14" t="s">
        <v>44</v>
      </c>
      <c r="J21" s="14" t="s">
        <v>19</v>
      </c>
      <c r="K21" s="2">
        <v>17371568291</v>
      </c>
      <c r="L21" s="16" t="s">
        <v>81</v>
      </c>
      <c r="M21" s="16" t="s">
        <v>82</v>
      </c>
      <c r="N21" s="14">
        <v>15502177231</v>
      </c>
    </row>
    <row r="22" spans="1:14">
      <c r="A22" s="30"/>
      <c r="B22" s="28">
        <v>42927</v>
      </c>
      <c r="C22" s="14" t="s">
        <v>41</v>
      </c>
      <c r="D22" s="16" t="s">
        <v>52</v>
      </c>
      <c r="E22" s="16" t="s">
        <v>53</v>
      </c>
      <c r="F22" s="14" t="s">
        <v>44</v>
      </c>
      <c r="G22" s="16">
        <v>76079566</v>
      </c>
      <c r="H22" s="16" t="s">
        <v>100</v>
      </c>
      <c r="I22" s="14" t="s">
        <v>44</v>
      </c>
      <c r="J22" s="14" t="s">
        <v>19</v>
      </c>
      <c r="K22" s="2">
        <v>17371568291</v>
      </c>
      <c r="L22" s="16" t="s">
        <v>81</v>
      </c>
      <c r="M22" s="16" t="s">
        <v>82</v>
      </c>
      <c r="N22" s="14">
        <v>15502177231</v>
      </c>
    </row>
    <row r="23" spans="1:14">
      <c r="A23" s="30"/>
      <c r="B23" s="28">
        <v>42927</v>
      </c>
      <c r="C23" s="14" t="s">
        <v>41</v>
      </c>
      <c r="D23" s="16" t="s">
        <v>101</v>
      </c>
      <c r="E23" s="16" t="s">
        <v>102</v>
      </c>
      <c r="F23" s="14" t="s">
        <v>44</v>
      </c>
      <c r="G23" s="16">
        <v>76079198</v>
      </c>
      <c r="H23" s="16" t="s">
        <v>103</v>
      </c>
      <c r="I23" s="14" t="s">
        <v>44</v>
      </c>
      <c r="J23" s="14" t="s">
        <v>19</v>
      </c>
      <c r="K23" s="2">
        <v>17371568291</v>
      </c>
      <c r="L23" s="16" t="s">
        <v>104</v>
      </c>
      <c r="M23" s="16" t="s">
        <v>47</v>
      </c>
      <c r="N23" s="16">
        <v>17717011211</v>
      </c>
    </row>
    <row r="24" spans="1:14">
      <c r="A24" s="30"/>
      <c r="B24" s="28">
        <v>42927</v>
      </c>
      <c r="C24" s="14" t="s">
        <v>41</v>
      </c>
      <c r="D24" s="16" t="s">
        <v>105</v>
      </c>
      <c r="E24" s="16" t="s">
        <v>106</v>
      </c>
      <c r="F24" s="14" t="s">
        <v>44</v>
      </c>
      <c r="G24" s="16">
        <v>76063767</v>
      </c>
      <c r="H24" s="16" t="s">
        <v>107</v>
      </c>
      <c r="I24" s="14" t="s">
        <v>44</v>
      </c>
      <c r="J24" s="14" t="s">
        <v>19</v>
      </c>
      <c r="K24" s="2">
        <v>17371568291</v>
      </c>
      <c r="L24" s="16" t="s">
        <v>108</v>
      </c>
      <c r="M24" s="16" t="s">
        <v>47</v>
      </c>
      <c r="N24" s="16">
        <v>13818608019</v>
      </c>
    </row>
    <row r="25" spans="1:14">
      <c r="A25" s="30"/>
      <c r="B25" s="32">
        <v>42907</v>
      </c>
      <c r="C25" s="14" t="s">
        <v>41</v>
      </c>
      <c r="D25" s="14" t="s">
        <v>109</v>
      </c>
      <c r="E25" s="14" t="s">
        <v>110</v>
      </c>
      <c r="F25" s="14" t="s">
        <v>44</v>
      </c>
      <c r="G25" s="33">
        <v>76075693</v>
      </c>
      <c r="H25" s="14" t="s">
        <v>111</v>
      </c>
      <c r="I25" s="14" t="s">
        <v>44</v>
      </c>
      <c r="J25" s="14" t="s">
        <v>19</v>
      </c>
      <c r="K25" s="2">
        <v>17371568291</v>
      </c>
      <c r="L25" s="14" t="s">
        <v>112</v>
      </c>
      <c r="M25" s="14" t="s">
        <v>47</v>
      </c>
      <c r="N25" s="14">
        <v>13524378880</v>
      </c>
    </row>
    <row r="26" spans="1:14">
      <c r="A26" s="30"/>
      <c r="B26" s="32">
        <v>42900</v>
      </c>
      <c r="C26" s="14" t="s">
        <v>41</v>
      </c>
      <c r="D26" s="14" t="s">
        <v>113</v>
      </c>
      <c r="E26" s="14" t="s">
        <v>113</v>
      </c>
      <c r="F26" s="14" t="s">
        <v>44</v>
      </c>
      <c r="G26" s="33">
        <v>76075012</v>
      </c>
      <c r="H26" s="14" t="s">
        <v>114</v>
      </c>
      <c r="I26" s="14" t="s">
        <v>44</v>
      </c>
      <c r="J26" s="14" t="s">
        <v>19</v>
      </c>
      <c r="K26" s="2">
        <v>17371568291</v>
      </c>
      <c r="L26" s="14" t="s">
        <v>115</v>
      </c>
      <c r="M26" s="14" t="s">
        <v>47</v>
      </c>
      <c r="N26" s="14">
        <v>13681891929</v>
      </c>
    </row>
    <row r="27" spans="1:14">
      <c r="A27" s="34"/>
      <c r="B27" s="32">
        <v>42900</v>
      </c>
      <c r="C27" s="14" t="s">
        <v>41</v>
      </c>
      <c r="D27" s="14" t="s">
        <v>116</v>
      </c>
      <c r="E27" s="14" t="s">
        <v>117</v>
      </c>
      <c r="F27" s="14" t="s">
        <v>44</v>
      </c>
      <c r="G27" s="33">
        <v>76073619</v>
      </c>
      <c r="H27" s="14" t="s">
        <v>117</v>
      </c>
      <c r="I27" s="14" t="s">
        <v>44</v>
      </c>
      <c r="J27" s="14" t="s">
        <v>19</v>
      </c>
      <c r="K27" s="2">
        <v>17371568291</v>
      </c>
      <c r="L27" s="14" t="s">
        <v>118</v>
      </c>
      <c r="M27" s="14" t="s">
        <v>47</v>
      </c>
      <c r="N27" s="14">
        <v>13817969777</v>
      </c>
    </row>
    <row r="28" spans="1:14">
      <c r="A28" s="35"/>
      <c r="B28" s="32">
        <v>42900</v>
      </c>
      <c r="C28" s="14" t="s">
        <v>41</v>
      </c>
      <c r="D28" s="14" t="s">
        <v>52</v>
      </c>
      <c r="E28" s="14" t="s">
        <v>53</v>
      </c>
      <c r="F28" s="14" t="s">
        <v>44</v>
      </c>
      <c r="G28" s="33">
        <v>76073579</v>
      </c>
      <c r="H28" s="14" t="s">
        <v>119</v>
      </c>
      <c r="I28" s="14" t="s">
        <v>44</v>
      </c>
      <c r="J28" s="14" t="s">
        <v>19</v>
      </c>
      <c r="K28" s="2">
        <v>17371568291</v>
      </c>
      <c r="L28" s="14" t="s">
        <v>81</v>
      </c>
      <c r="M28" s="14" t="s">
        <v>84</v>
      </c>
      <c r="N28" s="14">
        <v>15502177231</v>
      </c>
    </row>
    <row r="29" ht="15.75" spans="1:14">
      <c r="A29" s="35"/>
      <c r="B29" s="32">
        <v>42897</v>
      </c>
      <c r="C29" s="14" t="s">
        <v>41</v>
      </c>
      <c r="D29" s="14" t="s">
        <v>120</v>
      </c>
      <c r="E29" s="14" t="s">
        <v>120</v>
      </c>
      <c r="F29" s="14" t="s">
        <v>44</v>
      </c>
      <c r="G29" s="33">
        <v>76065587</v>
      </c>
      <c r="H29" s="36" t="s">
        <v>121</v>
      </c>
      <c r="I29" s="14" t="s">
        <v>44</v>
      </c>
      <c r="J29" s="14" t="s">
        <v>19</v>
      </c>
      <c r="K29" s="2">
        <v>17371568291</v>
      </c>
      <c r="L29" s="14" t="s">
        <v>122</v>
      </c>
      <c r="M29" s="14" t="s">
        <v>47</v>
      </c>
      <c r="N29" s="14">
        <v>18103766653</v>
      </c>
    </row>
    <row r="30" spans="1:14">
      <c r="A30" s="35"/>
      <c r="B30" s="32">
        <v>42892</v>
      </c>
      <c r="C30" s="14" t="s">
        <v>41</v>
      </c>
      <c r="D30" s="14" t="s">
        <v>123</v>
      </c>
      <c r="E30" s="14" t="s">
        <v>124</v>
      </c>
      <c r="F30" s="14" t="s">
        <v>44</v>
      </c>
      <c r="G30" s="33">
        <v>76071959</v>
      </c>
      <c r="H30" s="14" t="s">
        <v>124</v>
      </c>
      <c r="I30" s="14" t="s">
        <v>44</v>
      </c>
      <c r="J30" s="14" t="s">
        <v>19</v>
      </c>
      <c r="K30" s="2">
        <v>17371568291</v>
      </c>
      <c r="L30" s="14" t="s">
        <v>125</v>
      </c>
      <c r="M30" s="14" t="s">
        <v>47</v>
      </c>
      <c r="N30" s="14">
        <v>13691826498</v>
      </c>
    </row>
    <row r="31" spans="1:14">
      <c r="A31" s="35"/>
      <c r="B31" s="32">
        <v>42892</v>
      </c>
      <c r="C31" s="14" t="s">
        <v>41</v>
      </c>
      <c r="D31" s="14" t="s">
        <v>126</v>
      </c>
      <c r="E31" s="14" t="s">
        <v>127</v>
      </c>
      <c r="F31" s="14" t="s">
        <v>44</v>
      </c>
      <c r="G31" s="37">
        <v>76065776</v>
      </c>
      <c r="H31" s="14" t="s">
        <v>128</v>
      </c>
      <c r="I31" s="14" t="s">
        <v>44</v>
      </c>
      <c r="J31" s="14" t="s">
        <v>19</v>
      </c>
      <c r="K31" s="2">
        <v>17371568291</v>
      </c>
      <c r="L31" s="14" t="s">
        <v>129</v>
      </c>
      <c r="M31" s="14" t="s">
        <v>47</v>
      </c>
      <c r="N31" s="14">
        <v>13524539493</v>
      </c>
    </row>
    <row r="32" spans="1:14">
      <c r="A32" s="35"/>
      <c r="B32" s="32">
        <v>42886</v>
      </c>
      <c r="C32" s="14" t="s">
        <v>41</v>
      </c>
      <c r="D32" s="14" t="s">
        <v>130</v>
      </c>
      <c r="E32" s="14" t="s">
        <v>130</v>
      </c>
      <c r="F32" s="14" t="s">
        <v>44</v>
      </c>
      <c r="G32" s="33">
        <v>76069852</v>
      </c>
      <c r="H32" s="14" t="s">
        <v>130</v>
      </c>
      <c r="I32" s="14" t="s">
        <v>44</v>
      </c>
      <c r="J32" s="14" t="s">
        <v>19</v>
      </c>
      <c r="K32" s="2">
        <v>17371568291</v>
      </c>
      <c r="L32" s="14" t="s">
        <v>131</v>
      </c>
      <c r="M32" s="14" t="s">
        <v>87</v>
      </c>
      <c r="N32" s="14">
        <v>18217116722</v>
      </c>
    </row>
    <row r="33" spans="1:14">
      <c r="A33" s="35"/>
      <c r="B33" s="32">
        <v>42886</v>
      </c>
      <c r="C33" s="14" t="s">
        <v>41</v>
      </c>
      <c r="D33" s="14" t="s">
        <v>132</v>
      </c>
      <c r="E33" s="14" t="s">
        <v>133</v>
      </c>
      <c r="F33" s="14" t="s">
        <v>44</v>
      </c>
      <c r="G33" s="33">
        <v>76071791</v>
      </c>
      <c r="H33" s="14" t="s">
        <v>134</v>
      </c>
      <c r="I33" s="14" t="s">
        <v>44</v>
      </c>
      <c r="J33" s="14" t="s">
        <v>19</v>
      </c>
      <c r="K33" s="2">
        <v>17371568291</v>
      </c>
      <c r="L33" s="16" t="s">
        <v>135</v>
      </c>
      <c r="M33" s="14" t="s">
        <v>82</v>
      </c>
      <c r="N33" s="14">
        <v>13020253065</v>
      </c>
    </row>
    <row r="34" spans="1:14">
      <c r="A34" s="35"/>
      <c r="B34" s="32">
        <v>42885</v>
      </c>
      <c r="C34" s="14" t="s">
        <v>41</v>
      </c>
      <c r="D34" s="16" t="s">
        <v>136</v>
      </c>
      <c r="E34" s="14" t="s">
        <v>137</v>
      </c>
      <c r="F34" s="14" t="s">
        <v>44</v>
      </c>
      <c r="G34" s="33">
        <v>76070228</v>
      </c>
      <c r="H34" s="14" t="s">
        <v>137</v>
      </c>
      <c r="I34" s="14" t="s">
        <v>44</v>
      </c>
      <c r="J34" s="14" t="s">
        <v>19</v>
      </c>
      <c r="K34" s="2">
        <v>17371568291</v>
      </c>
      <c r="L34" s="16" t="s">
        <v>138</v>
      </c>
      <c r="M34" s="14" t="s">
        <v>47</v>
      </c>
      <c r="N34" s="14">
        <v>15201875128</v>
      </c>
    </row>
    <row r="35" spans="1:14">
      <c r="A35" s="35"/>
      <c r="B35" s="32">
        <v>42877</v>
      </c>
      <c r="C35" s="14" t="s">
        <v>41</v>
      </c>
      <c r="D35" s="14" t="s">
        <v>132</v>
      </c>
      <c r="E35" s="14" t="s">
        <v>133</v>
      </c>
      <c r="F35" s="14" t="s">
        <v>44</v>
      </c>
      <c r="G35" s="33">
        <v>76070155</v>
      </c>
      <c r="H35" s="14" t="s">
        <v>139</v>
      </c>
      <c r="I35" s="14" t="s">
        <v>44</v>
      </c>
      <c r="J35" s="14" t="s">
        <v>19</v>
      </c>
      <c r="K35" s="2">
        <v>17371568291</v>
      </c>
      <c r="L35" s="16" t="s">
        <v>135</v>
      </c>
      <c r="M35" s="14" t="s">
        <v>82</v>
      </c>
      <c r="N35" s="14">
        <v>13020253065</v>
      </c>
    </row>
    <row r="36" spans="1:14">
      <c r="A36" s="35"/>
      <c r="B36" s="32">
        <v>42874</v>
      </c>
      <c r="C36" s="14" t="s">
        <v>41</v>
      </c>
      <c r="D36" s="16" t="s">
        <v>140</v>
      </c>
      <c r="E36" s="14" t="s">
        <v>140</v>
      </c>
      <c r="F36" s="14" t="s">
        <v>44</v>
      </c>
      <c r="G36" s="33">
        <v>76068835</v>
      </c>
      <c r="H36" s="14" t="s">
        <v>140</v>
      </c>
      <c r="I36" s="14" t="s">
        <v>44</v>
      </c>
      <c r="J36" s="14" t="s">
        <v>19</v>
      </c>
      <c r="K36" s="2">
        <v>17371568291</v>
      </c>
      <c r="L36" s="16" t="s">
        <v>141</v>
      </c>
      <c r="M36" s="14" t="s">
        <v>82</v>
      </c>
      <c r="N36" s="14">
        <v>15900985344</v>
      </c>
    </row>
    <row r="37" spans="1:14">
      <c r="A37" s="35"/>
      <c r="B37" s="32">
        <v>42870</v>
      </c>
      <c r="C37" s="14" t="s">
        <v>41</v>
      </c>
      <c r="D37" s="16" t="s">
        <v>142</v>
      </c>
      <c r="E37" s="14" t="s">
        <v>142</v>
      </c>
      <c r="F37" s="14" t="s">
        <v>44</v>
      </c>
      <c r="G37" s="33">
        <v>76067613</v>
      </c>
      <c r="H37" s="16" t="s">
        <v>142</v>
      </c>
      <c r="I37" s="14" t="s">
        <v>44</v>
      </c>
      <c r="J37" s="14" t="s">
        <v>19</v>
      </c>
      <c r="K37" s="2">
        <v>17371568291</v>
      </c>
      <c r="L37" s="16" t="s">
        <v>143</v>
      </c>
      <c r="M37" s="14" t="s">
        <v>47</v>
      </c>
      <c r="N37" s="14">
        <v>15121032656</v>
      </c>
    </row>
    <row r="38" spans="1:14">
      <c r="A38" s="35"/>
      <c r="B38" s="32">
        <v>42859</v>
      </c>
      <c r="C38" s="14" t="s">
        <v>41</v>
      </c>
      <c r="D38" s="16" t="s">
        <v>113</v>
      </c>
      <c r="E38" s="14" t="s">
        <v>113</v>
      </c>
      <c r="F38" s="14" t="s">
        <v>44</v>
      </c>
      <c r="G38" s="33">
        <v>76065732</v>
      </c>
      <c r="H38" s="14" t="s">
        <v>144</v>
      </c>
      <c r="I38" s="14" t="s">
        <v>44</v>
      </c>
      <c r="J38" s="14" t="s">
        <v>19</v>
      </c>
      <c r="K38" s="2">
        <v>17371568291</v>
      </c>
      <c r="L38" s="16" t="s">
        <v>115</v>
      </c>
      <c r="M38" s="14" t="s">
        <v>62</v>
      </c>
      <c r="N38" s="14">
        <v>13681891929</v>
      </c>
    </row>
    <row r="39" spans="1:14">
      <c r="A39" s="35"/>
      <c r="B39" s="32">
        <v>42851</v>
      </c>
      <c r="C39" s="14" t="s">
        <v>41</v>
      </c>
      <c r="D39" s="16" t="s">
        <v>145</v>
      </c>
      <c r="E39" s="14" t="s">
        <v>145</v>
      </c>
      <c r="F39" s="14" t="s">
        <v>44</v>
      </c>
      <c r="G39" s="33">
        <v>76065596</v>
      </c>
      <c r="H39" s="14" t="s">
        <v>145</v>
      </c>
      <c r="I39" s="14" t="s">
        <v>44</v>
      </c>
      <c r="J39" s="14" t="s">
        <v>19</v>
      </c>
      <c r="K39" s="2">
        <v>17371568291</v>
      </c>
      <c r="L39" s="16" t="s">
        <v>146</v>
      </c>
      <c r="M39" s="14" t="s">
        <v>47</v>
      </c>
      <c r="N39" s="14">
        <v>15000031158</v>
      </c>
    </row>
    <row r="40" spans="1:14">
      <c r="A40" s="35"/>
      <c r="B40" s="32">
        <v>42843</v>
      </c>
      <c r="C40" s="14" t="s">
        <v>41</v>
      </c>
      <c r="D40" s="14" t="s">
        <v>132</v>
      </c>
      <c r="E40" s="14" t="s">
        <v>133</v>
      </c>
      <c r="F40" s="14" t="s">
        <v>44</v>
      </c>
      <c r="G40" s="33">
        <v>76063132</v>
      </c>
      <c r="H40" s="14" t="s">
        <v>147</v>
      </c>
      <c r="I40" s="14" t="s">
        <v>44</v>
      </c>
      <c r="J40" s="14" t="s">
        <v>19</v>
      </c>
      <c r="K40" s="2">
        <v>17371568291</v>
      </c>
      <c r="L40" s="16" t="s">
        <v>148</v>
      </c>
      <c r="M40" s="14" t="s">
        <v>62</v>
      </c>
      <c r="N40" s="14">
        <v>17721165096</v>
      </c>
    </row>
    <row r="41" spans="1:14">
      <c r="A41" s="35"/>
      <c r="B41" s="32">
        <v>42825</v>
      </c>
      <c r="C41" s="14" t="s">
        <v>41</v>
      </c>
      <c r="D41" s="16" t="s">
        <v>149</v>
      </c>
      <c r="E41" s="16" t="s">
        <v>149</v>
      </c>
      <c r="F41" s="14" t="s">
        <v>44</v>
      </c>
      <c r="G41" s="38">
        <v>76059979</v>
      </c>
      <c r="H41" s="16" t="s">
        <v>149</v>
      </c>
      <c r="I41" s="14" t="s">
        <v>44</v>
      </c>
      <c r="J41" s="14" t="s">
        <v>19</v>
      </c>
      <c r="K41" s="2">
        <v>17371568291</v>
      </c>
      <c r="L41" s="16" t="s">
        <v>150</v>
      </c>
      <c r="M41" s="14" t="s">
        <v>47</v>
      </c>
      <c r="N41" s="14">
        <v>13918183961</v>
      </c>
    </row>
    <row r="42" spans="1:2">
      <c r="A42" s="35"/>
      <c r="B42" s="39"/>
    </row>
    <row r="43" spans="1:2">
      <c r="A43" s="35"/>
      <c r="B43" s="39"/>
    </row>
    <row r="44" spans="1:2">
      <c r="A44" s="35"/>
      <c r="B44" s="39"/>
    </row>
    <row r="45" spans="1:2">
      <c r="A45" s="35"/>
      <c r="B45" s="39"/>
    </row>
    <row r="46" spans="1:2">
      <c r="A46" s="35"/>
      <c r="B46" s="39"/>
    </row>
    <row r="47" spans="1:2">
      <c r="A47" s="35"/>
      <c r="B47" s="39"/>
    </row>
    <row r="48" spans="1:2">
      <c r="A48" s="35"/>
      <c r="B48" s="39"/>
    </row>
    <row r="49" spans="1:2">
      <c r="A49" s="35"/>
      <c r="B49" s="39"/>
    </row>
    <row r="50" spans="1:2">
      <c r="A50" s="35"/>
      <c r="B50" s="39"/>
    </row>
    <row r="51" spans="1:2">
      <c r="A51" s="35"/>
      <c r="B51" s="39"/>
    </row>
    <row r="52" spans="1:2">
      <c r="A52" s="35"/>
      <c r="B52" s="39"/>
    </row>
    <row r="53" spans="1:2">
      <c r="A53" s="35"/>
      <c r="B53" s="39"/>
    </row>
    <row r="54" spans="1:2">
      <c r="A54" s="35"/>
      <c r="B54" s="39"/>
    </row>
    <row r="55" spans="1:2">
      <c r="A55" s="40"/>
      <c r="B55" s="39"/>
    </row>
    <row r="56" spans="1:1">
      <c r="A56" s="41"/>
    </row>
    <row r="57" spans="1:1">
      <c r="A57" s="41"/>
    </row>
    <row r="58" spans="1:1">
      <c r="A58" s="41"/>
    </row>
    <row r="59" spans="1:1">
      <c r="A59" s="41"/>
    </row>
    <row r="60" spans="1:1">
      <c r="A60" s="41"/>
    </row>
    <row r="61" spans="1:1">
      <c r="A61" s="41"/>
    </row>
    <row r="62" spans="1:1">
      <c r="A62" s="41"/>
    </row>
    <row r="63" spans="1:1">
      <c r="A63" s="41"/>
    </row>
    <row r="64" spans="1:1">
      <c r="A64" s="41"/>
    </row>
    <row r="65" spans="1:1">
      <c r="A65" s="41"/>
    </row>
    <row r="66" spans="1:1">
      <c r="A66" s="41"/>
    </row>
    <row r="67" spans="1:1">
      <c r="A67" s="41"/>
    </row>
    <row r="68" spans="1:1">
      <c r="A68" s="41"/>
    </row>
    <row r="69" spans="1:1">
      <c r="A69" s="41"/>
    </row>
    <row r="70" spans="1:1">
      <c r="A70" s="41"/>
    </row>
    <row r="71" spans="1:1">
      <c r="A71" s="41"/>
    </row>
    <row r="72" spans="1:1">
      <c r="A72" s="41"/>
    </row>
    <row r="73" spans="1:1">
      <c r="A73" s="41"/>
    </row>
    <row r="74" spans="1:1">
      <c r="A74" s="41"/>
    </row>
    <row r="75" spans="1:1">
      <c r="A75" s="41"/>
    </row>
    <row r="76" spans="1:1">
      <c r="A76" s="41"/>
    </row>
    <row r="77" spans="1:1">
      <c r="A77" s="41"/>
    </row>
    <row r="78" spans="1:1">
      <c r="A78" s="41"/>
    </row>
    <row r="79" spans="1:1">
      <c r="A79" s="41"/>
    </row>
    <row r="80" spans="1:1">
      <c r="A80" s="41"/>
    </row>
    <row r="81" spans="1:1">
      <c r="A81" s="41"/>
    </row>
    <row r="82" spans="1:1">
      <c r="A82" s="41"/>
    </row>
    <row r="83" spans="1:1">
      <c r="A83" s="41"/>
    </row>
    <row r="84" spans="1:1">
      <c r="A84" s="41"/>
    </row>
    <row r="85" spans="1:1">
      <c r="A85" s="41"/>
    </row>
    <row r="86" spans="1:1">
      <c r="A86" s="41"/>
    </row>
    <row r="87" spans="1:1">
      <c r="A87" s="41"/>
    </row>
    <row r="88" spans="1:1">
      <c r="A88" s="41"/>
    </row>
    <row r="89" spans="1:1">
      <c r="A89" s="41"/>
    </row>
    <row r="90" spans="1:1">
      <c r="A90" s="41"/>
    </row>
    <row r="91" spans="1:1">
      <c r="A91" s="41"/>
    </row>
    <row r="92" spans="1:1">
      <c r="A92" s="41"/>
    </row>
    <row r="93" spans="1:1">
      <c r="A93" s="41"/>
    </row>
    <row r="94" spans="1:1">
      <c r="A94" s="41"/>
    </row>
    <row r="95" spans="1:1">
      <c r="A95" s="41"/>
    </row>
    <row r="96" spans="1:1">
      <c r="A96" s="41"/>
    </row>
    <row r="97" spans="1:1">
      <c r="A97" s="41"/>
    </row>
    <row r="98" spans="1:1">
      <c r="A98" s="41"/>
    </row>
    <row r="99" spans="1:1">
      <c r="A99" s="41"/>
    </row>
    <row r="100" spans="1:1">
      <c r="A100" s="41"/>
    </row>
    <row r="101" spans="1:1">
      <c r="A101" s="41"/>
    </row>
    <row r="102" spans="1:1">
      <c r="A102" s="41"/>
    </row>
    <row r="103" spans="1:1">
      <c r="A103" s="41"/>
    </row>
    <row r="104" spans="1:1">
      <c r="A104" s="41"/>
    </row>
    <row r="105" spans="1:1">
      <c r="A105" s="41"/>
    </row>
    <row r="106" spans="1:1">
      <c r="A106" s="41"/>
    </row>
    <row r="107" spans="1:1">
      <c r="A107" s="41"/>
    </row>
    <row r="108" spans="1:1">
      <c r="A108" s="41"/>
    </row>
    <row r="109" spans="1:1">
      <c r="A109" s="41"/>
    </row>
    <row r="110" spans="1:1">
      <c r="A110" s="41"/>
    </row>
    <row r="111" spans="1:1">
      <c r="A111" s="41"/>
    </row>
    <row r="112" spans="1:1">
      <c r="A112" s="41"/>
    </row>
    <row r="113" spans="1:1">
      <c r="A113" s="41"/>
    </row>
    <row r="114" spans="1:1">
      <c r="A114" s="41"/>
    </row>
    <row r="115" spans="1:1">
      <c r="A115" s="41"/>
    </row>
    <row r="116" spans="1:1">
      <c r="A116" s="41"/>
    </row>
    <row r="117" spans="1:1">
      <c r="A117" s="41"/>
    </row>
    <row r="118" spans="1:1">
      <c r="A118" s="41"/>
    </row>
    <row r="119" spans="1:1">
      <c r="A119" s="41"/>
    </row>
    <row r="120" spans="1:1">
      <c r="A120" s="41"/>
    </row>
    <row r="121" spans="1:1">
      <c r="A121" s="41"/>
    </row>
    <row r="122" spans="1:1">
      <c r="A122" s="41"/>
    </row>
    <row r="123" spans="1:1">
      <c r="A123" s="41"/>
    </row>
    <row r="124" spans="1:1">
      <c r="A124" s="41"/>
    </row>
    <row r="125" spans="1:1">
      <c r="A125" s="41"/>
    </row>
    <row r="126" spans="1:1">
      <c r="A126" s="41"/>
    </row>
    <row r="127" spans="1:1">
      <c r="A127" s="41"/>
    </row>
    <row r="128" spans="1:1">
      <c r="A128" s="41"/>
    </row>
    <row r="129" spans="1:1">
      <c r="A129" s="41"/>
    </row>
    <row r="130" spans="1:1">
      <c r="A130" s="41"/>
    </row>
    <row r="131" spans="1:1">
      <c r="A131" s="41"/>
    </row>
    <row r="132" spans="1:1">
      <c r="A132" s="41"/>
    </row>
    <row r="133" spans="1:1">
      <c r="A133" s="41"/>
    </row>
    <row r="134" spans="1:1">
      <c r="A134" s="41"/>
    </row>
    <row r="135" spans="1:1">
      <c r="A135" s="41"/>
    </row>
    <row r="136" spans="1:1">
      <c r="A136" s="41"/>
    </row>
    <row r="137" spans="1:1">
      <c r="A137" s="41"/>
    </row>
    <row r="138" spans="1:1">
      <c r="A138" s="41"/>
    </row>
    <row r="139" spans="1:1">
      <c r="A139" s="41"/>
    </row>
    <row r="140" spans="1:1">
      <c r="A140" s="41"/>
    </row>
    <row r="141" spans="1:1">
      <c r="A141" s="41"/>
    </row>
    <row r="142" spans="1:1">
      <c r="A142" s="41"/>
    </row>
    <row r="143" spans="1:1">
      <c r="A143" s="41"/>
    </row>
    <row r="144" spans="1:1">
      <c r="A144" s="41"/>
    </row>
    <row r="145" spans="1:1">
      <c r="A145" s="41"/>
    </row>
    <row r="146" spans="1:1">
      <c r="A146" s="41"/>
    </row>
    <row r="147" spans="1:1">
      <c r="A147" s="41"/>
    </row>
    <row r="148" spans="1:1">
      <c r="A148" s="41"/>
    </row>
    <row r="149" spans="1:1">
      <c r="A149" s="41"/>
    </row>
    <row r="150" spans="1:1">
      <c r="A150" s="41"/>
    </row>
    <row r="151" spans="1:1">
      <c r="A151" s="41"/>
    </row>
    <row r="152" spans="1:1">
      <c r="A152" s="41"/>
    </row>
    <row r="153" spans="1:1">
      <c r="A153" s="41"/>
    </row>
    <row r="154" spans="1:1">
      <c r="A154" s="41"/>
    </row>
    <row r="155" spans="1:1">
      <c r="A155" s="41"/>
    </row>
    <row r="156" spans="1:1">
      <c r="A156" s="41"/>
    </row>
    <row r="157" spans="1:1">
      <c r="A157" s="41"/>
    </row>
    <row r="158" spans="1:1">
      <c r="A158" s="41"/>
    </row>
    <row r="159" spans="1:1">
      <c r="A159" s="41"/>
    </row>
    <row r="160" spans="1:1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  <row r="173" spans="1:1">
      <c r="A173" s="41"/>
    </row>
    <row r="174" spans="1:1">
      <c r="A174" s="41"/>
    </row>
    <row r="175" spans="1:1">
      <c r="A175" s="41"/>
    </row>
    <row r="176" spans="1:1">
      <c r="A176" s="41"/>
    </row>
    <row r="177" spans="1:1">
      <c r="A177" s="41"/>
    </row>
    <row r="178" spans="1:1">
      <c r="A178" s="41"/>
    </row>
    <row r="179" spans="1:1">
      <c r="A179" s="41"/>
    </row>
    <row r="180" spans="1:1">
      <c r="A180" s="41"/>
    </row>
    <row r="181" spans="1:1">
      <c r="A181" s="41"/>
    </row>
    <row r="182" spans="1:1">
      <c r="A182" s="41"/>
    </row>
    <row r="183" spans="1:1">
      <c r="A183" s="41"/>
    </row>
    <row r="184" spans="1:1">
      <c r="A184" s="41"/>
    </row>
    <row r="185" spans="1:1">
      <c r="A185" s="41"/>
    </row>
    <row r="186" spans="1:1">
      <c r="A186" s="41"/>
    </row>
    <row r="187" spans="1:1">
      <c r="A187" s="41"/>
    </row>
    <row r="188" spans="1:1">
      <c r="A188" s="41"/>
    </row>
    <row r="189" spans="1:1">
      <c r="A189" s="41"/>
    </row>
    <row r="190" spans="1:1">
      <c r="A190" s="41"/>
    </row>
    <row r="191" spans="1:1">
      <c r="A191" s="41"/>
    </row>
    <row r="192" spans="1:1">
      <c r="A192" s="41"/>
    </row>
    <row r="193" spans="1:1">
      <c r="A193" s="41"/>
    </row>
    <row r="194" spans="1:1">
      <c r="A194" s="41"/>
    </row>
    <row r="195" spans="1:1">
      <c r="A195" s="41"/>
    </row>
    <row r="196" spans="1:1">
      <c r="A196" s="41"/>
    </row>
    <row r="197" spans="1:1">
      <c r="A197" s="41"/>
    </row>
    <row r="198" spans="1:1">
      <c r="A198" s="41"/>
    </row>
    <row r="199" spans="1:1">
      <c r="A199" s="41"/>
    </row>
    <row r="200" spans="1:1">
      <c r="A200" s="41"/>
    </row>
    <row r="201" spans="1:1">
      <c r="A201" s="41"/>
    </row>
    <row r="202" spans="1:1">
      <c r="A202" s="41"/>
    </row>
    <row r="203" spans="1:1">
      <c r="A203" s="41"/>
    </row>
    <row r="204" spans="1:1">
      <c r="A204" s="41"/>
    </row>
    <row r="205" spans="1:1">
      <c r="A205" s="41"/>
    </row>
    <row r="206" spans="1:1">
      <c r="A206" s="41"/>
    </row>
    <row r="207" spans="1:1">
      <c r="A207" s="41"/>
    </row>
    <row r="208" spans="1:1">
      <c r="A208" s="41"/>
    </row>
    <row r="209" spans="1:1">
      <c r="A209" s="41"/>
    </row>
    <row r="210" spans="1:1">
      <c r="A210" s="41"/>
    </row>
    <row r="211" spans="1:1">
      <c r="A211" s="41"/>
    </row>
    <row r="212" spans="1:1">
      <c r="A212" s="41"/>
    </row>
    <row r="213" spans="1:1">
      <c r="A213" s="41"/>
    </row>
    <row r="214" spans="1:1">
      <c r="A214" s="41"/>
    </row>
    <row r="215" spans="1:1">
      <c r="A215" s="41"/>
    </row>
    <row r="216" spans="1:1">
      <c r="A216" s="41"/>
    </row>
    <row r="217" spans="1:1">
      <c r="A217" s="41"/>
    </row>
    <row r="218" spans="1:1">
      <c r="A218" s="41"/>
    </row>
    <row r="219" spans="1:1">
      <c r="A219" s="41"/>
    </row>
    <row r="220" spans="1:1">
      <c r="A220" s="41"/>
    </row>
    <row r="221" spans="1:1">
      <c r="A221" s="41"/>
    </row>
    <row r="222" spans="1:1">
      <c r="A222" s="41"/>
    </row>
    <row r="223" spans="1:1">
      <c r="A223" s="41"/>
    </row>
    <row r="224" spans="1:1">
      <c r="A224" s="41"/>
    </row>
    <row r="225" spans="1:1">
      <c r="A225" s="41"/>
    </row>
    <row r="226" spans="1:1">
      <c r="A226" s="41"/>
    </row>
    <row r="227" spans="1:1">
      <c r="A227" s="41"/>
    </row>
    <row r="228" spans="1:1">
      <c r="A228" s="41"/>
    </row>
    <row r="229" spans="1:1">
      <c r="A229" s="41"/>
    </row>
    <row r="230" spans="1:1">
      <c r="A230" s="41"/>
    </row>
    <row r="231" spans="1:1">
      <c r="A231" s="41"/>
    </row>
    <row r="232" spans="1:1">
      <c r="A232" s="41"/>
    </row>
    <row r="233" spans="1:1">
      <c r="A233" s="41"/>
    </row>
    <row r="234" spans="1:1">
      <c r="A234" s="41"/>
    </row>
    <row r="235" spans="1:1">
      <c r="A235" s="41"/>
    </row>
    <row r="236" spans="1:1">
      <c r="A236" s="41"/>
    </row>
    <row r="237" spans="1:1">
      <c r="A237" s="41"/>
    </row>
    <row r="238" spans="1:1">
      <c r="A238" s="41"/>
    </row>
    <row r="239" spans="1:1">
      <c r="A239" s="41"/>
    </row>
    <row r="240" spans="1:1">
      <c r="A240" s="41"/>
    </row>
    <row r="241" spans="1:1">
      <c r="A241" s="41"/>
    </row>
    <row r="242" spans="1:1">
      <c r="A242" s="41"/>
    </row>
    <row r="243" spans="1:1">
      <c r="A243" s="41"/>
    </row>
    <row r="244" spans="1:1">
      <c r="A244" s="41"/>
    </row>
    <row r="245" spans="1:1">
      <c r="A245" s="41"/>
    </row>
    <row r="246" spans="1:1">
      <c r="A246" s="41"/>
    </row>
    <row r="247" spans="1:1">
      <c r="A247" s="41"/>
    </row>
    <row r="248" spans="1:1">
      <c r="A248" s="41"/>
    </row>
    <row r="249" spans="1:1">
      <c r="A249" s="41"/>
    </row>
    <row r="250" spans="1:1">
      <c r="A250" s="41"/>
    </row>
    <row r="251" spans="1:1">
      <c r="A251" s="41"/>
    </row>
    <row r="252" spans="1:1">
      <c r="A252" s="41"/>
    </row>
    <row r="253" spans="1:1">
      <c r="A253" s="41"/>
    </row>
    <row r="254" spans="1:1">
      <c r="A254" s="41"/>
    </row>
    <row r="255" spans="1:1">
      <c r="A255" s="41"/>
    </row>
    <row r="256" spans="1:1">
      <c r="A256" s="41"/>
    </row>
    <row r="257" spans="1:1">
      <c r="A257" s="41"/>
    </row>
    <row r="258" spans="1:1">
      <c r="A258" s="41"/>
    </row>
    <row r="259" spans="1:1">
      <c r="A259" s="41"/>
    </row>
    <row r="260" spans="1:1">
      <c r="A260" s="41"/>
    </row>
    <row r="261" spans="1:1">
      <c r="A261" s="41"/>
    </row>
    <row r="262" spans="1:1">
      <c r="A262" s="41"/>
    </row>
    <row r="263" spans="1:1">
      <c r="A263" s="41"/>
    </row>
    <row r="264" spans="1:1">
      <c r="A264" s="41"/>
    </row>
    <row r="265" spans="1:1">
      <c r="A265" s="41"/>
    </row>
    <row r="266" spans="1:1">
      <c r="A266" s="41"/>
    </row>
    <row r="267" spans="1:1">
      <c r="A267" s="41"/>
    </row>
    <row r="268" spans="1:1">
      <c r="A268" s="41"/>
    </row>
    <row r="269" spans="1:1">
      <c r="A269" s="41"/>
    </row>
    <row r="270" spans="1:1">
      <c r="A270" s="41"/>
    </row>
    <row r="271" spans="1:1">
      <c r="A271" s="41"/>
    </row>
    <row r="272" spans="1:1">
      <c r="A272" s="41"/>
    </row>
    <row r="273" spans="1:1">
      <c r="A273" s="41"/>
    </row>
    <row r="274" spans="1:1">
      <c r="A274" s="41"/>
    </row>
    <row r="275" spans="1:1">
      <c r="A275" s="41"/>
    </row>
    <row r="276" spans="1:1">
      <c r="A276" s="41"/>
    </row>
    <row r="277" spans="1:1">
      <c r="A277" s="41"/>
    </row>
    <row r="278" spans="1:1">
      <c r="A278" s="41"/>
    </row>
    <row r="279" spans="1:1">
      <c r="A279" s="41"/>
    </row>
    <row r="280" spans="1:1">
      <c r="A280" s="41"/>
    </row>
    <row r="281" spans="1:1">
      <c r="A281" s="41"/>
    </row>
    <row r="282" spans="1:1">
      <c r="A282" s="41"/>
    </row>
    <row r="283" spans="1:1">
      <c r="A283" s="41"/>
    </row>
    <row r="284" spans="1:1">
      <c r="A284" s="41"/>
    </row>
    <row r="285" spans="1:1">
      <c r="A285" s="41"/>
    </row>
    <row r="286" spans="1:1">
      <c r="A286" s="41"/>
    </row>
    <row r="287" spans="1:1">
      <c r="A287" s="41"/>
    </row>
    <row r="288" spans="1:1">
      <c r="A288" s="41"/>
    </row>
    <row r="289" spans="1:1">
      <c r="A289" s="41"/>
    </row>
    <row r="290" spans="1:1">
      <c r="A290" s="41"/>
    </row>
    <row r="291" spans="1:1">
      <c r="A291" s="41"/>
    </row>
    <row r="292" spans="1:1">
      <c r="A292" s="41"/>
    </row>
    <row r="293" spans="1:1">
      <c r="A293" s="41"/>
    </row>
    <row r="294" spans="1:1">
      <c r="A294" s="41"/>
    </row>
    <row r="295" spans="1:1">
      <c r="A295" s="41"/>
    </row>
    <row r="296" spans="1:1">
      <c r="A296" s="41"/>
    </row>
    <row r="297" spans="1:1">
      <c r="A297" s="41"/>
    </row>
    <row r="298" spans="1:1">
      <c r="A298" s="41"/>
    </row>
    <row r="299" spans="1:1">
      <c r="A299" s="41"/>
    </row>
    <row r="300" spans="1:1">
      <c r="A300" s="41"/>
    </row>
    <row r="301" spans="1:1">
      <c r="A301" s="41"/>
    </row>
    <row r="302" spans="1:1">
      <c r="A302" s="41"/>
    </row>
    <row r="303" spans="1:1">
      <c r="A303" s="41"/>
    </row>
    <row r="304" spans="1:1">
      <c r="A304" s="41"/>
    </row>
    <row r="305" spans="1:1">
      <c r="A305" s="41"/>
    </row>
    <row r="306" spans="1:1">
      <c r="A306" s="41"/>
    </row>
    <row r="307" spans="1:1">
      <c r="A307" s="41"/>
    </row>
    <row r="308" spans="1:1">
      <c r="A308" s="41"/>
    </row>
    <row r="309" spans="1:1">
      <c r="A309" s="41"/>
    </row>
    <row r="310" spans="1:1">
      <c r="A310" s="41"/>
    </row>
    <row r="311" spans="1:1">
      <c r="A311" s="41"/>
    </row>
    <row r="312" spans="1:1">
      <c r="A312" s="41"/>
    </row>
    <row r="313" spans="1:1">
      <c r="A313" s="41"/>
    </row>
    <row r="314" spans="1:1">
      <c r="A314" s="41"/>
    </row>
    <row r="315" spans="1:1">
      <c r="A315" s="41"/>
    </row>
    <row r="316" spans="1:1">
      <c r="A316" s="41"/>
    </row>
    <row r="317" spans="1:1">
      <c r="A317" s="41"/>
    </row>
    <row r="318" spans="1:1">
      <c r="A318" s="41"/>
    </row>
    <row r="319" spans="1:1">
      <c r="A319" s="41"/>
    </row>
    <row r="320" spans="1:1">
      <c r="A320" s="41"/>
    </row>
    <row r="321" spans="1:1">
      <c r="A321" s="41"/>
    </row>
    <row r="322" spans="1:1">
      <c r="A322" s="41"/>
    </row>
    <row r="323" spans="1:1">
      <c r="A323" s="41"/>
    </row>
    <row r="324" spans="1:1">
      <c r="A324" s="41"/>
    </row>
    <row r="325" spans="1:1">
      <c r="A325" s="41"/>
    </row>
    <row r="326" spans="1:1">
      <c r="A326" s="41"/>
    </row>
    <row r="327" spans="1:1">
      <c r="A327" s="41"/>
    </row>
    <row r="328" spans="1:1">
      <c r="A328" s="41"/>
    </row>
    <row r="329" spans="1:1">
      <c r="A329" s="41"/>
    </row>
    <row r="330" spans="1:1">
      <c r="A330" s="41"/>
    </row>
    <row r="331" spans="1:1">
      <c r="A331" s="41"/>
    </row>
    <row r="332" spans="1:1">
      <c r="A332" s="41"/>
    </row>
    <row r="333" spans="1:1">
      <c r="A333" s="41"/>
    </row>
    <row r="334" spans="1:1">
      <c r="A334" s="41"/>
    </row>
    <row r="335" spans="1:1">
      <c r="A335" s="41"/>
    </row>
    <row r="336" spans="1:1">
      <c r="A336" s="41"/>
    </row>
    <row r="337" spans="1:1">
      <c r="A337" s="41"/>
    </row>
    <row r="338" spans="1:1">
      <c r="A338" s="41"/>
    </row>
    <row r="339" spans="1:1">
      <c r="A339" s="41"/>
    </row>
    <row r="340" spans="1:1">
      <c r="A340" s="41"/>
    </row>
    <row r="341" spans="1:1">
      <c r="A341" s="41"/>
    </row>
    <row r="342" spans="1:1">
      <c r="A342" s="41"/>
    </row>
    <row r="343" spans="1:1">
      <c r="A343" s="41"/>
    </row>
    <row r="344" spans="1:1">
      <c r="A344" s="41"/>
    </row>
    <row r="345" spans="1:1">
      <c r="A345" s="41"/>
    </row>
    <row r="346" spans="1:1">
      <c r="A346" s="41"/>
    </row>
    <row r="347" spans="1:1">
      <c r="A347" s="41"/>
    </row>
    <row r="348" spans="1:1">
      <c r="A348" s="41"/>
    </row>
    <row r="349" spans="1:1">
      <c r="A349" s="41"/>
    </row>
    <row r="350" spans="1:1">
      <c r="A350" s="41"/>
    </row>
    <row r="351" spans="1:1">
      <c r="A351" s="41"/>
    </row>
    <row r="352" spans="1:1">
      <c r="A352" s="41"/>
    </row>
    <row r="353" spans="1:1">
      <c r="A353" s="41"/>
    </row>
    <row r="354" spans="1:1">
      <c r="A354" s="41"/>
    </row>
    <row r="355" spans="1:1">
      <c r="A355" s="41"/>
    </row>
    <row r="356" spans="1:1">
      <c r="A356" s="41"/>
    </row>
    <row r="357" spans="1:1">
      <c r="A357" s="41"/>
    </row>
    <row r="358" spans="1:1">
      <c r="A358" s="41"/>
    </row>
    <row r="359" spans="1:1">
      <c r="A359" s="41"/>
    </row>
    <row r="360" spans="1:1">
      <c r="A360" s="41"/>
    </row>
    <row r="361" spans="1:1">
      <c r="A361" s="41"/>
    </row>
    <row r="362" spans="1:1">
      <c r="A362" s="41"/>
    </row>
    <row r="363" spans="1:1">
      <c r="A363" s="41"/>
    </row>
    <row r="364" spans="1:1">
      <c r="A364" s="41"/>
    </row>
    <row r="365" spans="1:1">
      <c r="A365" s="41"/>
    </row>
    <row r="366" spans="1:1">
      <c r="A366" s="41"/>
    </row>
    <row r="367" spans="1:1">
      <c r="A367" s="41"/>
    </row>
    <row r="368" spans="1:1">
      <c r="A368" s="41"/>
    </row>
    <row r="369" spans="1:1">
      <c r="A369" s="41"/>
    </row>
    <row r="370" spans="1:1">
      <c r="A370" s="41"/>
    </row>
    <row r="371" spans="1:1">
      <c r="A371" s="41"/>
    </row>
    <row r="372" spans="1:1">
      <c r="A372" s="41"/>
    </row>
    <row r="373" spans="1:1">
      <c r="A373" s="41"/>
    </row>
    <row r="374" spans="1:1">
      <c r="A374" s="41"/>
    </row>
    <row r="375" spans="1:1">
      <c r="A375" s="41"/>
    </row>
    <row r="376" spans="1:1">
      <c r="A376" s="41"/>
    </row>
    <row r="377" spans="1:1">
      <c r="A377" s="41"/>
    </row>
    <row r="378" spans="1:1">
      <c r="A378" s="41"/>
    </row>
    <row r="379" spans="1:1">
      <c r="A379" s="41"/>
    </row>
    <row r="380" spans="1:1">
      <c r="A380" s="41"/>
    </row>
    <row r="381" spans="1:1">
      <c r="A381" s="41"/>
    </row>
    <row r="382" spans="1:1">
      <c r="A382" s="41"/>
    </row>
    <row r="383" spans="1:1">
      <c r="A383" s="41"/>
    </row>
    <row r="384" spans="1:1">
      <c r="A384" s="41"/>
    </row>
    <row r="385" spans="1:1">
      <c r="A385" s="41"/>
    </row>
    <row r="386" spans="1:1">
      <c r="A386" s="41"/>
    </row>
    <row r="387" spans="1:1">
      <c r="A387" s="41"/>
    </row>
    <row r="388" spans="1:1">
      <c r="A388" s="41"/>
    </row>
    <row r="389" spans="1:1">
      <c r="A389" s="41"/>
    </row>
    <row r="390" spans="1:1">
      <c r="A390" s="41"/>
    </row>
    <row r="391" spans="1:1">
      <c r="A391" s="41"/>
    </row>
    <row r="392" spans="1:1">
      <c r="A392" s="41"/>
    </row>
    <row r="393" spans="1:1">
      <c r="A393" s="41"/>
    </row>
    <row r="394" spans="1:1">
      <c r="A394" s="41"/>
    </row>
    <row r="395" spans="1:1">
      <c r="A395" s="41"/>
    </row>
    <row r="396" spans="1:1">
      <c r="A396" s="41"/>
    </row>
    <row r="397" spans="1:1">
      <c r="A397" s="41"/>
    </row>
    <row r="398" spans="1:1">
      <c r="A398" s="41"/>
    </row>
    <row r="399" spans="1:1">
      <c r="A399" s="41"/>
    </row>
    <row r="400" spans="1:1">
      <c r="A400" s="41"/>
    </row>
    <row r="401" spans="1:1">
      <c r="A401" s="41"/>
    </row>
    <row r="402" spans="1:1">
      <c r="A402" s="41"/>
    </row>
    <row r="403" spans="1:1">
      <c r="A403" s="41"/>
    </row>
    <row r="404" spans="1:1">
      <c r="A404" s="41"/>
    </row>
    <row r="405" spans="1:1">
      <c r="A405" s="41"/>
    </row>
    <row r="406" spans="1:1">
      <c r="A406" s="41"/>
    </row>
    <row r="407" spans="1:1">
      <c r="A407" s="41"/>
    </row>
    <row r="408" spans="1:1">
      <c r="A408" s="41"/>
    </row>
    <row r="409" spans="1:1">
      <c r="A409" s="41"/>
    </row>
    <row r="410" spans="1:1">
      <c r="A410" s="41"/>
    </row>
    <row r="411" spans="1:1">
      <c r="A411" s="41"/>
    </row>
    <row r="412" spans="1:1">
      <c r="A412" s="41"/>
    </row>
    <row r="413" spans="1:1">
      <c r="A413" s="41"/>
    </row>
    <row r="414" spans="1:1">
      <c r="A414" s="41"/>
    </row>
    <row r="415" spans="1:1">
      <c r="A415" s="41"/>
    </row>
    <row r="416" spans="1:1">
      <c r="A416" s="41"/>
    </row>
    <row r="417" spans="1:1">
      <c r="A417" s="41"/>
    </row>
    <row r="418" spans="1:1">
      <c r="A418" s="41"/>
    </row>
    <row r="419" spans="1:1">
      <c r="A419" s="41"/>
    </row>
    <row r="420" spans="1:1">
      <c r="A420" s="41"/>
    </row>
    <row r="421" spans="1:1">
      <c r="A421" s="41"/>
    </row>
    <row r="422" spans="1:1">
      <c r="A422" s="41"/>
    </row>
    <row r="423" spans="1:1">
      <c r="A423" s="41"/>
    </row>
    <row r="424" spans="1:1">
      <c r="A424" s="41"/>
    </row>
    <row r="425" spans="1:1">
      <c r="A425" s="41"/>
    </row>
    <row r="426" spans="1:1">
      <c r="A426" s="41"/>
    </row>
    <row r="427" spans="1:1">
      <c r="A427" s="41"/>
    </row>
    <row r="428" spans="1:1">
      <c r="A428" s="41"/>
    </row>
    <row r="429" spans="1:1">
      <c r="A429" s="41"/>
    </row>
    <row r="430" spans="1:1">
      <c r="A430" s="41"/>
    </row>
    <row r="431" spans="1:1">
      <c r="A431" s="41"/>
    </row>
    <row r="432" spans="1:1">
      <c r="A432" s="41"/>
    </row>
    <row r="433" spans="1:1">
      <c r="A433" s="41"/>
    </row>
    <row r="434" spans="1:1">
      <c r="A434" s="41"/>
    </row>
    <row r="435" spans="1:1">
      <c r="A435" s="41"/>
    </row>
    <row r="436" spans="1:1">
      <c r="A436" s="41"/>
    </row>
    <row r="437" spans="1:1">
      <c r="A437" s="41"/>
    </row>
    <row r="438" spans="1:1">
      <c r="A438" s="41"/>
    </row>
    <row r="439" spans="1:1">
      <c r="A439" s="41"/>
    </row>
    <row r="440" spans="1:1">
      <c r="A440" s="41"/>
    </row>
    <row r="441" spans="1:1">
      <c r="A441" s="41"/>
    </row>
    <row r="442" spans="1:1">
      <c r="A442" s="41"/>
    </row>
    <row r="443" spans="1:1">
      <c r="A443" s="41"/>
    </row>
    <row r="444" spans="1:1">
      <c r="A444" s="41"/>
    </row>
    <row r="445" spans="1:1">
      <c r="A445" s="41"/>
    </row>
    <row r="446" spans="1:1">
      <c r="A446" s="41"/>
    </row>
    <row r="447" spans="1:1">
      <c r="A447" s="41"/>
    </row>
    <row r="448" spans="1:1">
      <c r="A448" s="41"/>
    </row>
    <row r="449" spans="1:1">
      <c r="A449" s="41"/>
    </row>
    <row r="450" spans="1:1">
      <c r="A450" s="41"/>
    </row>
    <row r="451" spans="1:1">
      <c r="A451" s="41"/>
    </row>
    <row r="452" spans="1:1">
      <c r="A452" s="41"/>
    </row>
    <row r="453" spans="1:1">
      <c r="A453" s="41"/>
    </row>
    <row r="454" spans="1:1">
      <c r="A454" s="41"/>
    </row>
    <row r="455" spans="1:1">
      <c r="A455" s="41"/>
    </row>
    <row r="456" spans="1:1">
      <c r="A456" s="41"/>
    </row>
    <row r="457" spans="1:1">
      <c r="A457" s="41"/>
    </row>
    <row r="458" spans="1:1">
      <c r="A458" s="41"/>
    </row>
    <row r="459" spans="1:1">
      <c r="A459" s="41"/>
    </row>
    <row r="460" spans="1:1">
      <c r="A460" s="41"/>
    </row>
    <row r="461" spans="1:1">
      <c r="A461" s="41"/>
    </row>
    <row r="462" spans="1:1">
      <c r="A462" s="41"/>
    </row>
    <row r="463" spans="1:1">
      <c r="A463" s="41"/>
    </row>
    <row r="464" spans="1:1">
      <c r="A464" s="41"/>
    </row>
    <row r="465" spans="1:1">
      <c r="A465" s="41"/>
    </row>
    <row r="466" spans="1:1">
      <c r="A466" s="41"/>
    </row>
    <row r="467" spans="1:1">
      <c r="A467" s="41"/>
    </row>
    <row r="468" spans="1:1">
      <c r="A468" s="41"/>
    </row>
    <row r="469" spans="1:1">
      <c r="A469" s="41"/>
    </row>
    <row r="470" spans="1:1">
      <c r="A470" s="41"/>
    </row>
    <row r="471" spans="1:1">
      <c r="A471" s="41"/>
    </row>
    <row r="472" spans="1:1">
      <c r="A472" s="41"/>
    </row>
    <row r="473" spans="1:1">
      <c r="A473" s="41"/>
    </row>
    <row r="474" spans="1:1">
      <c r="A474" s="41"/>
    </row>
    <row r="475" spans="1:1">
      <c r="A475" s="41"/>
    </row>
    <row r="476" spans="1:1">
      <c r="A476" s="41"/>
    </row>
    <row r="477" spans="1:1">
      <c r="A477" s="41"/>
    </row>
    <row r="478" spans="1:1">
      <c r="A478" s="41"/>
    </row>
    <row r="479" spans="1:1">
      <c r="A479" s="41"/>
    </row>
    <row r="480" spans="1:1">
      <c r="A480" s="41"/>
    </row>
    <row r="481" spans="1:1">
      <c r="A481" s="41"/>
    </row>
    <row r="482" spans="1:1">
      <c r="A482" s="41"/>
    </row>
    <row r="483" spans="1:1">
      <c r="A483" s="41"/>
    </row>
    <row r="484" spans="1:1">
      <c r="A484" s="41"/>
    </row>
    <row r="485" spans="1:1">
      <c r="A485" s="41"/>
    </row>
    <row r="486" spans="1:1">
      <c r="A486" s="41"/>
    </row>
    <row r="487" spans="1:1">
      <c r="A487" s="41"/>
    </row>
    <row r="488" spans="1:1">
      <c r="A488" s="41"/>
    </row>
    <row r="489" spans="1:1">
      <c r="A489" s="41"/>
    </row>
    <row r="490" spans="1:1">
      <c r="A490" s="41"/>
    </row>
    <row r="491" spans="1:1">
      <c r="A491" s="41"/>
    </row>
    <row r="492" spans="1:1">
      <c r="A492" s="41"/>
    </row>
    <row r="493" spans="1:1">
      <c r="A493" s="41"/>
    </row>
    <row r="494" spans="1:1">
      <c r="A494" s="41"/>
    </row>
    <row r="495" spans="1:1">
      <c r="A495" s="41"/>
    </row>
    <row r="496" spans="1:1">
      <c r="A496" s="41"/>
    </row>
    <row r="497" spans="1:1">
      <c r="A497" s="41"/>
    </row>
    <row r="498" spans="1:1">
      <c r="A498" s="41"/>
    </row>
    <row r="499" spans="1:1">
      <c r="A499" s="41"/>
    </row>
    <row r="500" spans="1:1">
      <c r="A500" s="41"/>
    </row>
    <row r="501" spans="1:1">
      <c r="A501" s="41"/>
    </row>
    <row r="502" spans="1:1">
      <c r="A502" s="41"/>
    </row>
    <row r="503" spans="1:1">
      <c r="A503" s="41"/>
    </row>
    <row r="504" spans="1:1">
      <c r="A504" s="41"/>
    </row>
    <row r="505" spans="1:1">
      <c r="A505" s="41"/>
    </row>
    <row r="506" spans="1:1">
      <c r="A506" s="41"/>
    </row>
    <row r="507" spans="1:1">
      <c r="A507" s="41"/>
    </row>
    <row r="508" spans="1:1">
      <c r="A508" s="41"/>
    </row>
    <row r="509" spans="1:1">
      <c r="A509" s="41"/>
    </row>
    <row r="510" spans="1:1">
      <c r="A510" s="41"/>
    </row>
    <row r="511" spans="1:1">
      <c r="A511" s="41"/>
    </row>
    <row r="512" spans="1:1">
      <c r="A512" s="41"/>
    </row>
    <row r="513" spans="1:1">
      <c r="A513" s="41"/>
    </row>
    <row r="514" spans="1:1">
      <c r="A514" s="41"/>
    </row>
    <row r="515" spans="1:1">
      <c r="A515" s="41"/>
    </row>
    <row r="516" spans="1:1">
      <c r="A516" s="41"/>
    </row>
    <row r="517" spans="1:1">
      <c r="A517" s="41"/>
    </row>
    <row r="518" spans="1:1">
      <c r="A518" s="41"/>
    </row>
    <row r="519" spans="1:1">
      <c r="A519" s="41"/>
    </row>
    <row r="520" spans="1:1">
      <c r="A520" s="41"/>
    </row>
    <row r="521" spans="1:1">
      <c r="A521" s="41"/>
    </row>
    <row r="522" spans="1:1">
      <c r="A522" s="41"/>
    </row>
    <row r="523" spans="1:1">
      <c r="A523" s="41"/>
    </row>
    <row r="524" spans="1:1">
      <c r="A524" s="41"/>
    </row>
    <row r="525" spans="1:1">
      <c r="A525" s="41"/>
    </row>
    <row r="526" spans="1:1">
      <c r="A526" s="41"/>
    </row>
    <row r="527" spans="1:1">
      <c r="A527" s="41"/>
    </row>
    <row r="528" spans="1:1">
      <c r="A528" s="41"/>
    </row>
    <row r="529" spans="1:1">
      <c r="A529" s="41"/>
    </row>
    <row r="530" spans="1:1">
      <c r="A530" s="41"/>
    </row>
    <row r="531" spans="1:1">
      <c r="A531" s="41"/>
    </row>
    <row r="532" spans="1:1">
      <c r="A532" s="41"/>
    </row>
    <row r="533" spans="1:1">
      <c r="A533" s="41"/>
    </row>
    <row r="534" spans="1:1">
      <c r="A534" s="41"/>
    </row>
    <row r="535" spans="1:1">
      <c r="A535" s="41"/>
    </row>
    <row r="536" spans="1:1">
      <c r="A536" s="41"/>
    </row>
    <row r="537" spans="1:1">
      <c r="A537" s="41"/>
    </row>
    <row r="538" spans="1:1">
      <c r="A538" s="41"/>
    </row>
    <row r="539" spans="1:1">
      <c r="A539" s="41"/>
    </row>
    <row r="540" spans="1:1">
      <c r="A540" s="41"/>
    </row>
    <row r="541" spans="1:1">
      <c r="A541" s="41"/>
    </row>
    <row r="542" spans="1:1">
      <c r="A542" s="41"/>
    </row>
    <row r="543" spans="1:1">
      <c r="A543" s="41"/>
    </row>
    <row r="544" spans="1:1">
      <c r="A544" s="41"/>
    </row>
    <row r="545" spans="1:1">
      <c r="A545" s="41"/>
    </row>
    <row r="546" spans="1:1">
      <c r="A546" s="41"/>
    </row>
    <row r="547" spans="1:1">
      <c r="A547" s="41"/>
    </row>
    <row r="548" spans="1:1">
      <c r="A548" s="41"/>
    </row>
    <row r="549" spans="1:1">
      <c r="A549" s="41"/>
    </row>
    <row r="550" spans="1:1">
      <c r="A550" s="41"/>
    </row>
    <row r="551" spans="1:1">
      <c r="A551" s="41"/>
    </row>
    <row r="552" spans="1:1">
      <c r="A552" s="41"/>
    </row>
    <row r="553" spans="1:1">
      <c r="A553" s="41"/>
    </row>
    <row r="554" spans="1:1">
      <c r="A554" s="41"/>
    </row>
    <row r="555" spans="1:1">
      <c r="A555" s="41"/>
    </row>
    <row r="556" spans="1:1">
      <c r="A556" s="41"/>
    </row>
    <row r="557" spans="1:1">
      <c r="A557" s="41"/>
    </row>
    <row r="558" spans="1:1">
      <c r="A558" s="41"/>
    </row>
    <row r="559" spans="1:1">
      <c r="A559" s="41"/>
    </row>
    <row r="560" spans="1:1">
      <c r="A560" s="41"/>
    </row>
    <row r="561" spans="1:1">
      <c r="A561" s="41"/>
    </row>
    <row r="562" spans="1:1">
      <c r="A562" s="41"/>
    </row>
    <row r="563" spans="1:1">
      <c r="A563" s="41"/>
    </row>
    <row r="564" spans="1:1">
      <c r="A564" s="41"/>
    </row>
    <row r="565" spans="1:1">
      <c r="A565" s="41"/>
    </row>
    <row r="566" spans="1:1">
      <c r="A566" s="41"/>
    </row>
    <row r="567" spans="1:1">
      <c r="A567" s="41"/>
    </row>
    <row r="568" spans="1:1">
      <c r="A568" s="41"/>
    </row>
    <row r="569" spans="1:1">
      <c r="A569" s="41"/>
    </row>
    <row r="570" spans="1:1">
      <c r="A570" s="41"/>
    </row>
    <row r="571" spans="1:1">
      <c r="A571" s="41"/>
    </row>
    <row r="572" spans="1:1">
      <c r="A572" s="41"/>
    </row>
    <row r="573" spans="1:1">
      <c r="A573" s="41"/>
    </row>
    <row r="574" spans="1:1">
      <c r="A574" s="41"/>
    </row>
    <row r="575" spans="1:1">
      <c r="A575" s="41"/>
    </row>
    <row r="576" spans="1:1">
      <c r="A576" s="41"/>
    </row>
    <row r="577" spans="1:1">
      <c r="A577" s="41"/>
    </row>
    <row r="578" spans="1:1">
      <c r="A578" s="41"/>
    </row>
    <row r="579" spans="1:1">
      <c r="A579" s="41"/>
    </row>
    <row r="580" spans="1:1">
      <c r="A580" s="41"/>
    </row>
    <row r="581" spans="1:1">
      <c r="A581" s="41"/>
    </row>
    <row r="582" spans="1:1">
      <c r="A582" s="41"/>
    </row>
    <row r="583" spans="1:1">
      <c r="A583" s="41"/>
    </row>
    <row r="584" spans="1:1">
      <c r="A584" s="41"/>
    </row>
    <row r="585" spans="1:1">
      <c r="A585" s="41"/>
    </row>
    <row r="586" spans="1:1">
      <c r="A586" s="41"/>
    </row>
    <row r="587" spans="1:1">
      <c r="A587" s="41"/>
    </row>
    <row r="588" spans="1:1">
      <c r="A588" s="41"/>
    </row>
    <row r="589" spans="1:1">
      <c r="A589" s="41"/>
    </row>
    <row r="590" spans="1:1">
      <c r="A590" s="41"/>
    </row>
    <row r="591" spans="1:1">
      <c r="A591" s="41"/>
    </row>
    <row r="592" spans="1:1">
      <c r="A592" s="41"/>
    </row>
    <row r="593" spans="1:1">
      <c r="A593" s="41"/>
    </row>
    <row r="594" spans="1:1">
      <c r="A594" s="41"/>
    </row>
    <row r="595" spans="1:1">
      <c r="A595" s="41"/>
    </row>
    <row r="596" spans="1:1">
      <c r="A596" s="41"/>
    </row>
    <row r="597" spans="1:1">
      <c r="A597" s="41"/>
    </row>
    <row r="598" spans="1:1">
      <c r="A598" s="41"/>
    </row>
    <row r="599" spans="1:1">
      <c r="A599" s="41"/>
    </row>
    <row r="600" spans="1:1">
      <c r="A600" s="41"/>
    </row>
    <row r="601" spans="1:1">
      <c r="A601" s="41"/>
    </row>
    <row r="602" spans="1:1">
      <c r="A602" s="41"/>
    </row>
    <row r="603" spans="1:1">
      <c r="A603" s="41"/>
    </row>
    <row r="604" spans="1:1">
      <c r="A604" s="41"/>
    </row>
    <row r="605" spans="1:1">
      <c r="A605" s="41"/>
    </row>
    <row r="606" spans="1:1">
      <c r="A606" s="41"/>
    </row>
    <row r="607" spans="1:1">
      <c r="A607" s="41"/>
    </row>
    <row r="608" spans="1:1">
      <c r="A608" s="41"/>
    </row>
    <row r="609" spans="1:1">
      <c r="A609" s="41"/>
    </row>
    <row r="610" spans="1:1">
      <c r="A610" s="41"/>
    </row>
    <row r="611" spans="1:1">
      <c r="A611" s="41"/>
    </row>
    <row r="612" spans="1:1">
      <c r="A612" s="41"/>
    </row>
    <row r="613" spans="1:1">
      <c r="A613" s="41"/>
    </row>
    <row r="614" spans="1:1">
      <c r="A614" s="41"/>
    </row>
    <row r="615" spans="1:1">
      <c r="A615" s="41"/>
    </row>
  </sheetData>
  <mergeCells count="3">
    <mergeCell ref="A9:A10"/>
    <mergeCell ref="A12:A14"/>
    <mergeCell ref="A27:A55"/>
  </mergeCells>
  <dataValidations count="4">
    <dataValidation type="date" operator="greaterThanOrEqual" allowBlank="1" showInputMessage="1" showErrorMessage="1" sqref="B1 B2 B3 B4 B7 B8 B9 B10 B11 B25 B26 B27 B28 B29 B30 B31 B34 B35 B36 B37 B38 B39 B40 B41 B5:B6 B32:B33 B42:B1048576">
      <formula1>42736</formula1>
    </dataValidation>
    <dataValidation type="list" allowBlank="1" showInputMessage="1" showErrorMessage="1" sqref="C1 C4 C5 C6 C7 C8 C9 C10 C11 C2:C3 C42:C1048576">
      <formula1>"SaaS,库存,供应链,饮食通,饮食通老客户上线"</formula1>
    </dataValidation>
    <dataValidation type="list" allowBlank="1" showInputMessage="1" showErrorMessage="1" sqref="I8 I9 I10 I11 I12:I41">
      <formula1>"北京直客,北京大客户,北京饮食通,上海,成都,济南,南京,重庆,杭州,武汉,长沙"</formula1>
    </dataValidation>
    <dataValidation type="list" allowBlank="1" showInputMessage="1" showErrorMessage="1" sqref="C12:C13 C14:C41">
      <formula1>"SaaS,饮食通,饮食通老客户上线"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5" sqref="C5"/>
    </sheetView>
  </sheetViews>
  <sheetFormatPr defaultColWidth="9.125" defaultRowHeight="13.5" outlineLevelCol="2"/>
  <cols>
    <col min="1" max="1" width="9.875" customWidth="1"/>
    <col min="2" max="2" width="10.875" customWidth="1"/>
    <col min="3" max="3" width="59.25" customWidth="1"/>
  </cols>
  <sheetData>
    <row r="1" spans="1:3">
      <c r="A1" s="1" t="s">
        <v>151</v>
      </c>
      <c r="B1" s="1" t="s">
        <v>152</v>
      </c>
      <c r="C1" s="1" t="s">
        <v>153</v>
      </c>
    </row>
    <row r="2" spans="1:3">
      <c r="A2" s="2" t="s">
        <v>19</v>
      </c>
      <c r="B2" s="3">
        <v>43019</v>
      </c>
      <c r="C2" s="4" t="s">
        <v>154</v>
      </c>
    </row>
    <row r="3" spans="1:3">
      <c r="A3" s="2" t="s">
        <v>19</v>
      </c>
      <c r="B3" s="5">
        <v>43023</v>
      </c>
      <c r="C3" s="4" t="s">
        <v>155</v>
      </c>
    </row>
    <row r="4" spans="1:3">
      <c r="A4" s="2" t="s">
        <v>19</v>
      </c>
      <c r="B4" s="5">
        <v>43029</v>
      </c>
      <c r="C4" s="4" t="s">
        <v>156</v>
      </c>
    </row>
    <row r="5" spans="1:3">
      <c r="A5" s="2" t="s">
        <v>19</v>
      </c>
      <c r="B5" s="5">
        <v>43036</v>
      </c>
      <c r="C5" s="4" t="s">
        <v>157</v>
      </c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</sheetData>
  <pageMargins left="0.75" right="0.75" top="1" bottom="1" header="0.511805555555556" footer="0.511805555555556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wzl</cp:lastModifiedBy>
  <dcterms:created xsi:type="dcterms:W3CDTF">2015-06-05T18:19:00Z</dcterms:created>
  <cp:lastPrinted>2016-09-09T07:23:00Z</cp:lastPrinted>
  <dcterms:modified xsi:type="dcterms:W3CDTF">2017-10-31T01:30:00Z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