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<sst xmlns="http://schemas.openxmlformats.org/spreadsheetml/2006/main" count="491">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</sst>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28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2" borderId="30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2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1" borderId="29" applyNumberFormat="0" applyAlignment="0" applyProtection="0">
      <alignment vertical="center"/>
    </xf>
    <xf numFmtId="0" fontId="32" fillId="21" borderId="33" applyNumberFormat="0" applyAlignment="0" applyProtection="0">
      <alignment vertical="center"/>
    </xf>
    <xf numFmtId="0" fontId="13" fillId="13" borderId="2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/>
    <xf numFmtId="0" fontId="20" fillId="9" borderId="0" applyNumberFormat="0" applyBorder="0" applyAlignment="0" applyProtection="0">
      <alignment vertical="center"/>
    </xf>
    <xf numFmtId="0" fontId="11" fillId="0" borderId="0"/>
    <xf numFmtId="0" fontId="12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/>
    <xf numFmtId="0" fontId="8" fillId="0" borderId="0">
      <alignment vertical="center"/>
    </xf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83"/>
      <c r="P1" s="83"/>
      <c r="Q1" s="83"/>
    </row>
    <row r="2" ht="14.25" spans="1:17">
      <c r="A2" s="54" t="s">
        <v>1</v>
      </c>
      <c r="B2" s="55" t="s">
        <v>2</v>
      </c>
      <c r="C2" s="55" t="s">
        <v>3</v>
      </c>
      <c r="D2" s="56" t="s">
        <v>4</v>
      </c>
      <c r="E2" s="57" t="s">
        <v>5</v>
      </c>
      <c r="F2" s="58" t="s">
        <v>6</v>
      </c>
      <c r="G2" s="59" t="s">
        <v>7</v>
      </c>
      <c r="H2" s="60" t="s">
        <v>8</v>
      </c>
      <c r="I2" s="84" t="s">
        <v>9</v>
      </c>
      <c r="J2" s="85" t="s">
        <v>10</v>
      </c>
      <c r="K2" s="86" t="s">
        <v>11</v>
      </c>
      <c r="L2" s="87" t="s">
        <v>12</v>
      </c>
      <c r="M2" s="88" t="s">
        <v>13</v>
      </c>
      <c r="N2" s="89" t="s">
        <v>14</v>
      </c>
      <c r="O2" s="90"/>
      <c r="P2" s="90"/>
      <c r="Q2" s="90"/>
    </row>
    <row r="3" spans="1:17">
      <c r="A3" s="54"/>
      <c r="B3" s="61" t="s">
        <v>15</v>
      </c>
      <c r="C3" s="62" t="s">
        <v>16</v>
      </c>
      <c r="D3" s="63"/>
      <c r="E3" s="64"/>
      <c r="F3" s="64">
        <f t="shared" ref="F3:F11" si="0">D3-E3</f>
        <v>0</v>
      </c>
      <c r="G3" s="65"/>
      <c r="H3" s="65"/>
      <c r="I3" s="65">
        <f t="shared" ref="I3:I11" si="1">G3-H3</f>
        <v>0</v>
      </c>
      <c r="J3" s="91"/>
      <c r="K3" s="92" t="e">
        <f t="shared" ref="K3:K11" si="2">J3/M3*100%</f>
        <v>#DIV/0!</v>
      </c>
      <c r="L3" s="93">
        <f t="shared" ref="L3:L10" si="3">D3+H3</f>
        <v>0</v>
      </c>
      <c r="M3" s="94">
        <f>E3+H3</f>
        <v>0</v>
      </c>
      <c r="N3" s="95" t="e">
        <f t="shared" ref="N3:N11" si="4">M3/L3*100%</f>
        <v>#DIV/0!</v>
      </c>
      <c r="O3" s="90"/>
      <c r="P3" s="90"/>
      <c r="Q3" s="90"/>
    </row>
    <row r="4" spans="1:17">
      <c r="A4" s="66"/>
      <c r="B4" s="67"/>
      <c r="C4" s="68" t="s">
        <v>17</v>
      </c>
      <c r="D4" s="69"/>
      <c r="E4" s="70"/>
      <c r="F4" s="70">
        <f t="shared" si="0"/>
        <v>0</v>
      </c>
      <c r="G4" s="71"/>
      <c r="H4" s="65"/>
      <c r="I4" s="71">
        <f t="shared" si="1"/>
        <v>0</v>
      </c>
      <c r="J4" s="96"/>
      <c r="K4" s="92" t="e">
        <f t="shared" si="2"/>
        <v>#DIV/0!</v>
      </c>
      <c r="L4" s="93">
        <f t="shared" si="3"/>
        <v>0</v>
      </c>
      <c r="M4" s="94">
        <f t="shared" ref="M4:M10" si="5">E4+J4</f>
        <v>0</v>
      </c>
      <c r="N4" s="95" t="e">
        <f t="shared" si="4"/>
        <v>#DIV/0!</v>
      </c>
      <c r="O4" s="90"/>
      <c r="P4" s="90"/>
      <c r="Q4" s="90"/>
    </row>
    <row r="5" spans="1:17">
      <c r="A5" s="66"/>
      <c r="B5" s="67"/>
      <c r="C5" s="68" t="s">
        <v>18</v>
      </c>
      <c r="D5" s="69"/>
      <c r="E5" s="70"/>
      <c r="F5" s="70">
        <f t="shared" si="0"/>
        <v>0</v>
      </c>
      <c r="G5" s="71"/>
      <c r="H5" s="65"/>
      <c r="I5" s="71">
        <f t="shared" si="1"/>
        <v>0</v>
      </c>
      <c r="J5" s="96"/>
      <c r="K5" s="92" t="e">
        <f t="shared" si="2"/>
        <v>#DIV/0!</v>
      </c>
      <c r="L5" s="93">
        <f t="shared" si="3"/>
        <v>0</v>
      </c>
      <c r="M5" s="94">
        <f t="shared" si="5"/>
        <v>0</v>
      </c>
      <c r="N5" s="95" t="e">
        <f t="shared" si="4"/>
        <v>#DIV/0!</v>
      </c>
      <c r="O5" s="90"/>
      <c r="P5" s="90"/>
      <c r="Q5" s="90"/>
    </row>
    <row r="6" spans="1:17">
      <c r="A6" s="66"/>
      <c r="B6" s="67"/>
      <c r="C6" s="68" t="s">
        <v>19</v>
      </c>
      <c r="D6" s="69"/>
      <c r="E6" s="70"/>
      <c r="F6" s="70">
        <f t="shared" si="0"/>
        <v>0</v>
      </c>
      <c r="G6" s="71"/>
      <c r="H6" s="65"/>
      <c r="I6" s="71">
        <f t="shared" si="1"/>
        <v>0</v>
      </c>
      <c r="J6" s="96"/>
      <c r="K6" s="92" t="e">
        <f t="shared" si="2"/>
        <v>#DIV/0!</v>
      </c>
      <c r="L6" s="93">
        <f t="shared" si="3"/>
        <v>0</v>
      </c>
      <c r="M6" s="94">
        <f t="shared" si="5"/>
        <v>0</v>
      </c>
      <c r="N6" s="95" t="e">
        <f t="shared" si="4"/>
        <v>#DIV/0!</v>
      </c>
      <c r="O6" s="90"/>
      <c r="P6" s="90"/>
      <c r="Q6" s="90"/>
    </row>
    <row r="7" spans="1:17">
      <c r="A7" s="66"/>
      <c r="B7" s="67"/>
      <c r="C7" s="68" t="s">
        <v>20</v>
      </c>
      <c r="D7" s="69"/>
      <c r="E7" s="70"/>
      <c r="F7" s="70">
        <f t="shared" si="0"/>
        <v>0</v>
      </c>
      <c r="G7" s="71"/>
      <c r="H7" s="65"/>
      <c r="I7" s="71">
        <f t="shared" si="1"/>
        <v>0</v>
      </c>
      <c r="J7" s="96"/>
      <c r="K7" s="92" t="e">
        <f t="shared" si="2"/>
        <v>#DIV/0!</v>
      </c>
      <c r="L7" s="93">
        <f t="shared" si="3"/>
        <v>0</v>
      </c>
      <c r="M7" s="94">
        <f t="shared" si="5"/>
        <v>0</v>
      </c>
      <c r="N7" s="95" t="e">
        <f t="shared" si="4"/>
        <v>#DIV/0!</v>
      </c>
      <c r="O7" s="90"/>
      <c r="P7" s="90"/>
      <c r="Q7" s="90"/>
    </row>
    <row r="8" spans="1:17">
      <c r="A8" s="66"/>
      <c r="B8" s="67"/>
      <c r="C8" s="68" t="s">
        <v>21</v>
      </c>
      <c r="D8" s="69"/>
      <c r="E8" s="70"/>
      <c r="F8" s="70">
        <f t="shared" si="0"/>
        <v>0</v>
      </c>
      <c r="G8" s="71"/>
      <c r="H8" s="65"/>
      <c r="I8" s="71">
        <f t="shared" si="1"/>
        <v>0</v>
      </c>
      <c r="J8" s="96"/>
      <c r="K8" s="92" t="e">
        <f t="shared" si="2"/>
        <v>#DIV/0!</v>
      </c>
      <c r="L8" s="93">
        <f t="shared" si="3"/>
        <v>0</v>
      </c>
      <c r="M8" s="94">
        <f t="shared" si="5"/>
        <v>0</v>
      </c>
      <c r="N8" s="95" t="e">
        <f t="shared" si="4"/>
        <v>#DIV/0!</v>
      </c>
      <c r="O8" s="90"/>
      <c r="P8" s="90"/>
      <c r="Q8" s="90"/>
    </row>
    <row r="9" spans="1:17">
      <c r="A9" s="66"/>
      <c r="B9" s="67"/>
      <c r="C9" s="68" t="s">
        <v>22</v>
      </c>
      <c r="D9" s="69"/>
      <c r="E9" s="70"/>
      <c r="F9" s="70">
        <f t="shared" si="0"/>
        <v>0</v>
      </c>
      <c r="G9" s="71"/>
      <c r="H9" s="65"/>
      <c r="I9" s="71">
        <f t="shared" si="1"/>
        <v>0</v>
      </c>
      <c r="J9" s="96"/>
      <c r="K9" s="92" t="e">
        <f t="shared" si="2"/>
        <v>#DIV/0!</v>
      </c>
      <c r="L9" s="93">
        <f t="shared" si="3"/>
        <v>0</v>
      </c>
      <c r="M9" s="94">
        <f t="shared" si="5"/>
        <v>0</v>
      </c>
      <c r="N9" s="95" t="e">
        <f t="shared" si="4"/>
        <v>#DIV/0!</v>
      </c>
      <c r="O9" s="90"/>
      <c r="P9" s="90"/>
      <c r="Q9" s="90"/>
    </row>
    <row r="10" ht="14.25" spans="1:17">
      <c r="A10" s="66"/>
      <c r="B10" s="67"/>
      <c r="C10" s="72" t="s">
        <v>23</v>
      </c>
      <c r="D10" s="73"/>
      <c r="E10" s="74"/>
      <c r="F10" s="75">
        <f t="shared" si="0"/>
        <v>0</v>
      </c>
      <c r="G10" s="76"/>
      <c r="H10" s="77"/>
      <c r="I10" s="76">
        <f t="shared" si="1"/>
        <v>0</v>
      </c>
      <c r="J10" s="97"/>
      <c r="K10" s="98" t="e">
        <f t="shared" si="2"/>
        <v>#DIV/0!</v>
      </c>
      <c r="L10" s="99">
        <f t="shared" si="3"/>
        <v>0</v>
      </c>
      <c r="M10" s="100">
        <f t="shared" si="5"/>
        <v>0</v>
      </c>
      <c r="N10" s="101" t="e">
        <f t="shared" si="4"/>
        <v>#DIV/0!</v>
      </c>
      <c r="O10" s="90"/>
      <c r="P10" s="90"/>
      <c r="Q10" s="90"/>
    </row>
    <row r="11" ht="14.25" spans="1:17">
      <c r="A11" s="78"/>
      <c r="B11" s="79"/>
      <c r="C11" s="80" t="s">
        <v>24</v>
      </c>
      <c r="D11" s="81">
        <f t="shared" ref="D11:H11" si="6">SUM(D3:D10)</f>
        <v>0</v>
      </c>
      <c r="E11" s="81">
        <f t="shared" si="6"/>
        <v>0</v>
      </c>
      <c r="F11" s="82">
        <f t="shared" si="0"/>
        <v>0</v>
      </c>
      <c r="G11" s="81">
        <f t="shared" si="6"/>
        <v>0</v>
      </c>
      <c r="H11" s="81">
        <f t="shared" si="6"/>
        <v>0</v>
      </c>
      <c r="I11" s="82">
        <f t="shared" si="1"/>
        <v>0</v>
      </c>
      <c r="J11" s="81">
        <f t="shared" ref="J11:M11" si="7">SUM(J3:J10)</f>
        <v>0</v>
      </c>
      <c r="K11" s="102" t="e">
        <f t="shared" si="2"/>
        <v>#DIV/0!</v>
      </c>
      <c r="L11" s="82">
        <f t="shared" si="7"/>
        <v>0</v>
      </c>
      <c r="M11" s="82">
        <f t="shared" si="7"/>
        <v>0</v>
      </c>
      <c r="N11" s="103" t="e">
        <f t="shared" si="4"/>
        <v>#DIV/0!</v>
      </c>
      <c r="O11" s="90"/>
      <c r="P11" s="90"/>
      <c r="Q11" s="90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74" activePane="bottomLeft" state="frozen"/>
      <selection/>
      <selection pane="bottomLeft" activeCell="O197" sqref="B180:O197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4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4" t="s">
        <v>404</v>
      </c>
      <c r="M159" s="12" t="s">
        <v>45</v>
      </c>
      <c r="N159" s="45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5" t="s">
        <v>408</v>
      </c>
      <c r="M161" s="12" t="s">
        <v>45</v>
      </c>
      <c r="N161" s="45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6" t="s">
        <v>421</v>
      </c>
      <c r="M167" s="12" t="s">
        <v>45</v>
      </c>
      <c r="N167" s="46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18"/>
      <c r="B180" s="40">
        <v>43053</v>
      </c>
      <c r="C180" s="41" t="s">
        <v>40</v>
      </c>
      <c r="D180" s="41" t="s">
        <v>52</v>
      </c>
      <c r="E180" s="41" t="s">
        <v>52</v>
      </c>
      <c r="F180" s="42" t="s">
        <v>96</v>
      </c>
      <c r="G180" s="42">
        <v>76106276</v>
      </c>
      <c r="H180" s="42" t="s">
        <v>448</v>
      </c>
      <c r="I180" s="41" t="s">
        <v>43</v>
      </c>
      <c r="J180" s="47" t="s">
        <v>20</v>
      </c>
      <c r="K180" s="48">
        <v>17721436606</v>
      </c>
      <c r="L180" s="42" t="s">
        <v>449</v>
      </c>
      <c r="M180" s="41" t="s">
        <v>45</v>
      </c>
      <c r="N180" s="42">
        <v>15851899046</v>
      </c>
      <c r="O180" s="41" t="s">
        <v>173</v>
      </c>
    </row>
    <row r="181" spans="1:15">
      <c r="A181" s="18"/>
      <c r="B181" s="40">
        <v>43053</v>
      </c>
      <c r="C181" s="41" t="s">
        <v>40</v>
      </c>
      <c r="D181" s="41" t="s">
        <v>52</v>
      </c>
      <c r="E181" s="41" t="s">
        <v>52</v>
      </c>
      <c r="F181" s="42" t="s">
        <v>43</v>
      </c>
      <c r="G181" s="42">
        <v>76103683</v>
      </c>
      <c r="H181" s="43" t="s">
        <v>450</v>
      </c>
      <c r="I181" s="41" t="s">
        <v>43</v>
      </c>
      <c r="J181" s="47" t="s">
        <v>20</v>
      </c>
      <c r="K181" s="48">
        <v>17721436606</v>
      </c>
      <c r="L181" s="49" t="s">
        <v>451</v>
      </c>
      <c r="M181" s="41" t="s">
        <v>45</v>
      </c>
      <c r="N181" s="42">
        <v>18917398507</v>
      </c>
      <c r="O181" s="41" t="s">
        <v>173</v>
      </c>
    </row>
    <row r="182" spans="1:15">
      <c r="A182" s="18"/>
      <c r="B182" s="40">
        <v>43053</v>
      </c>
      <c r="C182" s="41" t="s">
        <v>40</v>
      </c>
      <c r="D182" s="41" t="s">
        <v>52</v>
      </c>
      <c r="E182" s="41" t="s">
        <v>52</v>
      </c>
      <c r="F182" s="42" t="s">
        <v>90</v>
      </c>
      <c r="G182" s="42">
        <v>76106268</v>
      </c>
      <c r="H182" s="42" t="s">
        <v>452</v>
      </c>
      <c r="I182" s="41" t="s">
        <v>43</v>
      </c>
      <c r="J182" s="47" t="s">
        <v>20</v>
      </c>
      <c r="K182" s="48">
        <v>17721436606</v>
      </c>
      <c r="L182" s="50" t="s">
        <v>453</v>
      </c>
      <c r="M182" s="41" t="s">
        <v>45</v>
      </c>
      <c r="N182" s="42">
        <v>15057999044</v>
      </c>
      <c r="O182" s="41" t="s">
        <v>173</v>
      </c>
    </row>
    <row r="183" spans="1:15">
      <c r="A183" s="18"/>
      <c r="B183" s="40">
        <v>43053</v>
      </c>
      <c r="C183" s="41" t="s">
        <v>40</v>
      </c>
      <c r="D183" s="41" t="s">
        <v>52</v>
      </c>
      <c r="E183" s="41" t="s">
        <v>52</v>
      </c>
      <c r="F183" s="42" t="s">
        <v>96</v>
      </c>
      <c r="G183" s="42">
        <v>76106175</v>
      </c>
      <c r="H183" s="42" t="s">
        <v>454</v>
      </c>
      <c r="I183" s="41" t="s">
        <v>43</v>
      </c>
      <c r="J183" s="47" t="s">
        <v>20</v>
      </c>
      <c r="K183" s="48">
        <v>17721436606</v>
      </c>
      <c r="L183" s="42" t="s">
        <v>455</v>
      </c>
      <c r="M183" s="41" t="s">
        <v>45</v>
      </c>
      <c r="N183" s="42">
        <v>13814547010</v>
      </c>
      <c r="O183" s="41" t="s">
        <v>173</v>
      </c>
    </row>
    <row r="184" spans="1:15">
      <c r="A184" s="18"/>
      <c r="B184" s="40">
        <v>43053</v>
      </c>
      <c r="C184" s="41" t="s">
        <v>40</v>
      </c>
      <c r="D184" s="41" t="s">
        <v>52</v>
      </c>
      <c r="E184" s="41" t="s">
        <v>52</v>
      </c>
      <c r="F184" s="42" t="s">
        <v>43</v>
      </c>
      <c r="G184" s="42">
        <v>76078788</v>
      </c>
      <c r="H184" s="43" t="s">
        <v>456</v>
      </c>
      <c r="I184" s="41" t="s">
        <v>43</v>
      </c>
      <c r="J184" s="47" t="s">
        <v>20</v>
      </c>
      <c r="K184" s="48">
        <v>17721436606</v>
      </c>
      <c r="L184" s="50" t="s">
        <v>457</v>
      </c>
      <c r="M184" s="41" t="s">
        <v>45</v>
      </c>
      <c r="N184" s="42">
        <v>15618523690</v>
      </c>
      <c r="O184" s="41" t="s">
        <v>173</v>
      </c>
    </row>
    <row r="185" spans="1:15">
      <c r="A185" s="18"/>
      <c r="B185" s="40">
        <v>43053</v>
      </c>
      <c r="C185" s="41" t="s">
        <v>40</v>
      </c>
      <c r="D185" s="41" t="s">
        <v>52</v>
      </c>
      <c r="E185" s="41" t="s">
        <v>52</v>
      </c>
      <c r="F185" s="42" t="s">
        <v>161</v>
      </c>
      <c r="G185" s="42">
        <v>76105953</v>
      </c>
      <c r="H185" s="42" t="s">
        <v>458</v>
      </c>
      <c r="I185" s="41" t="s">
        <v>43</v>
      </c>
      <c r="J185" s="47" t="s">
        <v>20</v>
      </c>
      <c r="K185" s="48">
        <v>17721436606</v>
      </c>
      <c r="L185" s="51" t="s">
        <v>459</v>
      </c>
      <c r="M185" s="41" t="s">
        <v>45</v>
      </c>
      <c r="N185" s="42">
        <v>15189740111</v>
      </c>
      <c r="O185" s="41" t="s">
        <v>173</v>
      </c>
    </row>
    <row r="186" spans="1:15">
      <c r="A186" s="18"/>
      <c r="B186" s="40">
        <v>43053</v>
      </c>
      <c r="C186" s="41" t="s">
        <v>40</v>
      </c>
      <c r="D186" s="41" t="s">
        <v>52</v>
      </c>
      <c r="E186" s="41" t="s">
        <v>52</v>
      </c>
      <c r="F186" s="42" t="s">
        <v>96</v>
      </c>
      <c r="G186" s="42">
        <v>76087615</v>
      </c>
      <c r="H186" s="42" t="s">
        <v>460</v>
      </c>
      <c r="I186" s="41" t="s">
        <v>43</v>
      </c>
      <c r="J186" s="47" t="s">
        <v>20</v>
      </c>
      <c r="K186" s="48">
        <v>17721436606</v>
      </c>
      <c r="L186" s="50" t="s">
        <v>461</v>
      </c>
      <c r="M186" s="41" t="s">
        <v>45</v>
      </c>
      <c r="N186" s="42">
        <v>15298339996</v>
      </c>
      <c r="O186" s="41" t="s">
        <v>173</v>
      </c>
    </row>
    <row r="187" spans="1:15">
      <c r="A187" s="18"/>
      <c r="B187" s="40">
        <v>43053</v>
      </c>
      <c r="C187" s="41" t="s">
        <v>40</v>
      </c>
      <c r="D187" s="41" t="s">
        <v>52</v>
      </c>
      <c r="E187" s="41" t="s">
        <v>52</v>
      </c>
      <c r="F187" s="42" t="s">
        <v>462</v>
      </c>
      <c r="G187" s="42">
        <v>76105508</v>
      </c>
      <c r="H187" s="42" t="s">
        <v>463</v>
      </c>
      <c r="I187" s="41" t="s">
        <v>43</v>
      </c>
      <c r="J187" s="47" t="s">
        <v>20</v>
      </c>
      <c r="K187" s="48">
        <v>17721436606</v>
      </c>
      <c r="L187" s="49" t="s">
        <v>464</v>
      </c>
      <c r="M187" s="41" t="s">
        <v>45</v>
      </c>
      <c r="N187" s="42">
        <v>15726283872</v>
      </c>
      <c r="O187" s="41" t="s">
        <v>173</v>
      </c>
    </row>
    <row r="188" spans="1:15">
      <c r="A188" s="18"/>
      <c r="B188" s="40">
        <v>43053</v>
      </c>
      <c r="C188" s="41" t="s">
        <v>40</v>
      </c>
      <c r="D188" s="41" t="s">
        <v>52</v>
      </c>
      <c r="E188" s="41" t="s">
        <v>52</v>
      </c>
      <c r="F188" s="42" t="s">
        <v>73</v>
      </c>
      <c r="G188" s="42">
        <v>76105323</v>
      </c>
      <c r="H188" s="42" t="s">
        <v>465</v>
      </c>
      <c r="I188" s="41" t="s">
        <v>43</v>
      </c>
      <c r="J188" s="47" t="s">
        <v>20</v>
      </c>
      <c r="K188" s="48">
        <v>17721436606</v>
      </c>
      <c r="L188" s="42" t="s">
        <v>466</v>
      </c>
      <c r="M188" s="41" t="s">
        <v>45</v>
      </c>
      <c r="N188" s="42">
        <v>18701775826</v>
      </c>
      <c r="O188" s="41" t="s">
        <v>173</v>
      </c>
    </row>
    <row r="189" spans="1:15">
      <c r="A189" s="18"/>
      <c r="B189" s="40">
        <v>43053</v>
      </c>
      <c r="C189" s="41" t="s">
        <v>40</v>
      </c>
      <c r="D189" s="41" t="s">
        <v>52</v>
      </c>
      <c r="E189" s="41" t="s">
        <v>52</v>
      </c>
      <c r="F189" s="42" t="s">
        <v>43</v>
      </c>
      <c r="G189" s="42">
        <v>76105578</v>
      </c>
      <c r="H189" s="42" t="s">
        <v>467</v>
      </c>
      <c r="I189" s="41" t="s">
        <v>43</v>
      </c>
      <c r="J189" s="47" t="s">
        <v>20</v>
      </c>
      <c r="K189" s="48">
        <v>17721436606</v>
      </c>
      <c r="L189" s="51" t="s">
        <v>468</v>
      </c>
      <c r="M189" s="41" t="s">
        <v>45</v>
      </c>
      <c r="N189" s="42">
        <v>13661533442</v>
      </c>
      <c r="O189" s="41" t="s">
        <v>173</v>
      </c>
    </row>
    <row r="190" spans="1:15">
      <c r="A190" s="18"/>
      <c r="B190" s="40">
        <v>43053</v>
      </c>
      <c r="C190" s="41" t="s">
        <v>40</v>
      </c>
      <c r="D190" s="41" t="s">
        <v>52</v>
      </c>
      <c r="E190" s="41" t="s">
        <v>52</v>
      </c>
      <c r="F190" s="42" t="s">
        <v>161</v>
      </c>
      <c r="G190" s="42">
        <v>76106131</v>
      </c>
      <c r="H190" s="42" t="s">
        <v>469</v>
      </c>
      <c r="I190" s="41" t="s">
        <v>43</v>
      </c>
      <c r="J190" s="47" t="s">
        <v>20</v>
      </c>
      <c r="K190" s="48">
        <v>17721436606</v>
      </c>
      <c r="L190" s="42" t="s">
        <v>470</v>
      </c>
      <c r="M190" s="41" t="s">
        <v>45</v>
      </c>
      <c r="N190" s="42">
        <v>13813557044</v>
      </c>
      <c r="O190" s="41" t="s">
        <v>173</v>
      </c>
    </row>
    <row r="191" spans="1:15">
      <c r="A191" s="18"/>
      <c r="B191" s="40">
        <v>43053</v>
      </c>
      <c r="C191" s="41" t="s">
        <v>40</v>
      </c>
      <c r="D191" s="41" t="s">
        <v>52</v>
      </c>
      <c r="E191" s="41" t="s">
        <v>52</v>
      </c>
      <c r="F191" s="42" t="s">
        <v>43</v>
      </c>
      <c r="G191" s="42">
        <v>76099661</v>
      </c>
      <c r="H191" s="42" t="s">
        <v>471</v>
      </c>
      <c r="I191" s="41" t="s">
        <v>43</v>
      </c>
      <c r="J191" s="47" t="s">
        <v>20</v>
      </c>
      <c r="K191" s="48">
        <v>17721436606</v>
      </c>
      <c r="L191" s="42" t="s">
        <v>472</v>
      </c>
      <c r="M191" s="41" t="s">
        <v>45</v>
      </c>
      <c r="N191" s="42">
        <v>13671677897</v>
      </c>
      <c r="O191" s="41" t="s">
        <v>173</v>
      </c>
    </row>
    <row r="192" spans="1:15">
      <c r="A192" s="18"/>
      <c r="B192" s="40">
        <v>43053</v>
      </c>
      <c r="C192" s="41" t="s">
        <v>40</v>
      </c>
      <c r="D192" s="41" t="s">
        <v>52</v>
      </c>
      <c r="E192" s="41" t="s">
        <v>52</v>
      </c>
      <c r="F192" s="42" t="s">
        <v>96</v>
      </c>
      <c r="G192" s="42">
        <v>76101937</v>
      </c>
      <c r="H192" s="43" t="s">
        <v>473</v>
      </c>
      <c r="I192" s="41" t="s">
        <v>43</v>
      </c>
      <c r="J192" s="47" t="s">
        <v>20</v>
      </c>
      <c r="K192" s="48">
        <v>17721436606</v>
      </c>
      <c r="L192" s="50" t="s">
        <v>474</v>
      </c>
      <c r="M192" s="41" t="s">
        <v>45</v>
      </c>
      <c r="N192" s="42">
        <v>18115600561</v>
      </c>
      <c r="O192" s="41" t="s">
        <v>173</v>
      </c>
    </row>
    <row r="193" spans="1:15">
      <c r="A193" s="18"/>
      <c r="B193" s="40">
        <v>43053</v>
      </c>
      <c r="C193" s="41" t="s">
        <v>40</v>
      </c>
      <c r="D193" s="41" t="s">
        <v>52</v>
      </c>
      <c r="E193" s="41" t="s">
        <v>52</v>
      </c>
      <c r="F193" s="42" t="s">
        <v>73</v>
      </c>
      <c r="G193" s="42">
        <v>76108189</v>
      </c>
      <c r="H193" s="42" t="s">
        <v>475</v>
      </c>
      <c r="I193" s="41" t="s">
        <v>43</v>
      </c>
      <c r="J193" s="47" t="s">
        <v>20</v>
      </c>
      <c r="K193" s="48">
        <v>17721436606</v>
      </c>
      <c r="L193" s="42" t="s">
        <v>476</v>
      </c>
      <c r="M193" s="41" t="s">
        <v>45</v>
      </c>
      <c r="N193" s="42">
        <v>13986052837</v>
      </c>
      <c r="O193" s="41" t="s">
        <v>173</v>
      </c>
    </row>
    <row r="194" spans="1:15">
      <c r="A194" s="18"/>
      <c r="B194" s="40">
        <v>43053</v>
      </c>
      <c r="C194" s="41" t="s">
        <v>40</v>
      </c>
      <c r="D194" s="41" t="s">
        <v>52</v>
      </c>
      <c r="E194" s="41" t="s">
        <v>52</v>
      </c>
      <c r="F194" s="42" t="s">
        <v>43</v>
      </c>
      <c r="G194" s="42">
        <v>76108187</v>
      </c>
      <c r="H194" s="43" t="s">
        <v>477</v>
      </c>
      <c r="I194" s="41" t="s">
        <v>43</v>
      </c>
      <c r="J194" s="47" t="s">
        <v>20</v>
      </c>
      <c r="K194" s="48">
        <v>17721436606</v>
      </c>
      <c r="L194" s="42" t="s">
        <v>478</v>
      </c>
      <c r="M194" s="41" t="s">
        <v>45</v>
      </c>
      <c r="N194" s="42">
        <v>13761097276</v>
      </c>
      <c r="O194" s="41" t="s">
        <v>173</v>
      </c>
    </row>
    <row r="195" spans="1:15">
      <c r="A195" s="18"/>
      <c r="B195" s="40">
        <v>43053</v>
      </c>
      <c r="C195" s="41" t="s">
        <v>40</v>
      </c>
      <c r="D195" s="41" t="s">
        <v>52</v>
      </c>
      <c r="E195" s="41" t="s">
        <v>52</v>
      </c>
      <c r="F195" s="42" t="s">
        <v>43</v>
      </c>
      <c r="G195" s="42">
        <v>76108196</v>
      </c>
      <c r="H195" s="43" t="s">
        <v>479</v>
      </c>
      <c r="I195" s="41" t="s">
        <v>43</v>
      </c>
      <c r="J195" s="47" t="s">
        <v>20</v>
      </c>
      <c r="K195" s="48">
        <v>17721436606</v>
      </c>
      <c r="L195" s="42" t="s">
        <v>480</v>
      </c>
      <c r="M195" s="41" t="s">
        <v>45</v>
      </c>
      <c r="N195" s="42">
        <v>13501863833</v>
      </c>
      <c r="O195" s="41" t="s">
        <v>173</v>
      </c>
    </row>
    <row r="196" spans="1:15">
      <c r="A196" s="18"/>
      <c r="B196" s="40">
        <v>43053</v>
      </c>
      <c r="C196" s="41" t="s">
        <v>40</v>
      </c>
      <c r="D196" s="41" t="s">
        <v>52</v>
      </c>
      <c r="E196" s="41" t="s">
        <v>52</v>
      </c>
      <c r="F196" s="42" t="s">
        <v>161</v>
      </c>
      <c r="G196" s="42">
        <v>76108636</v>
      </c>
      <c r="H196" s="43" t="s">
        <v>481</v>
      </c>
      <c r="I196" s="41" t="s">
        <v>43</v>
      </c>
      <c r="J196" s="47" t="s">
        <v>20</v>
      </c>
      <c r="K196" s="48">
        <v>17721436606</v>
      </c>
      <c r="L196" s="42" t="s">
        <v>482</v>
      </c>
      <c r="M196" s="41" t="s">
        <v>45</v>
      </c>
      <c r="N196" s="42">
        <v>18706118030</v>
      </c>
      <c r="O196" s="41" t="s">
        <v>173</v>
      </c>
    </row>
    <row r="197" spans="1:15">
      <c r="A197" s="18"/>
      <c r="B197" s="40">
        <v>43053</v>
      </c>
      <c r="C197" s="41" t="s">
        <v>40</v>
      </c>
      <c r="D197" s="41" t="s">
        <v>52</v>
      </c>
      <c r="E197" s="41" t="s">
        <v>52</v>
      </c>
      <c r="F197" s="42" t="s">
        <v>483</v>
      </c>
      <c r="G197" s="42">
        <v>76093718</v>
      </c>
      <c r="H197" s="43" t="s">
        <v>228</v>
      </c>
      <c r="I197" s="41" t="s">
        <v>43</v>
      </c>
      <c r="J197" s="47" t="s">
        <v>20</v>
      </c>
      <c r="K197" s="48">
        <v>17721436606</v>
      </c>
      <c r="L197" s="42" t="s">
        <v>484</v>
      </c>
      <c r="M197" s="41" t="s">
        <v>45</v>
      </c>
      <c r="N197" s="42">
        <v>18457988858</v>
      </c>
      <c r="O197" s="41" t="s">
        <v>173</v>
      </c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63 B179 B4:B17 B18:B23 B24:B34 B49:B59 B61:B70 B72:B81 B82:B83 B87:B105 B107:B117 B118:B137 B138:B146 B147:B162 B164:B178 B180:B197 B198:B1048576">
      <formula1>42736</formula1>
    </dataValidation>
    <dataValidation type="list" allowBlank="1" showInputMessage="1" showErrorMessage="1" sqref="C1 C2 C3 C18 C36 C37 C38 C39 C40 C41 C42 C43 C44 C45 C46 C47 C48 C60 C71 C84 C85 C86 C106 C146 C163 C179 C4:C17 C19:C22 C23:C35 C49:C59 C61:C70 C72:C81 C82:C83 C87:C105 C107:C117 C118:C137 C138:C145 C147:C162 C164:C178 C180:C197 C198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485</v>
      </c>
      <c r="B1" s="1" t="s">
        <v>486</v>
      </c>
      <c r="C1" s="1" t="s">
        <v>487</v>
      </c>
    </row>
    <row r="2" spans="1:3">
      <c r="A2" s="2" t="s">
        <v>20</v>
      </c>
      <c r="B2" s="3">
        <v>42980</v>
      </c>
      <c r="C2" s="2" t="s">
        <v>488</v>
      </c>
    </row>
    <row r="3" spans="1:3">
      <c r="A3" s="2" t="s">
        <v>20</v>
      </c>
      <c r="B3" s="3">
        <v>42994</v>
      </c>
      <c r="C3" s="2" t="s">
        <v>489</v>
      </c>
    </row>
    <row r="4" spans="1:3">
      <c r="A4" s="2" t="s">
        <v>20</v>
      </c>
      <c r="B4" s="3">
        <v>43001</v>
      </c>
      <c r="C4" s="2" t="s">
        <v>490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2017-11-14T10:57:16Z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