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<sst xmlns="http://schemas.openxmlformats.org/spreadsheetml/2006/main" count="454">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</sst>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29" borderId="2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21" borderId="3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0" borderId="32" applyNumberFormat="0" applyAlignment="0" applyProtection="0">
      <alignment vertical="center"/>
    </xf>
    <xf numFmtId="0" fontId="17" fillId="20" borderId="29" applyNumberFormat="0" applyAlignment="0" applyProtection="0">
      <alignment vertical="center"/>
    </xf>
    <xf numFmtId="0" fontId="28" fillId="36" borderId="3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/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/>
    <xf numFmtId="0" fontId="8" fillId="0" borderId="0">
      <alignment vertical="center"/>
    </xf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76"/>
      <c r="P1" s="76"/>
      <c r="Q1" s="76"/>
    </row>
    <row r="2" ht="14.25" spans="1:17">
      <c r="A2" s="47" t="s">
        <v>1</v>
      </c>
      <c r="B2" s="48" t="s">
        <v>2</v>
      </c>
      <c r="C2" s="48" t="s">
        <v>3</v>
      </c>
      <c r="D2" s="49" t="s">
        <v>4</v>
      </c>
      <c r="E2" s="50" t="s">
        <v>5</v>
      </c>
      <c r="F2" s="51" t="s">
        <v>6</v>
      </c>
      <c r="G2" s="52" t="s">
        <v>7</v>
      </c>
      <c r="H2" s="53" t="s">
        <v>8</v>
      </c>
      <c r="I2" s="77" t="s">
        <v>9</v>
      </c>
      <c r="J2" s="78" t="s">
        <v>10</v>
      </c>
      <c r="K2" s="79" t="s">
        <v>11</v>
      </c>
      <c r="L2" s="80" t="s">
        <v>12</v>
      </c>
      <c r="M2" s="81" t="s">
        <v>13</v>
      </c>
      <c r="N2" s="82" t="s">
        <v>14</v>
      </c>
      <c r="O2" s="83"/>
      <c r="P2" s="83"/>
      <c r="Q2" s="83"/>
    </row>
    <row r="3" spans="1:17">
      <c r="A3" s="47"/>
      <c r="B3" s="54" t="s">
        <v>15</v>
      </c>
      <c r="C3" s="55" t="s">
        <v>16</v>
      </c>
      <c r="D3" s="56"/>
      <c r="E3" s="57"/>
      <c r="F3" s="57">
        <f t="shared" ref="F3:F11" si="0">D3-E3</f>
        <v>0</v>
      </c>
      <c r="G3" s="58"/>
      <c r="H3" s="58"/>
      <c r="I3" s="58">
        <f t="shared" ref="I3:I11" si="1">G3-H3</f>
        <v>0</v>
      </c>
      <c r="J3" s="84"/>
      <c r="K3" s="85" t="e">
        <f t="shared" ref="K3:K11" si="2">J3/M3*100%</f>
        <v>#DIV/0!</v>
      </c>
      <c r="L3" s="86">
        <f t="shared" ref="L3:L10" si="3">D3+H3</f>
        <v>0</v>
      </c>
      <c r="M3" s="87">
        <f>E3+H3</f>
        <v>0</v>
      </c>
      <c r="N3" s="88" t="e">
        <f t="shared" ref="N3:N11" si="4">M3/L3*100%</f>
        <v>#DIV/0!</v>
      </c>
      <c r="O3" s="83"/>
      <c r="P3" s="83"/>
      <c r="Q3" s="83"/>
    </row>
    <row r="4" spans="1:17">
      <c r="A4" s="59"/>
      <c r="B4" s="60"/>
      <c r="C4" s="61" t="s">
        <v>17</v>
      </c>
      <c r="D4" s="62"/>
      <c r="E4" s="63"/>
      <c r="F4" s="63">
        <f t="shared" si="0"/>
        <v>0</v>
      </c>
      <c r="G4" s="64"/>
      <c r="H4" s="58"/>
      <c r="I4" s="64">
        <f t="shared" si="1"/>
        <v>0</v>
      </c>
      <c r="J4" s="89"/>
      <c r="K4" s="85" t="e">
        <f t="shared" si="2"/>
        <v>#DIV/0!</v>
      </c>
      <c r="L4" s="86">
        <f t="shared" si="3"/>
        <v>0</v>
      </c>
      <c r="M4" s="87">
        <f t="shared" ref="M4:M10" si="5">E4+J4</f>
        <v>0</v>
      </c>
      <c r="N4" s="88" t="e">
        <f t="shared" si="4"/>
        <v>#DIV/0!</v>
      </c>
      <c r="O4" s="83"/>
      <c r="P4" s="83"/>
      <c r="Q4" s="83"/>
    </row>
    <row r="5" spans="1:17">
      <c r="A5" s="59"/>
      <c r="B5" s="60"/>
      <c r="C5" s="61" t="s">
        <v>18</v>
      </c>
      <c r="D5" s="62"/>
      <c r="E5" s="63"/>
      <c r="F5" s="63">
        <f t="shared" si="0"/>
        <v>0</v>
      </c>
      <c r="G5" s="64"/>
      <c r="H5" s="58"/>
      <c r="I5" s="64">
        <f t="shared" si="1"/>
        <v>0</v>
      </c>
      <c r="J5" s="89"/>
      <c r="K5" s="85" t="e">
        <f t="shared" si="2"/>
        <v>#DIV/0!</v>
      </c>
      <c r="L5" s="86">
        <f t="shared" si="3"/>
        <v>0</v>
      </c>
      <c r="M5" s="87">
        <f t="shared" si="5"/>
        <v>0</v>
      </c>
      <c r="N5" s="88" t="e">
        <f t="shared" si="4"/>
        <v>#DIV/0!</v>
      </c>
      <c r="O5" s="83"/>
      <c r="P5" s="83"/>
      <c r="Q5" s="83"/>
    </row>
    <row r="6" spans="1:17">
      <c r="A6" s="59"/>
      <c r="B6" s="60"/>
      <c r="C6" s="61" t="s">
        <v>19</v>
      </c>
      <c r="D6" s="62"/>
      <c r="E6" s="63"/>
      <c r="F6" s="63">
        <f t="shared" si="0"/>
        <v>0</v>
      </c>
      <c r="G6" s="64"/>
      <c r="H6" s="58"/>
      <c r="I6" s="64">
        <f t="shared" si="1"/>
        <v>0</v>
      </c>
      <c r="J6" s="89"/>
      <c r="K6" s="85" t="e">
        <f t="shared" si="2"/>
        <v>#DIV/0!</v>
      </c>
      <c r="L6" s="86">
        <f t="shared" si="3"/>
        <v>0</v>
      </c>
      <c r="M6" s="87">
        <f t="shared" si="5"/>
        <v>0</v>
      </c>
      <c r="N6" s="88" t="e">
        <f t="shared" si="4"/>
        <v>#DIV/0!</v>
      </c>
      <c r="O6" s="83"/>
      <c r="P6" s="83"/>
      <c r="Q6" s="83"/>
    </row>
    <row r="7" spans="1:17">
      <c r="A7" s="59"/>
      <c r="B7" s="60"/>
      <c r="C7" s="61" t="s">
        <v>20</v>
      </c>
      <c r="D7" s="62"/>
      <c r="E7" s="63"/>
      <c r="F7" s="63">
        <f t="shared" si="0"/>
        <v>0</v>
      </c>
      <c r="G7" s="64"/>
      <c r="H7" s="58"/>
      <c r="I7" s="64">
        <f t="shared" si="1"/>
        <v>0</v>
      </c>
      <c r="J7" s="89"/>
      <c r="K7" s="85" t="e">
        <f t="shared" si="2"/>
        <v>#DIV/0!</v>
      </c>
      <c r="L7" s="86">
        <f t="shared" si="3"/>
        <v>0</v>
      </c>
      <c r="M7" s="87">
        <f t="shared" si="5"/>
        <v>0</v>
      </c>
      <c r="N7" s="88" t="e">
        <f t="shared" si="4"/>
        <v>#DIV/0!</v>
      </c>
      <c r="O7" s="83"/>
      <c r="P7" s="83"/>
      <c r="Q7" s="83"/>
    </row>
    <row r="8" spans="1:17">
      <c r="A8" s="59"/>
      <c r="B8" s="60"/>
      <c r="C8" s="61" t="s">
        <v>21</v>
      </c>
      <c r="D8" s="62"/>
      <c r="E8" s="63"/>
      <c r="F8" s="63">
        <f t="shared" si="0"/>
        <v>0</v>
      </c>
      <c r="G8" s="64"/>
      <c r="H8" s="58"/>
      <c r="I8" s="64">
        <f t="shared" si="1"/>
        <v>0</v>
      </c>
      <c r="J8" s="89"/>
      <c r="K8" s="85" t="e">
        <f t="shared" si="2"/>
        <v>#DIV/0!</v>
      </c>
      <c r="L8" s="86">
        <f t="shared" si="3"/>
        <v>0</v>
      </c>
      <c r="M8" s="87">
        <f t="shared" si="5"/>
        <v>0</v>
      </c>
      <c r="N8" s="88" t="e">
        <f t="shared" si="4"/>
        <v>#DIV/0!</v>
      </c>
      <c r="O8" s="83"/>
      <c r="P8" s="83"/>
      <c r="Q8" s="83"/>
    </row>
    <row r="9" spans="1:17">
      <c r="A9" s="59"/>
      <c r="B9" s="60"/>
      <c r="C9" s="61" t="s">
        <v>22</v>
      </c>
      <c r="D9" s="62"/>
      <c r="E9" s="63"/>
      <c r="F9" s="63">
        <f t="shared" si="0"/>
        <v>0</v>
      </c>
      <c r="G9" s="64"/>
      <c r="H9" s="58"/>
      <c r="I9" s="64">
        <f t="shared" si="1"/>
        <v>0</v>
      </c>
      <c r="J9" s="89"/>
      <c r="K9" s="85" t="e">
        <f t="shared" si="2"/>
        <v>#DIV/0!</v>
      </c>
      <c r="L9" s="86">
        <f t="shared" si="3"/>
        <v>0</v>
      </c>
      <c r="M9" s="87">
        <f t="shared" si="5"/>
        <v>0</v>
      </c>
      <c r="N9" s="88" t="e">
        <f t="shared" si="4"/>
        <v>#DIV/0!</v>
      </c>
      <c r="O9" s="83"/>
      <c r="P9" s="83"/>
      <c r="Q9" s="83"/>
    </row>
    <row r="10" ht="14.25" spans="1:17">
      <c r="A10" s="59"/>
      <c r="B10" s="60"/>
      <c r="C10" s="65" t="s">
        <v>23</v>
      </c>
      <c r="D10" s="66"/>
      <c r="E10" s="67"/>
      <c r="F10" s="68">
        <f t="shared" si="0"/>
        <v>0</v>
      </c>
      <c r="G10" s="69"/>
      <c r="H10" s="70"/>
      <c r="I10" s="69">
        <f t="shared" si="1"/>
        <v>0</v>
      </c>
      <c r="J10" s="90"/>
      <c r="K10" s="91" t="e">
        <f t="shared" si="2"/>
        <v>#DIV/0!</v>
      </c>
      <c r="L10" s="92">
        <f t="shared" si="3"/>
        <v>0</v>
      </c>
      <c r="M10" s="93">
        <f t="shared" si="5"/>
        <v>0</v>
      </c>
      <c r="N10" s="94" t="e">
        <f t="shared" si="4"/>
        <v>#DIV/0!</v>
      </c>
      <c r="O10" s="83"/>
      <c r="P10" s="83"/>
      <c r="Q10" s="83"/>
    </row>
    <row r="11" ht="14.25" spans="1:17">
      <c r="A11" s="71"/>
      <c r="B11" s="72"/>
      <c r="C11" s="73" t="s">
        <v>24</v>
      </c>
      <c r="D11" s="74">
        <f t="shared" ref="D11:H11" si="6">SUM(D3:D10)</f>
        <v>0</v>
      </c>
      <c r="E11" s="74">
        <f t="shared" si="6"/>
        <v>0</v>
      </c>
      <c r="F11" s="75">
        <f t="shared" si="0"/>
        <v>0</v>
      </c>
      <c r="G11" s="74">
        <f t="shared" si="6"/>
        <v>0</v>
      </c>
      <c r="H11" s="74">
        <f t="shared" si="6"/>
        <v>0</v>
      </c>
      <c r="I11" s="75">
        <f t="shared" si="1"/>
        <v>0</v>
      </c>
      <c r="J11" s="74">
        <f t="shared" ref="J11:M11" si="7">SUM(J3:J10)</f>
        <v>0</v>
      </c>
      <c r="K11" s="95" t="e">
        <f t="shared" si="2"/>
        <v>#DIV/0!</v>
      </c>
      <c r="L11" s="75">
        <f t="shared" si="7"/>
        <v>0</v>
      </c>
      <c r="M11" s="75">
        <f t="shared" si="7"/>
        <v>0</v>
      </c>
      <c r="N11" s="96" t="e">
        <f t="shared" si="4"/>
        <v>#DIV/0!</v>
      </c>
      <c r="O11" s="83"/>
      <c r="P11" s="83"/>
      <c r="Q11" s="83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topLeftCell="E1" workbookViewId="0">
      <pane ySplit="1" topLeftCell="A158" activePane="bottomLeft" state="frozen"/>
      <selection/>
      <selection pane="bottomLeft" activeCell="N164" sqref="N164:N178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7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2" t="s">
        <v>404</v>
      </c>
      <c r="M159" s="12" t="s">
        <v>45</v>
      </c>
      <c r="N159" s="43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3" t="s">
        <v>408</v>
      </c>
      <c r="M161" s="12" t="s">
        <v>45</v>
      </c>
      <c r="N161" s="43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39" t="s">
        <v>43</v>
      </c>
      <c r="G164" s="39">
        <v>76098069</v>
      </c>
      <c r="H164" s="39" t="s">
        <v>413</v>
      </c>
      <c r="I164" s="12" t="s">
        <v>43</v>
      </c>
      <c r="J164" s="13" t="s">
        <v>20</v>
      </c>
      <c r="K164" s="12">
        <v>17721436606</v>
      </c>
      <c r="L164" s="39" t="s">
        <v>414</v>
      </c>
      <c r="M164" s="12" t="s">
        <v>45</v>
      </c>
      <c r="N164" s="39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39" t="s">
        <v>415</v>
      </c>
      <c r="G165" s="39">
        <v>76099167</v>
      </c>
      <c r="H165" s="39" t="s">
        <v>416</v>
      </c>
      <c r="I165" s="12" t="s">
        <v>43</v>
      </c>
      <c r="J165" s="13" t="s">
        <v>20</v>
      </c>
      <c r="K165" s="12">
        <v>17721436606</v>
      </c>
      <c r="L165" s="39" t="s">
        <v>417</v>
      </c>
      <c r="M165" s="12" t="s">
        <v>45</v>
      </c>
      <c r="N165" s="39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39" t="s">
        <v>43</v>
      </c>
      <c r="G166" s="39">
        <v>76099230</v>
      </c>
      <c r="H166" s="39" t="s">
        <v>418</v>
      </c>
      <c r="I166" s="12" t="s">
        <v>43</v>
      </c>
      <c r="J166" s="13" t="s">
        <v>20</v>
      </c>
      <c r="K166" s="12">
        <v>17721436606</v>
      </c>
      <c r="L166" s="39" t="s">
        <v>419</v>
      </c>
      <c r="M166" s="12" t="s">
        <v>45</v>
      </c>
      <c r="N166" s="39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39" t="s">
        <v>43</v>
      </c>
      <c r="G167" s="39">
        <v>76099369</v>
      </c>
      <c r="H167" s="39" t="s">
        <v>420</v>
      </c>
      <c r="I167" s="12" t="s">
        <v>43</v>
      </c>
      <c r="J167" s="13" t="s">
        <v>20</v>
      </c>
      <c r="K167" s="12">
        <v>17721436606</v>
      </c>
      <c r="L167" s="44" t="s">
        <v>421</v>
      </c>
      <c r="M167" s="12" t="s">
        <v>45</v>
      </c>
      <c r="N167" s="44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39" t="s">
        <v>96</v>
      </c>
      <c r="G168" s="39">
        <v>76099363</v>
      </c>
      <c r="H168" s="39" t="s">
        <v>422</v>
      </c>
      <c r="I168" s="12" t="s">
        <v>43</v>
      </c>
      <c r="J168" s="13" t="s">
        <v>20</v>
      </c>
      <c r="K168" s="12">
        <v>17721436606</v>
      </c>
      <c r="L168" s="39" t="s">
        <v>423</v>
      </c>
      <c r="M168" s="12" t="s">
        <v>45</v>
      </c>
      <c r="N168" s="39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40" t="s">
        <v>43</v>
      </c>
      <c r="G169" s="40">
        <v>76102200</v>
      </c>
      <c r="H169" s="40" t="s">
        <v>424</v>
      </c>
      <c r="I169" s="12" t="s">
        <v>43</v>
      </c>
      <c r="J169" s="13" t="s">
        <v>20</v>
      </c>
      <c r="K169" s="12">
        <v>17721436606</v>
      </c>
      <c r="L169" s="40" t="s">
        <v>425</v>
      </c>
      <c r="M169" s="12" t="s">
        <v>45</v>
      </c>
      <c r="N169" s="40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40" t="s">
        <v>96</v>
      </c>
      <c r="G170" s="41">
        <v>76099370</v>
      </c>
      <c r="H170" s="40" t="s">
        <v>426</v>
      </c>
      <c r="I170" s="12" t="s">
        <v>43</v>
      </c>
      <c r="J170" s="13" t="s">
        <v>20</v>
      </c>
      <c r="K170" s="12">
        <v>17721436606</v>
      </c>
      <c r="L170" s="40" t="s">
        <v>427</v>
      </c>
      <c r="M170" s="12" t="s">
        <v>45</v>
      </c>
      <c r="N170" s="40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40" t="s">
        <v>428</v>
      </c>
      <c r="G171" s="40">
        <v>76102525</v>
      </c>
      <c r="H171" s="40" t="s">
        <v>429</v>
      </c>
      <c r="I171" s="12" t="s">
        <v>43</v>
      </c>
      <c r="J171" s="13" t="s">
        <v>20</v>
      </c>
      <c r="K171" s="12">
        <v>17721436606</v>
      </c>
      <c r="L171" s="40" t="s">
        <v>430</v>
      </c>
      <c r="M171" s="12" t="s">
        <v>45</v>
      </c>
      <c r="N171" s="40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40" t="s">
        <v>397</v>
      </c>
      <c r="G172" s="41">
        <v>76102527</v>
      </c>
      <c r="H172" s="40" t="s">
        <v>432</v>
      </c>
      <c r="I172" s="12" t="s">
        <v>43</v>
      </c>
      <c r="J172" s="13" t="s">
        <v>20</v>
      </c>
      <c r="K172" s="12">
        <v>17721436606</v>
      </c>
      <c r="L172" s="40" t="s">
        <v>433</v>
      </c>
      <c r="M172" s="12" t="s">
        <v>45</v>
      </c>
      <c r="N172" s="40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40" t="s">
        <v>152</v>
      </c>
      <c r="G173" s="41">
        <v>76102587</v>
      </c>
      <c r="H173" s="40" t="s">
        <v>435</v>
      </c>
      <c r="I173" s="12" t="s">
        <v>43</v>
      </c>
      <c r="J173" s="13" t="s">
        <v>20</v>
      </c>
      <c r="K173" s="12">
        <v>17721436606</v>
      </c>
      <c r="L173" s="40" t="s">
        <v>436</v>
      </c>
      <c r="M173" s="12" t="s">
        <v>45</v>
      </c>
      <c r="N173" s="40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40" t="s">
        <v>96</v>
      </c>
      <c r="G174" s="41">
        <v>76099365</v>
      </c>
      <c r="H174" s="40" t="s">
        <v>437</v>
      </c>
      <c r="I174" s="12" t="s">
        <v>43</v>
      </c>
      <c r="J174" s="13" t="s">
        <v>20</v>
      </c>
      <c r="K174" s="12">
        <v>17721436606</v>
      </c>
      <c r="L174" s="40" t="s">
        <v>438</v>
      </c>
      <c r="M174" s="12" t="s">
        <v>45</v>
      </c>
      <c r="N174" s="40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40" t="s">
        <v>43</v>
      </c>
      <c r="G175" s="41">
        <v>76102725</v>
      </c>
      <c r="H175" s="40" t="s">
        <v>439</v>
      </c>
      <c r="I175" s="12" t="s">
        <v>43</v>
      </c>
      <c r="J175" s="13" t="s">
        <v>20</v>
      </c>
      <c r="K175" s="12">
        <v>17721436606</v>
      </c>
      <c r="L175" s="40" t="s">
        <v>440</v>
      </c>
      <c r="M175" s="12" t="s">
        <v>45</v>
      </c>
      <c r="N175" s="40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40" t="s">
        <v>73</v>
      </c>
      <c r="G176" s="41">
        <v>76102827</v>
      </c>
      <c r="H176" s="40" t="s">
        <v>441</v>
      </c>
      <c r="I176" s="12" t="s">
        <v>43</v>
      </c>
      <c r="J176" s="13" t="s">
        <v>20</v>
      </c>
      <c r="K176" s="12">
        <v>17721436606</v>
      </c>
      <c r="L176" s="40" t="s">
        <v>442</v>
      </c>
      <c r="M176" s="12" t="s">
        <v>45</v>
      </c>
      <c r="N176" s="40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41" t="s">
        <v>443</v>
      </c>
      <c r="G177" s="41">
        <v>76102819</v>
      </c>
      <c r="H177" s="39" t="s">
        <v>444</v>
      </c>
      <c r="I177" s="12" t="s">
        <v>43</v>
      </c>
      <c r="J177" s="13" t="s">
        <v>20</v>
      </c>
      <c r="K177" s="12">
        <v>17721436606</v>
      </c>
      <c r="L177" s="41" t="s">
        <v>445</v>
      </c>
      <c r="M177" s="12" t="s">
        <v>45</v>
      </c>
      <c r="N177" s="41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41" t="s">
        <v>73</v>
      </c>
      <c r="G178" s="41">
        <v>76105190</v>
      </c>
      <c r="H178" s="39" t="s">
        <v>446</v>
      </c>
      <c r="I178" s="12" t="s">
        <v>43</v>
      </c>
      <c r="J178" s="13" t="s">
        <v>20</v>
      </c>
      <c r="K178" s="12">
        <v>17721436606</v>
      </c>
      <c r="L178" s="41" t="s">
        <v>447</v>
      </c>
      <c r="M178" s="12" t="s">
        <v>45</v>
      </c>
      <c r="N178" s="41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63 B4:B17 B18:B23 B24:B34 B49:B59 B61:B70 B72:B81 B82:B83 B87:B105 B107:B117 B118:B137 B138:B146 B147:B162 B164:B178 B179:B1048576">
      <formula1>42736</formula1>
    </dataValidation>
    <dataValidation type="list" allowBlank="1" showInputMessage="1" showErrorMessage="1" sqref="C1 C2 C3 C18 C36 C37 C38 C39 C40 C41 C42 C43 C44 C45 C46 C47 C48 C60 C71 C84 C85 C86 C106 C146 C163 C4:C17 C19:C22 C23:C35 C49:C59 C61:C70 C72:C81 C82:C83 C87:C105 C107:C117 C118:C137 C138:C145 C147:C162 C164:C178 C179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448</v>
      </c>
      <c r="B1" s="1" t="s">
        <v>449</v>
      </c>
      <c r="C1" s="1" t="s">
        <v>450</v>
      </c>
    </row>
    <row r="2" spans="1:3">
      <c r="A2" s="2" t="s">
        <v>20</v>
      </c>
      <c r="B2" s="3">
        <v>42980</v>
      </c>
      <c r="C2" s="2" t="s">
        <v>451</v>
      </c>
    </row>
    <row r="3" spans="1:3">
      <c r="A3" s="2" t="s">
        <v>20</v>
      </c>
      <c r="B3" s="3">
        <v>42994</v>
      </c>
      <c r="C3" s="2" t="s">
        <v>452</v>
      </c>
    </row>
    <row r="4" spans="1:3">
      <c r="A4" s="2" t="s">
        <v>20</v>
      </c>
      <c r="B4" s="3">
        <v>43001</v>
      </c>
      <c r="C4" s="2" t="s">
        <v>453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2017-10-31T05:26:05Z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