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实施岗位说明" sheetId="1" r:id="rId1"/>
    <sheet name="项目分配、上线明细表" sheetId="2" r:id="rId2"/>
    <sheet name="2017年绩效考核" sheetId="3" r:id="rId3"/>
  </sheets>
  <calcPr calcId="144525" concurrentCalc="0"/>
</workbook>
</file>

<file path=xl/comments1.xml><?xml version="1.0" encoding="utf-8"?>
<comments xmlns="http://schemas.openxmlformats.org/spreadsheetml/2006/main">
  <authors>
    <author>Administrator</author>
  </authors>
  <commentList>
    <comment ref="E161" authorId="0">
      <text>
        <r>
          <rPr>
            <sz val="9"/>
            <rFont val="宋体"/>
            <charset val="134"/>
          </rPr>
          <t xml:space="preserve">高燕
</t>
        </r>
      </text>
    </comment>
  </commentList>
</comments>
</file>

<file path=xl/sharedStrings.xml><?xml version="1.0" encoding="utf-8"?>
<sst xmlns="http://schemas.openxmlformats.org/spreadsheetml/2006/main" count="367">
  <si>
    <t>岗位全称：实施专员</t>
  </si>
  <si>
    <t>岗位职责：</t>
  </si>
  <si>
    <t>1.负责签约商家基础数据录入、环境搭建及系统对接；</t>
  </si>
  <si>
    <t>2.负责推动商户在上线前对基本数据的完善及校正、审核；</t>
  </si>
  <si>
    <t>3.负责协助运营专员完成上线培训及验收；</t>
  </si>
  <si>
    <t>4.负责处理实施过程中和上线后运营中商家遇到的技术问题；</t>
  </si>
  <si>
    <t>5.负责公司产品及系统的实施工作，以及实施文档维护；</t>
  </si>
  <si>
    <t>6.参与公司产品功能测试；</t>
  </si>
  <si>
    <t>岗位要求：</t>
  </si>
  <si>
    <t>1.有餐饮软件实施工作经验或互联网O2O相关工作经验者优先；</t>
  </si>
  <si>
    <t>2.有良好的沟通技巧及团队协作能力，较强的逻辑、分析和判断能力，积极向上、学习能力强；</t>
  </si>
  <si>
    <t>3.一年以上工作经验，熟练使用office软件；</t>
  </si>
  <si>
    <t>4.自信乐观、认真负责，较强的学习、组织能力。</t>
  </si>
  <si>
    <t xml:space="preserve"> </t>
  </si>
  <si>
    <t>薪资及绩效：</t>
  </si>
  <si>
    <t>1.入职薪资4-6K（3K基本工资+1-3K绩效工资）试用期三个月，试用期间经主管考核即可转正。</t>
  </si>
  <si>
    <t>2.月绩效=（上线SAAS门店数*400元/家）-1000+（上线库存门店数*400）</t>
  </si>
  <si>
    <t>月份</t>
  </si>
  <si>
    <t>周</t>
  </si>
  <si>
    <t>签约客户名称</t>
  </si>
  <si>
    <t>上线哗啦啦产品</t>
  </si>
  <si>
    <t>商户对接人</t>
  </si>
  <si>
    <t>对接人联系方式</t>
  </si>
  <si>
    <t>销售人员</t>
  </si>
  <si>
    <t>实施人员</t>
  </si>
  <si>
    <t>运营人员</t>
  </si>
  <si>
    <t>立项时间</t>
  </si>
  <si>
    <t>是否完成</t>
  </si>
  <si>
    <t>未完成原因</t>
  </si>
  <si>
    <t>实际完成时间</t>
  </si>
  <si>
    <t>一月</t>
  </si>
  <si>
    <t>第一周</t>
  </si>
  <si>
    <t>小山城</t>
  </si>
  <si>
    <t>SAAS</t>
  </si>
  <si>
    <t>金雯</t>
  </si>
  <si>
    <t>郑旺强</t>
  </si>
  <si>
    <t>别伟超</t>
  </si>
  <si>
    <t>吕金贤</t>
  </si>
  <si>
    <t>是</t>
  </si>
  <si>
    <t>茶桔便</t>
  </si>
  <si>
    <t>微信+SAAS</t>
  </si>
  <si>
    <t>陈姐</t>
  </si>
  <si>
    <t>程睦清</t>
  </si>
  <si>
    <t>邹俊</t>
  </si>
  <si>
    <t>最佳笋友(松江店)</t>
  </si>
  <si>
    <t>蔡总</t>
  </si>
  <si>
    <t>赵赫</t>
  </si>
  <si>
    <t>珍赏甜品</t>
  </si>
  <si>
    <t>蒋杨</t>
  </si>
  <si>
    <t>董希涛</t>
  </si>
  <si>
    <t>第二周</t>
  </si>
  <si>
    <t>Memory restaurant&amp;bar</t>
  </si>
  <si>
    <t>SaaS</t>
  </si>
  <si>
    <t>白涛</t>
  </si>
  <si>
    <t>张一夫</t>
  </si>
  <si>
    <t>捞王(杭州嘉里中心店)</t>
  </si>
  <si>
    <t>王礼军</t>
  </si>
  <si>
    <t>蔡文静</t>
  </si>
  <si>
    <t>谢坤兆</t>
  </si>
  <si>
    <t>捞王(月亮湾店)</t>
  </si>
  <si>
    <t>邢店长</t>
  </si>
  <si>
    <t>捞王(南京艾尚天地店)</t>
  </si>
  <si>
    <t>陈佩真</t>
  </si>
  <si>
    <t>捞王(米岛店)</t>
  </si>
  <si>
    <t>李建</t>
  </si>
  <si>
    <t>捞王(仲盛店)</t>
  </si>
  <si>
    <t>高方梅</t>
  </si>
  <si>
    <t>捞王(联洋店)</t>
  </si>
  <si>
    <t>陈浩</t>
  </si>
  <si>
    <t>第三周</t>
  </si>
  <si>
    <t>第四周</t>
  </si>
  <si>
    <t xml:space="preserve">本月合计上线：            SAAS：   11    家        库存：       家                         </t>
  </si>
  <si>
    <t>二月</t>
  </si>
  <si>
    <t>捞王(中原店)</t>
  </si>
  <si>
    <t>张瑞超</t>
  </si>
  <si>
    <t>捞王(凯旋店)</t>
  </si>
  <si>
    <t>肖文娟</t>
  </si>
  <si>
    <t>捞王(平利店)</t>
  </si>
  <si>
    <t>陈志南</t>
  </si>
  <si>
    <t>捞王(昌里店)</t>
  </si>
  <si>
    <t>王婷</t>
  </si>
  <si>
    <t>捞王(宁波城隍庙店)</t>
  </si>
  <si>
    <t>叶敏</t>
  </si>
  <si>
    <t>捞王(宁波和义店店)</t>
  </si>
  <si>
    <t>潘伟</t>
  </si>
  <si>
    <t>捞王(宁波鄞州店)</t>
  </si>
  <si>
    <t>向晓琳</t>
  </si>
  <si>
    <t>捞王(南通文峰大世界店)</t>
  </si>
  <si>
    <t>尤小燕</t>
  </si>
  <si>
    <t>捞王(南通星光店)</t>
  </si>
  <si>
    <t>高小华</t>
  </si>
  <si>
    <t>果乐</t>
  </si>
  <si>
    <t>武老板</t>
  </si>
  <si>
    <t>吴小陆</t>
  </si>
  <si>
    <t>童珊珊</t>
  </si>
  <si>
    <t>捞王(苏州石路店)</t>
  </si>
  <si>
    <t>姜振亚</t>
  </si>
  <si>
    <t>捞王(苏州凤凰店)</t>
  </si>
  <si>
    <t>苏娟</t>
  </si>
  <si>
    <t>捞王(苏州李公堤店)</t>
  </si>
  <si>
    <t>寸得蔚</t>
  </si>
  <si>
    <t>捞王(昆山店)</t>
  </si>
  <si>
    <t>魏瑞霖</t>
  </si>
  <si>
    <t xml:space="preserve">本月合计上线：            SAAS：   14    家        库存：       家                         </t>
  </si>
  <si>
    <t>三月</t>
  </si>
  <si>
    <t>捞王(无锡金石路店)</t>
  </si>
  <si>
    <t>王店长</t>
  </si>
  <si>
    <t>中德小馆</t>
  </si>
  <si>
    <t>刘老板</t>
  </si>
  <si>
    <t>张一龙</t>
  </si>
  <si>
    <t>袁惠琼</t>
  </si>
  <si>
    <t>锅季(龙湖天街店)</t>
  </si>
  <si>
    <t>陈华</t>
  </si>
  <si>
    <t>捞王(苏州金鹰店)</t>
  </si>
  <si>
    <t>Steiff Lady Cafe</t>
  </si>
  <si>
    <t>伦志勇</t>
  </si>
  <si>
    <t>小山城麻辣香锅</t>
  </si>
  <si>
    <t>唐经理</t>
  </si>
  <si>
    <t>悸动(松江万达店)</t>
  </si>
  <si>
    <t>孙广明</t>
  </si>
  <si>
    <t>悸动(松江卜蜂莲花店)</t>
  </si>
  <si>
    <t>徐姐</t>
  </si>
  <si>
    <t>查厘士(淮海店)</t>
  </si>
  <si>
    <t>叶小飞</t>
  </si>
  <si>
    <t>陈天珍</t>
  </si>
  <si>
    <t>查厘士(黄金店)</t>
  </si>
  <si>
    <t>查厘士(徐汇店)</t>
  </si>
  <si>
    <t>查厘士(龙之梦莘庄店)</t>
  </si>
  <si>
    <t>查厘士(soho复兴店)</t>
  </si>
  <si>
    <t>查厘士(近铁店)</t>
  </si>
  <si>
    <t>查厘士(紫荆店)</t>
  </si>
  <si>
    <t>查厘士(浦东乐坊店)</t>
  </si>
  <si>
    <t xml:space="preserve">本月合计上线：            SAAS：    16   家        库存：       家                         </t>
  </si>
  <si>
    <t>四月</t>
  </si>
  <si>
    <t xml:space="preserve">悸动(广南培训店) </t>
  </si>
  <si>
    <t>小慧</t>
  </si>
  <si>
    <t>邹俊/袁惠琼</t>
  </si>
  <si>
    <t xml:space="preserve">悸动(广南店) </t>
  </si>
  <si>
    <t xml:space="preserve">悸动(育秀路店) </t>
  </si>
  <si>
    <t>袁凤梅</t>
  </si>
  <si>
    <t xml:space="preserve">悸动(嘉定同济大学店) </t>
  </si>
  <si>
    <t>刘燕琴</t>
  </si>
  <si>
    <t xml:space="preserve">悸动(永康长城店) </t>
  </si>
  <si>
    <t>吴美</t>
  </si>
  <si>
    <t xml:space="preserve">悸动(含山明贤街店) </t>
  </si>
  <si>
    <t>胡域</t>
  </si>
  <si>
    <t xml:space="preserve">悸动(康建路店) </t>
  </si>
  <si>
    <t>刘珊亦</t>
  </si>
  <si>
    <t xml:space="preserve">悸动(阳明西路店) </t>
  </si>
  <si>
    <t>吕蒙杰</t>
  </si>
  <si>
    <t xml:space="preserve">悸动(德清新市店) </t>
  </si>
  <si>
    <t>赵佳炜</t>
  </si>
  <si>
    <t xml:space="preserve">悸动(福州津泰路店) </t>
  </si>
  <si>
    <t>饶余文</t>
  </si>
  <si>
    <t xml:space="preserve">悸动(盐城师范学院店) </t>
  </si>
  <si>
    <t>李梓玉</t>
  </si>
  <si>
    <t xml:space="preserve">悸动(南京工业大学店) </t>
  </si>
  <si>
    <t>谢文杰</t>
  </si>
  <si>
    <t xml:space="preserve">悸动(欧锦园街店) </t>
  </si>
  <si>
    <t>石晨阳</t>
  </si>
  <si>
    <t xml:space="preserve">悸动(少年宫店) </t>
  </si>
  <si>
    <t>金利伟</t>
  </si>
  <si>
    <t>悸动(泰旗路店)</t>
  </si>
  <si>
    <t>王维华</t>
  </si>
  <si>
    <t>悸动(马鞍山店)</t>
  </si>
  <si>
    <t>王九妹</t>
  </si>
  <si>
    <t>悸动(常州横林店)</t>
  </si>
  <si>
    <t>仲江南</t>
  </si>
  <si>
    <t>悸动(金沙江路店)</t>
  </si>
  <si>
    <t>黄巧玲</t>
  </si>
  <si>
    <t xml:space="preserve">悸动(嘉定宝龙店) </t>
  </si>
  <si>
    <t>顾艳雯</t>
  </si>
  <si>
    <t>悸动(骆家塘店)</t>
  </si>
  <si>
    <t>孙杰敏</t>
  </si>
  <si>
    <t>悸动(水果湖一中店)</t>
  </si>
  <si>
    <t>张文剑</t>
  </si>
  <si>
    <t>悸动(宜兴西横街店)</t>
  </si>
  <si>
    <t>吴超</t>
  </si>
  <si>
    <t>悸动(滨江花园店)</t>
  </si>
  <si>
    <t>向喆</t>
  </si>
  <si>
    <t>悸动(罗锦路店)</t>
  </si>
  <si>
    <t>谢胜男</t>
  </si>
  <si>
    <t xml:space="preserve">悸动(宿迁学院店) </t>
  </si>
  <si>
    <t>赵宝军</t>
  </si>
  <si>
    <t>悸动(九江新天地店)</t>
  </si>
  <si>
    <t>户建</t>
  </si>
  <si>
    <t xml:space="preserve">悸动(SM城市广场店) </t>
  </si>
  <si>
    <t>邱晨</t>
  </si>
  <si>
    <t>悸动(锦绣茗都店)</t>
  </si>
  <si>
    <t>江波</t>
  </si>
  <si>
    <t>悸动(南京景枫店)</t>
  </si>
  <si>
    <t>徐培臻</t>
  </si>
  <si>
    <t>悸动(桃花仑店)</t>
  </si>
  <si>
    <t>詹姐</t>
  </si>
  <si>
    <t>加牛站</t>
  </si>
  <si>
    <t>周总</t>
  </si>
  <si>
    <t>杨玉</t>
  </si>
  <si>
    <t xml:space="preserve">本月合计上线：            SAAS：     31  家        库存：       家                         </t>
  </si>
  <si>
    <t>五月</t>
  </si>
  <si>
    <t>悸动(余新新市路店)</t>
  </si>
  <si>
    <t>储燕萍</t>
  </si>
  <si>
    <t>悸动(江阴自由街店)</t>
  </si>
  <si>
    <t>赵志坚</t>
  </si>
  <si>
    <t>悸动(梅湘路店)</t>
  </si>
  <si>
    <t>王卫红</t>
  </si>
  <si>
    <t xml:space="preserve">悸动(滆湖中路店) </t>
  </si>
  <si>
    <t>徐飞</t>
  </si>
  <si>
    <t>悸动(南昌香江店)</t>
  </si>
  <si>
    <t>万红枚</t>
  </si>
  <si>
    <t>悸动(莲花南路店)</t>
  </si>
  <si>
    <t>夏天</t>
  </si>
  <si>
    <t>悸动(江苏盱眙店)</t>
  </si>
  <si>
    <t>杜康</t>
  </si>
  <si>
    <t xml:space="preserve">悸动(天一路店) </t>
  </si>
  <si>
    <t>高斌</t>
  </si>
  <si>
    <t>悸动(江苏大学店)</t>
  </si>
  <si>
    <t>刘俊豪</t>
  </si>
  <si>
    <t>悸动(盐城银厦店)</t>
  </si>
  <si>
    <t>张玲</t>
  </si>
  <si>
    <t>红上瘾</t>
  </si>
  <si>
    <t>黄经理</t>
  </si>
  <si>
    <t>卢逸</t>
  </si>
  <si>
    <t>悸动(塔下街店)</t>
  </si>
  <si>
    <t>谢佩</t>
  </si>
  <si>
    <t>悸动(时尚莱迪)</t>
  </si>
  <si>
    <t>邹无敌</t>
  </si>
  <si>
    <t>悸动(盐城小尖镇店)</t>
  </si>
  <si>
    <t>悸动(盐城滨海店)</t>
  </si>
  <si>
    <t>郝于枫小铁板</t>
  </si>
  <si>
    <t>孙店长</t>
  </si>
  <si>
    <t>查厘士(江宁店)</t>
  </si>
  <si>
    <t>悸动(湘江东路店)</t>
  </si>
  <si>
    <t>陶月文</t>
  </si>
  <si>
    <t>悸动(丽水学院店)</t>
  </si>
  <si>
    <t>柳叶俊</t>
  </si>
  <si>
    <t>悸动(河海大学店)</t>
  </si>
  <si>
    <t>谢亚昕</t>
  </si>
  <si>
    <t>悸动(川大本部店)</t>
  </si>
  <si>
    <t>阮强</t>
  </si>
  <si>
    <t>悸动(高平路店)</t>
  </si>
  <si>
    <t>王云靖</t>
  </si>
  <si>
    <t xml:space="preserve">悸动(襄阳时代天街店) </t>
  </si>
  <si>
    <t>胡金云</t>
  </si>
  <si>
    <t>悸动(军民路店)</t>
  </si>
  <si>
    <t>顾丽霞</t>
  </si>
  <si>
    <t>悸动(柳河一中店)</t>
  </si>
  <si>
    <t>边晶</t>
  </si>
  <si>
    <t>悸动(桐乡乌镇店)</t>
  </si>
  <si>
    <t>吕梁</t>
  </si>
  <si>
    <t>悸动(郭新东路店)</t>
  </si>
  <si>
    <t>王燕</t>
  </si>
  <si>
    <t>悸动(宝山蕴川路二店)</t>
  </si>
  <si>
    <t>吴传军</t>
  </si>
  <si>
    <t>悸动（中山北路店）</t>
  </si>
  <si>
    <t>鞠尚哲</t>
  </si>
  <si>
    <t>悸动( 舜湖中路店)</t>
  </si>
  <si>
    <t>蒋小琴</t>
  </si>
  <si>
    <t>彦悦山(金融中心店)</t>
  </si>
  <si>
    <t>黄佳君</t>
  </si>
  <si>
    <t>唐小翠</t>
  </si>
  <si>
    <t xml:space="preserve">本月合计上线：            SAAS：   31    家        库存：       家                         </t>
  </si>
  <si>
    <t>六月</t>
  </si>
  <si>
    <t>悸动(佘山古楼店)</t>
  </si>
  <si>
    <t>何海</t>
  </si>
  <si>
    <t>悸动(常州又一城)</t>
  </si>
  <si>
    <t>许丹</t>
  </si>
  <si>
    <t>悸动(南京东路店)</t>
  </si>
  <si>
    <t>悸动(城中东路店)</t>
  </si>
  <si>
    <t>陈志强</t>
  </si>
  <si>
    <t>悸动（铜山万达金街店）</t>
  </si>
  <si>
    <t>曹慧</t>
  </si>
  <si>
    <t>悸动(金山万达广场店)</t>
  </si>
  <si>
    <t>李春磊</t>
  </si>
  <si>
    <t>悸动(新城吾悦广场店)</t>
  </si>
  <si>
    <t xml:space="preserve">任芬/吴惠峰 </t>
  </si>
  <si>
    <t>悸动(嘉兴洪波路店)</t>
  </si>
  <si>
    <t>钱培良</t>
  </si>
  <si>
    <t>悸动(徐州富国街店)</t>
  </si>
  <si>
    <t>陈思宇</t>
  </si>
  <si>
    <t>悸动(闽师大店)</t>
  </si>
  <si>
    <t>陈新花</t>
  </si>
  <si>
    <t>悸动(西大街店)</t>
  </si>
  <si>
    <t>戴秀梅</t>
  </si>
  <si>
    <t>悸动(南京天迈广场店)</t>
  </si>
  <si>
    <t>毛加会</t>
  </si>
  <si>
    <t>悸动(天一城市广场店)</t>
  </si>
  <si>
    <t>蒲艳</t>
  </si>
  <si>
    <t>悸动(马鞍山解放路店)</t>
  </si>
  <si>
    <t>李超</t>
  </si>
  <si>
    <t>悸动(南京绿地广场店)</t>
  </si>
  <si>
    <t>杨亚栋</t>
  </si>
  <si>
    <t>悸动(汇金百货店)</t>
  </si>
  <si>
    <t>金枭涛</t>
  </si>
  <si>
    <t>悸动(富华路店)</t>
  </si>
  <si>
    <t>王玲玲</t>
  </si>
  <si>
    <t>悸动(茶风街店)</t>
  </si>
  <si>
    <t>陶芳/郁妙燕</t>
  </si>
  <si>
    <t>悸动(海瑞路店)</t>
  </si>
  <si>
    <t>卞正忠</t>
  </si>
  <si>
    <t>悸动(洛社商城店)</t>
  </si>
  <si>
    <t>张冀</t>
  </si>
  <si>
    <t>悸动(世纪公元店)</t>
  </si>
  <si>
    <t>郭良华</t>
  </si>
  <si>
    <t>悸动(唐家村店)</t>
  </si>
  <si>
    <t>丁鹏杰</t>
  </si>
  <si>
    <t>悸动(文良路店)</t>
  </si>
  <si>
    <t>黄凤</t>
  </si>
  <si>
    <t>悸动(奉浦店)</t>
  </si>
  <si>
    <t>朱菊华</t>
  </si>
  <si>
    <t>悸动(东山大街店)</t>
  </si>
  <si>
    <t>朱同君</t>
  </si>
  <si>
    <t>悸动(东阳横店)</t>
  </si>
  <si>
    <t>刘小龙</t>
  </si>
  <si>
    <t>悸动(恩施巴东店)</t>
  </si>
  <si>
    <t>郑凤鸣</t>
  </si>
  <si>
    <t>悸动(朱泾乐购店)</t>
  </si>
  <si>
    <t xml:space="preserve">黄莲萍  </t>
  </si>
  <si>
    <t>悸动(松江平高店)</t>
  </si>
  <si>
    <t>王希慧</t>
  </si>
  <si>
    <t>悸动(绿山路店)</t>
  </si>
  <si>
    <t>邵逸云</t>
  </si>
  <si>
    <t>悸动(方洲店)</t>
  </si>
  <si>
    <t>吴建锋</t>
  </si>
  <si>
    <t>悸动(萧林中路店)</t>
  </si>
  <si>
    <t>李群</t>
  </si>
  <si>
    <t>悸动(芜湖星悦广场)</t>
  </si>
  <si>
    <t>朱丽</t>
  </si>
  <si>
    <t>悸动(西藏米林店)</t>
  </si>
  <si>
    <t>钟泽华</t>
  </si>
  <si>
    <t>悸动(书院店)</t>
  </si>
  <si>
    <t>吴丞</t>
  </si>
  <si>
    <t>悸动(星雨城时代广场店)</t>
  </si>
  <si>
    <t>尤朝利</t>
  </si>
  <si>
    <t>悸动(北京石油大学店)</t>
  </si>
  <si>
    <t>吕公博</t>
  </si>
  <si>
    <t>悸动(金高路店)</t>
  </si>
  <si>
    <t>王玉</t>
  </si>
  <si>
    <t>悸动(常州吾悦广场店)</t>
  </si>
  <si>
    <t>喻一娇</t>
  </si>
  <si>
    <t>悸动(南昌万达店)</t>
  </si>
  <si>
    <t>杜标</t>
  </si>
  <si>
    <t>悸动(辅机路店)</t>
  </si>
  <si>
    <t>戚荣飞</t>
  </si>
  <si>
    <t>悸动(崔桥镇店)</t>
  </si>
  <si>
    <t>单春媛</t>
  </si>
  <si>
    <t>悸动(光明路店)</t>
  </si>
  <si>
    <t>张飞强</t>
  </si>
  <si>
    <r>
      <rPr>
        <sz val="11"/>
        <color rgb="FFFF0000"/>
        <rFont val="宋体"/>
        <charset val="134"/>
      </rPr>
      <t xml:space="preserve">本月合计上线：            SAAS：  </t>
    </r>
    <r>
      <rPr>
        <sz val="11"/>
        <color rgb="FFFF0000"/>
        <rFont val="宋体"/>
        <charset val="134"/>
      </rPr>
      <t xml:space="preserve">    </t>
    </r>
    <r>
      <rPr>
        <sz val="11"/>
        <color rgb="FFFF0000"/>
        <rFont val="宋体"/>
        <charset val="134"/>
      </rPr>
      <t xml:space="preserve"> 家        库存：  </t>
    </r>
    <r>
      <rPr>
        <sz val="11"/>
        <color rgb="FFFF0000"/>
        <rFont val="宋体"/>
        <charset val="134"/>
      </rPr>
      <t xml:space="preserve">     </t>
    </r>
    <r>
      <rPr>
        <sz val="11"/>
        <color rgb="FFFF0000"/>
        <rFont val="宋体"/>
        <charset val="134"/>
      </rPr>
      <t xml:space="preserve">家                         </t>
    </r>
  </si>
  <si>
    <t>七月</t>
  </si>
  <si>
    <t>八月</t>
  </si>
  <si>
    <t>九月</t>
  </si>
  <si>
    <t>十月</t>
  </si>
  <si>
    <t>十一月</t>
  </si>
  <si>
    <t>十二月</t>
  </si>
  <si>
    <t>SAAS上线门店数</t>
  </si>
  <si>
    <t>库存上线门店数</t>
  </si>
  <si>
    <t>上线奖金</t>
  </si>
  <si>
    <t>出差天数</t>
  </si>
  <si>
    <t>出差补助</t>
  </si>
  <si>
    <t>加班天数</t>
  </si>
  <si>
    <t>加班补助</t>
  </si>
  <si>
    <t>上门售后次数</t>
  </si>
  <si>
    <t>上门补助</t>
  </si>
  <si>
    <t>合计奖金</t>
  </si>
  <si>
    <t>工资</t>
  </si>
  <si>
    <t>实际工资</t>
  </si>
  <si>
    <t>注：出差天数按现场工作时间计算天数，另双休加班、上门售后由运营总监核实确认后计入统计，如有舞弊取消当月所有绩效并做劝退处理。</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</si>
</sst>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0">
    <font>
      <sz val="11"/>
      <color indexed="8"/>
      <name val="宋体"/>
      <charset val="134"/>
    </font>
    <font>
      <b/>
      <sz val="11"/>
      <color indexed="8"/>
      <name val="微软雅黑"/>
      <charset val="134"/>
    </font>
    <font>
      <b/>
      <sz val="11"/>
      <color theme="1"/>
      <name val="微软雅黑"/>
      <charset val="134"/>
    </font>
    <font>
      <b/>
      <sz val="11"/>
      <color indexed="10"/>
      <name val="微软雅黑"/>
      <charset val="134"/>
    </font>
    <font>
      <sz val="11"/>
      <color indexed="8"/>
      <name val="微软雅黑"/>
      <charset val="134"/>
    </font>
    <font>
      <sz val="11"/>
      <color rgb="FFFF0000"/>
      <name val="宋体"/>
      <charset val="134"/>
    </font>
    <font>
      <sz val="11"/>
      <name val="宋体"/>
      <charset val="134"/>
    </font>
    <font>
      <b/>
      <sz val="11"/>
      <name val="宋体"/>
      <charset val="134"/>
    </font>
    <font>
      <b/>
      <sz val="11"/>
      <color indexed="8"/>
      <name val="宋体"/>
      <charset val="134"/>
    </font>
    <font>
      <sz val="12"/>
      <color rgb="FF363636"/>
      <name val="宋体"/>
      <charset val="134"/>
      <scheme val="major"/>
    </font>
    <font>
      <sz val="12"/>
      <color rgb="FF333333"/>
      <name val="宋体"/>
      <charset val="134"/>
      <scheme val="major"/>
    </font>
    <font>
      <sz val="12"/>
      <color rgb="FFFF0000"/>
      <name val="宋体"/>
      <charset val="134"/>
      <scheme val="major"/>
    </font>
    <font>
      <sz val="12"/>
      <color rgb="FFFF0000"/>
      <name val="宋体"/>
      <charset val="134"/>
      <scheme val="minor"/>
    </font>
    <font>
      <sz val="12"/>
      <name val="宋体"/>
      <charset val="134"/>
      <scheme val="major"/>
    </font>
    <font>
      <sz val="11"/>
      <color theme="1"/>
      <name val="宋体"/>
      <charset val="134"/>
      <scheme val="minor"/>
    </font>
    <font>
      <sz val="11"/>
      <name val="宋体"/>
      <charset val="134"/>
      <scheme val="minor"/>
    </font>
    <font>
      <sz val="11"/>
      <name val="宋体"/>
      <charset val="134"/>
      <scheme val="major"/>
    </font>
    <font>
      <sz val="14"/>
      <color indexed="8"/>
      <name val="微软雅黑"/>
      <charset val="134"/>
    </font>
    <font>
      <sz val="10.5"/>
      <color indexed="8"/>
      <name val="微软雅黑"/>
      <charset val="134"/>
    </font>
    <font>
      <sz val="16"/>
      <color indexed="8"/>
      <name val="微软雅黑"/>
      <charset val="134"/>
    </font>
    <font>
      <u/>
      <sz val="11"/>
      <color indexed="8"/>
      <name val="微软雅黑"/>
      <charset val="134"/>
    </font>
    <font>
      <u/>
      <sz val="11"/>
      <color rgb="FF800080"/>
      <name val="宋体"/>
      <charset val="0"/>
      <scheme val="minor"/>
    </font>
    <font>
      <b/>
      <sz val="18"/>
      <color theme="3"/>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right style="thin">
        <color auto="1"/>
      </right>
      <top style="medium">
        <color auto="1"/>
      </top>
      <bottom style="thin">
        <color auto="1"/>
      </bottom>
      <diagonal/>
    </border>
    <border>
      <left style="medium">
        <color auto="1"/>
      </left>
      <right style="medium">
        <color auto="1"/>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auto="1"/>
      </left>
      <right style="medium">
        <color auto="1"/>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42" fontId="14" fillId="0" borderId="0" applyFont="0" applyFill="0" applyBorder="0" applyAlignment="0" applyProtection="0">
      <alignment vertical="center"/>
    </xf>
    <xf numFmtId="0" fontId="23" fillId="9" borderId="0" applyNumberFormat="0" applyBorder="0" applyAlignment="0" applyProtection="0">
      <alignment vertical="center"/>
    </xf>
    <xf numFmtId="0" fontId="24" fillId="5" borderId="38"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3" fillId="11" borderId="0" applyNumberFormat="0" applyBorder="0" applyAlignment="0" applyProtection="0">
      <alignment vertical="center"/>
    </xf>
    <xf numFmtId="0" fontId="25" fillId="6" borderId="0" applyNumberFormat="0" applyBorder="0" applyAlignment="0" applyProtection="0">
      <alignment vertical="center"/>
    </xf>
    <xf numFmtId="43" fontId="14" fillId="0" borderId="0" applyFont="0" applyFill="0" applyBorder="0" applyAlignment="0" applyProtection="0">
      <alignment vertical="center"/>
    </xf>
    <xf numFmtId="0" fontId="28" fillId="13" borderId="0" applyNumberFormat="0" applyBorder="0" applyAlignment="0" applyProtection="0">
      <alignment vertical="center"/>
    </xf>
    <xf numFmtId="0" fontId="2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14" borderId="40" applyNumberFormat="0" applyFont="0" applyAlignment="0" applyProtection="0">
      <alignment vertical="center"/>
    </xf>
    <xf numFmtId="0" fontId="28" fillId="17"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43" applyNumberFormat="0" applyFill="0" applyAlignment="0" applyProtection="0">
      <alignment vertical="center"/>
    </xf>
    <xf numFmtId="0" fontId="37" fillId="0" borderId="43" applyNumberFormat="0" applyFill="0" applyAlignment="0" applyProtection="0">
      <alignment vertical="center"/>
    </xf>
    <xf numFmtId="0" fontId="28" fillId="20" borderId="0" applyNumberFormat="0" applyBorder="0" applyAlignment="0" applyProtection="0">
      <alignment vertical="center"/>
    </xf>
    <xf numFmtId="0" fontId="32" fillId="0" borderId="45" applyNumberFormat="0" applyFill="0" applyAlignment="0" applyProtection="0">
      <alignment vertical="center"/>
    </xf>
    <xf numFmtId="0" fontId="28" fillId="22" borderId="0" applyNumberFormat="0" applyBorder="0" applyAlignment="0" applyProtection="0">
      <alignment vertical="center"/>
    </xf>
    <xf numFmtId="0" fontId="31" fillId="16" borderId="41" applyNumberFormat="0" applyAlignment="0" applyProtection="0">
      <alignment vertical="center"/>
    </xf>
    <xf numFmtId="0" fontId="38" fillId="16" borderId="38" applyNumberFormat="0" applyAlignment="0" applyProtection="0">
      <alignment vertical="center"/>
    </xf>
    <xf numFmtId="0" fontId="26" fillId="8" borderId="39" applyNumberFormat="0" applyAlignment="0" applyProtection="0">
      <alignment vertical="center"/>
    </xf>
    <xf numFmtId="0" fontId="23" fillId="26" borderId="0" applyNumberFormat="0" applyBorder="0" applyAlignment="0" applyProtection="0">
      <alignment vertical="center"/>
    </xf>
    <xf numFmtId="0" fontId="28" fillId="21" borderId="0" applyNumberFormat="0" applyBorder="0" applyAlignment="0" applyProtection="0">
      <alignment vertical="center"/>
    </xf>
    <xf numFmtId="0" fontId="34" fillId="0" borderId="42" applyNumberFormat="0" applyFill="0" applyAlignment="0" applyProtection="0">
      <alignment vertical="center"/>
    </xf>
    <xf numFmtId="0" fontId="36" fillId="0" borderId="44" applyNumberFormat="0" applyFill="0" applyAlignment="0" applyProtection="0">
      <alignment vertical="center"/>
    </xf>
    <xf numFmtId="0" fontId="39" fillId="27" borderId="0" applyNumberFormat="0" applyBorder="0" applyAlignment="0" applyProtection="0">
      <alignment vertical="center"/>
    </xf>
    <xf numFmtId="0" fontId="30" fillId="15" borderId="0" applyNumberFormat="0" applyBorder="0" applyAlignment="0" applyProtection="0">
      <alignment vertical="center"/>
    </xf>
    <xf numFmtId="0" fontId="23" fillId="28" borderId="0" applyNumberFormat="0" applyBorder="0" applyAlignment="0" applyProtection="0">
      <alignment vertical="center"/>
    </xf>
    <xf numFmtId="0" fontId="28" fillId="24" borderId="0" applyNumberFormat="0" applyBorder="0" applyAlignment="0" applyProtection="0">
      <alignment vertical="center"/>
    </xf>
    <xf numFmtId="0" fontId="23" fillId="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4" borderId="0" applyNumberFormat="0" applyBorder="0" applyAlignment="0" applyProtection="0">
      <alignment vertical="center"/>
    </xf>
    <xf numFmtId="0" fontId="28" fillId="23" borderId="0" applyNumberFormat="0" applyBorder="0" applyAlignment="0" applyProtection="0">
      <alignment vertical="center"/>
    </xf>
    <xf numFmtId="0" fontId="28" fillId="30" borderId="0" applyNumberFormat="0" applyBorder="0" applyAlignment="0" applyProtection="0">
      <alignment vertical="center"/>
    </xf>
    <xf numFmtId="0" fontId="23" fillId="25" borderId="0" applyNumberFormat="0" applyBorder="0" applyAlignment="0" applyProtection="0">
      <alignment vertical="center"/>
    </xf>
    <xf numFmtId="0" fontId="23" fillId="31" borderId="0" applyNumberFormat="0" applyBorder="0" applyAlignment="0" applyProtection="0">
      <alignment vertical="center"/>
    </xf>
    <xf numFmtId="0" fontId="28" fillId="32" borderId="0" applyNumberFormat="0" applyBorder="0" applyAlignment="0" applyProtection="0">
      <alignment vertical="center"/>
    </xf>
    <xf numFmtId="0" fontId="23" fillId="10" borderId="0" applyNumberFormat="0" applyBorder="0" applyAlignment="0" applyProtection="0">
      <alignment vertical="center"/>
    </xf>
    <xf numFmtId="0" fontId="28" fillId="12" borderId="0" applyNumberFormat="0" applyBorder="0" applyAlignment="0" applyProtection="0">
      <alignment vertical="center"/>
    </xf>
    <xf numFmtId="0" fontId="28" fillId="29" borderId="0" applyNumberFormat="0" applyBorder="0" applyAlignment="0" applyProtection="0">
      <alignment vertical="center"/>
    </xf>
    <xf numFmtId="0" fontId="23" fillId="33" borderId="0" applyNumberFormat="0" applyBorder="0" applyAlignment="0" applyProtection="0">
      <alignment vertical="center"/>
    </xf>
    <xf numFmtId="0" fontId="28" fillId="34" borderId="0" applyNumberFormat="0" applyBorder="0" applyAlignment="0" applyProtection="0">
      <alignment vertical="center"/>
    </xf>
    <xf numFmtId="0" fontId="0" fillId="0" borderId="0">
      <alignment vertical="center"/>
    </xf>
  </cellStyleXfs>
  <cellXfs count="144">
    <xf numFmtId="0" fontId="0" fillId="0" borderId="0" xfId="0">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Fill="1" applyBorder="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 fillId="0" borderId="9" xfId="0" applyFont="1" applyBorder="1" applyAlignment="1">
      <alignment horizontal="center" vertical="center"/>
    </xf>
    <xf numFmtId="0" fontId="0" fillId="0" borderId="10" xfId="0" applyFill="1" applyBorder="1" applyAlignment="1">
      <alignment horizontal="center" vertical="center"/>
    </xf>
    <xf numFmtId="0" fontId="4" fillId="0" borderId="11" xfId="0" applyFont="1" applyBorder="1" applyAlignment="1">
      <alignment horizontal="center" vertical="center"/>
    </xf>
    <xf numFmtId="0" fontId="0" fillId="0" borderId="10" xfId="0" applyBorder="1" applyAlignment="1">
      <alignment horizontal="center" vertical="center"/>
    </xf>
    <xf numFmtId="0" fontId="5" fillId="0" borderId="12" xfId="0" applyFont="1" applyBorder="1" applyAlignment="1">
      <alignment horizontal="left" vertical="center"/>
    </xf>
    <xf numFmtId="0" fontId="0" fillId="0" borderId="0" xfId="0" applyAlignment="1">
      <alignment horizontal="center" vertical="center"/>
    </xf>
    <xf numFmtId="0" fontId="6" fillId="0" borderId="0" xfId="0" applyFont="1" applyFill="1" applyAlignment="1">
      <alignment horizontal="center"/>
    </xf>
    <xf numFmtId="0" fontId="6" fillId="0" borderId="0" xfId="0" applyFont="1" applyFill="1">
      <alignment vertical="center"/>
    </xf>
    <xf numFmtId="0" fontId="6" fillId="0" borderId="0" xfId="0" applyFont="1" applyFill="1" applyAlignment="1"/>
    <xf numFmtId="0" fontId="7" fillId="0" borderId="13" xfId="0" applyFont="1" applyFill="1" applyBorder="1" applyAlignment="1">
      <alignment horizontal="center"/>
    </xf>
    <xf numFmtId="0" fontId="7" fillId="0" borderId="14" xfId="0" applyFont="1" applyFill="1" applyBorder="1" applyAlignment="1">
      <alignment horizontal="center"/>
    </xf>
    <xf numFmtId="0" fontId="7" fillId="0" borderId="15"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8" xfId="0" applyFont="1" applyBorder="1" applyAlignment="1">
      <alignment horizontal="center" vertical="center"/>
    </xf>
    <xf numFmtId="0" fontId="9" fillId="2" borderId="10" xfId="0" applyNumberFormat="1" applyFont="1" applyFill="1" applyBorder="1" applyAlignment="1">
      <alignment horizontal="center" vertical="center"/>
    </xf>
    <xf numFmtId="0" fontId="0" fillId="2" borderId="10" xfId="0" applyNumberFormat="1" applyFont="1" applyFill="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0" fillId="0" borderId="0" xfId="0" applyFill="1" applyAlignment="1">
      <alignment horizontal="center" vertical="center"/>
    </xf>
    <xf numFmtId="0" fontId="9" fillId="0"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0" fontId="0" fillId="0" borderId="18" xfId="0" applyFont="1" applyFill="1" applyBorder="1" applyAlignment="1">
      <alignment horizontal="center" vertical="center"/>
    </xf>
    <xf numFmtId="0" fontId="0" fillId="0" borderId="10" xfId="0" applyFont="1" applyFill="1" applyBorder="1" applyAlignment="1">
      <alignment horizontal="center" vertical="center"/>
    </xf>
    <xf numFmtId="0" fontId="8" fillId="0" borderId="21" xfId="0" applyFont="1" applyBorder="1" applyAlignment="1">
      <alignment horizontal="center" vertical="center"/>
    </xf>
    <xf numFmtId="0" fontId="10" fillId="0" borderId="10" xfId="0" applyNumberFormat="1" applyFont="1" applyFill="1" applyBorder="1" applyAlignment="1">
      <alignment horizontal="center" vertical="center" wrapText="1"/>
    </xf>
    <xf numFmtId="0" fontId="7" fillId="0" borderId="17"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7" fillId="0" borderId="19" xfId="0" applyFont="1" applyFill="1" applyBorder="1" applyAlignment="1">
      <alignment horizontal="center" vertical="center"/>
    </xf>
    <xf numFmtId="0" fontId="8" fillId="0" borderId="20" xfId="0" applyNumberFormat="1" applyFont="1" applyFill="1" applyBorder="1" applyAlignment="1">
      <alignment horizontal="center" vertical="center"/>
    </xf>
    <xf numFmtId="0" fontId="5" fillId="0" borderId="18" xfId="0" applyFont="1" applyFill="1" applyBorder="1" applyAlignment="1">
      <alignment horizontal="center" vertical="center"/>
    </xf>
    <xf numFmtId="0" fontId="5" fillId="0" borderId="10" xfId="0" applyFont="1" applyFill="1" applyBorder="1" applyAlignment="1">
      <alignment horizontal="center" vertical="center"/>
    </xf>
    <xf numFmtId="0" fontId="11" fillId="0" borderId="10" xfId="0"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5" fillId="0" borderId="10" xfId="0" applyFont="1" applyFill="1" applyBorder="1" applyAlignment="1">
      <alignment horizontal="center"/>
    </xf>
    <xf numFmtId="0" fontId="12" fillId="0" borderId="0" xfId="0" applyFont="1" applyFill="1" applyAlignment="1">
      <alignment horizontal="center" vertical="center"/>
    </xf>
    <xf numFmtId="0" fontId="5" fillId="2" borderId="10" xfId="0" applyNumberFormat="1" applyFont="1" applyFill="1" applyBorder="1" applyAlignment="1">
      <alignment horizontal="center" vertical="center"/>
    </xf>
    <xf numFmtId="0" fontId="7" fillId="0" borderId="17" xfId="0" applyFont="1" applyFill="1" applyBorder="1" applyAlignment="1">
      <alignment horizontal="center" vertical="center"/>
    </xf>
    <xf numFmtId="0" fontId="6" fillId="0" borderId="10" xfId="0" applyFont="1" applyFill="1" applyBorder="1" applyAlignment="1"/>
    <xf numFmtId="0" fontId="7" fillId="0" borderId="20" xfId="0" applyFont="1" applyFill="1" applyBorder="1" applyAlignment="1">
      <alignment horizontal="center" vertical="center"/>
    </xf>
    <xf numFmtId="0" fontId="6" fillId="0" borderId="21" xfId="0" applyFont="1" applyFill="1" applyBorder="1" applyAlignment="1">
      <alignment horizontal="left" vertical="center"/>
    </xf>
    <xf numFmtId="0" fontId="6" fillId="0" borderId="22" xfId="0" applyFont="1" applyFill="1" applyBorder="1" applyAlignment="1">
      <alignment horizontal="center" vertical="center"/>
    </xf>
    <xf numFmtId="0" fontId="13" fillId="0" borderId="22" xfId="0" applyNumberFormat="1" applyFont="1" applyFill="1" applyBorder="1" applyAlignment="1">
      <alignment horizontal="center" vertical="center"/>
    </xf>
    <xf numFmtId="0" fontId="6" fillId="0" borderId="22" xfId="0" applyNumberFormat="1" applyFont="1" applyFill="1" applyBorder="1" applyAlignment="1">
      <alignment horizontal="center" vertical="center"/>
    </xf>
    <xf numFmtId="0" fontId="5" fillId="0" borderId="7" xfId="0" applyFont="1" applyFill="1" applyBorder="1">
      <alignment vertical="center"/>
    </xf>
    <xf numFmtId="0" fontId="5" fillId="0" borderId="8" xfId="0" applyFont="1" applyFill="1" applyBorder="1">
      <alignment vertical="center"/>
    </xf>
    <xf numFmtId="0" fontId="7" fillId="0" borderId="1" xfId="0" applyFont="1" applyFill="1" applyBorder="1" applyAlignment="1">
      <alignment horizontal="center"/>
    </xf>
    <xf numFmtId="0" fontId="7" fillId="0" borderId="23" xfId="0" applyFont="1" applyFill="1" applyBorder="1" applyAlignment="1">
      <alignment horizontal="center" vertical="center"/>
    </xf>
    <xf numFmtId="0" fontId="7" fillId="0" borderId="4" xfId="0" applyFont="1" applyFill="1" applyBorder="1" applyAlignment="1">
      <alignment horizontal="center" vertical="center"/>
    </xf>
    <xf numFmtId="0" fontId="6" fillId="0" borderId="18" xfId="0" applyFont="1" applyFill="1" applyBorder="1" applyAlignment="1">
      <alignment horizontal="left" vertical="center"/>
    </xf>
    <xf numFmtId="0" fontId="6" fillId="0" borderId="10" xfId="0" applyFont="1" applyFill="1" applyBorder="1" applyAlignment="1">
      <alignment horizontal="center" vertical="center"/>
    </xf>
    <xf numFmtId="0" fontId="13" fillId="0" borderId="10" xfId="0" applyNumberFormat="1" applyFont="1" applyFill="1" applyBorder="1" applyAlignment="1">
      <alignment horizontal="center" vertical="center"/>
    </xf>
    <xf numFmtId="0" fontId="6" fillId="0" borderId="10" xfId="0" applyNumberFormat="1" applyFont="1" applyFill="1" applyBorder="1" applyAlignment="1">
      <alignment horizontal="center" vertical="center"/>
    </xf>
    <xf numFmtId="0" fontId="7" fillId="0" borderId="24" xfId="0" applyFont="1" applyFill="1" applyBorder="1" applyAlignment="1">
      <alignment horizontal="center" vertical="center"/>
    </xf>
    <xf numFmtId="0" fontId="13" fillId="0" borderId="10" xfId="0" applyNumberFormat="1" applyFont="1" applyFill="1" applyBorder="1" applyAlignment="1">
      <alignment horizontal="center" vertical="center" wrapText="1"/>
    </xf>
    <xf numFmtId="0" fontId="14" fillId="0" borderId="10" xfId="0" applyFont="1" applyFill="1" applyBorder="1" applyAlignment="1">
      <alignment horizontal="center"/>
    </xf>
    <xf numFmtId="0" fontId="7" fillId="0" borderId="25" xfId="0" applyFont="1" applyFill="1" applyBorder="1" applyAlignment="1">
      <alignment horizontal="center" vertical="center"/>
    </xf>
    <xf numFmtId="0" fontId="6" fillId="0" borderId="18" xfId="0" applyFont="1" applyFill="1" applyBorder="1" applyAlignment="1">
      <alignment horizontal="center" vertical="center"/>
    </xf>
    <xf numFmtId="0" fontId="6" fillId="0" borderId="10" xfId="0" applyFont="1" applyFill="1" applyBorder="1" applyAlignment="1">
      <alignment horizontal="center"/>
    </xf>
    <xf numFmtId="0" fontId="15" fillId="0" borderId="10" xfId="0" applyFont="1" applyFill="1" applyBorder="1" applyAlignment="1">
      <alignment horizont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5" fillId="0" borderId="28" xfId="0" applyFont="1" applyFill="1" applyBorder="1">
      <alignment vertical="center"/>
    </xf>
    <xf numFmtId="0" fontId="16" fillId="0" borderId="10" xfId="0" applyNumberFormat="1" applyFont="1" applyFill="1" applyBorder="1" applyAlignment="1">
      <alignment horizontal="center" vertical="center"/>
    </xf>
    <xf numFmtId="0" fontId="6" fillId="2" borderId="10"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6" fillId="0" borderId="22" xfId="0" applyFont="1" applyFill="1" applyBorder="1" applyAlignment="1">
      <alignment horizontal="center"/>
    </xf>
    <xf numFmtId="0" fontId="6" fillId="0" borderId="5"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9" xfId="0" applyFont="1"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0" borderId="30" xfId="0" applyBorder="1" applyAlignment="1">
      <alignment horizontal="center" vertical="center"/>
    </xf>
    <xf numFmtId="0" fontId="0" fillId="0" borderId="6" xfId="0" applyFill="1" applyBorder="1" applyAlignment="1">
      <alignment horizontal="center" vertical="center"/>
    </xf>
    <xf numFmtId="0" fontId="0" fillId="0" borderId="30" xfId="0" applyNumberFormat="1" applyFill="1" applyBorder="1" applyAlignment="1">
      <alignment horizontal="center" vertical="center"/>
    </xf>
    <xf numFmtId="0" fontId="0" fillId="0" borderId="10" xfId="0" applyNumberFormat="1" applyFill="1" applyBorder="1" applyAlignment="1">
      <alignment horizontal="center" vertical="center"/>
    </xf>
    <xf numFmtId="0" fontId="0" fillId="0" borderId="22" xfId="0" applyNumberFormat="1" applyFill="1" applyBorder="1" applyAlignment="1">
      <alignment horizontal="center" vertical="center"/>
    </xf>
    <xf numFmtId="0" fontId="0" fillId="0" borderId="10" xfId="0" applyNumberFormat="1" applyBorder="1" applyAlignment="1">
      <alignment horizontal="center" vertical="center"/>
    </xf>
    <xf numFmtId="0" fontId="5" fillId="0" borderId="22" xfId="0" applyNumberFormat="1" applyFont="1" applyFill="1" applyBorder="1" applyAlignment="1">
      <alignment horizontal="center" vertical="center"/>
    </xf>
    <xf numFmtId="0" fontId="6" fillId="0" borderId="31" xfId="0" applyNumberFormat="1" applyFont="1" applyFill="1" applyBorder="1" applyAlignment="1">
      <alignment horizontal="center" vertical="center"/>
    </xf>
    <xf numFmtId="0" fontId="5" fillId="0" borderId="22" xfId="0" applyNumberFormat="1" applyFont="1" applyFill="1" applyBorder="1" applyAlignment="1">
      <alignment horizontal="center"/>
    </xf>
    <xf numFmtId="0" fontId="6" fillId="0" borderId="11" xfId="0" applyNumberFormat="1" applyFont="1" applyFill="1" applyBorder="1" applyAlignment="1">
      <alignment horizontal="center" vertical="center"/>
    </xf>
    <xf numFmtId="0" fontId="6" fillId="0" borderId="11" xfId="0" applyFont="1" applyFill="1" applyBorder="1" applyAlignment="1">
      <alignment horizontal="center" vertical="center"/>
    </xf>
    <xf numFmtId="0" fontId="5" fillId="0" borderId="12" xfId="0" applyFont="1" applyFill="1" applyBorder="1">
      <alignment vertical="center"/>
    </xf>
    <xf numFmtId="0" fontId="6" fillId="0" borderId="30" xfId="0" applyFont="1" applyFill="1" applyBorder="1" applyAlignment="1">
      <alignment horizontal="center" vertical="center"/>
    </xf>
    <xf numFmtId="0" fontId="0" fillId="0" borderId="11" xfId="0" applyFont="1" applyFill="1" applyBorder="1" applyAlignment="1">
      <alignment horizontal="center" vertical="center"/>
    </xf>
    <xf numFmtId="0" fontId="6" fillId="0" borderId="32" xfId="0" applyFont="1" applyFill="1" applyBorder="1" applyAlignment="1"/>
    <xf numFmtId="0" fontId="6" fillId="0" borderId="30" xfId="0" applyNumberFormat="1" applyFont="1" applyFill="1" applyBorder="1" applyAlignment="1">
      <alignment horizontal="center" vertical="center"/>
    </xf>
    <xf numFmtId="0" fontId="6" fillId="0" borderId="22" xfId="0" applyNumberFormat="1" applyFont="1" applyFill="1" applyBorder="1" applyAlignment="1">
      <alignment horizontal="center"/>
    </xf>
    <xf numFmtId="0" fontId="6" fillId="0" borderId="33"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13" xfId="0" applyFont="1" applyFill="1" applyBorder="1" applyAlignment="1">
      <alignment horizontal="center" vertical="center"/>
    </xf>
    <xf numFmtId="0" fontId="14"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2" borderId="2" xfId="0" applyNumberFormat="1" applyFont="1" applyFill="1" applyBorder="1" applyAlignment="1">
      <alignment horizontal="center" vertical="center"/>
    </xf>
    <xf numFmtId="0" fontId="14" fillId="0" borderId="10"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5" xfId="0" applyFont="1" applyFill="1" applyBorder="1" applyAlignment="1">
      <alignment horizontal="center" vertical="center"/>
    </xf>
    <xf numFmtId="0" fontId="7" fillId="0" borderId="34" xfId="0"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9" xfId="0" applyFont="1" applyFill="1" applyBorder="1" applyAlignment="1">
      <alignment horizontal="center" vertical="center"/>
    </xf>
    <xf numFmtId="0" fontId="6" fillId="0" borderId="35" xfId="0" applyFont="1" applyFill="1" applyBorder="1" applyAlignment="1">
      <alignment horizontal="center" vertical="center"/>
    </xf>
    <xf numFmtId="0" fontId="6" fillId="0" borderId="22" xfId="0" applyNumberFormat="1" applyFont="1" applyFill="1" applyBorder="1" applyAlignment="1"/>
    <xf numFmtId="0" fontId="15" fillId="0" borderId="11" xfId="0" applyFont="1" applyFill="1" applyBorder="1" applyAlignment="1">
      <alignment horizontal="center" vertical="center"/>
    </xf>
    <xf numFmtId="0" fontId="6" fillId="0" borderId="36" xfId="0" applyFont="1" applyFill="1" applyBorder="1" applyAlignment="1"/>
    <xf numFmtId="0" fontId="16" fillId="0" borderId="22" xfId="0" applyNumberFormat="1" applyFont="1" applyFill="1" applyBorder="1" applyAlignment="1">
      <alignment horizontal="center" vertical="center"/>
    </xf>
    <xf numFmtId="0" fontId="6" fillId="0" borderId="37" xfId="0" applyFont="1" applyFill="1" applyBorder="1" applyAlignment="1">
      <alignment horizontal="center" vertical="center"/>
    </xf>
    <xf numFmtId="0" fontId="6" fillId="0" borderId="32" xfId="0" applyFont="1" applyFill="1" applyBorder="1" applyAlignment="1">
      <alignment horizontal="center" vertical="center"/>
    </xf>
    <xf numFmtId="0" fontId="6" fillId="0" borderId="32" xfId="0" applyFont="1" applyFill="1" applyBorder="1" applyAlignment="1">
      <alignment horizontal="center"/>
    </xf>
    <xf numFmtId="0" fontId="6" fillId="0" borderId="32" xfId="0" applyNumberFormat="1" applyFont="1" applyFill="1" applyBorder="1" applyAlignment="1">
      <alignment horizontal="center" vertical="center"/>
    </xf>
    <xf numFmtId="0" fontId="14" fillId="0" borderId="22" xfId="0" applyFont="1" applyFill="1" applyBorder="1" applyAlignment="1">
      <alignment horizontal="center" vertical="center"/>
    </xf>
    <xf numFmtId="0" fontId="7" fillId="0" borderId="25" xfId="0" applyFont="1" applyFill="1" applyBorder="1" applyAlignment="1">
      <alignment horizontal="center" vertical="center"/>
    </xf>
    <xf numFmtId="0" fontId="0" fillId="0" borderId="1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0" xfId="0" applyNumberFormat="1" applyFont="1" applyFill="1" applyBorder="1" applyAlignment="1" applyProtection="1">
      <alignment horizontal="center" vertical="center" wrapText="1"/>
    </xf>
    <xf numFmtId="0" fontId="6" fillId="0" borderId="10" xfId="49" applyFont="1" applyFill="1" applyBorder="1" applyAlignment="1">
      <alignment horizontal="center" vertical="center" wrapText="1"/>
    </xf>
    <xf numFmtId="0" fontId="0" fillId="0" borderId="10" xfId="0" applyNumberFormat="1" applyFont="1" applyFill="1" applyBorder="1" applyAlignment="1" applyProtection="1">
      <alignment horizontal="center" vertical="center" wrapText="1"/>
    </xf>
    <xf numFmtId="0" fontId="14" fillId="0" borderId="10"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0" xfId="0" applyFont="1" applyFill="1" applyAlignment="1">
      <alignment horizontal="center" vertical="center"/>
    </xf>
    <xf numFmtId="0" fontId="6" fillId="0" borderId="36" xfId="0" applyFont="1" applyFill="1" applyBorder="1" applyAlignment="1">
      <alignment horizontal="center"/>
    </xf>
    <xf numFmtId="0" fontId="17" fillId="0" borderId="0" xfId="0" applyFont="1" applyAlignment="1">
      <alignment vertical="center"/>
    </xf>
    <xf numFmtId="0" fontId="18" fillId="0" borderId="0"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20" fillId="3" borderId="0" xfId="0" applyFont="1" applyFill="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0"/>
  </sheetPr>
  <dimension ref="A2:E22"/>
  <sheetViews>
    <sheetView workbookViewId="0">
      <selection activeCell="G21" sqref="G21"/>
    </sheetView>
  </sheetViews>
  <sheetFormatPr defaultColWidth="8.875" defaultRowHeight="17.25" outlineLevelCol="4"/>
  <cols>
    <col min="1" max="1" width="9.375" style="139" customWidth="1"/>
    <col min="2" max="2" width="13.5" style="140" customWidth="1"/>
    <col min="3" max="4" width="14.125" style="139" customWidth="1"/>
    <col min="5" max="5" width="13.5" style="139" customWidth="1"/>
    <col min="6" max="6" width="12.375" style="139" customWidth="1"/>
    <col min="7" max="7" width="23.75" style="139" customWidth="1"/>
    <col min="8" max="8" width="15.5" style="139" customWidth="1"/>
    <col min="9" max="16384" width="8.875" style="139"/>
  </cols>
  <sheetData>
    <row r="2" s="137" customFormat="1" ht="22.5" spans="1:3">
      <c r="A2" s="141" t="s">
        <v>0</v>
      </c>
      <c r="B2" s="142"/>
      <c r="C2" s="141"/>
    </row>
    <row r="3" ht="20.1" customHeight="1" spans="1:1">
      <c r="A3" s="143" t="s">
        <v>1</v>
      </c>
    </row>
    <row r="4" spans="1:1">
      <c r="A4" s="138" t="s">
        <v>2</v>
      </c>
    </row>
    <row r="5" spans="1:1">
      <c r="A5" s="139" t="s">
        <v>3</v>
      </c>
    </row>
    <row r="6" s="138" customFormat="1" spans="1:1">
      <c r="A6" s="139" t="s">
        <v>4</v>
      </c>
    </row>
    <row r="7" s="138" customFormat="1" spans="1:1">
      <c r="A7" s="139" t="s">
        <v>5</v>
      </c>
    </row>
    <row r="8" spans="1:1">
      <c r="A8" s="139" t="s">
        <v>6</v>
      </c>
    </row>
    <row r="9" spans="1:1">
      <c r="A9" s="139" t="s">
        <v>7</v>
      </c>
    </row>
    <row r="12" ht="16.5" spans="1:1">
      <c r="A12" s="143" t="s">
        <v>8</v>
      </c>
    </row>
    <row r="13" spans="1:1">
      <c r="A13" s="139" t="s">
        <v>9</v>
      </c>
    </row>
    <row r="14" spans="1:1">
      <c r="A14" s="139" t="s">
        <v>10</v>
      </c>
    </row>
    <row r="15" spans="1:1">
      <c r="A15" s="139" t="s">
        <v>11</v>
      </c>
    </row>
    <row r="16" spans="1:1">
      <c r="A16" s="139" t="s">
        <v>12</v>
      </c>
    </row>
    <row r="18" spans="5:5">
      <c r="E18" s="139" t="s">
        <v>13</v>
      </c>
    </row>
    <row r="19" ht="16.5" spans="1:1">
      <c r="A19" s="143" t="s">
        <v>14</v>
      </c>
    </row>
    <row r="20" spans="1:1">
      <c r="A20" s="139" t="s">
        <v>15</v>
      </c>
    </row>
    <row r="21" spans="1:2">
      <c r="A21" s="139" t="s">
        <v>16</v>
      </c>
      <c r="B21" s="139"/>
    </row>
    <row r="22" spans="2:2">
      <c r="B22" s="139"/>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37"/>
  <sheetViews>
    <sheetView tabSelected="1" zoomScale="85" zoomScaleNormal="85" topLeftCell="A171" workbookViewId="0">
      <selection activeCell="E188" sqref="E188"/>
    </sheetView>
  </sheetViews>
  <sheetFormatPr defaultColWidth="9" defaultRowHeight="13.5"/>
  <cols>
    <col min="1" max="1" width="9" style="19"/>
    <col min="2" max="2" width="9" style="20"/>
    <col min="3" max="3" width="24.5" style="20" customWidth="1"/>
    <col min="4" max="4" width="17.625" style="20" customWidth="1"/>
    <col min="5" max="5" width="11.5" style="20" customWidth="1"/>
    <col min="6" max="6" width="14.375" style="20" customWidth="1"/>
    <col min="7" max="7" width="13.375" style="20" customWidth="1"/>
    <col min="8" max="8" width="10.5" style="20" customWidth="1"/>
    <col min="9" max="9" width="12.4916666666667" style="20" customWidth="1"/>
    <col min="10" max="10" width="14.75" style="20" customWidth="1"/>
    <col min="11" max="11" width="9.375" style="20" customWidth="1"/>
    <col min="12" max="12" width="15.2833333333333" style="20" customWidth="1"/>
    <col min="13" max="13" width="14.75" style="20" customWidth="1"/>
    <col min="14" max="16384" width="9" style="20"/>
  </cols>
  <sheetData>
    <row r="1" ht="14.25"/>
    <row r="2" ht="14.25" spans="1:13">
      <c r="A2" s="21" t="s">
        <v>17</v>
      </c>
      <c r="B2" s="22" t="s">
        <v>18</v>
      </c>
      <c r="C2" s="23" t="s">
        <v>19</v>
      </c>
      <c r="D2" s="24" t="s">
        <v>20</v>
      </c>
      <c r="E2" s="24" t="s">
        <v>21</v>
      </c>
      <c r="F2" s="24" t="s">
        <v>22</v>
      </c>
      <c r="G2" s="24" t="s">
        <v>23</v>
      </c>
      <c r="H2" s="24" t="s">
        <v>24</v>
      </c>
      <c r="I2" s="24" t="s">
        <v>25</v>
      </c>
      <c r="J2" s="24" t="s">
        <v>26</v>
      </c>
      <c r="K2" s="24" t="s">
        <v>27</v>
      </c>
      <c r="L2" s="83" t="s">
        <v>28</v>
      </c>
      <c r="M2" s="84" t="s">
        <v>29</v>
      </c>
    </row>
    <row r="3" s="17" customFormat="1" ht="14.25" spans="1:13">
      <c r="A3" s="25" t="s">
        <v>30</v>
      </c>
      <c r="B3" s="26" t="s">
        <v>31</v>
      </c>
      <c r="C3" s="27" t="s">
        <v>32</v>
      </c>
      <c r="D3" s="13" t="s">
        <v>33</v>
      </c>
      <c r="E3" s="28" t="s">
        <v>34</v>
      </c>
      <c r="F3" s="28">
        <v>13817793525</v>
      </c>
      <c r="G3" s="29" t="s">
        <v>35</v>
      </c>
      <c r="H3" s="29" t="s">
        <v>36</v>
      </c>
      <c r="I3" s="15" t="s">
        <v>37</v>
      </c>
      <c r="J3" s="29">
        <v>20161102</v>
      </c>
      <c r="K3" s="85" t="s">
        <v>38</v>
      </c>
      <c r="L3" s="86"/>
      <c r="M3" s="87">
        <v>20170103</v>
      </c>
    </row>
    <row r="4" s="17" customFormat="1" ht="14.25" spans="1:13">
      <c r="A4" s="30"/>
      <c r="B4" s="31"/>
      <c r="C4" s="27" t="s">
        <v>39</v>
      </c>
      <c r="D4" s="13" t="s">
        <v>40</v>
      </c>
      <c r="E4" s="28" t="s">
        <v>41</v>
      </c>
      <c r="F4" s="28">
        <v>15757116862</v>
      </c>
      <c r="G4" s="29" t="s">
        <v>42</v>
      </c>
      <c r="H4" s="29" t="s">
        <v>36</v>
      </c>
      <c r="I4" s="15" t="s">
        <v>43</v>
      </c>
      <c r="J4" s="29">
        <v>20161223</v>
      </c>
      <c r="K4" s="85" t="s">
        <v>38</v>
      </c>
      <c r="L4" s="86"/>
      <c r="M4" s="87">
        <v>20170107</v>
      </c>
    </row>
    <row r="5" s="17" customFormat="1" ht="14.25" spans="1:13">
      <c r="A5" s="30"/>
      <c r="B5" s="31"/>
      <c r="C5" s="27" t="s">
        <v>44</v>
      </c>
      <c r="D5" s="32" t="s">
        <v>33</v>
      </c>
      <c r="E5" s="33" t="s">
        <v>45</v>
      </c>
      <c r="F5" s="33">
        <v>13818630808</v>
      </c>
      <c r="G5" s="34" t="s">
        <v>46</v>
      </c>
      <c r="H5" s="29" t="s">
        <v>36</v>
      </c>
      <c r="I5" s="15" t="s">
        <v>43</v>
      </c>
      <c r="J5" s="29">
        <v>20161226</v>
      </c>
      <c r="K5" s="88" t="s">
        <v>38</v>
      </c>
      <c r="L5" s="13"/>
      <c r="M5" s="89">
        <v>20170106</v>
      </c>
    </row>
    <row r="6" s="17" customFormat="1" ht="14.25" spans="1:13">
      <c r="A6" s="30"/>
      <c r="B6" s="31"/>
      <c r="C6" s="35" t="s">
        <v>47</v>
      </c>
      <c r="D6" s="36" t="s">
        <v>33</v>
      </c>
      <c r="E6" s="33" t="s">
        <v>48</v>
      </c>
      <c r="F6" s="33">
        <v>18761370288</v>
      </c>
      <c r="G6" s="34" t="s">
        <v>49</v>
      </c>
      <c r="H6" s="29" t="s">
        <v>36</v>
      </c>
      <c r="I6" s="15" t="s">
        <v>37</v>
      </c>
      <c r="J6" s="29">
        <v>20161222</v>
      </c>
      <c r="K6" s="88" t="s">
        <v>38</v>
      </c>
      <c r="L6" s="13"/>
      <c r="M6" s="89">
        <v>20170106</v>
      </c>
    </row>
    <row r="7" s="17" customFormat="1" ht="14.25" spans="1:13">
      <c r="A7" s="30"/>
      <c r="B7" s="37"/>
      <c r="C7" s="27"/>
      <c r="D7" s="38"/>
      <c r="E7" s="38"/>
      <c r="F7" s="38"/>
      <c r="G7" s="38"/>
      <c r="H7" s="29"/>
      <c r="I7" s="34"/>
      <c r="J7" s="90"/>
      <c r="K7" s="91"/>
      <c r="L7" s="90"/>
      <c r="M7" s="87"/>
    </row>
    <row r="8" s="17" customFormat="1" spans="1:13">
      <c r="A8" s="30"/>
      <c r="B8" s="39" t="s">
        <v>50</v>
      </c>
      <c r="C8" s="15" t="s">
        <v>51</v>
      </c>
      <c r="D8" s="15" t="s">
        <v>52</v>
      </c>
      <c r="E8" s="15" t="s">
        <v>53</v>
      </c>
      <c r="F8" s="15">
        <v>17721131870</v>
      </c>
      <c r="G8" s="15" t="s">
        <v>54</v>
      </c>
      <c r="H8" s="15" t="s">
        <v>36</v>
      </c>
      <c r="I8" s="15" t="s">
        <v>37</v>
      </c>
      <c r="J8" s="36">
        <v>20170104</v>
      </c>
      <c r="K8" s="36" t="s">
        <v>38</v>
      </c>
      <c r="L8" s="90"/>
      <c r="M8" s="87">
        <v>20170109</v>
      </c>
    </row>
    <row r="9" s="17" customFormat="1" spans="1:13">
      <c r="A9" s="30"/>
      <c r="B9" s="40"/>
      <c r="C9" s="35" t="s">
        <v>55</v>
      </c>
      <c r="D9" s="36" t="s">
        <v>40</v>
      </c>
      <c r="E9" s="36" t="s">
        <v>56</v>
      </c>
      <c r="F9" s="36">
        <v>15057155886</v>
      </c>
      <c r="G9" s="36" t="s">
        <v>57</v>
      </c>
      <c r="H9" s="29" t="s">
        <v>36</v>
      </c>
      <c r="I9" s="36" t="s">
        <v>58</v>
      </c>
      <c r="J9" s="36">
        <v>20161028</v>
      </c>
      <c r="K9" s="36" t="s">
        <v>38</v>
      </c>
      <c r="L9" s="13"/>
      <c r="M9" s="87">
        <v>20170107</v>
      </c>
    </row>
    <row r="10" s="17" customFormat="1" spans="1:13">
      <c r="A10" s="30"/>
      <c r="B10" s="40"/>
      <c r="C10" s="35" t="s">
        <v>59</v>
      </c>
      <c r="D10" s="36" t="s">
        <v>33</v>
      </c>
      <c r="E10" s="36" t="s">
        <v>60</v>
      </c>
      <c r="F10" s="36">
        <v>18701733566</v>
      </c>
      <c r="G10" s="36" t="s">
        <v>57</v>
      </c>
      <c r="H10" s="29" t="s">
        <v>36</v>
      </c>
      <c r="I10" s="36" t="s">
        <v>58</v>
      </c>
      <c r="J10" s="36">
        <v>20161130</v>
      </c>
      <c r="K10" s="36" t="s">
        <v>38</v>
      </c>
      <c r="L10" s="90"/>
      <c r="M10" s="87">
        <v>20170107</v>
      </c>
    </row>
    <row r="11" s="17" customFormat="1" spans="1:13">
      <c r="A11" s="30"/>
      <c r="B11" s="40"/>
      <c r="C11" s="35" t="s">
        <v>61</v>
      </c>
      <c r="D11" s="36" t="s">
        <v>33</v>
      </c>
      <c r="E11" s="36" t="s">
        <v>62</v>
      </c>
      <c r="F11" s="36">
        <v>15861591283</v>
      </c>
      <c r="G11" s="36" t="s">
        <v>57</v>
      </c>
      <c r="H11" s="29" t="s">
        <v>36</v>
      </c>
      <c r="I11" s="36" t="s">
        <v>58</v>
      </c>
      <c r="J11" s="36">
        <v>20161028</v>
      </c>
      <c r="K11" s="36" t="s">
        <v>38</v>
      </c>
      <c r="L11" s="13"/>
      <c r="M11" s="87">
        <v>20170107</v>
      </c>
    </row>
    <row r="12" s="17" customFormat="1" spans="1:13">
      <c r="A12" s="30"/>
      <c r="B12" s="40"/>
      <c r="C12" s="35" t="s">
        <v>63</v>
      </c>
      <c r="D12" s="36" t="s">
        <v>33</v>
      </c>
      <c r="E12" s="36" t="s">
        <v>64</v>
      </c>
      <c r="F12" s="36">
        <v>18621928637</v>
      </c>
      <c r="G12" s="36" t="s">
        <v>57</v>
      </c>
      <c r="H12" s="29" t="s">
        <v>36</v>
      </c>
      <c r="I12" s="36" t="s">
        <v>58</v>
      </c>
      <c r="J12" s="36">
        <v>20170117</v>
      </c>
      <c r="K12" s="36" t="s">
        <v>38</v>
      </c>
      <c r="L12" s="13"/>
      <c r="M12" s="87">
        <v>20170112</v>
      </c>
    </row>
    <row r="13" s="17" customFormat="1" spans="1:13">
      <c r="A13" s="30"/>
      <c r="B13" s="40"/>
      <c r="C13" s="35" t="s">
        <v>65</v>
      </c>
      <c r="D13" s="36" t="s">
        <v>33</v>
      </c>
      <c r="E13" s="36" t="s">
        <v>66</v>
      </c>
      <c r="F13" s="36">
        <v>18302179761</v>
      </c>
      <c r="G13" s="36" t="s">
        <v>57</v>
      </c>
      <c r="H13" s="29" t="s">
        <v>36</v>
      </c>
      <c r="I13" s="36" t="s">
        <v>58</v>
      </c>
      <c r="J13" s="36">
        <v>20170117</v>
      </c>
      <c r="K13" s="36" t="s">
        <v>38</v>
      </c>
      <c r="L13" s="13"/>
      <c r="M13" s="87">
        <v>20170112</v>
      </c>
    </row>
    <row r="14" s="17" customFormat="1" spans="1:13">
      <c r="A14" s="30"/>
      <c r="B14" s="40"/>
      <c r="C14" s="35" t="s">
        <v>67</v>
      </c>
      <c r="D14" s="36" t="s">
        <v>33</v>
      </c>
      <c r="E14" s="36" t="s">
        <v>68</v>
      </c>
      <c r="F14" s="36">
        <v>18201877231</v>
      </c>
      <c r="G14" s="36" t="s">
        <v>57</v>
      </c>
      <c r="H14" s="29" t="s">
        <v>36</v>
      </c>
      <c r="I14" s="36" t="s">
        <v>58</v>
      </c>
      <c r="J14" s="36">
        <v>20170117</v>
      </c>
      <c r="K14" s="36" t="s">
        <v>38</v>
      </c>
      <c r="L14" s="13"/>
      <c r="M14" s="87">
        <v>20170112</v>
      </c>
    </row>
    <row r="15" s="17" customFormat="1" spans="1:13">
      <c r="A15" s="30"/>
      <c r="B15" s="41"/>
      <c r="C15" s="15"/>
      <c r="D15" s="15"/>
      <c r="E15" s="15"/>
      <c r="F15" s="15"/>
      <c r="G15" s="15"/>
      <c r="H15" s="15"/>
      <c r="I15" s="15"/>
      <c r="J15" s="15"/>
      <c r="K15" s="15"/>
      <c r="L15" s="92"/>
      <c r="M15" s="87"/>
    </row>
    <row r="16" ht="14.25" spans="1:13">
      <c r="A16" s="42"/>
      <c r="B16" s="43" t="s">
        <v>69</v>
      </c>
      <c r="C16" s="44"/>
      <c r="D16" s="45"/>
      <c r="E16" s="46"/>
      <c r="F16" s="46"/>
      <c r="G16" s="47"/>
      <c r="H16" s="47"/>
      <c r="I16" s="47"/>
      <c r="J16" s="47"/>
      <c r="K16" s="45"/>
      <c r="L16" s="93"/>
      <c r="M16" s="94"/>
    </row>
    <row r="17" ht="14.25" spans="1:13">
      <c r="A17" s="42"/>
      <c r="B17" s="48"/>
      <c r="C17" s="44"/>
      <c r="D17" s="45"/>
      <c r="E17" s="49"/>
      <c r="F17" s="50"/>
      <c r="G17" s="45"/>
      <c r="H17" s="51"/>
      <c r="I17" s="47"/>
      <c r="J17" s="47"/>
      <c r="K17" s="45"/>
      <c r="L17" s="95"/>
      <c r="M17" s="96"/>
    </row>
    <row r="18" spans="1:13">
      <c r="A18" s="42"/>
      <c r="B18" s="52" t="s">
        <v>70</v>
      </c>
      <c r="C18" s="53"/>
      <c r="D18" s="53"/>
      <c r="E18" s="53"/>
      <c r="F18" s="53"/>
      <c r="G18" s="53"/>
      <c r="H18" s="53"/>
      <c r="I18" s="53"/>
      <c r="J18" s="53"/>
      <c r="K18" s="53"/>
      <c r="L18" s="53"/>
      <c r="M18" s="97"/>
    </row>
    <row r="19" ht="15" spans="1:13">
      <c r="A19" s="42"/>
      <c r="B19" s="54"/>
      <c r="C19" s="55"/>
      <c r="D19" s="56"/>
      <c r="E19" s="57"/>
      <c r="F19" s="57"/>
      <c r="G19" s="57"/>
      <c r="H19" s="58"/>
      <c r="I19" s="58"/>
      <c r="J19" s="58"/>
      <c r="K19" s="56"/>
      <c r="L19" s="56"/>
      <c r="M19" s="97"/>
    </row>
    <row r="20" ht="14.25" spans="1:13">
      <c r="A20" s="59" t="s">
        <v>71</v>
      </c>
      <c r="B20" s="60"/>
      <c r="C20" s="60"/>
      <c r="D20" s="60"/>
      <c r="E20" s="60"/>
      <c r="F20" s="60"/>
      <c r="G20" s="60"/>
      <c r="H20" s="60"/>
      <c r="I20" s="60"/>
      <c r="J20" s="60"/>
      <c r="K20" s="60"/>
      <c r="L20" s="60"/>
      <c r="M20" s="98"/>
    </row>
    <row r="21" ht="14.25"/>
    <row r="22" spans="1:13">
      <c r="A22" s="61" t="s">
        <v>17</v>
      </c>
      <c r="B22" s="22" t="s">
        <v>18</v>
      </c>
      <c r="C22" s="23" t="s">
        <v>19</v>
      </c>
      <c r="D22" s="24" t="s">
        <v>20</v>
      </c>
      <c r="E22" s="24" t="s">
        <v>21</v>
      </c>
      <c r="F22" s="24" t="s">
        <v>22</v>
      </c>
      <c r="G22" s="24" t="s">
        <v>23</v>
      </c>
      <c r="H22" s="24" t="s">
        <v>24</v>
      </c>
      <c r="I22" s="24" t="s">
        <v>25</v>
      </c>
      <c r="J22" s="24" t="s">
        <v>26</v>
      </c>
      <c r="K22" s="24" t="s">
        <v>27</v>
      </c>
      <c r="L22" s="83" t="s">
        <v>28</v>
      </c>
      <c r="M22" s="84" t="s">
        <v>29</v>
      </c>
    </row>
    <row r="23" ht="14.25" spans="1:13">
      <c r="A23" s="62" t="s">
        <v>72</v>
      </c>
      <c r="B23" s="63" t="s">
        <v>31</v>
      </c>
      <c r="C23" s="64"/>
      <c r="D23" s="65"/>
      <c r="E23" s="66"/>
      <c r="F23" s="66"/>
      <c r="G23" s="67"/>
      <c r="H23" s="67"/>
      <c r="I23" s="67"/>
      <c r="J23" s="67"/>
      <c r="K23" s="65"/>
      <c r="L23" s="65"/>
      <c r="M23" s="99"/>
    </row>
    <row r="24" ht="14.25" spans="1:13">
      <c r="A24" s="42"/>
      <c r="B24" s="68"/>
      <c r="C24" s="64"/>
      <c r="D24" s="65"/>
      <c r="E24" s="69"/>
      <c r="F24" s="69"/>
      <c r="G24" s="69"/>
      <c r="H24" s="67"/>
      <c r="I24" s="67"/>
      <c r="J24" s="67"/>
      <c r="K24" s="65"/>
      <c r="L24" s="67"/>
      <c r="M24" s="96"/>
    </row>
    <row r="25" spans="1:13">
      <c r="A25" s="42"/>
      <c r="B25" s="63" t="s">
        <v>50</v>
      </c>
      <c r="C25" s="35" t="s">
        <v>73</v>
      </c>
      <c r="D25" s="36" t="s">
        <v>33</v>
      </c>
      <c r="E25" s="70" t="s">
        <v>74</v>
      </c>
      <c r="F25" s="70">
        <v>13524056463</v>
      </c>
      <c r="G25" s="36" t="s">
        <v>57</v>
      </c>
      <c r="H25" s="29" t="s">
        <v>36</v>
      </c>
      <c r="I25" s="36" t="s">
        <v>58</v>
      </c>
      <c r="J25" s="36">
        <v>20170217</v>
      </c>
      <c r="K25" s="36" t="s">
        <v>38</v>
      </c>
      <c r="L25" s="90"/>
      <c r="M25" s="87">
        <v>20170219</v>
      </c>
    </row>
    <row r="26" spans="1:13">
      <c r="A26" s="42"/>
      <c r="B26" s="71"/>
      <c r="C26" s="35" t="s">
        <v>75</v>
      </c>
      <c r="D26" s="36" t="s">
        <v>33</v>
      </c>
      <c r="E26" s="70" t="s">
        <v>76</v>
      </c>
      <c r="F26" s="70">
        <v>13020273335</v>
      </c>
      <c r="G26" s="36" t="s">
        <v>57</v>
      </c>
      <c r="H26" s="29" t="s">
        <v>36</v>
      </c>
      <c r="I26" s="36" t="s">
        <v>58</v>
      </c>
      <c r="J26" s="36">
        <v>20170217</v>
      </c>
      <c r="K26" s="36" t="s">
        <v>38</v>
      </c>
      <c r="L26" s="90"/>
      <c r="M26" s="87">
        <v>20170219</v>
      </c>
    </row>
    <row r="27" spans="1:13">
      <c r="A27" s="42"/>
      <c r="B27" s="71"/>
      <c r="C27" s="35" t="s">
        <v>77</v>
      </c>
      <c r="D27" s="36" t="s">
        <v>33</v>
      </c>
      <c r="E27" s="70" t="s">
        <v>78</v>
      </c>
      <c r="F27" s="70">
        <v>13681807457</v>
      </c>
      <c r="G27" s="36" t="s">
        <v>57</v>
      </c>
      <c r="H27" s="29" t="s">
        <v>36</v>
      </c>
      <c r="I27" s="36" t="s">
        <v>58</v>
      </c>
      <c r="J27" s="36">
        <v>20170217</v>
      </c>
      <c r="K27" s="36" t="s">
        <v>38</v>
      </c>
      <c r="L27" s="90"/>
      <c r="M27" s="87">
        <v>20170219</v>
      </c>
    </row>
    <row r="28" spans="1:13">
      <c r="A28" s="42"/>
      <c r="B28" s="71"/>
      <c r="C28" s="35" t="s">
        <v>79</v>
      </c>
      <c r="D28" s="36" t="s">
        <v>33</v>
      </c>
      <c r="E28" s="70" t="s">
        <v>80</v>
      </c>
      <c r="F28" s="70">
        <v>13625565333</v>
      </c>
      <c r="G28" s="36" t="s">
        <v>57</v>
      </c>
      <c r="H28" s="29" t="s">
        <v>36</v>
      </c>
      <c r="I28" s="36" t="s">
        <v>58</v>
      </c>
      <c r="J28" s="36">
        <v>20170217</v>
      </c>
      <c r="K28" s="36" t="s">
        <v>38</v>
      </c>
      <c r="L28" s="90"/>
      <c r="M28" s="87">
        <v>20170219</v>
      </c>
    </row>
    <row r="29" spans="1:13">
      <c r="A29" s="42"/>
      <c r="B29" s="68"/>
      <c r="C29" s="35"/>
      <c r="D29" s="36"/>
      <c r="E29" s="36"/>
      <c r="F29" s="36"/>
      <c r="G29" s="36"/>
      <c r="H29" s="29"/>
      <c r="I29" s="36"/>
      <c r="J29" s="36"/>
      <c r="K29" s="36"/>
      <c r="L29" s="90"/>
      <c r="M29" s="87"/>
    </row>
    <row r="30" spans="1:13">
      <c r="A30" s="42"/>
      <c r="B30" s="63" t="s">
        <v>69</v>
      </c>
      <c r="C30" s="35" t="s">
        <v>81</v>
      </c>
      <c r="D30" s="36" t="s">
        <v>33</v>
      </c>
      <c r="E30" s="70" t="s">
        <v>82</v>
      </c>
      <c r="F30" s="70">
        <v>15906586660</v>
      </c>
      <c r="G30" s="36" t="s">
        <v>57</v>
      </c>
      <c r="H30" s="29" t="s">
        <v>36</v>
      </c>
      <c r="I30" s="36" t="s">
        <v>58</v>
      </c>
      <c r="J30" s="36">
        <v>20170223</v>
      </c>
      <c r="K30" s="36" t="s">
        <v>38</v>
      </c>
      <c r="L30" s="90"/>
      <c r="M30" s="100">
        <v>20170223</v>
      </c>
    </row>
    <row r="31" spans="1:13">
      <c r="A31" s="42"/>
      <c r="B31" s="71"/>
      <c r="C31" s="35" t="s">
        <v>83</v>
      </c>
      <c r="D31" s="36" t="s">
        <v>33</v>
      </c>
      <c r="E31" s="70" t="s">
        <v>84</v>
      </c>
      <c r="F31" s="70">
        <v>15058068018</v>
      </c>
      <c r="G31" s="36" t="s">
        <v>57</v>
      </c>
      <c r="H31" s="29" t="s">
        <v>36</v>
      </c>
      <c r="I31" s="36" t="s">
        <v>58</v>
      </c>
      <c r="J31" s="36">
        <v>20170223</v>
      </c>
      <c r="K31" s="36" t="s">
        <v>38</v>
      </c>
      <c r="L31" s="90"/>
      <c r="M31" s="100">
        <v>20170223</v>
      </c>
    </row>
    <row r="32" spans="1:13">
      <c r="A32" s="42"/>
      <c r="B32" s="71"/>
      <c r="C32" s="35" t="s">
        <v>85</v>
      </c>
      <c r="D32" s="36" t="s">
        <v>33</v>
      </c>
      <c r="E32" s="70" t="s">
        <v>86</v>
      </c>
      <c r="F32" s="70">
        <v>18758416821</v>
      </c>
      <c r="G32" s="36" t="s">
        <v>57</v>
      </c>
      <c r="H32" s="29" t="s">
        <v>36</v>
      </c>
      <c r="I32" s="36" t="s">
        <v>58</v>
      </c>
      <c r="J32" s="36">
        <v>20170223</v>
      </c>
      <c r="K32" s="36" t="s">
        <v>38</v>
      </c>
      <c r="L32" s="90"/>
      <c r="M32" s="100">
        <v>20170223</v>
      </c>
    </row>
    <row r="33" spans="1:13">
      <c r="A33" s="42"/>
      <c r="B33" s="71"/>
      <c r="C33" s="35" t="s">
        <v>87</v>
      </c>
      <c r="D33" s="36" t="s">
        <v>33</v>
      </c>
      <c r="E33" s="70" t="s">
        <v>88</v>
      </c>
      <c r="F33" s="70">
        <v>13646260806</v>
      </c>
      <c r="G33" s="36" t="s">
        <v>57</v>
      </c>
      <c r="H33" s="29" t="s">
        <v>36</v>
      </c>
      <c r="I33" s="36" t="s">
        <v>58</v>
      </c>
      <c r="J33" s="36">
        <v>20170223</v>
      </c>
      <c r="K33" s="36" t="s">
        <v>38</v>
      </c>
      <c r="L33" s="90"/>
      <c r="M33" s="100">
        <v>20170223</v>
      </c>
    </row>
    <row r="34" spans="1:13">
      <c r="A34" s="42"/>
      <c r="B34" s="68"/>
      <c r="C34" s="35" t="s">
        <v>89</v>
      </c>
      <c r="D34" s="36" t="s">
        <v>33</v>
      </c>
      <c r="E34" s="70" t="s">
        <v>90</v>
      </c>
      <c r="F34" s="70">
        <v>18862945403</v>
      </c>
      <c r="G34" s="36" t="s">
        <v>57</v>
      </c>
      <c r="H34" s="29" t="s">
        <v>36</v>
      </c>
      <c r="I34" s="36" t="s">
        <v>58</v>
      </c>
      <c r="J34" s="36">
        <v>20170223</v>
      </c>
      <c r="K34" s="36" t="s">
        <v>38</v>
      </c>
      <c r="L34" s="90"/>
      <c r="M34" s="100">
        <v>20170223</v>
      </c>
    </row>
    <row r="35" s="18" customFormat="1" spans="1:13">
      <c r="A35" s="42"/>
      <c r="B35" s="63" t="s">
        <v>70</v>
      </c>
      <c r="C35" s="72" t="s">
        <v>91</v>
      </c>
      <c r="D35" s="65" t="s">
        <v>33</v>
      </c>
      <c r="E35" s="73" t="s">
        <v>92</v>
      </c>
      <c r="F35" s="73">
        <v>17717039379</v>
      </c>
      <c r="G35" s="73" t="s">
        <v>93</v>
      </c>
      <c r="H35" s="67" t="s">
        <v>36</v>
      </c>
      <c r="I35" s="67" t="s">
        <v>94</v>
      </c>
      <c r="J35" s="36">
        <v>20170223</v>
      </c>
      <c r="K35" s="36" t="s">
        <v>38</v>
      </c>
      <c r="L35" s="65"/>
      <c r="M35" s="100">
        <v>20170223</v>
      </c>
    </row>
    <row r="36" spans="1:13">
      <c r="A36" s="42"/>
      <c r="B36" s="71"/>
      <c r="C36" s="35" t="s">
        <v>95</v>
      </c>
      <c r="D36" s="65" t="s">
        <v>33</v>
      </c>
      <c r="E36" s="70" t="s">
        <v>96</v>
      </c>
      <c r="F36" s="70">
        <v>18896601577</v>
      </c>
      <c r="G36" s="36" t="s">
        <v>57</v>
      </c>
      <c r="H36" s="29" t="s">
        <v>36</v>
      </c>
      <c r="I36" s="36" t="s">
        <v>58</v>
      </c>
      <c r="J36" s="36">
        <v>20170223</v>
      </c>
      <c r="K36" s="36" t="s">
        <v>38</v>
      </c>
      <c r="L36" s="65"/>
      <c r="M36" s="100">
        <v>20170228</v>
      </c>
    </row>
    <row r="37" spans="1:13">
      <c r="A37" s="42"/>
      <c r="B37" s="71"/>
      <c r="C37" s="72" t="s">
        <v>97</v>
      </c>
      <c r="D37" s="65" t="s">
        <v>33</v>
      </c>
      <c r="E37" s="70" t="s">
        <v>98</v>
      </c>
      <c r="F37" s="74">
        <v>13862019319</v>
      </c>
      <c r="G37" s="36" t="s">
        <v>57</v>
      </c>
      <c r="H37" s="29" t="s">
        <v>36</v>
      </c>
      <c r="I37" s="36" t="s">
        <v>58</v>
      </c>
      <c r="J37" s="36">
        <v>20170223</v>
      </c>
      <c r="K37" s="36" t="s">
        <v>38</v>
      </c>
      <c r="L37" s="65"/>
      <c r="M37" s="100">
        <v>20170228</v>
      </c>
    </row>
    <row r="38" spans="1:13">
      <c r="A38" s="42"/>
      <c r="B38" s="71"/>
      <c r="C38" s="72" t="s">
        <v>99</v>
      </c>
      <c r="D38" s="65" t="s">
        <v>33</v>
      </c>
      <c r="E38" s="70" t="s">
        <v>100</v>
      </c>
      <c r="F38" s="70">
        <v>13776078087</v>
      </c>
      <c r="G38" s="36" t="s">
        <v>57</v>
      </c>
      <c r="H38" s="29" t="s">
        <v>36</v>
      </c>
      <c r="I38" s="36" t="s">
        <v>58</v>
      </c>
      <c r="J38" s="36">
        <v>20170223</v>
      </c>
      <c r="K38" s="36" t="s">
        <v>38</v>
      </c>
      <c r="L38" s="82"/>
      <c r="M38" s="100">
        <v>20170228</v>
      </c>
    </row>
    <row r="39" ht="14.25" spans="1:13">
      <c r="A39" s="75"/>
      <c r="B39" s="76"/>
      <c r="C39" s="72" t="s">
        <v>101</v>
      </c>
      <c r="D39" s="65" t="s">
        <v>33</v>
      </c>
      <c r="E39" s="70" t="s">
        <v>102</v>
      </c>
      <c r="F39" s="70">
        <v>13915430531</v>
      </c>
      <c r="G39" s="36" t="s">
        <v>57</v>
      </c>
      <c r="H39" s="29" t="s">
        <v>36</v>
      </c>
      <c r="I39" s="36" t="s">
        <v>58</v>
      </c>
      <c r="J39" s="36">
        <v>20170223</v>
      </c>
      <c r="K39" s="36" t="s">
        <v>38</v>
      </c>
      <c r="L39" s="101"/>
      <c r="M39" s="100">
        <v>20170228</v>
      </c>
    </row>
    <row r="40" ht="14.25" spans="1:13">
      <c r="A40" s="59" t="s">
        <v>103</v>
      </c>
      <c r="B40" s="60"/>
      <c r="C40" s="60"/>
      <c r="D40" s="60"/>
      <c r="E40" s="77"/>
      <c r="F40" s="77"/>
      <c r="G40" s="60"/>
      <c r="H40" s="60"/>
      <c r="I40" s="60"/>
      <c r="J40" s="60"/>
      <c r="K40" s="60"/>
      <c r="L40" s="60"/>
      <c r="M40" s="98"/>
    </row>
    <row r="41" ht="14.25"/>
    <row r="42" spans="1:13">
      <c r="A42" s="61" t="s">
        <v>17</v>
      </c>
      <c r="B42" s="22" t="s">
        <v>18</v>
      </c>
      <c r="C42" s="23" t="s">
        <v>19</v>
      </c>
      <c r="D42" s="24" t="s">
        <v>20</v>
      </c>
      <c r="E42" s="24" t="s">
        <v>21</v>
      </c>
      <c r="F42" s="24" t="s">
        <v>22</v>
      </c>
      <c r="G42" s="24" t="s">
        <v>23</v>
      </c>
      <c r="H42" s="24" t="s">
        <v>24</v>
      </c>
      <c r="I42" s="24" t="s">
        <v>25</v>
      </c>
      <c r="J42" s="24" t="s">
        <v>26</v>
      </c>
      <c r="K42" s="24" t="s">
        <v>27</v>
      </c>
      <c r="L42" s="83" t="s">
        <v>28</v>
      </c>
      <c r="M42" s="84" t="s">
        <v>29</v>
      </c>
    </row>
    <row r="43" ht="14.25" spans="1:13">
      <c r="A43" s="75" t="s">
        <v>104</v>
      </c>
      <c r="B43" s="63" t="s">
        <v>31</v>
      </c>
      <c r="C43" s="72" t="s">
        <v>105</v>
      </c>
      <c r="D43" s="65" t="s">
        <v>33</v>
      </c>
      <c r="E43" s="70" t="s">
        <v>106</v>
      </c>
      <c r="F43" s="70">
        <v>18268630937</v>
      </c>
      <c r="G43" s="36" t="s">
        <v>57</v>
      </c>
      <c r="H43" s="29" t="s">
        <v>36</v>
      </c>
      <c r="I43" s="36" t="s">
        <v>58</v>
      </c>
      <c r="J43" s="36">
        <v>20170223</v>
      </c>
      <c r="K43" s="36" t="s">
        <v>38</v>
      </c>
      <c r="L43" s="73"/>
      <c r="M43" s="100">
        <v>20170301</v>
      </c>
    </row>
    <row r="44" spans="1:13">
      <c r="A44" s="42"/>
      <c r="B44" s="71"/>
      <c r="C44" s="72" t="s">
        <v>107</v>
      </c>
      <c r="D44" s="65" t="s">
        <v>33</v>
      </c>
      <c r="E44" s="78" t="s">
        <v>108</v>
      </c>
      <c r="F44" s="78">
        <v>15800541041</v>
      </c>
      <c r="G44" s="67" t="s">
        <v>109</v>
      </c>
      <c r="H44" s="67" t="s">
        <v>36</v>
      </c>
      <c r="I44" s="67" t="s">
        <v>110</v>
      </c>
      <c r="J44" s="67">
        <v>20170301</v>
      </c>
      <c r="K44" s="36" t="s">
        <v>38</v>
      </c>
      <c r="L44" s="65"/>
      <c r="M44" s="102">
        <v>20170305</v>
      </c>
    </row>
    <row r="45" ht="14.25" spans="1:13">
      <c r="A45" s="42"/>
      <c r="B45" s="71"/>
      <c r="C45" s="72" t="s">
        <v>111</v>
      </c>
      <c r="D45" s="65" t="s">
        <v>33</v>
      </c>
      <c r="E45" s="66" t="s">
        <v>112</v>
      </c>
      <c r="F45" s="78">
        <v>15921046369</v>
      </c>
      <c r="G45" s="67" t="s">
        <v>57</v>
      </c>
      <c r="H45" s="29" t="s">
        <v>36</v>
      </c>
      <c r="I45" s="36" t="s">
        <v>58</v>
      </c>
      <c r="J45" s="67"/>
      <c r="K45" s="36" t="s">
        <v>38</v>
      </c>
      <c r="L45" s="65"/>
      <c r="M45" s="102">
        <v>20170315</v>
      </c>
    </row>
    <row r="46" ht="14.25" spans="1:13">
      <c r="A46" s="42"/>
      <c r="B46" s="71"/>
      <c r="C46" s="72" t="s">
        <v>113</v>
      </c>
      <c r="D46" s="65" t="s">
        <v>33</v>
      </c>
      <c r="E46" s="66" t="s">
        <v>112</v>
      </c>
      <c r="F46" s="78">
        <v>15921046369</v>
      </c>
      <c r="G46" s="36" t="s">
        <v>57</v>
      </c>
      <c r="H46" s="29" t="s">
        <v>36</v>
      </c>
      <c r="I46" s="36" t="s">
        <v>58</v>
      </c>
      <c r="J46" s="67"/>
      <c r="K46" s="36" t="s">
        <v>38</v>
      </c>
      <c r="L46" s="65"/>
      <c r="M46" s="102">
        <v>20170315</v>
      </c>
    </row>
    <row r="47" ht="14.25" spans="1:13">
      <c r="A47" s="42"/>
      <c r="B47" s="68"/>
      <c r="C47" s="72" t="s">
        <v>114</v>
      </c>
      <c r="D47" s="65" t="s">
        <v>33</v>
      </c>
      <c r="E47" s="66" t="s">
        <v>115</v>
      </c>
      <c r="F47" s="78">
        <v>18105733693</v>
      </c>
      <c r="G47" s="67" t="s">
        <v>54</v>
      </c>
      <c r="H47" s="67" t="s">
        <v>36</v>
      </c>
      <c r="I47" s="67" t="s">
        <v>110</v>
      </c>
      <c r="J47" s="67">
        <v>20170306</v>
      </c>
      <c r="K47" s="36" t="s">
        <v>38</v>
      </c>
      <c r="L47" s="65"/>
      <c r="M47" s="96">
        <v>20170308</v>
      </c>
    </row>
    <row r="48" ht="14.25" spans="1:13">
      <c r="A48" s="42"/>
      <c r="B48" s="63" t="s">
        <v>50</v>
      </c>
      <c r="C48" s="72"/>
      <c r="D48" s="65"/>
      <c r="E48" s="69"/>
      <c r="F48" s="69"/>
      <c r="G48" s="69"/>
      <c r="H48" s="67"/>
      <c r="I48" s="67"/>
      <c r="J48" s="67"/>
      <c r="K48" s="65"/>
      <c r="L48" s="65"/>
      <c r="M48" s="96"/>
    </row>
    <row r="49" ht="14.25" spans="1:13">
      <c r="A49" s="42"/>
      <c r="B49" s="71"/>
      <c r="C49" s="72" t="s">
        <v>116</v>
      </c>
      <c r="D49" s="65" t="s">
        <v>33</v>
      </c>
      <c r="E49" s="69" t="s">
        <v>117</v>
      </c>
      <c r="F49" s="69">
        <v>15866430313</v>
      </c>
      <c r="G49" s="67" t="s">
        <v>54</v>
      </c>
      <c r="H49" s="67" t="s">
        <v>36</v>
      </c>
      <c r="I49" s="67" t="s">
        <v>37</v>
      </c>
      <c r="J49" s="67">
        <v>20170309</v>
      </c>
      <c r="K49" s="36" t="s">
        <v>38</v>
      </c>
      <c r="L49" s="65"/>
      <c r="M49" s="96">
        <v>20170320</v>
      </c>
    </row>
    <row r="50" ht="14.25" spans="1:13">
      <c r="A50" s="42"/>
      <c r="B50" s="68"/>
      <c r="C50" s="72"/>
      <c r="D50" s="65"/>
      <c r="E50" s="66"/>
      <c r="F50" s="66"/>
      <c r="G50" s="67"/>
      <c r="H50" s="67"/>
      <c r="I50" s="67"/>
      <c r="J50" s="67"/>
      <c r="K50" s="65"/>
      <c r="L50" s="65"/>
      <c r="M50" s="96"/>
    </row>
    <row r="51" spans="1:13">
      <c r="A51" s="42"/>
      <c r="B51" s="63" t="s">
        <v>69</v>
      </c>
      <c r="C51" s="72"/>
      <c r="D51" s="65"/>
      <c r="E51" s="65"/>
      <c r="F51" s="65"/>
      <c r="G51" s="65"/>
      <c r="H51" s="67"/>
      <c r="I51" s="67"/>
      <c r="J51" s="67"/>
      <c r="K51" s="65"/>
      <c r="L51" s="65"/>
      <c r="M51" s="96"/>
    </row>
    <row r="52" ht="14.25" spans="1:13">
      <c r="A52" s="42"/>
      <c r="B52" s="68"/>
      <c r="C52" s="72"/>
      <c r="D52" s="65"/>
      <c r="E52" s="66"/>
      <c r="F52" s="66"/>
      <c r="G52" s="67"/>
      <c r="H52" s="67"/>
      <c r="I52" s="67"/>
      <c r="J52" s="67"/>
      <c r="K52" s="65"/>
      <c r="L52" s="56"/>
      <c r="M52" s="96"/>
    </row>
    <row r="53" ht="14.25" spans="1:13">
      <c r="A53" s="42"/>
      <c r="B53" s="63" t="s">
        <v>70</v>
      </c>
      <c r="C53" s="72" t="s">
        <v>118</v>
      </c>
      <c r="D53" s="65" t="s">
        <v>33</v>
      </c>
      <c r="E53" s="66" t="s">
        <v>119</v>
      </c>
      <c r="F53" s="78">
        <v>18712009733</v>
      </c>
      <c r="G53" s="65" t="s">
        <v>57</v>
      </c>
      <c r="H53" s="79" t="s">
        <v>36</v>
      </c>
      <c r="I53" s="36" t="s">
        <v>58</v>
      </c>
      <c r="J53" s="67">
        <v>20170329</v>
      </c>
      <c r="K53" s="65" t="s">
        <v>38</v>
      </c>
      <c r="L53" s="103"/>
      <c r="M53" s="97">
        <v>20170330</v>
      </c>
    </row>
    <row r="54" spans="1:13">
      <c r="A54" s="42"/>
      <c r="B54" s="71"/>
      <c r="C54" s="72" t="s">
        <v>120</v>
      </c>
      <c r="D54" s="65" t="s">
        <v>33</v>
      </c>
      <c r="E54" s="73" t="s">
        <v>121</v>
      </c>
      <c r="F54" s="80">
        <v>13774267077</v>
      </c>
      <c r="G54" s="65" t="s">
        <v>57</v>
      </c>
      <c r="H54" s="79" t="s">
        <v>36</v>
      </c>
      <c r="I54" s="36" t="s">
        <v>58</v>
      </c>
      <c r="J54" s="67">
        <v>20170329</v>
      </c>
      <c r="K54" s="65" t="s">
        <v>38</v>
      </c>
      <c r="L54" s="103"/>
      <c r="M54" s="97">
        <v>20170330</v>
      </c>
    </row>
    <row r="55" spans="1:13">
      <c r="A55" s="42"/>
      <c r="B55" s="71"/>
      <c r="C55" s="72" t="s">
        <v>122</v>
      </c>
      <c r="D55" s="65" t="s">
        <v>40</v>
      </c>
      <c r="E55" s="81" t="s">
        <v>123</v>
      </c>
      <c r="F55" s="81">
        <v>18016233560</v>
      </c>
      <c r="G55" s="81" t="s">
        <v>54</v>
      </c>
      <c r="H55" s="79" t="s">
        <v>36</v>
      </c>
      <c r="I55" s="67" t="s">
        <v>124</v>
      </c>
      <c r="J55" s="67">
        <v>20170321</v>
      </c>
      <c r="K55" s="65" t="s">
        <v>38</v>
      </c>
      <c r="L55" s="65"/>
      <c r="M55" s="97">
        <v>20170330</v>
      </c>
    </row>
    <row r="56" spans="1:13">
      <c r="A56" s="42"/>
      <c r="B56" s="71"/>
      <c r="C56" s="72" t="s">
        <v>125</v>
      </c>
      <c r="D56" s="65" t="s">
        <v>40</v>
      </c>
      <c r="E56" s="81" t="s">
        <v>123</v>
      </c>
      <c r="F56" s="81">
        <v>18016233560</v>
      </c>
      <c r="G56" s="81" t="s">
        <v>54</v>
      </c>
      <c r="H56" s="79" t="s">
        <v>36</v>
      </c>
      <c r="I56" s="67" t="s">
        <v>124</v>
      </c>
      <c r="J56" s="67">
        <v>20170321</v>
      </c>
      <c r="K56" s="65" t="s">
        <v>38</v>
      </c>
      <c r="L56" s="65"/>
      <c r="M56" s="97">
        <v>20170330</v>
      </c>
    </row>
    <row r="57" spans="1:13">
      <c r="A57" s="42"/>
      <c r="B57" s="71"/>
      <c r="C57" s="72" t="s">
        <v>126</v>
      </c>
      <c r="D57" s="65" t="s">
        <v>40</v>
      </c>
      <c r="E57" s="81" t="s">
        <v>123</v>
      </c>
      <c r="F57" s="81">
        <v>18016233560</v>
      </c>
      <c r="G57" s="81" t="s">
        <v>54</v>
      </c>
      <c r="H57" s="79" t="s">
        <v>36</v>
      </c>
      <c r="I57" s="67" t="s">
        <v>124</v>
      </c>
      <c r="J57" s="67">
        <v>20170321</v>
      </c>
      <c r="K57" s="65" t="s">
        <v>38</v>
      </c>
      <c r="L57" s="65"/>
      <c r="M57" s="97">
        <v>20170330</v>
      </c>
    </row>
    <row r="58" spans="1:13">
      <c r="A58" s="42"/>
      <c r="B58" s="71"/>
      <c r="C58" s="72" t="s">
        <v>127</v>
      </c>
      <c r="D58" s="65" t="s">
        <v>40</v>
      </c>
      <c r="E58" s="81" t="s">
        <v>123</v>
      </c>
      <c r="F58" s="81">
        <v>18016233560</v>
      </c>
      <c r="G58" s="81" t="s">
        <v>54</v>
      </c>
      <c r="H58" s="79" t="s">
        <v>36</v>
      </c>
      <c r="I58" s="67" t="s">
        <v>124</v>
      </c>
      <c r="J58" s="67">
        <v>20170321</v>
      </c>
      <c r="K58" s="65" t="s">
        <v>38</v>
      </c>
      <c r="L58" s="65"/>
      <c r="M58" s="97">
        <v>20170330</v>
      </c>
    </row>
    <row r="59" spans="1:13">
      <c r="A59" s="42"/>
      <c r="B59" s="71"/>
      <c r="C59" s="72" t="s">
        <v>128</v>
      </c>
      <c r="D59" s="65" t="s">
        <v>40</v>
      </c>
      <c r="E59" s="81" t="s">
        <v>123</v>
      </c>
      <c r="F59" s="81">
        <v>18016233560</v>
      </c>
      <c r="G59" s="81" t="s">
        <v>54</v>
      </c>
      <c r="H59" s="79" t="s">
        <v>36</v>
      </c>
      <c r="I59" s="67" t="s">
        <v>124</v>
      </c>
      <c r="J59" s="67">
        <v>20170321</v>
      </c>
      <c r="K59" s="65" t="s">
        <v>38</v>
      </c>
      <c r="L59" s="65"/>
      <c r="M59" s="97">
        <v>20170330</v>
      </c>
    </row>
    <row r="60" spans="1:13">
      <c r="A60" s="42"/>
      <c r="B60" s="71"/>
      <c r="C60" s="72" t="s">
        <v>129</v>
      </c>
      <c r="D60" s="65" t="s">
        <v>40</v>
      </c>
      <c r="E60" s="81" t="s">
        <v>123</v>
      </c>
      <c r="F60" s="81">
        <v>18016233560</v>
      </c>
      <c r="G60" s="81" t="s">
        <v>54</v>
      </c>
      <c r="H60" s="79" t="s">
        <v>36</v>
      </c>
      <c r="I60" s="67" t="s">
        <v>124</v>
      </c>
      <c r="J60" s="67">
        <v>20170321</v>
      </c>
      <c r="K60" s="65" t="s">
        <v>38</v>
      </c>
      <c r="L60" s="65"/>
      <c r="M60" s="97">
        <v>20170330</v>
      </c>
    </row>
    <row r="61" spans="1:13">
      <c r="A61" s="42"/>
      <c r="B61" s="71"/>
      <c r="C61" s="72" t="s">
        <v>130</v>
      </c>
      <c r="D61" s="65" t="s">
        <v>40</v>
      </c>
      <c r="E61" s="81" t="s">
        <v>123</v>
      </c>
      <c r="F61" s="81">
        <v>18016233560</v>
      </c>
      <c r="G61" s="81" t="s">
        <v>54</v>
      </c>
      <c r="H61" s="79" t="s">
        <v>36</v>
      </c>
      <c r="I61" s="67" t="s">
        <v>124</v>
      </c>
      <c r="J61" s="67">
        <v>20170321</v>
      </c>
      <c r="K61" s="65" t="s">
        <v>38</v>
      </c>
      <c r="L61" s="65"/>
      <c r="M61" s="97">
        <v>20170330</v>
      </c>
    </row>
    <row r="62" spans="1:13">
      <c r="A62" s="42"/>
      <c r="B62" s="71"/>
      <c r="C62" s="72" t="s">
        <v>131</v>
      </c>
      <c r="D62" s="65" t="s">
        <v>40</v>
      </c>
      <c r="E62" s="81" t="s">
        <v>123</v>
      </c>
      <c r="F62" s="81">
        <v>18016233560</v>
      </c>
      <c r="G62" s="81" t="s">
        <v>54</v>
      </c>
      <c r="H62" s="79" t="s">
        <v>36</v>
      </c>
      <c r="I62" s="67" t="s">
        <v>124</v>
      </c>
      <c r="J62" s="67">
        <v>20170321</v>
      </c>
      <c r="K62" s="65" t="s">
        <v>38</v>
      </c>
      <c r="L62" s="65"/>
      <c r="M62" s="97">
        <v>20170330</v>
      </c>
    </row>
    <row r="63" ht="14.25" spans="1:13">
      <c r="A63" s="42"/>
      <c r="B63" s="71"/>
      <c r="C63" s="72"/>
      <c r="D63" s="65"/>
      <c r="E63" s="82"/>
      <c r="F63" s="82"/>
      <c r="G63" s="82"/>
      <c r="H63" s="67"/>
      <c r="I63" s="67"/>
      <c r="J63" s="67"/>
      <c r="K63" s="65"/>
      <c r="L63" s="82"/>
      <c r="M63" s="104"/>
    </row>
    <row r="64" ht="14.25" spans="1:13">
      <c r="A64" s="59" t="s">
        <v>132</v>
      </c>
      <c r="B64" s="60"/>
      <c r="C64" s="60"/>
      <c r="D64" s="60"/>
      <c r="E64" s="60"/>
      <c r="F64" s="60"/>
      <c r="G64" s="60"/>
      <c r="H64" s="60"/>
      <c r="I64" s="60"/>
      <c r="J64" s="60"/>
      <c r="K64" s="60"/>
      <c r="L64" s="60"/>
      <c r="M64" s="98"/>
    </row>
    <row r="65" ht="14.25"/>
    <row r="66" ht="14.25" spans="1:13">
      <c r="A66" s="21" t="s">
        <v>17</v>
      </c>
      <c r="B66" s="22" t="s">
        <v>18</v>
      </c>
      <c r="C66" s="105" t="s">
        <v>19</v>
      </c>
      <c r="D66" s="83" t="s">
        <v>20</v>
      </c>
      <c r="E66" s="83" t="s">
        <v>21</v>
      </c>
      <c r="F66" s="83" t="s">
        <v>22</v>
      </c>
      <c r="G66" s="83" t="s">
        <v>23</v>
      </c>
      <c r="H66" s="83" t="s">
        <v>24</v>
      </c>
      <c r="I66" s="83" t="s">
        <v>25</v>
      </c>
      <c r="J66" s="83" t="s">
        <v>26</v>
      </c>
      <c r="K66" s="83" t="s">
        <v>27</v>
      </c>
      <c r="L66" s="83" t="s">
        <v>28</v>
      </c>
      <c r="M66" s="114" t="s">
        <v>29</v>
      </c>
    </row>
    <row r="67" spans="1:13">
      <c r="A67" s="106" t="s">
        <v>133</v>
      </c>
      <c r="B67" s="107" t="s">
        <v>31</v>
      </c>
      <c r="C67" s="108" t="s">
        <v>134</v>
      </c>
      <c r="D67" s="109" t="s">
        <v>33</v>
      </c>
      <c r="E67" s="108" t="s">
        <v>135</v>
      </c>
      <c r="F67" s="108">
        <v>15201819311</v>
      </c>
      <c r="G67" s="109" t="s">
        <v>57</v>
      </c>
      <c r="H67" s="110" t="s">
        <v>36</v>
      </c>
      <c r="I67" s="115" t="s">
        <v>136</v>
      </c>
      <c r="J67" s="115">
        <v>20170329</v>
      </c>
      <c r="K67" s="109" t="s">
        <v>38</v>
      </c>
      <c r="L67" s="116"/>
      <c r="M67" s="117">
        <v>20170406</v>
      </c>
    </row>
    <row r="68" spans="1:13">
      <c r="A68" s="42"/>
      <c r="B68" s="71"/>
      <c r="C68" s="111" t="s">
        <v>137</v>
      </c>
      <c r="D68" s="65" t="s">
        <v>33</v>
      </c>
      <c r="E68" s="111" t="s">
        <v>135</v>
      </c>
      <c r="F68" s="111">
        <v>15201819311</v>
      </c>
      <c r="G68" s="65" t="s">
        <v>57</v>
      </c>
      <c r="H68" s="79" t="s">
        <v>36</v>
      </c>
      <c r="I68" s="67" t="s">
        <v>136</v>
      </c>
      <c r="J68" s="67">
        <v>20170329</v>
      </c>
      <c r="K68" s="65" t="s">
        <v>38</v>
      </c>
      <c r="L68" s="65"/>
      <c r="M68" s="99">
        <v>20170406</v>
      </c>
    </row>
    <row r="69" spans="1:13">
      <c r="A69" s="42"/>
      <c r="B69" s="71"/>
      <c r="C69" s="111" t="s">
        <v>138</v>
      </c>
      <c r="D69" s="65" t="s">
        <v>33</v>
      </c>
      <c r="E69" s="111" t="s">
        <v>139</v>
      </c>
      <c r="F69" s="111">
        <v>13916462735</v>
      </c>
      <c r="G69" s="65" t="s">
        <v>57</v>
      </c>
      <c r="H69" s="79" t="s">
        <v>36</v>
      </c>
      <c r="I69" s="67" t="s">
        <v>136</v>
      </c>
      <c r="J69" s="67">
        <v>20170329</v>
      </c>
      <c r="K69" s="65" t="s">
        <v>38</v>
      </c>
      <c r="L69" s="65"/>
      <c r="M69" s="99">
        <v>20170406</v>
      </c>
    </row>
    <row r="70" spans="1:13">
      <c r="A70" s="42"/>
      <c r="B70" s="71"/>
      <c r="C70" s="111" t="s">
        <v>140</v>
      </c>
      <c r="D70" s="65" t="s">
        <v>33</v>
      </c>
      <c r="E70" s="111" t="s">
        <v>141</v>
      </c>
      <c r="F70" s="111">
        <v>17826855028</v>
      </c>
      <c r="G70" s="65" t="s">
        <v>57</v>
      </c>
      <c r="H70" s="79" t="s">
        <v>36</v>
      </c>
      <c r="I70" s="67" t="s">
        <v>136</v>
      </c>
      <c r="J70" s="67">
        <v>20170329</v>
      </c>
      <c r="K70" s="65" t="s">
        <v>38</v>
      </c>
      <c r="L70" s="65"/>
      <c r="M70" s="99">
        <v>20170406</v>
      </c>
    </row>
    <row r="71" ht="14.25" spans="1:13">
      <c r="A71" s="42"/>
      <c r="B71" s="68"/>
      <c r="C71" s="64"/>
      <c r="D71" s="65"/>
      <c r="E71" s="69"/>
      <c r="F71" s="69"/>
      <c r="G71" s="65"/>
      <c r="H71" s="79"/>
      <c r="I71" s="67"/>
      <c r="J71" s="67"/>
      <c r="K71" s="65"/>
      <c r="L71" s="58"/>
      <c r="M71" s="96"/>
    </row>
    <row r="72" spans="1:13">
      <c r="A72" s="42"/>
      <c r="B72" s="63" t="s">
        <v>50</v>
      </c>
      <c r="C72" s="111" t="s">
        <v>142</v>
      </c>
      <c r="D72" s="65" t="s">
        <v>33</v>
      </c>
      <c r="E72" s="111" t="s">
        <v>143</v>
      </c>
      <c r="F72" s="111">
        <v>13868949076</v>
      </c>
      <c r="G72" s="65" t="s">
        <v>57</v>
      </c>
      <c r="H72" s="79" t="s">
        <v>36</v>
      </c>
      <c r="I72" s="67" t="s">
        <v>136</v>
      </c>
      <c r="J72" s="67">
        <v>20170329</v>
      </c>
      <c r="K72" s="65" t="s">
        <v>38</v>
      </c>
      <c r="L72" s="65"/>
      <c r="M72" s="96">
        <v>20170414</v>
      </c>
    </row>
    <row r="73" spans="1:13">
      <c r="A73" s="42"/>
      <c r="B73" s="71"/>
      <c r="C73" s="111" t="s">
        <v>144</v>
      </c>
      <c r="D73" s="65" t="s">
        <v>33</v>
      </c>
      <c r="E73" s="111" t="s">
        <v>145</v>
      </c>
      <c r="F73" s="111">
        <v>13965428788</v>
      </c>
      <c r="G73" s="65" t="s">
        <v>57</v>
      </c>
      <c r="H73" s="79" t="s">
        <v>36</v>
      </c>
      <c r="I73" s="67" t="s">
        <v>136</v>
      </c>
      <c r="J73" s="67">
        <v>20170329</v>
      </c>
      <c r="K73" s="65" t="s">
        <v>38</v>
      </c>
      <c r="L73" s="65"/>
      <c r="M73" s="96">
        <v>20170414</v>
      </c>
    </row>
    <row r="74" spans="1:13">
      <c r="A74" s="42"/>
      <c r="B74" s="71"/>
      <c r="C74" s="111" t="s">
        <v>146</v>
      </c>
      <c r="D74" s="65" t="s">
        <v>33</v>
      </c>
      <c r="E74" s="111" t="s">
        <v>147</v>
      </c>
      <c r="F74" s="111">
        <v>15921516776</v>
      </c>
      <c r="G74" s="65" t="s">
        <v>57</v>
      </c>
      <c r="H74" s="79" t="s">
        <v>36</v>
      </c>
      <c r="I74" s="67" t="s">
        <v>136</v>
      </c>
      <c r="J74" s="67">
        <v>20170329</v>
      </c>
      <c r="K74" s="65" t="s">
        <v>38</v>
      </c>
      <c r="L74" s="65"/>
      <c r="M74" s="96">
        <v>20170414</v>
      </c>
    </row>
    <row r="75" spans="1:13">
      <c r="A75" s="42"/>
      <c r="B75" s="71"/>
      <c r="C75" s="111" t="s">
        <v>148</v>
      </c>
      <c r="D75" s="65" t="s">
        <v>33</v>
      </c>
      <c r="E75" s="111" t="s">
        <v>149</v>
      </c>
      <c r="F75" s="111">
        <v>13857490598</v>
      </c>
      <c r="G75" s="65" t="s">
        <v>57</v>
      </c>
      <c r="H75" s="79" t="s">
        <v>36</v>
      </c>
      <c r="I75" s="67" t="s">
        <v>136</v>
      </c>
      <c r="J75" s="67">
        <v>20170329</v>
      </c>
      <c r="K75" s="65" t="s">
        <v>38</v>
      </c>
      <c r="L75" s="65"/>
      <c r="M75" s="96">
        <v>20170414</v>
      </c>
    </row>
    <row r="76" spans="1:13">
      <c r="A76" s="42"/>
      <c r="B76" s="71"/>
      <c r="C76" s="111" t="s">
        <v>150</v>
      </c>
      <c r="D76" s="65" t="s">
        <v>33</v>
      </c>
      <c r="E76" s="111" t="s">
        <v>151</v>
      </c>
      <c r="F76" s="111">
        <v>13665735890</v>
      </c>
      <c r="G76" s="65" t="s">
        <v>57</v>
      </c>
      <c r="H76" s="79" t="s">
        <v>36</v>
      </c>
      <c r="I76" s="67" t="s">
        <v>136</v>
      </c>
      <c r="J76" s="67">
        <v>20170329</v>
      </c>
      <c r="K76" s="65" t="s">
        <v>38</v>
      </c>
      <c r="L76" s="65"/>
      <c r="M76" s="96">
        <v>20170414</v>
      </c>
    </row>
    <row r="77" spans="1:13">
      <c r="A77" s="42"/>
      <c r="B77" s="71"/>
      <c r="C77" s="111" t="s">
        <v>152</v>
      </c>
      <c r="D77" s="65" t="s">
        <v>33</v>
      </c>
      <c r="E77" s="111" t="s">
        <v>153</v>
      </c>
      <c r="F77" s="111">
        <v>18350812053</v>
      </c>
      <c r="G77" s="65" t="s">
        <v>57</v>
      </c>
      <c r="H77" s="79" t="s">
        <v>36</v>
      </c>
      <c r="I77" s="67" t="s">
        <v>136</v>
      </c>
      <c r="J77" s="67">
        <v>20170329</v>
      </c>
      <c r="K77" s="65" t="s">
        <v>38</v>
      </c>
      <c r="L77" s="65"/>
      <c r="M77" s="96">
        <v>20170414</v>
      </c>
    </row>
    <row r="78" spans="1:13">
      <c r="A78" s="42"/>
      <c r="B78" s="71"/>
      <c r="C78" s="111" t="s">
        <v>154</v>
      </c>
      <c r="D78" s="65" t="s">
        <v>33</v>
      </c>
      <c r="E78" s="111" t="s">
        <v>155</v>
      </c>
      <c r="F78" s="111">
        <v>17621071561</v>
      </c>
      <c r="G78" s="65" t="s">
        <v>57</v>
      </c>
      <c r="H78" s="79" t="s">
        <v>36</v>
      </c>
      <c r="I78" s="67" t="s">
        <v>136</v>
      </c>
      <c r="J78" s="67">
        <v>20170329</v>
      </c>
      <c r="K78" s="65" t="s">
        <v>38</v>
      </c>
      <c r="L78" s="65"/>
      <c r="M78" s="96">
        <v>20170414</v>
      </c>
    </row>
    <row r="79" spans="1:13">
      <c r="A79" s="42"/>
      <c r="B79" s="71"/>
      <c r="C79" s="111" t="s">
        <v>156</v>
      </c>
      <c r="D79" s="65" t="s">
        <v>33</v>
      </c>
      <c r="E79" s="111" t="s">
        <v>157</v>
      </c>
      <c r="F79" s="111">
        <v>15858727361</v>
      </c>
      <c r="G79" s="65" t="s">
        <v>57</v>
      </c>
      <c r="H79" s="79" t="s">
        <v>36</v>
      </c>
      <c r="I79" s="67" t="s">
        <v>136</v>
      </c>
      <c r="J79" s="67">
        <v>20170329</v>
      </c>
      <c r="K79" s="65" t="s">
        <v>38</v>
      </c>
      <c r="L79" s="65"/>
      <c r="M79" s="96">
        <v>20170414</v>
      </c>
    </row>
    <row r="80" ht="14.25" spans="1:13">
      <c r="A80" s="42"/>
      <c r="B80" s="68"/>
      <c r="D80" s="65"/>
      <c r="E80" s="66"/>
      <c r="F80" s="66"/>
      <c r="G80" s="65"/>
      <c r="H80" s="79"/>
      <c r="I80" s="67"/>
      <c r="J80" s="67"/>
      <c r="K80" s="65"/>
      <c r="L80" s="65"/>
      <c r="M80" s="96"/>
    </row>
    <row r="81" spans="1:13">
      <c r="A81" s="42"/>
      <c r="B81" s="63" t="s">
        <v>69</v>
      </c>
      <c r="C81" s="111" t="s">
        <v>158</v>
      </c>
      <c r="D81" s="65" t="s">
        <v>33</v>
      </c>
      <c r="E81" s="111" t="s">
        <v>159</v>
      </c>
      <c r="F81" s="111">
        <v>15591160707</v>
      </c>
      <c r="G81" s="65" t="s">
        <v>57</v>
      </c>
      <c r="H81" s="79" t="s">
        <v>36</v>
      </c>
      <c r="I81" s="67" t="s">
        <v>136</v>
      </c>
      <c r="J81" s="67">
        <v>20170329</v>
      </c>
      <c r="K81" s="65" t="s">
        <v>38</v>
      </c>
      <c r="L81" s="65"/>
      <c r="M81" s="96">
        <v>20170424</v>
      </c>
    </row>
    <row r="82" spans="1:13">
      <c r="A82" s="42"/>
      <c r="B82" s="71"/>
      <c r="C82" s="111" t="s">
        <v>160</v>
      </c>
      <c r="D82" s="65" t="s">
        <v>33</v>
      </c>
      <c r="E82" s="111" t="s">
        <v>161</v>
      </c>
      <c r="F82" s="111">
        <v>15005736680</v>
      </c>
      <c r="G82" s="65" t="s">
        <v>57</v>
      </c>
      <c r="H82" s="79" t="s">
        <v>36</v>
      </c>
      <c r="I82" s="67" t="s">
        <v>136</v>
      </c>
      <c r="J82" s="67">
        <v>20170329</v>
      </c>
      <c r="K82" s="65" t="s">
        <v>38</v>
      </c>
      <c r="L82" s="65"/>
      <c r="M82" s="96">
        <v>20170424</v>
      </c>
    </row>
    <row r="83" spans="1:13">
      <c r="A83" s="42"/>
      <c r="B83" s="71"/>
      <c r="C83" s="111" t="s">
        <v>162</v>
      </c>
      <c r="D83" s="65" t="s">
        <v>33</v>
      </c>
      <c r="E83" s="111" t="s">
        <v>163</v>
      </c>
      <c r="F83" s="111">
        <v>13957334507</v>
      </c>
      <c r="G83" s="65" t="s">
        <v>57</v>
      </c>
      <c r="H83" s="79" t="s">
        <v>36</v>
      </c>
      <c r="I83" s="67" t="s">
        <v>136</v>
      </c>
      <c r="J83" s="67">
        <v>20170329</v>
      </c>
      <c r="K83" s="65" t="s">
        <v>38</v>
      </c>
      <c r="L83" s="65"/>
      <c r="M83" s="96">
        <v>20170424</v>
      </c>
    </row>
    <row r="84" spans="1:13">
      <c r="A84" s="42"/>
      <c r="B84" s="71"/>
      <c r="C84" s="111" t="s">
        <v>164</v>
      </c>
      <c r="D84" s="65" t="s">
        <v>33</v>
      </c>
      <c r="E84" s="111" t="s">
        <v>165</v>
      </c>
      <c r="F84" s="111">
        <v>13053203828</v>
      </c>
      <c r="G84" s="65" t="s">
        <v>57</v>
      </c>
      <c r="H84" s="79" t="s">
        <v>36</v>
      </c>
      <c r="I84" s="67" t="s">
        <v>136</v>
      </c>
      <c r="J84" s="67">
        <v>20170329</v>
      </c>
      <c r="K84" s="65" t="s">
        <v>38</v>
      </c>
      <c r="L84" s="118"/>
      <c r="M84" s="96">
        <v>20170424</v>
      </c>
    </row>
    <row r="85" spans="1:13">
      <c r="A85" s="42"/>
      <c r="B85" s="71"/>
      <c r="C85" s="111" t="s">
        <v>166</v>
      </c>
      <c r="D85" s="65" t="s">
        <v>33</v>
      </c>
      <c r="E85" s="111" t="s">
        <v>167</v>
      </c>
      <c r="F85" s="111">
        <v>18761583505</v>
      </c>
      <c r="G85" s="65" t="s">
        <v>57</v>
      </c>
      <c r="H85" s="79" t="s">
        <v>36</v>
      </c>
      <c r="I85" s="67" t="s">
        <v>136</v>
      </c>
      <c r="J85" s="67">
        <v>20170329</v>
      </c>
      <c r="K85" s="65" t="s">
        <v>38</v>
      </c>
      <c r="L85" s="118"/>
      <c r="M85" s="96">
        <v>20170424</v>
      </c>
    </row>
    <row r="86" spans="1:13">
      <c r="A86" s="42"/>
      <c r="B86" s="71"/>
      <c r="C86" s="111" t="s">
        <v>168</v>
      </c>
      <c r="D86" s="65" t="s">
        <v>33</v>
      </c>
      <c r="E86" s="111" t="s">
        <v>169</v>
      </c>
      <c r="F86" s="111">
        <v>13917965515</v>
      </c>
      <c r="G86" s="65" t="s">
        <v>57</v>
      </c>
      <c r="H86" s="79" t="s">
        <v>36</v>
      </c>
      <c r="I86" s="67" t="s">
        <v>136</v>
      </c>
      <c r="J86" s="67">
        <v>20170329</v>
      </c>
      <c r="K86" s="65" t="s">
        <v>38</v>
      </c>
      <c r="L86" s="118"/>
      <c r="M86" s="96">
        <v>20170424</v>
      </c>
    </row>
    <row r="87" spans="1:13">
      <c r="A87" s="42"/>
      <c r="B87" s="71"/>
      <c r="C87" s="111" t="s">
        <v>170</v>
      </c>
      <c r="D87" s="111" t="s">
        <v>33</v>
      </c>
      <c r="E87" s="111" t="s">
        <v>171</v>
      </c>
      <c r="F87" s="111">
        <v>15921890298</v>
      </c>
      <c r="G87" s="65" t="s">
        <v>57</v>
      </c>
      <c r="H87" s="79" t="s">
        <v>36</v>
      </c>
      <c r="I87" s="67" t="s">
        <v>136</v>
      </c>
      <c r="J87" s="67">
        <v>20170329</v>
      </c>
      <c r="K87" s="65" t="s">
        <v>38</v>
      </c>
      <c r="L87" s="118"/>
      <c r="M87" s="96">
        <v>20170424</v>
      </c>
    </row>
    <row r="88" ht="14.25" spans="1:13">
      <c r="A88" s="42"/>
      <c r="B88" s="68"/>
      <c r="C88" s="64"/>
      <c r="D88" s="65"/>
      <c r="E88" s="66"/>
      <c r="F88" s="66"/>
      <c r="G88" s="65"/>
      <c r="H88" s="79"/>
      <c r="I88" s="67"/>
      <c r="J88" s="67"/>
      <c r="K88" s="65"/>
      <c r="L88" s="56"/>
      <c r="M88" s="96"/>
    </row>
    <row r="89" spans="1:13">
      <c r="A89" s="42"/>
      <c r="B89" s="63" t="s">
        <v>70</v>
      </c>
      <c r="C89" s="111" t="s">
        <v>172</v>
      </c>
      <c r="D89" s="65" t="s">
        <v>33</v>
      </c>
      <c r="E89" s="111" t="s">
        <v>173</v>
      </c>
      <c r="F89" s="111">
        <v>18858902608</v>
      </c>
      <c r="G89" s="65" t="s">
        <v>57</v>
      </c>
      <c r="H89" s="79" t="s">
        <v>36</v>
      </c>
      <c r="I89" s="67" t="s">
        <v>136</v>
      </c>
      <c r="J89" s="67">
        <v>20170329</v>
      </c>
      <c r="K89" s="65" t="s">
        <v>38</v>
      </c>
      <c r="L89" s="65"/>
      <c r="M89" s="119">
        <v>20170428</v>
      </c>
    </row>
    <row r="90" spans="1:13">
      <c r="A90" s="42"/>
      <c r="B90" s="71"/>
      <c r="C90" s="111" t="s">
        <v>174</v>
      </c>
      <c r="D90" s="65" t="s">
        <v>33</v>
      </c>
      <c r="E90" s="111" t="s">
        <v>175</v>
      </c>
      <c r="F90" s="111">
        <v>13871283882</v>
      </c>
      <c r="G90" s="65" t="s">
        <v>57</v>
      </c>
      <c r="H90" s="79" t="s">
        <v>36</v>
      </c>
      <c r="I90" s="67" t="s">
        <v>136</v>
      </c>
      <c r="J90" s="67">
        <v>20170329</v>
      </c>
      <c r="K90" s="65" t="s">
        <v>38</v>
      </c>
      <c r="L90" s="65"/>
      <c r="M90" s="119">
        <v>20170428</v>
      </c>
    </row>
    <row r="91" spans="1:13">
      <c r="A91" s="42"/>
      <c r="B91" s="71"/>
      <c r="C91" s="111" t="s">
        <v>176</v>
      </c>
      <c r="D91" s="65" t="s">
        <v>33</v>
      </c>
      <c r="E91" s="111" t="s">
        <v>177</v>
      </c>
      <c r="F91" s="111">
        <v>13584202613</v>
      </c>
      <c r="G91" s="65" t="s">
        <v>57</v>
      </c>
      <c r="H91" s="79" t="s">
        <v>36</v>
      </c>
      <c r="I91" s="67" t="s">
        <v>136</v>
      </c>
      <c r="J91" s="67">
        <v>20170329</v>
      </c>
      <c r="K91" s="65" t="s">
        <v>38</v>
      </c>
      <c r="L91" s="65"/>
      <c r="M91" s="119">
        <v>20170428</v>
      </c>
    </row>
    <row r="92" spans="1:13">
      <c r="A92" s="42"/>
      <c r="B92" s="71"/>
      <c r="C92" s="111" t="s">
        <v>178</v>
      </c>
      <c r="D92" s="65" t="s">
        <v>33</v>
      </c>
      <c r="E92" s="111" t="s">
        <v>179</v>
      </c>
      <c r="F92" s="111">
        <v>18671898123</v>
      </c>
      <c r="G92" s="65" t="s">
        <v>57</v>
      </c>
      <c r="H92" s="79" t="s">
        <v>36</v>
      </c>
      <c r="I92" s="67" t="s">
        <v>136</v>
      </c>
      <c r="J92" s="67">
        <v>20170329</v>
      </c>
      <c r="K92" s="65" t="s">
        <v>38</v>
      </c>
      <c r="L92" s="65"/>
      <c r="M92" s="119">
        <v>20170428</v>
      </c>
    </row>
    <row r="93" spans="1:13">
      <c r="A93" s="42"/>
      <c r="B93" s="71"/>
      <c r="C93" s="111" t="s">
        <v>180</v>
      </c>
      <c r="D93" s="65" t="s">
        <v>33</v>
      </c>
      <c r="E93" s="111" t="s">
        <v>181</v>
      </c>
      <c r="F93" s="111">
        <v>15057617605</v>
      </c>
      <c r="G93" s="65" t="s">
        <v>57</v>
      </c>
      <c r="H93" s="79" t="s">
        <v>36</v>
      </c>
      <c r="I93" s="67" t="s">
        <v>136</v>
      </c>
      <c r="J93" s="67">
        <v>20170329</v>
      </c>
      <c r="K93" s="65" t="s">
        <v>38</v>
      </c>
      <c r="L93" s="65"/>
      <c r="M93" s="119">
        <v>20170428</v>
      </c>
    </row>
    <row r="94" spans="1:13">
      <c r="A94" s="42"/>
      <c r="B94" s="71"/>
      <c r="C94" s="111" t="s">
        <v>182</v>
      </c>
      <c r="D94" s="65" t="s">
        <v>33</v>
      </c>
      <c r="E94" s="111" t="s">
        <v>183</v>
      </c>
      <c r="F94" s="111">
        <v>13761831198</v>
      </c>
      <c r="G94" s="65" t="s">
        <v>57</v>
      </c>
      <c r="H94" s="79" t="s">
        <v>36</v>
      </c>
      <c r="I94" s="67" t="s">
        <v>136</v>
      </c>
      <c r="J94" s="67">
        <v>20170329</v>
      </c>
      <c r="K94" s="65" t="s">
        <v>38</v>
      </c>
      <c r="L94" s="65"/>
      <c r="M94" s="119">
        <v>20170428</v>
      </c>
    </row>
    <row r="95" spans="1:13">
      <c r="A95" s="42"/>
      <c r="B95" s="71"/>
      <c r="C95" s="111" t="s">
        <v>184</v>
      </c>
      <c r="D95" s="65" t="s">
        <v>33</v>
      </c>
      <c r="E95" s="111" t="s">
        <v>185</v>
      </c>
      <c r="F95" s="111">
        <v>15170918333</v>
      </c>
      <c r="G95" s="65" t="s">
        <v>57</v>
      </c>
      <c r="H95" s="79" t="s">
        <v>36</v>
      </c>
      <c r="I95" s="67" t="s">
        <v>136</v>
      </c>
      <c r="J95" s="67">
        <v>20170329</v>
      </c>
      <c r="K95" s="65" t="s">
        <v>38</v>
      </c>
      <c r="L95" s="82"/>
      <c r="M95" s="119">
        <v>20170428</v>
      </c>
    </row>
    <row r="96" spans="1:13">
      <c r="A96" s="42"/>
      <c r="B96" s="71"/>
      <c r="C96" s="111" t="s">
        <v>186</v>
      </c>
      <c r="D96" s="65" t="s">
        <v>33</v>
      </c>
      <c r="E96" s="111" t="s">
        <v>187</v>
      </c>
      <c r="F96" s="111">
        <v>13584258064</v>
      </c>
      <c r="G96" s="65" t="s">
        <v>57</v>
      </c>
      <c r="H96" s="79" t="s">
        <v>36</v>
      </c>
      <c r="I96" s="67" t="s">
        <v>136</v>
      </c>
      <c r="J96" s="67">
        <v>20170329</v>
      </c>
      <c r="K96" s="65" t="s">
        <v>38</v>
      </c>
      <c r="L96" s="82"/>
      <c r="M96" s="119">
        <v>20170428</v>
      </c>
    </row>
    <row r="97" spans="1:13">
      <c r="A97" s="42"/>
      <c r="B97" s="71"/>
      <c r="C97" s="111" t="s">
        <v>188</v>
      </c>
      <c r="D97" s="65" t="s">
        <v>33</v>
      </c>
      <c r="E97" s="111" t="s">
        <v>189</v>
      </c>
      <c r="F97" s="111">
        <v>15162105168</v>
      </c>
      <c r="G97" s="65" t="s">
        <v>57</v>
      </c>
      <c r="H97" s="79" t="s">
        <v>36</v>
      </c>
      <c r="I97" s="67" t="s">
        <v>136</v>
      </c>
      <c r="J97" s="67">
        <v>20170329</v>
      </c>
      <c r="K97" s="65" t="s">
        <v>38</v>
      </c>
      <c r="L97" s="82"/>
      <c r="M97" s="119">
        <v>20170428</v>
      </c>
    </row>
    <row r="98" spans="1:13">
      <c r="A98" s="42"/>
      <c r="B98" s="71"/>
      <c r="C98" s="111" t="s">
        <v>190</v>
      </c>
      <c r="D98" s="65" t="s">
        <v>33</v>
      </c>
      <c r="E98" s="111" t="s">
        <v>191</v>
      </c>
      <c r="F98" s="111">
        <v>15851837805</v>
      </c>
      <c r="G98" s="65" t="s">
        <v>57</v>
      </c>
      <c r="H98" s="79" t="s">
        <v>36</v>
      </c>
      <c r="I98" s="67" t="s">
        <v>136</v>
      </c>
      <c r="J98" s="67">
        <v>20170329</v>
      </c>
      <c r="K98" s="65" t="s">
        <v>38</v>
      </c>
      <c r="L98" s="82"/>
      <c r="M98" s="119">
        <v>20170428</v>
      </c>
    </row>
    <row r="99" spans="1:13">
      <c r="A99" s="42"/>
      <c r="B99" s="71"/>
      <c r="C99" s="111" t="s">
        <v>192</v>
      </c>
      <c r="D99" s="65" t="s">
        <v>33</v>
      </c>
      <c r="E99" s="111" t="s">
        <v>193</v>
      </c>
      <c r="F99" s="111">
        <v>13807374682</v>
      </c>
      <c r="G99" s="65" t="s">
        <v>57</v>
      </c>
      <c r="H99" s="79" t="s">
        <v>36</v>
      </c>
      <c r="I99" s="67" t="s">
        <v>136</v>
      </c>
      <c r="J99" s="67">
        <v>20170329</v>
      </c>
      <c r="K99" s="65" t="s">
        <v>38</v>
      </c>
      <c r="L99" s="82"/>
      <c r="M99" s="119">
        <v>20170428</v>
      </c>
    </row>
    <row r="100" spans="1:13">
      <c r="A100" s="42"/>
      <c r="B100" s="71"/>
      <c r="C100" s="112" t="s">
        <v>194</v>
      </c>
      <c r="D100" s="65" t="s">
        <v>33</v>
      </c>
      <c r="E100" s="113" t="s">
        <v>195</v>
      </c>
      <c r="F100" s="113">
        <v>13918111423</v>
      </c>
      <c r="G100" s="82" t="s">
        <v>46</v>
      </c>
      <c r="H100" s="79" t="s">
        <v>36</v>
      </c>
      <c r="I100" s="67" t="s">
        <v>196</v>
      </c>
      <c r="J100" s="67">
        <v>20170424</v>
      </c>
      <c r="K100" s="65" t="s">
        <v>38</v>
      </c>
      <c r="L100" s="82"/>
      <c r="M100" s="104">
        <v>20170427</v>
      </c>
    </row>
    <row r="101" spans="1:13">
      <c r="A101" s="42"/>
      <c r="B101" s="71"/>
      <c r="C101" s="112"/>
      <c r="D101" s="65"/>
      <c r="E101" s="113"/>
      <c r="F101" s="113"/>
      <c r="G101" s="82"/>
      <c r="H101" s="79"/>
      <c r="I101" s="67"/>
      <c r="J101" s="67"/>
      <c r="K101" s="65"/>
      <c r="L101" s="82"/>
      <c r="M101" s="104"/>
    </row>
    <row r="102" ht="14.25" spans="1:13">
      <c r="A102" s="75"/>
      <c r="B102" s="76"/>
      <c r="C102" s="64"/>
      <c r="D102" s="65"/>
      <c r="E102" s="101"/>
      <c r="F102" s="101"/>
      <c r="G102" s="101"/>
      <c r="H102" s="67"/>
      <c r="I102" s="67"/>
      <c r="J102" s="67"/>
      <c r="K102" s="65"/>
      <c r="L102" s="101"/>
      <c r="M102" s="120"/>
    </row>
    <row r="103" ht="14.25" spans="1:13">
      <c r="A103" s="59" t="s">
        <v>197</v>
      </c>
      <c r="B103" s="60"/>
      <c r="C103" s="60"/>
      <c r="D103" s="60"/>
      <c r="E103" s="60"/>
      <c r="F103" s="60"/>
      <c r="G103" s="60"/>
      <c r="H103" s="60"/>
      <c r="I103" s="60"/>
      <c r="J103" s="60"/>
      <c r="K103" s="60"/>
      <c r="L103" s="60"/>
      <c r="M103" s="98"/>
    </row>
    <row r="104" ht="14.25"/>
    <row r="105" spans="1:13">
      <c r="A105" s="61" t="s">
        <v>17</v>
      </c>
      <c r="B105" s="22" t="s">
        <v>18</v>
      </c>
      <c r="C105" s="23" t="s">
        <v>19</v>
      </c>
      <c r="D105" s="24" t="s">
        <v>20</v>
      </c>
      <c r="E105" s="24" t="s">
        <v>21</v>
      </c>
      <c r="F105" s="24" t="s">
        <v>22</v>
      </c>
      <c r="G105" s="24" t="s">
        <v>23</v>
      </c>
      <c r="H105" s="24" t="s">
        <v>24</v>
      </c>
      <c r="I105" s="24" t="s">
        <v>25</v>
      </c>
      <c r="J105" s="24" t="s">
        <v>26</v>
      </c>
      <c r="K105" s="24" t="s">
        <v>27</v>
      </c>
      <c r="L105" s="83" t="s">
        <v>28</v>
      </c>
      <c r="M105" s="84" t="s">
        <v>29</v>
      </c>
    </row>
    <row r="106" ht="14.25" spans="1:13">
      <c r="A106" s="62" t="s">
        <v>198</v>
      </c>
      <c r="B106" s="63" t="s">
        <v>31</v>
      </c>
      <c r="C106" s="64"/>
      <c r="D106" s="65"/>
      <c r="E106" s="66"/>
      <c r="F106" s="66"/>
      <c r="G106" s="67"/>
      <c r="H106" s="67"/>
      <c r="I106" s="67"/>
      <c r="J106" s="67"/>
      <c r="K106" s="65"/>
      <c r="L106" s="65"/>
      <c r="M106" s="99"/>
    </row>
    <row r="107" ht="14.5" customHeight="1" spans="1:13">
      <c r="A107" s="42"/>
      <c r="B107" s="63" t="s">
        <v>50</v>
      </c>
      <c r="C107" s="72" t="s">
        <v>199</v>
      </c>
      <c r="D107" s="65" t="s">
        <v>33</v>
      </c>
      <c r="E107" s="80" t="s">
        <v>200</v>
      </c>
      <c r="F107" s="80">
        <v>13957355759</v>
      </c>
      <c r="G107" s="65" t="s">
        <v>57</v>
      </c>
      <c r="H107" s="79" t="s">
        <v>36</v>
      </c>
      <c r="I107" s="67" t="s">
        <v>136</v>
      </c>
      <c r="J107" s="67">
        <v>20170329</v>
      </c>
      <c r="K107" s="65" t="s">
        <v>38</v>
      </c>
      <c r="L107" s="82"/>
      <c r="M107" s="119">
        <v>20170508</v>
      </c>
    </row>
    <row r="108" ht="14.5" customHeight="1" spans="1:13">
      <c r="A108" s="42"/>
      <c r="B108" s="71"/>
      <c r="C108" s="72" t="s">
        <v>201</v>
      </c>
      <c r="D108" s="65" t="s">
        <v>33</v>
      </c>
      <c r="E108" s="80" t="s">
        <v>202</v>
      </c>
      <c r="F108" s="80">
        <v>13771265020</v>
      </c>
      <c r="G108" s="65" t="s">
        <v>57</v>
      </c>
      <c r="H108" s="79" t="s">
        <v>36</v>
      </c>
      <c r="I108" s="67" t="s">
        <v>136</v>
      </c>
      <c r="J108" s="67">
        <v>20170329</v>
      </c>
      <c r="K108" s="65" t="s">
        <v>38</v>
      </c>
      <c r="L108" s="82"/>
      <c r="M108" s="119">
        <v>20170508</v>
      </c>
    </row>
    <row r="109" ht="14.5" customHeight="1" spans="1:13">
      <c r="A109" s="42"/>
      <c r="B109" s="71"/>
      <c r="C109" s="72" t="s">
        <v>203</v>
      </c>
      <c r="D109" s="65" t="s">
        <v>33</v>
      </c>
      <c r="E109" s="80" t="s">
        <v>204</v>
      </c>
      <c r="F109" s="80">
        <v>18516010281</v>
      </c>
      <c r="G109" s="65" t="s">
        <v>57</v>
      </c>
      <c r="H109" s="79" t="s">
        <v>36</v>
      </c>
      <c r="I109" s="67" t="s">
        <v>136</v>
      </c>
      <c r="J109" s="67">
        <v>20170329</v>
      </c>
      <c r="K109" s="65" t="s">
        <v>38</v>
      </c>
      <c r="L109" s="82"/>
      <c r="M109" s="119">
        <v>20170508</v>
      </c>
    </row>
    <row r="110" ht="14.5" customHeight="1" spans="1:13">
      <c r="A110" s="42"/>
      <c r="B110" s="71"/>
      <c r="C110" s="72" t="s">
        <v>205</v>
      </c>
      <c r="D110" s="65" t="s">
        <v>33</v>
      </c>
      <c r="E110" s="80" t="s">
        <v>206</v>
      </c>
      <c r="F110" s="80">
        <v>18605195492</v>
      </c>
      <c r="G110" s="65" t="s">
        <v>57</v>
      </c>
      <c r="H110" s="79" t="s">
        <v>36</v>
      </c>
      <c r="I110" s="67" t="s">
        <v>136</v>
      </c>
      <c r="J110" s="67">
        <v>20170329</v>
      </c>
      <c r="K110" s="65" t="s">
        <v>38</v>
      </c>
      <c r="L110" s="82"/>
      <c r="M110" s="119">
        <v>20170508</v>
      </c>
    </row>
    <row r="111" ht="14.5" customHeight="1" spans="1:13">
      <c r="A111" s="42"/>
      <c r="B111" s="71"/>
      <c r="C111" s="72" t="s">
        <v>207</v>
      </c>
      <c r="D111" s="65" t="s">
        <v>33</v>
      </c>
      <c r="E111" s="80" t="s">
        <v>208</v>
      </c>
      <c r="F111" s="80">
        <v>15180113110</v>
      </c>
      <c r="G111" s="65" t="s">
        <v>57</v>
      </c>
      <c r="H111" s="79" t="s">
        <v>36</v>
      </c>
      <c r="I111" s="67" t="s">
        <v>136</v>
      </c>
      <c r="J111" s="67">
        <v>20170329</v>
      </c>
      <c r="K111" s="65" t="s">
        <v>38</v>
      </c>
      <c r="L111" s="82"/>
      <c r="M111" s="119">
        <v>20170508</v>
      </c>
    </row>
    <row r="112" ht="14.5" customHeight="1" spans="1:13">
      <c r="A112" s="42"/>
      <c r="B112" s="71"/>
      <c r="C112" s="72" t="s">
        <v>209</v>
      </c>
      <c r="D112" s="65" t="s">
        <v>33</v>
      </c>
      <c r="E112" s="80" t="s">
        <v>210</v>
      </c>
      <c r="F112" s="80">
        <v>13567163147</v>
      </c>
      <c r="G112" s="65" t="s">
        <v>57</v>
      </c>
      <c r="H112" s="79" t="s">
        <v>36</v>
      </c>
      <c r="I112" s="67" t="s">
        <v>136</v>
      </c>
      <c r="J112" s="67">
        <v>20170329</v>
      </c>
      <c r="K112" s="65" t="s">
        <v>38</v>
      </c>
      <c r="L112" s="82"/>
      <c r="M112" s="119">
        <v>20170508</v>
      </c>
    </row>
    <row r="113" ht="14.5" customHeight="1" spans="1:13">
      <c r="A113" s="42"/>
      <c r="B113" s="71"/>
      <c r="C113" s="72" t="s">
        <v>211</v>
      </c>
      <c r="D113" s="65" t="s">
        <v>33</v>
      </c>
      <c r="E113" s="80" t="s">
        <v>212</v>
      </c>
      <c r="F113" s="80">
        <v>18361879650</v>
      </c>
      <c r="G113" s="65" t="s">
        <v>57</v>
      </c>
      <c r="H113" s="79" t="s">
        <v>36</v>
      </c>
      <c r="I113" s="67" t="s">
        <v>136</v>
      </c>
      <c r="J113" s="67">
        <v>20170329</v>
      </c>
      <c r="K113" s="65" t="s">
        <v>38</v>
      </c>
      <c r="L113" s="82"/>
      <c r="M113" s="119">
        <v>20170508</v>
      </c>
    </row>
    <row r="114" ht="14.5" customHeight="1" spans="1:13">
      <c r="A114" s="42"/>
      <c r="B114" s="71"/>
      <c r="C114" s="72" t="s">
        <v>213</v>
      </c>
      <c r="D114" s="65" t="s">
        <v>33</v>
      </c>
      <c r="E114" s="80" t="s">
        <v>214</v>
      </c>
      <c r="F114" s="80">
        <v>18800570503</v>
      </c>
      <c r="G114" s="65" t="s">
        <v>57</v>
      </c>
      <c r="H114" s="79" t="s">
        <v>36</v>
      </c>
      <c r="I114" s="67" t="s">
        <v>136</v>
      </c>
      <c r="J114" s="67">
        <v>20170329</v>
      </c>
      <c r="K114" s="65" t="s">
        <v>38</v>
      </c>
      <c r="L114" s="82"/>
      <c r="M114" s="119">
        <v>20170508</v>
      </c>
    </row>
    <row r="115" ht="14.5" customHeight="1" spans="1:13">
      <c r="A115" s="42"/>
      <c r="B115" s="71"/>
      <c r="C115" s="72" t="s">
        <v>215</v>
      </c>
      <c r="D115" s="65" t="s">
        <v>33</v>
      </c>
      <c r="E115" s="80" t="s">
        <v>216</v>
      </c>
      <c r="F115" s="80">
        <v>15262922688</v>
      </c>
      <c r="G115" s="65" t="s">
        <v>57</v>
      </c>
      <c r="H115" s="79" t="s">
        <v>36</v>
      </c>
      <c r="I115" s="67" t="s">
        <v>136</v>
      </c>
      <c r="J115" s="67">
        <v>20170329</v>
      </c>
      <c r="K115" s="65" t="s">
        <v>38</v>
      </c>
      <c r="L115" s="82"/>
      <c r="M115" s="119">
        <v>20170508</v>
      </c>
    </row>
    <row r="116" ht="14.5" customHeight="1" spans="1:13">
      <c r="A116" s="42"/>
      <c r="B116" s="71"/>
      <c r="C116" s="72" t="s">
        <v>217</v>
      </c>
      <c r="D116" s="65" t="s">
        <v>33</v>
      </c>
      <c r="E116" s="80" t="s">
        <v>218</v>
      </c>
      <c r="F116" s="80">
        <v>15715110052</v>
      </c>
      <c r="G116" s="65" t="s">
        <v>57</v>
      </c>
      <c r="H116" s="79" t="s">
        <v>36</v>
      </c>
      <c r="I116" s="67" t="s">
        <v>136</v>
      </c>
      <c r="J116" s="67">
        <v>20170329</v>
      </c>
      <c r="K116" s="65" t="s">
        <v>38</v>
      </c>
      <c r="L116" s="82"/>
      <c r="M116" s="119">
        <v>20170508</v>
      </c>
    </row>
    <row r="117" ht="14.5" customHeight="1" spans="1:13">
      <c r="A117" s="42"/>
      <c r="B117" s="71"/>
      <c r="C117" s="72" t="s">
        <v>219</v>
      </c>
      <c r="D117" s="65" t="s">
        <v>33</v>
      </c>
      <c r="E117" s="66" t="s">
        <v>220</v>
      </c>
      <c r="F117" s="78">
        <v>18208266666</v>
      </c>
      <c r="G117" s="67" t="s">
        <v>221</v>
      </c>
      <c r="H117" s="67" t="s">
        <v>36</v>
      </c>
      <c r="I117" s="67" t="s">
        <v>43</v>
      </c>
      <c r="J117" s="67">
        <v>20170502</v>
      </c>
      <c r="K117" s="65" t="s">
        <v>38</v>
      </c>
      <c r="L117" s="65"/>
      <c r="M117" s="104">
        <v>20170508</v>
      </c>
    </row>
    <row r="118" ht="14.5" customHeight="1" spans="1:13">
      <c r="A118" s="42"/>
      <c r="B118" s="68"/>
      <c r="C118" s="64"/>
      <c r="D118" s="65"/>
      <c r="E118" s="66"/>
      <c r="F118" s="78"/>
      <c r="G118" s="67"/>
      <c r="H118" s="67"/>
      <c r="I118" s="67"/>
      <c r="J118" s="67"/>
      <c r="K118" s="65"/>
      <c r="L118" s="65"/>
      <c r="M118" s="96"/>
    </row>
    <row r="119" spans="1:13">
      <c r="A119" s="42"/>
      <c r="B119" s="63" t="s">
        <v>69</v>
      </c>
      <c r="C119" s="72" t="s">
        <v>222</v>
      </c>
      <c r="D119" s="65" t="s">
        <v>33</v>
      </c>
      <c r="E119" s="65" t="s">
        <v>223</v>
      </c>
      <c r="F119" s="65">
        <v>18605273505</v>
      </c>
      <c r="G119" s="65" t="s">
        <v>57</v>
      </c>
      <c r="H119" s="79" t="s">
        <v>36</v>
      </c>
      <c r="I119" s="67" t="s">
        <v>136</v>
      </c>
      <c r="J119" s="67">
        <v>20170329</v>
      </c>
      <c r="K119" s="65" t="s">
        <v>38</v>
      </c>
      <c r="L119" s="65"/>
      <c r="M119" s="96">
        <v>20170519</v>
      </c>
    </row>
    <row r="120" spans="1:13">
      <c r="A120" s="42"/>
      <c r="B120" s="71"/>
      <c r="C120" s="72" t="s">
        <v>224</v>
      </c>
      <c r="D120" s="65" t="s">
        <v>33</v>
      </c>
      <c r="E120" s="65" t="s">
        <v>225</v>
      </c>
      <c r="F120" s="65">
        <v>18196689958</v>
      </c>
      <c r="G120" s="65" t="s">
        <v>57</v>
      </c>
      <c r="H120" s="79" t="s">
        <v>36</v>
      </c>
      <c r="I120" s="67" t="s">
        <v>136</v>
      </c>
      <c r="J120" s="67">
        <v>20170329</v>
      </c>
      <c r="K120" s="65" t="s">
        <v>38</v>
      </c>
      <c r="L120" s="65"/>
      <c r="M120" s="96">
        <v>20170519</v>
      </c>
    </row>
    <row r="121" spans="1:13">
      <c r="A121" s="42"/>
      <c r="B121" s="71"/>
      <c r="C121" s="72" t="s">
        <v>226</v>
      </c>
      <c r="D121" s="65" t="s">
        <v>33</v>
      </c>
      <c r="E121" s="65" t="s">
        <v>218</v>
      </c>
      <c r="F121" s="65">
        <v>13390720310</v>
      </c>
      <c r="G121" s="65" t="s">
        <v>57</v>
      </c>
      <c r="H121" s="79" t="s">
        <v>36</v>
      </c>
      <c r="I121" s="67" t="s">
        <v>136</v>
      </c>
      <c r="J121" s="67">
        <v>20170329</v>
      </c>
      <c r="K121" s="65" t="s">
        <v>38</v>
      </c>
      <c r="L121" s="65"/>
      <c r="M121" s="96">
        <v>20170519</v>
      </c>
    </row>
    <row r="122" spans="1:13">
      <c r="A122" s="42"/>
      <c r="B122" s="71"/>
      <c r="C122" s="72" t="s">
        <v>227</v>
      </c>
      <c r="D122" s="65" t="s">
        <v>33</v>
      </c>
      <c r="E122" s="65" t="s">
        <v>218</v>
      </c>
      <c r="F122" s="65">
        <v>15715110052</v>
      </c>
      <c r="G122" s="65" t="s">
        <v>57</v>
      </c>
      <c r="H122" s="79" t="s">
        <v>36</v>
      </c>
      <c r="I122" s="67" t="s">
        <v>136</v>
      </c>
      <c r="J122" s="67">
        <v>20170329</v>
      </c>
      <c r="K122" s="65" t="s">
        <v>38</v>
      </c>
      <c r="L122" s="65"/>
      <c r="M122" s="96">
        <v>20170519</v>
      </c>
    </row>
    <row r="123" spans="1:13">
      <c r="A123" s="42"/>
      <c r="B123" s="71"/>
      <c r="C123" s="72" t="s">
        <v>228</v>
      </c>
      <c r="D123" s="65" t="s">
        <v>33</v>
      </c>
      <c r="E123" s="65" t="s">
        <v>229</v>
      </c>
      <c r="F123" s="65">
        <v>15821971415</v>
      </c>
      <c r="G123" s="65" t="s">
        <v>42</v>
      </c>
      <c r="H123" s="67" t="s">
        <v>36</v>
      </c>
      <c r="I123" s="67" t="s">
        <v>37</v>
      </c>
      <c r="J123" s="67">
        <v>20170516</v>
      </c>
      <c r="K123" s="65" t="s">
        <v>38</v>
      </c>
      <c r="L123" s="65"/>
      <c r="M123" s="96">
        <v>20170519</v>
      </c>
    </row>
    <row r="124" ht="14.25" spans="1:13">
      <c r="A124" s="42"/>
      <c r="B124" s="71"/>
      <c r="C124" s="72" t="s">
        <v>230</v>
      </c>
      <c r="D124" s="65" t="s">
        <v>40</v>
      </c>
      <c r="E124" s="66" t="s">
        <v>123</v>
      </c>
      <c r="F124" s="78">
        <v>18061233560</v>
      </c>
      <c r="G124" s="67" t="s">
        <v>54</v>
      </c>
      <c r="H124" s="67" t="s">
        <v>36</v>
      </c>
      <c r="I124" s="67" t="s">
        <v>124</v>
      </c>
      <c r="J124" s="67">
        <v>20170508</v>
      </c>
      <c r="K124" s="65" t="s">
        <v>38</v>
      </c>
      <c r="L124" s="65"/>
      <c r="M124" s="96">
        <v>20170519</v>
      </c>
    </row>
    <row r="125" ht="14.25" spans="1:13">
      <c r="A125" s="42"/>
      <c r="B125" s="68"/>
      <c r="C125" s="72"/>
      <c r="D125" s="65"/>
      <c r="E125" s="66"/>
      <c r="F125" s="78"/>
      <c r="G125" s="67"/>
      <c r="H125" s="67"/>
      <c r="I125" s="67"/>
      <c r="J125" s="67"/>
      <c r="K125" s="65"/>
      <c r="L125" s="56"/>
      <c r="M125" s="96"/>
    </row>
    <row r="126" spans="1:13">
      <c r="A126" s="42"/>
      <c r="B126" s="63" t="s">
        <v>70</v>
      </c>
      <c r="C126" s="72" t="s">
        <v>231</v>
      </c>
      <c r="D126" s="65" t="s">
        <v>33</v>
      </c>
      <c r="E126" s="73" t="s">
        <v>232</v>
      </c>
      <c r="F126" s="73">
        <v>13862326256</v>
      </c>
      <c r="G126" s="65" t="s">
        <v>57</v>
      </c>
      <c r="H126" s="79" t="s">
        <v>36</v>
      </c>
      <c r="I126" s="67" t="s">
        <v>136</v>
      </c>
      <c r="J126" s="67">
        <v>20170329</v>
      </c>
      <c r="K126" s="65" t="s">
        <v>38</v>
      </c>
      <c r="L126" s="65"/>
      <c r="M126" s="96">
        <v>20170526</v>
      </c>
    </row>
    <row r="127" spans="1:13">
      <c r="A127" s="42"/>
      <c r="B127" s="71"/>
      <c r="C127" s="72" t="s">
        <v>233</v>
      </c>
      <c r="D127" s="65" t="s">
        <v>33</v>
      </c>
      <c r="E127" s="81" t="s">
        <v>234</v>
      </c>
      <c r="F127" s="81">
        <v>13967448030</v>
      </c>
      <c r="G127" s="65" t="s">
        <v>57</v>
      </c>
      <c r="H127" s="79" t="s">
        <v>36</v>
      </c>
      <c r="I127" s="67" t="s">
        <v>136</v>
      </c>
      <c r="J127" s="67">
        <v>20170329</v>
      </c>
      <c r="K127" s="65" t="s">
        <v>38</v>
      </c>
      <c r="L127" s="65"/>
      <c r="M127" s="96">
        <v>20170526</v>
      </c>
    </row>
    <row r="128" spans="1:13">
      <c r="A128" s="42"/>
      <c r="B128" s="71"/>
      <c r="C128" s="72" t="s">
        <v>235</v>
      </c>
      <c r="D128" s="65" t="s">
        <v>33</v>
      </c>
      <c r="E128" s="81" t="s">
        <v>236</v>
      </c>
      <c r="F128" s="81">
        <v>15895979558</v>
      </c>
      <c r="G128" s="65" t="s">
        <v>57</v>
      </c>
      <c r="H128" s="79" t="s">
        <v>36</v>
      </c>
      <c r="I128" s="67" t="s">
        <v>136</v>
      </c>
      <c r="J128" s="67">
        <v>20170329</v>
      </c>
      <c r="K128" s="65" t="s">
        <v>38</v>
      </c>
      <c r="L128" s="65"/>
      <c r="M128" s="96">
        <v>20170526</v>
      </c>
    </row>
    <row r="129" spans="1:13">
      <c r="A129" s="42"/>
      <c r="B129" s="71"/>
      <c r="C129" s="72" t="s">
        <v>237</v>
      </c>
      <c r="D129" s="65" t="s">
        <v>33</v>
      </c>
      <c r="E129" s="81" t="s">
        <v>238</v>
      </c>
      <c r="F129" s="81">
        <v>13524214561</v>
      </c>
      <c r="G129" s="65" t="s">
        <v>57</v>
      </c>
      <c r="H129" s="79" t="s">
        <v>36</v>
      </c>
      <c r="I129" s="67" t="s">
        <v>136</v>
      </c>
      <c r="J129" s="67">
        <v>20170329</v>
      </c>
      <c r="K129" s="65" t="s">
        <v>38</v>
      </c>
      <c r="L129" s="65"/>
      <c r="M129" s="96">
        <v>20170526</v>
      </c>
    </row>
    <row r="130" spans="1:13">
      <c r="A130" s="42"/>
      <c r="B130" s="71"/>
      <c r="C130" s="72" t="s">
        <v>239</v>
      </c>
      <c r="D130" s="65" t="s">
        <v>33</v>
      </c>
      <c r="E130" s="81" t="s">
        <v>240</v>
      </c>
      <c r="F130" s="81">
        <v>15618612027</v>
      </c>
      <c r="G130" s="65" t="s">
        <v>57</v>
      </c>
      <c r="H130" s="79" t="s">
        <v>36</v>
      </c>
      <c r="I130" s="67" t="s">
        <v>136</v>
      </c>
      <c r="J130" s="67">
        <v>20170329</v>
      </c>
      <c r="K130" s="65" t="s">
        <v>38</v>
      </c>
      <c r="L130" s="65"/>
      <c r="M130" s="96">
        <v>20170526</v>
      </c>
    </row>
    <row r="131" spans="1:13">
      <c r="A131" s="42"/>
      <c r="B131" s="71"/>
      <c r="C131" s="72" t="s">
        <v>241</v>
      </c>
      <c r="D131" s="65" t="s">
        <v>33</v>
      </c>
      <c r="E131" s="81" t="s">
        <v>242</v>
      </c>
      <c r="F131" s="81">
        <v>18271234915</v>
      </c>
      <c r="G131" s="65" t="s">
        <v>57</v>
      </c>
      <c r="H131" s="79" t="s">
        <v>36</v>
      </c>
      <c r="I131" s="67" t="s">
        <v>136</v>
      </c>
      <c r="J131" s="67">
        <v>20170329</v>
      </c>
      <c r="K131" s="65" t="s">
        <v>38</v>
      </c>
      <c r="L131" s="65"/>
      <c r="M131" s="96">
        <v>20170526</v>
      </c>
    </row>
    <row r="132" spans="1:13">
      <c r="A132" s="42"/>
      <c r="B132" s="71"/>
      <c r="C132" s="72" t="s">
        <v>243</v>
      </c>
      <c r="D132" s="65" t="s">
        <v>33</v>
      </c>
      <c r="E132" s="81" t="s">
        <v>244</v>
      </c>
      <c r="F132" s="81">
        <v>15955554041</v>
      </c>
      <c r="G132" s="65" t="s">
        <v>57</v>
      </c>
      <c r="H132" s="79" t="s">
        <v>36</v>
      </c>
      <c r="I132" s="67" t="s">
        <v>136</v>
      </c>
      <c r="J132" s="67">
        <v>20170329</v>
      </c>
      <c r="K132" s="65" t="s">
        <v>38</v>
      </c>
      <c r="L132" s="65"/>
      <c r="M132" s="96">
        <v>20170526</v>
      </c>
    </row>
    <row r="133" spans="1:13">
      <c r="A133" s="42"/>
      <c r="B133" s="71"/>
      <c r="C133" s="72" t="s">
        <v>245</v>
      </c>
      <c r="D133" s="65" t="s">
        <v>33</v>
      </c>
      <c r="E133" s="81" t="s">
        <v>246</v>
      </c>
      <c r="F133" s="81">
        <v>18744531555</v>
      </c>
      <c r="G133" s="65" t="s">
        <v>57</v>
      </c>
      <c r="H133" s="79" t="s">
        <v>36</v>
      </c>
      <c r="I133" s="67" t="s">
        <v>136</v>
      </c>
      <c r="J133" s="67">
        <v>20170329</v>
      </c>
      <c r="K133" s="65" t="s">
        <v>38</v>
      </c>
      <c r="L133" s="65"/>
      <c r="M133" s="96">
        <v>20170526</v>
      </c>
    </row>
    <row r="134" spans="1:13">
      <c r="A134" s="42"/>
      <c r="B134" s="71"/>
      <c r="C134" s="72" t="s">
        <v>247</v>
      </c>
      <c r="D134" s="65" t="s">
        <v>33</v>
      </c>
      <c r="E134" s="81" t="s">
        <v>248</v>
      </c>
      <c r="F134" s="81">
        <v>13819419722</v>
      </c>
      <c r="G134" s="65" t="s">
        <v>57</v>
      </c>
      <c r="H134" s="79" t="s">
        <v>36</v>
      </c>
      <c r="I134" s="67" t="s">
        <v>136</v>
      </c>
      <c r="J134" s="67">
        <v>20170329</v>
      </c>
      <c r="K134" s="65" t="s">
        <v>38</v>
      </c>
      <c r="L134" s="65"/>
      <c r="M134" s="96">
        <v>20170526</v>
      </c>
    </row>
    <row r="135" spans="1:13">
      <c r="A135" s="42"/>
      <c r="B135" s="71"/>
      <c r="C135" s="72" t="s">
        <v>249</v>
      </c>
      <c r="D135" s="65" t="s">
        <v>33</v>
      </c>
      <c r="E135" s="81" t="s">
        <v>250</v>
      </c>
      <c r="F135" s="81">
        <v>13915530809</v>
      </c>
      <c r="G135" s="65" t="s">
        <v>57</v>
      </c>
      <c r="H135" s="79" t="s">
        <v>36</v>
      </c>
      <c r="I135" s="67" t="s">
        <v>136</v>
      </c>
      <c r="J135" s="67">
        <v>20170329</v>
      </c>
      <c r="K135" s="65" t="s">
        <v>38</v>
      </c>
      <c r="L135" s="65"/>
      <c r="M135" s="96">
        <v>20170526</v>
      </c>
    </row>
    <row r="136" spans="1:13">
      <c r="A136" s="42"/>
      <c r="B136" s="71"/>
      <c r="C136" s="72" t="s">
        <v>251</v>
      </c>
      <c r="D136" s="65" t="s">
        <v>33</v>
      </c>
      <c r="E136" s="81" t="s">
        <v>252</v>
      </c>
      <c r="F136" s="81">
        <v>15801748996</v>
      </c>
      <c r="G136" s="65" t="s">
        <v>57</v>
      </c>
      <c r="H136" s="79" t="s">
        <v>36</v>
      </c>
      <c r="I136" s="67" t="s">
        <v>136</v>
      </c>
      <c r="J136" s="67">
        <v>20170329</v>
      </c>
      <c r="K136" s="65" t="s">
        <v>38</v>
      </c>
      <c r="L136" s="65"/>
      <c r="M136" s="96">
        <v>20170526</v>
      </c>
    </row>
    <row r="137" ht="14.25" spans="1:13">
      <c r="A137" s="42"/>
      <c r="B137" s="71"/>
      <c r="C137" s="72" t="s">
        <v>253</v>
      </c>
      <c r="D137" s="65" t="s">
        <v>33</v>
      </c>
      <c r="E137" s="57" t="s">
        <v>254</v>
      </c>
      <c r="F137" s="121">
        <v>15221175716</v>
      </c>
      <c r="G137" s="65" t="s">
        <v>57</v>
      </c>
      <c r="H137" s="79" t="s">
        <v>36</v>
      </c>
      <c r="I137" s="67" t="s">
        <v>136</v>
      </c>
      <c r="J137" s="67">
        <v>20170329</v>
      </c>
      <c r="K137" s="65" t="s">
        <v>38</v>
      </c>
      <c r="L137" s="65"/>
      <c r="M137" s="96">
        <v>20170526</v>
      </c>
    </row>
    <row r="138" ht="14.25" spans="1:13">
      <c r="A138" s="42"/>
      <c r="B138" s="71"/>
      <c r="C138" s="72" t="s">
        <v>255</v>
      </c>
      <c r="D138" s="65" t="s">
        <v>33</v>
      </c>
      <c r="E138" s="66" t="s">
        <v>256</v>
      </c>
      <c r="F138" s="78">
        <v>15157406147</v>
      </c>
      <c r="G138" s="65" t="s">
        <v>57</v>
      </c>
      <c r="H138" s="79" t="s">
        <v>36</v>
      </c>
      <c r="I138" s="67" t="s">
        <v>136</v>
      </c>
      <c r="J138" s="67">
        <v>20170329</v>
      </c>
      <c r="K138" s="65" t="s">
        <v>38</v>
      </c>
      <c r="L138" s="65"/>
      <c r="M138" s="96">
        <v>20170526</v>
      </c>
    </row>
    <row r="139" ht="14.25" spans="1:13">
      <c r="A139" s="42"/>
      <c r="B139" s="71"/>
      <c r="C139" s="72" t="s">
        <v>257</v>
      </c>
      <c r="D139" s="65" t="s">
        <v>40</v>
      </c>
      <c r="E139" s="66" t="s">
        <v>258</v>
      </c>
      <c r="F139" s="78">
        <v>13701844181</v>
      </c>
      <c r="G139" s="67" t="s">
        <v>259</v>
      </c>
      <c r="H139" s="67" t="s">
        <v>36</v>
      </c>
      <c r="I139" s="67" t="s">
        <v>43</v>
      </c>
      <c r="J139" s="67">
        <v>20170502</v>
      </c>
      <c r="K139" s="65" t="s">
        <v>38</v>
      </c>
      <c r="L139" s="103"/>
      <c r="M139" s="104">
        <v>20170528</v>
      </c>
    </row>
    <row r="140" ht="14.25" spans="1:13">
      <c r="A140" s="75"/>
      <c r="B140" s="76"/>
      <c r="C140" s="122"/>
      <c r="D140" s="123"/>
      <c r="E140" s="124"/>
      <c r="F140" s="124"/>
      <c r="G140" s="124"/>
      <c r="H140" s="125"/>
      <c r="I140" s="125"/>
      <c r="J140" s="125"/>
      <c r="K140" s="123"/>
      <c r="L140" s="124"/>
      <c r="M140" s="136"/>
    </row>
    <row r="141" ht="14.25" spans="1:13">
      <c r="A141" s="59" t="s">
        <v>260</v>
      </c>
      <c r="B141" s="60"/>
      <c r="C141" s="60"/>
      <c r="D141" s="60"/>
      <c r="E141" s="60"/>
      <c r="F141" s="60"/>
      <c r="G141" s="60"/>
      <c r="H141" s="60"/>
      <c r="I141" s="60"/>
      <c r="J141" s="60"/>
      <c r="K141" s="60"/>
      <c r="L141" s="60"/>
      <c r="M141" s="98"/>
    </row>
    <row r="142" ht="14.25"/>
    <row r="143" spans="1:13">
      <c r="A143" s="61" t="s">
        <v>17</v>
      </c>
      <c r="B143" s="22" t="s">
        <v>18</v>
      </c>
      <c r="C143" s="23" t="s">
        <v>19</v>
      </c>
      <c r="D143" s="24" t="s">
        <v>20</v>
      </c>
      <c r="E143" s="24" t="s">
        <v>21</v>
      </c>
      <c r="F143" s="24" t="s">
        <v>22</v>
      </c>
      <c r="G143" s="24" t="s">
        <v>23</v>
      </c>
      <c r="H143" s="24" t="s">
        <v>24</v>
      </c>
      <c r="I143" s="24" t="s">
        <v>25</v>
      </c>
      <c r="J143" s="24" t="s">
        <v>26</v>
      </c>
      <c r="K143" s="24" t="s">
        <v>27</v>
      </c>
      <c r="L143" s="83" t="s">
        <v>28</v>
      </c>
      <c r="M143" s="84" t="s">
        <v>29</v>
      </c>
    </row>
    <row r="144" spans="1:13">
      <c r="A144" s="62" t="s">
        <v>261</v>
      </c>
      <c r="B144" s="63" t="s">
        <v>31</v>
      </c>
      <c r="C144" s="111" t="s">
        <v>262</v>
      </c>
      <c r="D144" s="65" t="s">
        <v>33</v>
      </c>
      <c r="E144" s="111" t="s">
        <v>263</v>
      </c>
      <c r="F144" s="111">
        <v>13122192275</v>
      </c>
      <c r="G144" s="65" t="s">
        <v>57</v>
      </c>
      <c r="H144" s="79" t="s">
        <v>36</v>
      </c>
      <c r="I144" s="67" t="s">
        <v>136</v>
      </c>
      <c r="J144" s="67">
        <v>20170329</v>
      </c>
      <c r="K144" s="65" t="s">
        <v>38</v>
      </c>
      <c r="L144" s="65"/>
      <c r="M144" s="96">
        <v>20170605</v>
      </c>
    </row>
    <row r="145" spans="1:13">
      <c r="A145" s="42"/>
      <c r="B145" s="71"/>
      <c r="C145" s="111" t="s">
        <v>264</v>
      </c>
      <c r="D145" s="65" t="s">
        <v>33</v>
      </c>
      <c r="E145" s="111" t="s">
        <v>265</v>
      </c>
      <c r="F145" s="111">
        <v>18112878416</v>
      </c>
      <c r="G145" s="65" t="s">
        <v>57</v>
      </c>
      <c r="H145" s="79" t="s">
        <v>36</v>
      </c>
      <c r="I145" s="67" t="s">
        <v>136</v>
      </c>
      <c r="J145" s="67">
        <v>20170329</v>
      </c>
      <c r="K145" s="65" t="s">
        <v>38</v>
      </c>
      <c r="L145" s="65"/>
      <c r="M145" s="96">
        <v>20170605</v>
      </c>
    </row>
    <row r="146" spans="1:13">
      <c r="A146" s="42"/>
      <c r="B146" s="71"/>
      <c r="C146" s="111" t="s">
        <v>266</v>
      </c>
      <c r="D146" s="65" t="s">
        <v>33</v>
      </c>
      <c r="E146" s="111" t="s">
        <v>196</v>
      </c>
      <c r="F146" s="111">
        <v>18675721876</v>
      </c>
      <c r="G146" s="65" t="s">
        <v>57</v>
      </c>
      <c r="H146" s="79" t="s">
        <v>36</v>
      </c>
      <c r="I146" s="67" t="s">
        <v>136</v>
      </c>
      <c r="J146" s="67">
        <v>20170329</v>
      </c>
      <c r="K146" s="65" t="s">
        <v>38</v>
      </c>
      <c r="L146" s="65"/>
      <c r="M146" s="96">
        <v>20170605</v>
      </c>
    </row>
    <row r="147" spans="1:13">
      <c r="A147" s="42"/>
      <c r="B147" s="71"/>
      <c r="C147" s="111" t="s">
        <v>267</v>
      </c>
      <c r="D147" s="65" t="s">
        <v>33</v>
      </c>
      <c r="E147" s="111" t="s">
        <v>268</v>
      </c>
      <c r="F147" s="111">
        <v>13482500480</v>
      </c>
      <c r="G147" s="65" t="s">
        <v>57</v>
      </c>
      <c r="H147" s="79" t="s">
        <v>36</v>
      </c>
      <c r="I147" s="67" t="s">
        <v>136</v>
      </c>
      <c r="J147" s="67">
        <v>20170329</v>
      </c>
      <c r="K147" s="65" t="s">
        <v>38</v>
      </c>
      <c r="L147" s="65"/>
      <c r="M147" s="96">
        <v>20170605</v>
      </c>
    </row>
    <row r="148" spans="1:13">
      <c r="A148" s="42"/>
      <c r="B148" s="71"/>
      <c r="C148" s="126" t="s">
        <v>269</v>
      </c>
      <c r="D148" s="65" t="s">
        <v>33</v>
      </c>
      <c r="E148" s="126" t="s">
        <v>270</v>
      </c>
      <c r="F148" s="126">
        <v>18252162581</v>
      </c>
      <c r="G148" s="65" t="s">
        <v>57</v>
      </c>
      <c r="H148" s="79" t="s">
        <v>36</v>
      </c>
      <c r="I148" s="67" t="s">
        <v>136</v>
      </c>
      <c r="J148" s="67">
        <v>20170329</v>
      </c>
      <c r="K148" s="65" t="s">
        <v>38</v>
      </c>
      <c r="L148" s="65"/>
      <c r="M148" s="96">
        <v>20170605</v>
      </c>
    </row>
    <row r="149" spans="1:13">
      <c r="A149" s="42"/>
      <c r="B149" s="71"/>
      <c r="C149" s="111" t="s">
        <v>271</v>
      </c>
      <c r="D149" s="65" t="s">
        <v>33</v>
      </c>
      <c r="E149" s="111" t="s">
        <v>272</v>
      </c>
      <c r="F149" s="111">
        <v>18321229425</v>
      </c>
      <c r="G149" s="65" t="s">
        <v>57</v>
      </c>
      <c r="H149" s="79" t="s">
        <v>36</v>
      </c>
      <c r="I149" s="67" t="s">
        <v>136</v>
      </c>
      <c r="J149" s="67">
        <v>20170329</v>
      </c>
      <c r="K149" s="65" t="s">
        <v>38</v>
      </c>
      <c r="L149" s="65"/>
      <c r="M149" s="96">
        <v>20170605</v>
      </c>
    </row>
    <row r="150" spans="1:13">
      <c r="A150" s="42"/>
      <c r="B150" s="71"/>
      <c r="C150" s="111" t="s">
        <v>273</v>
      </c>
      <c r="D150" s="65" t="s">
        <v>33</v>
      </c>
      <c r="E150" s="111" t="s">
        <v>274</v>
      </c>
      <c r="F150" s="111">
        <v>18368359262</v>
      </c>
      <c r="G150" s="65" t="s">
        <v>57</v>
      </c>
      <c r="H150" s="79" t="s">
        <v>36</v>
      </c>
      <c r="I150" s="67" t="s">
        <v>136</v>
      </c>
      <c r="J150" s="67">
        <v>20170329</v>
      </c>
      <c r="K150" s="65" t="s">
        <v>38</v>
      </c>
      <c r="L150" s="65"/>
      <c r="M150" s="96">
        <v>20170605</v>
      </c>
    </row>
    <row r="151" spans="1:13">
      <c r="A151" s="42"/>
      <c r="B151" s="71"/>
      <c r="C151" s="111" t="s">
        <v>275</v>
      </c>
      <c r="D151" s="65" t="s">
        <v>33</v>
      </c>
      <c r="E151" s="111" t="s">
        <v>276</v>
      </c>
      <c r="F151" s="111">
        <v>15957355151</v>
      </c>
      <c r="G151" s="65" t="s">
        <v>57</v>
      </c>
      <c r="H151" s="79" t="s">
        <v>36</v>
      </c>
      <c r="I151" s="67" t="s">
        <v>136</v>
      </c>
      <c r="J151" s="67">
        <v>20170329</v>
      </c>
      <c r="K151" s="65" t="s">
        <v>38</v>
      </c>
      <c r="L151" s="65"/>
      <c r="M151" s="96">
        <v>20170605</v>
      </c>
    </row>
    <row r="152" spans="1:13">
      <c r="A152" s="42"/>
      <c r="B152" s="71"/>
      <c r="C152" s="111" t="s">
        <v>277</v>
      </c>
      <c r="D152" s="65" t="s">
        <v>33</v>
      </c>
      <c r="E152" s="111" t="s">
        <v>278</v>
      </c>
      <c r="F152" s="111">
        <v>15152076626</v>
      </c>
      <c r="G152" s="65" t="s">
        <v>57</v>
      </c>
      <c r="H152" s="79" t="s">
        <v>36</v>
      </c>
      <c r="I152" s="67" t="s">
        <v>136</v>
      </c>
      <c r="J152" s="67">
        <v>20170329</v>
      </c>
      <c r="K152" s="65" t="s">
        <v>38</v>
      </c>
      <c r="L152" s="65"/>
      <c r="M152" s="96">
        <v>20170605</v>
      </c>
    </row>
    <row r="153" spans="1:13">
      <c r="A153" s="42"/>
      <c r="B153" s="71"/>
      <c r="C153" s="111" t="s">
        <v>279</v>
      </c>
      <c r="D153" s="65" t="s">
        <v>33</v>
      </c>
      <c r="E153" s="111" t="s">
        <v>280</v>
      </c>
      <c r="F153" s="111">
        <v>15006081667</v>
      </c>
      <c r="G153" s="65" t="s">
        <v>57</v>
      </c>
      <c r="H153" s="79" t="s">
        <v>36</v>
      </c>
      <c r="I153" s="67" t="s">
        <v>136</v>
      </c>
      <c r="J153" s="67">
        <v>20170329</v>
      </c>
      <c r="K153" s="65" t="s">
        <v>38</v>
      </c>
      <c r="L153" s="65"/>
      <c r="M153" s="96">
        <v>20170605</v>
      </c>
    </row>
    <row r="154" spans="1:13">
      <c r="A154" s="42"/>
      <c r="B154" s="127"/>
      <c r="C154" s="111" t="s">
        <v>281</v>
      </c>
      <c r="D154" s="65" t="s">
        <v>33</v>
      </c>
      <c r="E154" s="111" t="s">
        <v>282</v>
      </c>
      <c r="F154" s="111">
        <v>13965529222</v>
      </c>
      <c r="G154" s="65" t="s">
        <v>57</v>
      </c>
      <c r="H154" s="79" t="s">
        <v>36</v>
      </c>
      <c r="I154" s="67" t="s">
        <v>136</v>
      </c>
      <c r="J154" s="67">
        <v>20170329</v>
      </c>
      <c r="K154" s="65" t="s">
        <v>38</v>
      </c>
      <c r="L154" s="65"/>
      <c r="M154" s="96">
        <v>20170605</v>
      </c>
    </row>
    <row r="155" spans="1:13">
      <c r="A155" s="42"/>
      <c r="B155" s="127"/>
      <c r="C155" s="111" t="s">
        <v>283</v>
      </c>
      <c r="D155" s="65" t="s">
        <v>33</v>
      </c>
      <c r="E155" s="111" t="s">
        <v>284</v>
      </c>
      <c r="F155" s="111">
        <v>13675168612</v>
      </c>
      <c r="G155" s="65" t="s">
        <v>57</v>
      </c>
      <c r="H155" s="79" t="s">
        <v>36</v>
      </c>
      <c r="I155" s="67" t="s">
        <v>136</v>
      </c>
      <c r="J155" s="67">
        <v>20170329</v>
      </c>
      <c r="K155" s="65" t="s">
        <v>38</v>
      </c>
      <c r="L155" s="65"/>
      <c r="M155" s="96">
        <v>20170610</v>
      </c>
    </row>
    <row r="156" spans="1:13">
      <c r="A156" s="42"/>
      <c r="B156" s="127"/>
      <c r="C156" s="111" t="s">
        <v>285</v>
      </c>
      <c r="D156" s="65" t="s">
        <v>33</v>
      </c>
      <c r="E156" s="111" t="s">
        <v>286</v>
      </c>
      <c r="F156" s="111">
        <v>18329867666</v>
      </c>
      <c r="G156" s="65" t="s">
        <v>57</v>
      </c>
      <c r="H156" s="79" t="s">
        <v>36</v>
      </c>
      <c r="I156" s="67" t="s">
        <v>136</v>
      </c>
      <c r="J156" s="67">
        <v>20170329</v>
      </c>
      <c r="K156" s="65" t="s">
        <v>38</v>
      </c>
      <c r="L156" s="65"/>
      <c r="M156" s="96">
        <v>20170610</v>
      </c>
    </row>
    <row r="157" spans="1:13">
      <c r="A157" s="42"/>
      <c r="B157" s="127"/>
      <c r="C157" s="111" t="s">
        <v>287</v>
      </c>
      <c r="D157" s="65" t="s">
        <v>33</v>
      </c>
      <c r="E157" s="111" t="s">
        <v>288</v>
      </c>
      <c r="F157" s="111">
        <v>13808987833</v>
      </c>
      <c r="G157" s="65" t="s">
        <v>57</v>
      </c>
      <c r="H157" s="79" t="s">
        <v>36</v>
      </c>
      <c r="I157" s="67" t="s">
        <v>136</v>
      </c>
      <c r="J157" s="67">
        <v>20170329</v>
      </c>
      <c r="K157" s="65" t="s">
        <v>38</v>
      </c>
      <c r="L157" s="65"/>
      <c r="M157" s="96">
        <v>20170610</v>
      </c>
    </row>
    <row r="158" spans="1:13">
      <c r="A158" s="42"/>
      <c r="B158" s="127"/>
      <c r="C158" s="111" t="s">
        <v>289</v>
      </c>
      <c r="D158" s="65" t="s">
        <v>33</v>
      </c>
      <c r="E158" s="111" t="s">
        <v>290</v>
      </c>
      <c r="F158" s="111">
        <v>17312237744</v>
      </c>
      <c r="G158" s="65" t="s">
        <v>57</v>
      </c>
      <c r="H158" s="79" t="s">
        <v>36</v>
      </c>
      <c r="I158" s="67" t="s">
        <v>136</v>
      </c>
      <c r="J158" s="67">
        <v>20170329</v>
      </c>
      <c r="K158" s="65" t="s">
        <v>38</v>
      </c>
      <c r="L158" s="65"/>
      <c r="M158" s="96">
        <v>20170610</v>
      </c>
    </row>
    <row r="159" spans="1:13">
      <c r="A159" s="42"/>
      <c r="B159" s="127"/>
      <c r="C159" s="111" t="s">
        <v>291</v>
      </c>
      <c r="D159" s="65" t="s">
        <v>33</v>
      </c>
      <c r="E159" s="111" t="s">
        <v>292</v>
      </c>
      <c r="F159" s="111">
        <v>13818706001</v>
      </c>
      <c r="G159" s="65" t="s">
        <v>57</v>
      </c>
      <c r="H159" s="79" t="s">
        <v>36</v>
      </c>
      <c r="I159" s="67" t="s">
        <v>136</v>
      </c>
      <c r="J159" s="67">
        <v>20170329</v>
      </c>
      <c r="K159" s="65" t="s">
        <v>38</v>
      </c>
      <c r="L159" s="65"/>
      <c r="M159" s="96">
        <v>20170610</v>
      </c>
    </row>
    <row r="160" spans="1:13">
      <c r="A160" s="42"/>
      <c r="B160" s="127"/>
      <c r="C160" s="128" t="s">
        <v>293</v>
      </c>
      <c r="D160" s="65" t="s">
        <v>33</v>
      </c>
      <c r="E160" s="129" t="s">
        <v>294</v>
      </c>
      <c r="F160" s="129">
        <v>13914995674</v>
      </c>
      <c r="G160" s="65" t="s">
        <v>57</v>
      </c>
      <c r="H160" s="79" t="s">
        <v>36</v>
      </c>
      <c r="I160" s="67" t="s">
        <v>136</v>
      </c>
      <c r="J160" s="67">
        <v>20170329</v>
      </c>
      <c r="K160" s="65" t="s">
        <v>38</v>
      </c>
      <c r="L160" s="65"/>
      <c r="M160" s="96">
        <v>20170610</v>
      </c>
    </row>
    <row r="161" spans="1:13">
      <c r="A161" s="42"/>
      <c r="B161" s="127"/>
      <c r="C161" s="111" t="s">
        <v>295</v>
      </c>
      <c r="D161" s="65" t="s">
        <v>33</v>
      </c>
      <c r="E161" s="129" t="s">
        <v>296</v>
      </c>
      <c r="F161" s="129">
        <v>15250183260</v>
      </c>
      <c r="G161" s="65" t="s">
        <v>57</v>
      </c>
      <c r="H161" s="79" t="s">
        <v>36</v>
      </c>
      <c r="I161" s="67" t="s">
        <v>136</v>
      </c>
      <c r="J161" s="67">
        <v>20170329</v>
      </c>
      <c r="K161" s="65" t="s">
        <v>38</v>
      </c>
      <c r="L161" s="65"/>
      <c r="M161" s="96">
        <v>20170610</v>
      </c>
    </row>
    <row r="162" spans="1:13">
      <c r="A162" s="42"/>
      <c r="B162" s="127"/>
      <c r="C162" s="111" t="s">
        <v>297</v>
      </c>
      <c r="D162" s="65" t="s">
        <v>33</v>
      </c>
      <c r="E162" s="130" t="s">
        <v>298</v>
      </c>
      <c r="F162" s="130">
        <v>18626338766</v>
      </c>
      <c r="G162" s="65" t="s">
        <v>57</v>
      </c>
      <c r="H162" s="79" t="s">
        <v>36</v>
      </c>
      <c r="I162" s="67" t="s">
        <v>136</v>
      </c>
      <c r="J162" s="67">
        <v>20170329</v>
      </c>
      <c r="K162" s="65" t="s">
        <v>38</v>
      </c>
      <c r="L162" s="65"/>
      <c r="M162" s="96">
        <v>20170610</v>
      </c>
    </row>
    <row r="163" spans="1:13">
      <c r="A163" s="42"/>
      <c r="B163" s="127"/>
      <c r="C163" s="111" t="s">
        <v>299</v>
      </c>
      <c r="D163" s="65" t="s">
        <v>33</v>
      </c>
      <c r="E163" s="130" t="s">
        <v>300</v>
      </c>
      <c r="F163" s="130">
        <v>15852758221</v>
      </c>
      <c r="G163" s="65" t="s">
        <v>57</v>
      </c>
      <c r="H163" s="79" t="s">
        <v>36</v>
      </c>
      <c r="I163" s="67" t="s">
        <v>136</v>
      </c>
      <c r="J163" s="67">
        <v>20170329</v>
      </c>
      <c r="K163" s="65" t="s">
        <v>38</v>
      </c>
      <c r="L163" s="65"/>
      <c r="M163" s="96">
        <v>20170610</v>
      </c>
    </row>
    <row r="164" spans="1:13">
      <c r="A164" s="42"/>
      <c r="B164" s="127"/>
      <c r="C164" s="111" t="s">
        <v>301</v>
      </c>
      <c r="D164" s="65" t="s">
        <v>33</v>
      </c>
      <c r="E164" s="131" t="s">
        <v>302</v>
      </c>
      <c r="F164" s="131">
        <v>15601785978</v>
      </c>
      <c r="G164" s="65" t="s">
        <v>57</v>
      </c>
      <c r="H164" s="79" t="s">
        <v>36</v>
      </c>
      <c r="I164" s="67" t="s">
        <v>136</v>
      </c>
      <c r="J164" s="67">
        <v>20170329</v>
      </c>
      <c r="K164" s="65" t="s">
        <v>38</v>
      </c>
      <c r="L164" s="65"/>
      <c r="M164" s="96">
        <v>20170610</v>
      </c>
    </row>
    <row r="165" spans="1:13">
      <c r="A165" s="42"/>
      <c r="B165" s="127"/>
      <c r="C165" s="111" t="s">
        <v>303</v>
      </c>
      <c r="D165" s="65" t="s">
        <v>33</v>
      </c>
      <c r="E165" s="129" t="s">
        <v>304</v>
      </c>
      <c r="F165" s="129">
        <v>15150661995</v>
      </c>
      <c r="G165" s="65" t="s">
        <v>57</v>
      </c>
      <c r="H165" s="79" t="s">
        <v>36</v>
      </c>
      <c r="I165" s="67" t="s">
        <v>136</v>
      </c>
      <c r="J165" s="67">
        <v>20170329</v>
      </c>
      <c r="K165" s="65" t="s">
        <v>38</v>
      </c>
      <c r="L165" s="65"/>
      <c r="M165" s="96">
        <v>20170610</v>
      </c>
    </row>
    <row r="166" spans="1:13">
      <c r="A166" s="42"/>
      <c r="B166" s="127"/>
      <c r="C166" s="132" t="s">
        <v>305</v>
      </c>
      <c r="D166" s="65" t="s">
        <v>33</v>
      </c>
      <c r="E166" s="130" t="s">
        <v>306</v>
      </c>
      <c r="F166" s="130">
        <v>13395191526</v>
      </c>
      <c r="G166" s="65" t="s">
        <v>57</v>
      </c>
      <c r="H166" s="79" t="s">
        <v>36</v>
      </c>
      <c r="I166" s="67" t="s">
        <v>136</v>
      </c>
      <c r="J166" s="67">
        <v>20170329</v>
      </c>
      <c r="K166" s="65" t="s">
        <v>38</v>
      </c>
      <c r="L166" s="65"/>
      <c r="M166" s="96">
        <v>20170610</v>
      </c>
    </row>
    <row r="167" spans="1:13">
      <c r="A167" s="42"/>
      <c r="B167" s="68"/>
      <c r="C167" s="111" t="s">
        <v>307</v>
      </c>
      <c r="D167" s="65" t="s">
        <v>33</v>
      </c>
      <c r="E167" s="111" t="s">
        <v>308</v>
      </c>
      <c r="F167" s="111">
        <v>13917654859</v>
      </c>
      <c r="G167" s="65" t="s">
        <v>57</v>
      </c>
      <c r="H167" s="79" t="s">
        <v>36</v>
      </c>
      <c r="I167" s="67" t="s">
        <v>136</v>
      </c>
      <c r="J167" s="67">
        <v>20170329</v>
      </c>
      <c r="K167" s="65" t="s">
        <v>38</v>
      </c>
      <c r="L167" s="65"/>
      <c r="M167" s="96">
        <v>20170610</v>
      </c>
    </row>
    <row r="168" spans="1:13">
      <c r="A168" s="42"/>
      <c r="B168" s="63" t="s">
        <v>50</v>
      </c>
      <c r="C168" s="72" t="s">
        <v>309</v>
      </c>
      <c r="D168" s="65" t="s">
        <v>33</v>
      </c>
      <c r="E168" s="65" t="s">
        <v>310</v>
      </c>
      <c r="F168" s="65">
        <v>13397938823</v>
      </c>
      <c r="G168" s="65" t="s">
        <v>57</v>
      </c>
      <c r="H168" s="79" t="s">
        <v>36</v>
      </c>
      <c r="I168" s="67" t="s">
        <v>136</v>
      </c>
      <c r="J168" s="67">
        <v>20170329</v>
      </c>
      <c r="K168" s="65" t="s">
        <v>38</v>
      </c>
      <c r="L168" s="65"/>
      <c r="M168" s="96">
        <v>20170614</v>
      </c>
    </row>
    <row r="169" ht="14.25" spans="1:13">
      <c r="A169" s="42"/>
      <c r="B169" s="71"/>
      <c r="C169" s="72" t="s">
        <v>311</v>
      </c>
      <c r="D169" s="65" t="s">
        <v>33</v>
      </c>
      <c r="E169" s="78" t="s">
        <v>312</v>
      </c>
      <c r="F169" s="66">
        <v>13735771160</v>
      </c>
      <c r="G169" s="65" t="s">
        <v>57</v>
      </c>
      <c r="H169" s="79" t="s">
        <v>36</v>
      </c>
      <c r="I169" s="67" t="s">
        <v>136</v>
      </c>
      <c r="J169" s="67">
        <v>20170329</v>
      </c>
      <c r="K169" s="65" t="s">
        <v>38</v>
      </c>
      <c r="L169" s="65"/>
      <c r="M169" s="96">
        <v>20170614</v>
      </c>
    </row>
    <row r="170" ht="14.25" spans="1:13">
      <c r="A170" s="42"/>
      <c r="B170" s="71"/>
      <c r="C170" s="72" t="s">
        <v>313</v>
      </c>
      <c r="D170" s="65" t="s">
        <v>33</v>
      </c>
      <c r="E170" s="78" t="s">
        <v>314</v>
      </c>
      <c r="F170" s="66">
        <v>13403081029</v>
      </c>
      <c r="G170" s="65" t="s">
        <v>57</v>
      </c>
      <c r="H170" s="79" t="s">
        <v>36</v>
      </c>
      <c r="I170" s="67" t="s">
        <v>136</v>
      </c>
      <c r="J170" s="67">
        <v>20170329</v>
      </c>
      <c r="K170" s="65" t="s">
        <v>38</v>
      </c>
      <c r="L170" s="65"/>
      <c r="M170" s="96">
        <v>20170614</v>
      </c>
    </row>
    <row r="171" ht="14.25" spans="1:13">
      <c r="A171" s="42"/>
      <c r="B171" s="71"/>
      <c r="C171" s="72" t="s">
        <v>315</v>
      </c>
      <c r="D171" s="65" t="s">
        <v>33</v>
      </c>
      <c r="E171" s="78" t="s">
        <v>316</v>
      </c>
      <c r="F171" s="66">
        <v>15801961530</v>
      </c>
      <c r="G171" s="65" t="s">
        <v>57</v>
      </c>
      <c r="H171" s="79" t="s">
        <v>36</v>
      </c>
      <c r="I171" s="67" t="s">
        <v>136</v>
      </c>
      <c r="J171" s="67">
        <v>20170329</v>
      </c>
      <c r="K171" s="65" t="s">
        <v>38</v>
      </c>
      <c r="L171" s="56"/>
      <c r="M171" s="96">
        <v>20170614</v>
      </c>
    </row>
    <row r="172" ht="14.25" spans="1:13">
      <c r="A172" s="42"/>
      <c r="B172" s="71"/>
      <c r="C172" s="72" t="s">
        <v>317</v>
      </c>
      <c r="D172" s="65" t="s">
        <v>33</v>
      </c>
      <c r="E172" s="78" t="s">
        <v>318</v>
      </c>
      <c r="F172" s="66">
        <v>13818632130</v>
      </c>
      <c r="G172" s="65" t="s">
        <v>57</v>
      </c>
      <c r="H172" s="79" t="s">
        <v>36</v>
      </c>
      <c r="I172" s="67" t="s">
        <v>136</v>
      </c>
      <c r="J172" s="67">
        <v>20170329</v>
      </c>
      <c r="K172" s="65" t="s">
        <v>38</v>
      </c>
      <c r="L172" s="56"/>
      <c r="M172" s="96">
        <v>20170614</v>
      </c>
    </row>
    <row r="173" ht="14.25" spans="1:13">
      <c r="A173" s="42"/>
      <c r="B173" s="71"/>
      <c r="C173" s="72" t="s">
        <v>319</v>
      </c>
      <c r="D173" s="65" t="s">
        <v>33</v>
      </c>
      <c r="E173" s="78" t="s">
        <v>320</v>
      </c>
      <c r="F173" s="66">
        <v>13773077012</v>
      </c>
      <c r="G173" s="65" t="s">
        <v>57</v>
      </c>
      <c r="H173" s="79" t="s">
        <v>36</v>
      </c>
      <c r="I173" s="67" t="s">
        <v>136</v>
      </c>
      <c r="J173" s="67">
        <v>20170329</v>
      </c>
      <c r="K173" s="65" t="s">
        <v>38</v>
      </c>
      <c r="L173" s="56"/>
      <c r="M173" s="96">
        <v>20170614</v>
      </c>
    </row>
    <row r="174" ht="14.25" spans="1:13">
      <c r="A174" s="42"/>
      <c r="B174" s="71"/>
      <c r="C174" s="72" t="s">
        <v>321</v>
      </c>
      <c r="D174" s="65" t="s">
        <v>33</v>
      </c>
      <c r="E174" s="78" t="s">
        <v>322</v>
      </c>
      <c r="F174" s="66">
        <v>13812654312</v>
      </c>
      <c r="G174" s="65" t="s">
        <v>57</v>
      </c>
      <c r="H174" s="79" t="s">
        <v>36</v>
      </c>
      <c r="I174" s="67" t="s">
        <v>136</v>
      </c>
      <c r="J174" s="67">
        <v>20170329</v>
      </c>
      <c r="K174" s="65" t="s">
        <v>38</v>
      </c>
      <c r="L174" s="56"/>
      <c r="M174" s="96">
        <v>20170614</v>
      </c>
    </row>
    <row r="175" ht="14.25" spans="1:13">
      <c r="A175" s="42"/>
      <c r="B175" s="71"/>
      <c r="C175" s="72" t="s">
        <v>323</v>
      </c>
      <c r="D175" s="65" t="s">
        <v>33</v>
      </c>
      <c r="E175" s="78" t="s">
        <v>324</v>
      </c>
      <c r="F175" s="66">
        <v>15371895776</v>
      </c>
      <c r="G175" s="65" t="s">
        <v>57</v>
      </c>
      <c r="H175" s="79" t="s">
        <v>36</v>
      </c>
      <c r="I175" s="67" t="s">
        <v>136</v>
      </c>
      <c r="J175" s="67">
        <v>20170329</v>
      </c>
      <c r="K175" s="65" t="s">
        <v>38</v>
      </c>
      <c r="L175" s="56"/>
      <c r="M175" s="96">
        <v>20170614</v>
      </c>
    </row>
    <row r="176" ht="14.25" spans="1:13">
      <c r="A176" s="42"/>
      <c r="B176" s="71"/>
      <c r="C176" s="72" t="s">
        <v>325</v>
      </c>
      <c r="D176" s="65" t="s">
        <v>33</v>
      </c>
      <c r="E176" s="78" t="s">
        <v>326</v>
      </c>
      <c r="F176" s="66">
        <v>13866354432</v>
      </c>
      <c r="G176" s="65" t="s">
        <v>57</v>
      </c>
      <c r="H176" s="79" t="s">
        <v>36</v>
      </c>
      <c r="I176" s="67" t="s">
        <v>136</v>
      </c>
      <c r="J176" s="67">
        <v>20170329</v>
      </c>
      <c r="K176" s="65" t="s">
        <v>38</v>
      </c>
      <c r="L176" s="56"/>
      <c r="M176" s="96">
        <v>20170614</v>
      </c>
    </row>
    <row r="177" ht="14.25" spans="1:13">
      <c r="A177" s="42"/>
      <c r="B177" s="71"/>
      <c r="C177" s="72" t="s">
        <v>327</v>
      </c>
      <c r="D177" s="65" t="s">
        <v>33</v>
      </c>
      <c r="E177" s="78" t="s">
        <v>328</v>
      </c>
      <c r="F177" s="66">
        <v>18981664165</v>
      </c>
      <c r="G177" s="65" t="s">
        <v>57</v>
      </c>
      <c r="H177" s="79" t="s">
        <v>36</v>
      </c>
      <c r="I177" s="67" t="s">
        <v>136</v>
      </c>
      <c r="J177" s="67">
        <v>20170329</v>
      </c>
      <c r="K177" s="65" t="s">
        <v>38</v>
      </c>
      <c r="L177" s="56"/>
      <c r="M177" s="96">
        <v>20170614</v>
      </c>
    </row>
    <row r="178" ht="14.25" spans="1:13">
      <c r="A178" s="42"/>
      <c r="B178" s="71"/>
      <c r="C178" s="72" t="s">
        <v>329</v>
      </c>
      <c r="D178" s="65" t="s">
        <v>33</v>
      </c>
      <c r="E178" s="78" t="s">
        <v>330</v>
      </c>
      <c r="F178" s="66">
        <v>13915409816</v>
      </c>
      <c r="G178" s="65" t="s">
        <v>57</v>
      </c>
      <c r="H178" s="79" t="s">
        <v>36</v>
      </c>
      <c r="I178" s="67" t="s">
        <v>136</v>
      </c>
      <c r="J178" s="67">
        <v>20170329</v>
      </c>
      <c r="K178" s="65" t="s">
        <v>38</v>
      </c>
      <c r="L178" s="56"/>
      <c r="M178" s="96">
        <v>20170614</v>
      </c>
    </row>
    <row r="179" ht="14.25" spans="1:13">
      <c r="A179" s="42"/>
      <c r="B179" s="71"/>
      <c r="C179" s="72" t="s">
        <v>331</v>
      </c>
      <c r="D179" s="65" t="s">
        <v>33</v>
      </c>
      <c r="E179" s="78" t="s">
        <v>332</v>
      </c>
      <c r="F179" s="66">
        <v>18301779825</v>
      </c>
      <c r="G179" s="65" t="s">
        <v>57</v>
      </c>
      <c r="H179" s="79" t="s">
        <v>36</v>
      </c>
      <c r="I179" s="67" t="s">
        <v>136</v>
      </c>
      <c r="J179" s="67">
        <v>20170329</v>
      </c>
      <c r="K179" s="65" t="s">
        <v>38</v>
      </c>
      <c r="L179" s="118"/>
      <c r="M179" s="96">
        <v>20170614</v>
      </c>
    </row>
    <row r="180" ht="14.25" spans="1:13">
      <c r="A180" s="42"/>
      <c r="B180" s="68"/>
      <c r="C180" s="72" t="s">
        <v>333</v>
      </c>
      <c r="D180" s="65" t="s">
        <v>33</v>
      </c>
      <c r="E180" s="78" t="s">
        <v>334</v>
      </c>
      <c r="F180" s="66">
        <v>18500591284</v>
      </c>
      <c r="G180" s="65" t="s">
        <v>57</v>
      </c>
      <c r="H180" s="79" t="s">
        <v>36</v>
      </c>
      <c r="I180" s="67" t="s">
        <v>136</v>
      </c>
      <c r="J180" s="67">
        <v>20170329</v>
      </c>
      <c r="K180" s="65" t="s">
        <v>38</v>
      </c>
      <c r="L180" s="56"/>
      <c r="M180" s="96">
        <v>20170614</v>
      </c>
    </row>
    <row r="181" spans="1:13">
      <c r="A181" s="42"/>
      <c r="B181" s="63" t="s">
        <v>69</v>
      </c>
      <c r="C181" s="133" t="s">
        <v>335</v>
      </c>
      <c r="D181" s="65" t="s">
        <v>33</v>
      </c>
      <c r="E181" s="134" t="s">
        <v>336</v>
      </c>
      <c r="F181" s="134">
        <v>15618991649</v>
      </c>
      <c r="G181" s="65" t="s">
        <v>57</v>
      </c>
      <c r="H181" s="79" t="s">
        <v>36</v>
      </c>
      <c r="I181" s="67" t="s">
        <v>136</v>
      </c>
      <c r="J181" s="67">
        <v>20170329</v>
      </c>
      <c r="K181" s="65" t="s">
        <v>38</v>
      </c>
      <c r="L181" s="65"/>
      <c r="M181" s="96">
        <v>20170620</v>
      </c>
    </row>
    <row r="182" spans="1:13">
      <c r="A182" s="42"/>
      <c r="B182" s="71"/>
      <c r="C182" s="133" t="s">
        <v>337</v>
      </c>
      <c r="D182" s="65" t="s">
        <v>33</v>
      </c>
      <c r="E182" s="134" t="s">
        <v>338</v>
      </c>
      <c r="F182" s="134">
        <v>13915022955</v>
      </c>
      <c r="G182" s="65" t="s">
        <v>57</v>
      </c>
      <c r="H182" s="79" t="s">
        <v>36</v>
      </c>
      <c r="I182" s="67" t="s">
        <v>136</v>
      </c>
      <c r="J182" s="67">
        <v>20170329</v>
      </c>
      <c r="K182" s="65" t="s">
        <v>38</v>
      </c>
      <c r="L182" s="65"/>
      <c r="M182" s="96">
        <v>20170620</v>
      </c>
    </row>
    <row r="183" spans="1:13">
      <c r="A183" s="42"/>
      <c r="B183" s="71"/>
      <c r="C183" s="133" t="s">
        <v>339</v>
      </c>
      <c r="D183" s="65" t="s">
        <v>33</v>
      </c>
      <c r="E183" s="134" t="s">
        <v>340</v>
      </c>
      <c r="F183" s="134">
        <v>18012780677</v>
      </c>
      <c r="G183" s="65" t="s">
        <v>57</v>
      </c>
      <c r="H183" s="79" t="s">
        <v>36</v>
      </c>
      <c r="I183" s="67" t="s">
        <v>136</v>
      </c>
      <c r="J183" s="67">
        <v>20170329</v>
      </c>
      <c r="K183" s="65" t="s">
        <v>38</v>
      </c>
      <c r="L183" s="65"/>
      <c r="M183" s="96">
        <v>20170620</v>
      </c>
    </row>
    <row r="184" spans="1:13">
      <c r="A184" s="42"/>
      <c r="B184" s="71"/>
      <c r="C184" s="133" t="s">
        <v>341</v>
      </c>
      <c r="D184" s="65" t="s">
        <v>33</v>
      </c>
      <c r="E184" s="134" t="s">
        <v>342</v>
      </c>
      <c r="F184" s="134">
        <v>18921408223</v>
      </c>
      <c r="G184" s="65" t="s">
        <v>57</v>
      </c>
      <c r="H184" s="79" t="s">
        <v>36</v>
      </c>
      <c r="I184" s="67" t="s">
        <v>136</v>
      </c>
      <c r="J184" s="67">
        <v>20170329</v>
      </c>
      <c r="K184" s="65" t="s">
        <v>38</v>
      </c>
      <c r="L184" s="56"/>
      <c r="M184" s="96">
        <v>20170620</v>
      </c>
    </row>
    <row r="185" spans="1:13">
      <c r="A185" s="42"/>
      <c r="B185" s="71"/>
      <c r="C185" s="135" t="s">
        <v>343</v>
      </c>
      <c r="D185" s="65" t="s">
        <v>33</v>
      </c>
      <c r="E185" s="134" t="s">
        <v>344</v>
      </c>
      <c r="F185" s="134">
        <v>13915054700</v>
      </c>
      <c r="G185" s="65" t="s">
        <v>57</v>
      </c>
      <c r="H185" s="79" t="s">
        <v>36</v>
      </c>
      <c r="I185" s="67" t="s">
        <v>136</v>
      </c>
      <c r="J185" s="67">
        <v>20170329</v>
      </c>
      <c r="K185" s="65" t="s">
        <v>38</v>
      </c>
      <c r="L185" s="56"/>
      <c r="M185" s="96">
        <v>20170620</v>
      </c>
    </row>
    <row r="186" spans="1:13">
      <c r="A186" s="42"/>
      <c r="B186" s="71"/>
      <c r="C186" s="133" t="s">
        <v>345</v>
      </c>
      <c r="D186" s="65" t="s">
        <v>33</v>
      </c>
      <c r="E186" s="134" t="s">
        <v>346</v>
      </c>
      <c r="F186" s="134">
        <v>15618067616</v>
      </c>
      <c r="G186" s="65" t="s">
        <v>57</v>
      </c>
      <c r="H186" s="79" t="s">
        <v>36</v>
      </c>
      <c r="I186" s="67" t="s">
        <v>136</v>
      </c>
      <c r="J186" s="67">
        <v>20170329</v>
      </c>
      <c r="K186" s="65" t="s">
        <v>38</v>
      </c>
      <c r="L186" s="56"/>
      <c r="M186" s="96">
        <v>20170620</v>
      </c>
    </row>
    <row r="187" ht="14.25" spans="1:13">
      <c r="A187" s="42"/>
      <c r="B187" s="71"/>
      <c r="C187" s="72"/>
      <c r="D187" s="65"/>
      <c r="E187" s="78"/>
      <c r="F187" s="66"/>
      <c r="G187" s="65"/>
      <c r="H187" s="79"/>
      <c r="I187" s="67"/>
      <c r="J187" s="67"/>
      <c r="K187" s="65"/>
      <c r="L187" s="56"/>
      <c r="M187" s="96"/>
    </row>
    <row r="188" ht="14.25" spans="1:13">
      <c r="A188" s="42"/>
      <c r="B188" s="71"/>
      <c r="C188" s="72"/>
      <c r="D188" s="65"/>
      <c r="E188" s="78"/>
      <c r="F188" s="66"/>
      <c r="G188" s="65"/>
      <c r="H188" s="79"/>
      <c r="I188" s="67"/>
      <c r="J188" s="67"/>
      <c r="K188" s="65"/>
      <c r="L188" s="56"/>
      <c r="M188" s="96"/>
    </row>
    <row r="189" ht="14.25" spans="1:13">
      <c r="A189" s="42"/>
      <c r="B189" s="71"/>
      <c r="C189" s="72"/>
      <c r="D189" s="65"/>
      <c r="E189" s="78"/>
      <c r="F189" s="66"/>
      <c r="G189" s="65"/>
      <c r="H189" s="79"/>
      <c r="I189" s="67"/>
      <c r="J189" s="67"/>
      <c r="K189" s="65"/>
      <c r="L189" s="56"/>
      <c r="M189" s="96"/>
    </row>
    <row r="190" ht="14.25" spans="1:13">
      <c r="A190" s="42"/>
      <c r="B190" s="71"/>
      <c r="C190" s="72"/>
      <c r="D190" s="65"/>
      <c r="E190" s="78"/>
      <c r="F190" s="66"/>
      <c r="G190" s="65"/>
      <c r="H190" s="79"/>
      <c r="I190" s="67"/>
      <c r="J190" s="67"/>
      <c r="K190" s="65"/>
      <c r="L190" s="56"/>
      <c r="M190" s="96"/>
    </row>
    <row r="191" ht="14.25" spans="1:13">
      <c r="A191" s="42"/>
      <c r="B191" s="71"/>
      <c r="C191" s="72"/>
      <c r="D191" s="65"/>
      <c r="E191" s="78"/>
      <c r="F191" s="66"/>
      <c r="G191" s="65"/>
      <c r="H191" s="79"/>
      <c r="I191" s="67"/>
      <c r="J191" s="67"/>
      <c r="K191" s="65"/>
      <c r="L191" s="56"/>
      <c r="M191" s="96"/>
    </row>
    <row r="192" ht="14.25" spans="1:13">
      <c r="A192" s="42"/>
      <c r="B192" s="71"/>
      <c r="C192" s="72"/>
      <c r="D192" s="65"/>
      <c r="E192" s="78"/>
      <c r="F192" s="66"/>
      <c r="G192" s="65"/>
      <c r="H192" s="79"/>
      <c r="I192" s="67"/>
      <c r="J192" s="67"/>
      <c r="K192" s="65"/>
      <c r="L192" s="118"/>
      <c r="M192" s="96"/>
    </row>
    <row r="193" ht="14.25" spans="1:13">
      <c r="A193" s="42"/>
      <c r="B193" s="68"/>
      <c r="C193" s="72"/>
      <c r="D193" s="65"/>
      <c r="E193" s="78"/>
      <c r="F193" s="66"/>
      <c r="G193" s="65"/>
      <c r="H193" s="79"/>
      <c r="I193" s="67"/>
      <c r="J193" s="67"/>
      <c r="K193" s="65"/>
      <c r="L193" s="56"/>
      <c r="M193" s="96"/>
    </row>
    <row r="194" spans="1:13">
      <c r="A194" s="42"/>
      <c r="B194" s="63" t="s">
        <v>70</v>
      </c>
      <c r="C194" s="64"/>
      <c r="D194" s="65"/>
      <c r="E194" s="53"/>
      <c r="F194" s="53"/>
      <c r="G194" s="53"/>
      <c r="H194" s="67"/>
      <c r="I194" s="67"/>
      <c r="J194" s="67"/>
      <c r="K194" s="65"/>
      <c r="L194" s="65"/>
      <c r="M194" s="97"/>
    </row>
    <row r="195" ht="14.25" spans="1:13">
      <c r="A195" s="42"/>
      <c r="B195" s="71"/>
      <c r="C195" s="64"/>
      <c r="D195" s="65"/>
      <c r="E195" s="57"/>
      <c r="F195" s="57"/>
      <c r="G195" s="57"/>
      <c r="H195" s="67"/>
      <c r="I195" s="67"/>
      <c r="J195" s="67"/>
      <c r="K195" s="65"/>
      <c r="L195" s="65"/>
      <c r="M195" s="97"/>
    </row>
    <row r="196" ht="14.25" spans="1:13">
      <c r="A196" s="42"/>
      <c r="B196" s="71"/>
      <c r="C196" s="64"/>
      <c r="D196" s="65"/>
      <c r="E196" s="66"/>
      <c r="F196" s="66"/>
      <c r="G196" s="66"/>
      <c r="H196" s="67"/>
      <c r="I196" s="67"/>
      <c r="J196" s="67"/>
      <c r="K196" s="65"/>
      <c r="L196" s="65"/>
      <c r="M196" s="97"/>
    </row>
    <row r="197" spans="1:13">
      <c r="A197" s="42"/>
      <c r="B197" s="71"/>
      <c r="C197" s="64"/>
      <c r="D197" s="65"/>
      <c r="E197" s="82"/>
      <c r="F197" s="82"/>
      <c r="G197" s="82"/>
      <c r="H197" s="67"/>
      <c r="I197" s="67"/>
      <c r="J197" s="67"/>
      <c r="K197" s="65"/>
      <c r="L197" s="82"/>
      <c r="M197" s="104"/>
    </row>
    <row r="198" ht="14.25" spans="1:13">
      <c r="A198" s="75"/>
      <c r="B198" s="76"/>
      <c r="C198" s="64"/>
      <c r="D198" s="65"/>
      <c r="E198" s="101"/>
      <c r="F198" s="101"/>
      <c r="G198" s="101"/>
      <c r="H198" s="67"/>
      <c r="I198" s="67"/>
      <c r="J198" s="67"/>
      <c r="K198" s="65"/>
      <c r="L198" s="101"/>
      <c r="M198" s="120"/>
    </row>
    <row r="199" ht="14.25" spans="1:13">
      <c r="A199" s="59" t="s">
        <v>347</v>
      </c>
      <c r="B199" s="60"/>
      <c r="C199" s="60"/>
      <c r="D199" s="60"/>
      <c r="E199" s="60"/>
      <c r="F199" s="60"/>
      <c r="G199" s="60"/>
      <c r="H199" s="60"/>
      <c r="I199" s="60"/>
      <c r="J199" s="60"/>
      <c r="K199" s="60"/>
      <c r="L199" s="60"/>
      <c r="M199" s="98"/>
    </row>
    <row r="200" ht="14.25"/>
    <row r="201" spans="1:13">
      <c r="A201" s="61" t="s">
        <v>17</v>
      </c>
      <c r="B201" s="22" t="s">
        <v>18</v>
      </c>
      <c r="C201" s="23" t="s">
        <v>19</v>
      </c>
      <c r="D201" s="24" t="s">
        <v>20</v>
      </c>
      <c r="E201" s="24" t="s">
        <v>21</v>
      </c>
      <c r="F201" s="24" t="s">
        <v>22</v>
      </c>
      <c r="G201" s="24" t="s">
        <v>23</v>
      </c>
      <c r="H201" s="24" t="s">
        <v>24</v>
      </c>
      <c r="I201" s="24" t="s">
        <v>25</v>
      </c>
      <c r="J201" s="24" t="s">
        <v>26</v>
      </c>
      <c r="K201" s="24" t="s">
        <v>27</v>
      </c>
      <c r="L201" s="83" t="s">
        <v>28</v>
      </c>
      <c r="M201" s="84" t="s">
        <v>29</v>
      </c>
    </row>
    <row r="202" ht="14.25" spans="1:13">
      <c r="A202" s="62" t="s">
        <v>348</v>
      </c>
      <c r="B202" s="63" t="s">
        <v>31</v>
      </c>
      <c r="C202" s="64"/>
      <c r="D202" s="65"/>
      <c r="E202" s="66"/>
      <c r="F202" s="66"/>
      <c r="G202" s="67"/>
      <c r="H202" s="67"/>
      <c r="I202" s="67"/>
      <c r="J202" s="67"/>
      <c r="K202" s="65"/>
      <c r="L202" s="82"/>
      <c r="M202" s="99"/>
    </row>
    <row r="203" ht="14.25" spans="1:13">
      <c r="A203" s="42"/>
      <c r="B203" s="71"/>
      <c r="C203" s="64"/>
      <c r="D203" s="65"/>
      <c r="E203" s="66"/>
      <c r="F203" s="66"/>
      <c r="G203" s="67"/>
      <c r="H203" s="67"/>
      <c r="I203" s="67"/>
      <c r="J203" s="67"/>
      <c r="K203" s="65"/>
      <c r="L203" s="65"/>
      <c r="M203" s="102"/>
    </row>
    <row r="204" ht="14.25" spans="1:13">
      <c r="A204" s="42"/>
      <c r="B204" s="71"/>
      <c r="C204" s="64"/>
      <c r="D204" s="65"/>
      <c r="E204" s="66"/>
      <c r="F204" s="66"/>
      <c r="G204" s="67"/>
      <c r="H204" s="67"/>
      <c r="I204" s="67"/>
      <c r="J204" s="67"/>
      <c r="K204" s="65"/>
      <c r="L204" s="65"/>
      <c r="M204" s="102"/>
    </row>
    <row r="205" ht="14.25" spans="1:13">
      <c r="A205" s="42"/>
      <c r="B205" s="71"/>
      <c r="C205" s="64"/>
      <c r="D205" s="65"/>
      <c r="E205" s="66"/>
      <c r="F205" s="66"/>
      <c r="G205" s="67"/>
      <c r="H205" s="67"/>
      <c r="I205" s="67"/>
      <c r="J205" s="67"/>
      <c r="K205" s="65"/>
      <c r="L205" s="65"/>
      <c r="M205" s="102"/>
    </row>
    <row r="206" ht="14.25" spans="1:13">
      <c r="A206" s="42"/>
      <c r="B206" s="68"/>
      <c r="C206" s="64"/>
      <c r="D206" s="65"/>
      <c r="E206" s="69"/>
      <c r="F206" s="69"/>
      <c r="G206" s="69"/>
      <c r="H206" s="67"/>
      <c r="I206" s="67"/>
      <c r="J206" s="67"/>
      <c r="K206" s="65"/>
      <c r="L206" s="58"/>
      <c r="M206" s="96"/>
    </row>
    <row r="207" ht="14.25" spans="1:13">
      <c r="A207" s="42"/>
      <c r="B207" s="63" t="s">
        <v>50</v>
      </c>
      <c r="C207" s="64"/>
      <c r="D207" s="65"/>
      <c r="E207" s="69"/>
      <c r="F207" s="69"/>
      <c r="G207" s="69"/>
      <c r="H207" s="67"/>
      <c r="I207" s="67"/>
      <c r="J207" s="67"/>
      <c r="K207" s="65"/>
      <c r="L207" s="65"/>
      <c r="M207" s="96"/>
    </row>
    <row r="208" ht="14.25" spans="1:13">
      <c r="A208" s="42"/>
      <c r="B208" s="71"/>
      <c r="C208" s="64"/>
      <c r="D208" s="65"/>
      <c r="E208" s="69"/>
      <c r="F208" s="69"/>
      <c r="G208" s="69"/>
      <c r="H208" s="67"/>
      <c r="I208" s="67"/>
      <c r="J208" s="67"/>
      <c r="K208" s="65"/>
      <c r="L208" s="65"/>
      <c r="M208" s="96"/>
    </row>
    <row r="209" ht="14.25" spans="1:13">
      <c r="A209" s="42"/>
      <c r="B209" s="71"/>
      <c r="C209" s="64"/>
      <c r="D209" s="65"/>
      <c r="E209" s="69"/>
      <c r="F209" s="69"/>
      <c r="G209" s="69"/>
      <c r="H209" s="67"/>
      <c r="I209" s="67"/>
      <c r="J209" s="67"/>
      <c r="K209" s="65"/>
      <c r="L209" s="65"/>
      <c r="M209" s="96"/>
    </row>
    <row r="210" ht="14.25" spans="1:13">
      <c r="A210" s="42"/>
      <c r="B210" s="71"/>
      <c r="C210" s="64"/>
      <c r="D210" s="65"/>
      <c r="E210" s="66"/>
      <c r="F210" s="66"/>
      <c r="G210" s="67"/>
      <c r="H210" s="67"/>
      <c r="I210" s="67"/>
      <c r="J210" s="67"/>
      <c r="K210" s="65"/>
      <c r="L210" s="65"/>
      <c r="M210" s="104"/>
    </row>
    <row r="211" ht="14.25" spans="1:13">
      <c r="A211" s="42"/>
      <c r="B211" s="68"/>
      <c r="C211" s="64"/>
      <c r="D211" s="65"/>
      <c r="E211" s="66"/>
      <c r="F211" s="66"/>
      <c r="G211" s="67"/>
      <c r="H211" s="67"/>
      <c r="I211" s="67"/>
      <c r="J211" s="67"/>
      <c r="K211" s="65"/>
      <c r="L211" s="65"/>
      <c r="M211" s="96"/>
    </row>
    <row r="212" spans="1:13">
      <c r="A212" s="42"/>
      <c r="B212" s="63" t="s">
        <v>69</v>
      </c>
      <c r="C212" s="64"/>
      <c r="D212" s="65"/>
      <c r="E212" s="65"/>
      <c r="F212" s="65"/>
      <c r="G212" s="65"/>
      <c r="H212" s="67"/>
      <c r="I212" s="67"/>
      <c r="J212" s="67"/>
      <c r="K212" s="65"/>
      <c r="L212" s="65"/>
      <c r="M212" s="96"/>
    </row>
    <row r="213" ht="14.25" spans="1:13">
      <c r="A213" s="42"/>
      <c r="B213" s="71"/>
      <c r="C213" s="64"/>
      <c r="D213" s="65"/>
      <c r="E213" s="66"/>
      <c r="F213" s="66"/>
      <c r="G213" s="67"/>
      <c r="H213" s="67"/>
      <c r="I213" s="67"/>
      <c r="J213" s="67"/>
      <c r="K213" s="65"/>
      <c r="L213" s="65"/>
      <c r="M213" s="96"/>
    </row>
    <row r="214" ht="14.25" spans="1:13">
      <c r="A214" s="42"/>
      <c r="B214" s="71"/>
      <c r="C214" s="64"/>
      <c r="D214" s="65"/>
      <c r="E214" s="66"/>
      <c r="F214" s="66"/>
      <c r="G214" s="67"/>
      <c r="H214" s="67"/>
      <c r="I214" s="67"/>
      <c r="J214" s="67"/>
      <c r="K214" s="65"/>
      <c r="L214" s="65"/>
      <c r="M214" s="96"/>
    </row>
    <row r="215" ht="14.25" spans="1:13">
      <c r="A215" s="42"/>
      <c r="B215" s="71"/>
      <c r="C215" s="64"/>
      <c r="D215" s="65"/>
      <c r="E215" s="66"/>
      <c r="F215" s="66"/>
      <c r="G215" s="67"/>
      <c r="H215" s="67"/>
      <c r="I215" s="67"/>
      <c r="J215" s="67"/>
      <c r="K215" s="65"/>
      <c r="L215" s="118"/>
      <c r="M215" s="96"/>
    </row>
    <row r="216" ht="14.25" spans="1:13">
      <c r="A216" s="42"/>
      <c r="B216" s="68"/>
      <c r="C216" s="64"/>
      <c r="D216" s="65"/>
      <c r="E216" s="66"/>
      <c r="F216" s="66"/>
      <c r="G216" s="67"/>
      <c r="H216" s="67"/>
      <c r="I216" s="67"/>
      <c r="J216" s="67"/>
      <c r="K216" s="65"/>
      <c r="L216" s="56"/>
      <c r="M216" s="96"/>
    </row>
    <row r="217" spans="1:13">
      <c r="A217" s="42"/>
      <c r="B217" s="63" t="s">
        <v>70</v>
      </c>
      <c r="C217" s="64"/>
      <c r="D217" s="65"/>
      <c r="E217" s="53"/>
      <c r="F217" s="53"/>
      <c r="G217" s="53"/>
      <c r="H217" s="67"/>
      <c r="I217" s="67"/>
      <c r="J217" s="67"/>
      <c r="K217" s="65"/>
      <c r="L217" s="65"/>
      <c r="M217" s="97"/>
    </row>
    <row r="218" ht="14.25" spans="1:13">
      <c r="A218" s="42"/>
      <c r="B218" s="71"/>
      <c r="C218" s="64"/>
      <c r="D218" s="65"/>
      <c r="E218" s="57"/>
      <c r="F218" s="57"/>
      <c r="G218" s="57"/>
      <c r="H218" s="67"/>
      <c r="I218" s="67"/>
      <c r="J218" s="67"/>
      <c r="K218" s="65"/>
      <c r="L218" s="65"/>
      <c r="M218" s="97"/>
    </row>
    <row r="219" ht="14.25" spans="1:13">
      <c r="A219" s="42"/>
      <c r="B219" s="71"/>
      <c r="C219" s="64"/>
      <c r="D219" s="65"/>
      <c r="E219" s="66"/>
      <c r="F219" s="66"/>
      <c r="G219" s="66"/>
      <c r="H219" s="67"/>
      <c r="I219" s="67"/>
      <c r="J219" s="67"/>
      <c r="K219" s="65"/>
      <c r="L219" s="65"/>
      <c r="M219" s="97"/>
    </row>
    <row r="220" spans="1:13">
      <c r="A220" s="42"/>
      <c r="B220" s="71"/>
      <c r="C220" s="64"/>
      <c r="D220" s="65"/>
      <c r="E220" s="82"/>
      <c r="F220" s="82"/>
      <c r="G220" s="82"/>
      <c r="H220" s="67"/>
      <c r="I220" s="67"/>
      <c r="J220" s="67"/>
      <c r="K220" s="65"/>
      <c r="L220" s="82"/>
      <c r="M220" s="104"/>
    </row>
    <row r="221" ht="14.25" spans="1:13">
      <c r="A221" s="75"/>
      <c r="B221" s="76"/>
      <c r="C221" s="64"/>
      <c r="D221" s="65"/>
      <c r="E221" s="101"/>
      <c r="F221" s="101"/>
      <c r="G221" s="101"/>
      <c r="H221" s="67"/>
      <c r="I221" s="67"/>
      <c r="J221" s="67"/>
      <c r="K221" s="65"/>
      <c r="L221" s="101"/>
      <c r="M221" s="120"/>
    </row>
    <row r="222" ht="14.25" spans="1:13">
      <c r="A222" s="59" t="s">
        <v>347</v>
      </c>
      <c r="B222" s="60"/>
      <c r="C222" s="60"/>
      <c r="D222" s="60"/>
      <c r="E222" s="60"/>
      <c r="F222" s="60"/>
      <c r="G222" s="60"/>
      <c r="H222" s="60"/>
      <c r="I222" s="60"/>
      <c r="J222" s="60"/>
      <c r="K222" s="60"/>
      <c r="L222" s="60"/>
      <c r="M222" s="98"/>
    </row>
    <row r="223" ht="14.25"/>
    <row r="224" spans="1:13">
      <c r="A224" s="61" t="s">
        <v>17</v>
      </c>
      <c r="B224" s="22" t="s">
        <v>18</v>
      </c>
      <c r="C224" s="23" t="s">
        <v>19</v>
      </c>
      <c r="D224" s="24" t="s">
        <v>20</v>
      </c>
      <c r="E224" s="24" t="s">
        <v>21</v>
      </c>
      <c r="F224" s="24" t="s">
        <v>22</v>
      </c>
      <c r="G224" s="24" t="s">
        <v>23</v>
      </c>
      <c r="H224" s="24" t="s">
        <v>24</v>
      </c>
      <c r="I224" s="24" t="s">
        <v>25</v>
      </c>
      <c r="J224" s="24" t="s">
        <v>26</v>
      </c>
      <c r="K224" s="24" t="s">
        <v>27</v>
      </c>
      <c r="L224" s="83" t="s">
        <v>28</v>
      </c>
      <c r="M224" s="84" t="s">
        <v>29</v>
      </c>
    </row>
    <row r="225" ht="14.25" spans="1:13">
      <c r="A225" s="62" t="s">
        <v>349</v>
      </c>
      <c r="B225" s="63" t="s">
        <v>31</v>
      </c>
      <c r="C225" s="64"/>
      <c r="D225" s="65"/>
      <c r="E225" s="66"/>
      <c r="F225" s="66"/>
      <c r="G225" s="67"/>
      <c r="H225" s="67"/>
      <c r="I225" s="67"/>
      <c r="J225" s="67"/>
      <c r="K225" s="65"/>
      <c r="L225" s="82"/>
      <c r="M225" s="99"/>
    </row>
    <row r="226" ht="14.25" spans="1:13">
      <c r="A226" s="42"/>
      <c r="B226" s="71"/>
      <c r="C226" s="64"/>
      <c r="D226" s="65"/>
      <c r="E226" s="66"/>
      <c r="F226" s="66"/>
      <c r="G226" s="67"/>
      <c r="H226" s="67"/>
      <c r="I226" s="67"/>
      <c r="J226" s="67"/>
      <c r="K226" s="65"/>
      <c r="L226" s="65"/>
      <c r="M226" s="102"/>
    </row>
    <row r="227" ht="14.25" spans="1:13">
      <c r="A227" s="42"/>
      <c r="B227" s="71"/>
      <c r="C227" s="64"/>
      <c r="D227" s="65"/>
      <c r="E227" s="66"/>
      <c r="F227" s="66"/>
      <c r="G227" s="67"/>
      <c r="H227" s="67"/>
      <c r="I227" s="67"/>
      <c r="J227" s="67"/>
      <c r="K227" s="65"/>
      <c r="L227" s="65"/>
      <c r="M227" s="102"/>
    </row>
    <row r="228" ht="14.25" spans="1:13">
      <c r="A228" s="42"/>
      <c r="B228" s="71"/>
      <c r="C228" s="64"/>
      <c r="D228" s="65"/>
      <c r="E228" s="66"/>
      <c r="F228" s="66"/>
      <c r="G228" s="67"/>
      <c r="H228" s="67"/>
      <c r="I228" s="67"/>
      <c r="J228" s="67"/>
      <c r="K228" s="65"/>
      <c r="L228" s="65"/>
      <c r="M228" s="102"/>
    </row>
    <row r="229" ht="14.25" spans="1:13">
      <c r="A229" s="42"/>
      <c r="B229" s="68"/>
      <c r="C229" s="64"/>
      <c r="D229" s="65"/>
      <c r="E229" s="69"/>
      <c r="F229" s="69"/>
      <c r="G229" s="69"/>
      <c r="H229" s="67"/>
      <c r="I229" s="67"/>
      <c r="J229" s="67"/>
      <c r="K229" s="65"/>
      <c r="L229" s="58"/>
      <c r="M229" s="96"/>
    </row>
    <row r="230" ht="14.25" spans="1:13">
      <c r="A230" s="42"/>
      <c r="B230" s="63" t="s">
        <v>50</v>
      </c>
      <c r="C230" s="64"/>
      <c r="D230" s="65"/>
      <c r="E230" s="69"/>
      <c r="F230" s="69"/>
      <c r="G230" s="69"/>
      <c r="H230" s="67"/>
      <c r="I230" s="67"/>
      <c r="J230" s="67"/>
      <c r="K230" s="65"/>
      <c r="L230" s="65"/>
      <c r="M230" s="96"/>
    </row>
    <row r="231" ht="14.25" spans="1:13">
      <c r="A231" s="42"/>
      <c r="B231" s="71"/>
      <c r="C231" s="64"/>
      <c r="D231" s="65"/>
      <c r="E231" s="69"/>
      <c r="F231" s="69"/>
      <c r="G231" s="69"/>
      <c r="H231" s="67"/>
      <c r="I231" s="67"/>
      <c r="J231" s="67"/>
      <c r="K231" s="65"/>
      <c r="L231" s="65"/>
      <c r="M231" s="96"/>
    </row>
    <row r="232" ht="14.25" spans="1:13">
      <c r="A232" s="42"/>
      <c r="B232" s="71"/>
      <c r="C232" s="64"/>
      <c r="D232" s="65"/>
      <c r="E232" s="69"/>
      <c r="F232" s="69"/>
      <c r="G232" s="69"/>
      <c r="H232" s="67"/>
      <c r="I232" s="67"/>
      <c r="J232" s="67"/>
      <c r="K232" s="65"/>
      <c r="L232" s="65"/>
      <c r="M232" s="96"/>
    </row>
    <row r="233" ht="14.25" spans="1:13">
      <c r="A233" s="42"/>
      <c r="B233" s="71"/>
      <c r="C233" s="64"/>
      <c r="D233" s="65"/>
      <c r="E233" s="66"/>
      <c r="F233" s="66"/>
      <c r="G233" s="67"/>
      <c r="H233" s="67"/>
      <c r="I233" s="67"/>
      <c r="J233" s="67"/>
      <c r="K233" s="65"/>
      <c r="L233" s="65"/>
      <c r="M233" s="104"/>
    </row>
    <row r="234" ht="14.25" spans="1:13">
      <c r="A234" s="42"/>
      <c r="B234" s="68"/>
      <c r="C234" s="64"/>
      <c r="D234" s="65"/>
      <c r="E234" s="66"/>
      <c r="F234" s="66"/>
      <c r="G234" s="67"/>
      <c r="H234" s="67"/>
      <c r="I234" s="67"/>
      <c r="J234" s="67"/>
      <c r="K234" s="65"/>
      <c r="L234" s="65"/>
      <c r="M234" s="96"/>
    </row>
    <row r="235" spans="1:13">
      <c r="A235" s="42"/>
      <c r="B235" s="63" t="s">
        <v>69</v>
      </c>
      <c r="C235" s="64"/>
      <c r="D235" s="65"/>
      <c r="E235" s="65"/>
      <c r="F235" s="65"/>
      <c r="G235" s="65"/>
      <c r="H235" s="67"/>
      <c r="I235" s="67"/>
      <c r="J235" s="67"/>
      <c r="K235" s="65"/>
      <c r="L235" s="65"/>
      <c r="M235" s="96"/>
    </row>
    <row r="236" ht="14.25" spans="1:13">
      <c r="A236" s="42"/>
      <c r="B236" s="71"/>
      <c r="C236" s="64"/>
      <c r="D236" s="65"/>
      <c r="E236" s="66"/>
      <c r="F236" s="66"/>
      <c r="G236" s="67"/>
      <c r="H236" s="67"/>
      <c r="I236" s="67"/>
      <c r="J236" s="67"/>
      <c r="K236" s="65"/>
      <c r="L236" s="65"/>
      <c r="M236" s="96"/>
    </row>
    <row r="237" ht="14.25" spans="1:13">
      <c r="A237" s="42"/>
      <c r="B237" s="71"/>
      <c r="C237" s="64"/>
      <c r="D237" s="65"/>
      <c r="E237" s="66"/>
      <c r="F237" s="66"/>
      <c r="G237" s="67"/>
      <c r="H237" s="67"/>
      <c r="I237" s="67"/>
      <c r="J237" s="67"/>
      <c r="K237" s="65"/>
      <c r="L237" s="65"/>
      <c r="M237" s="96"/>
    </row>
    <row r="238" ht="14.25" spans="1:13">
      <c r="A238" s="42"/>
      <c r="B238" s="71"/>
      <c r="C238" s="64"/>
      <c r="D238" s="65"/>
      <c r="E238" s="66"/>
      <c r="F238" s="66"/>
      <c r="G238" s="67"/>
      <c r="H238" s="67"/>
      <c r="I238" s="67"/>
      <c r="J238" s="67"/>
      <c r="K238" s="65"/>
      <c r="L238" s="118"/>
      <c r="M238" s="96"/>
    </row>
    <row r="239" ht="14.25" spans="1:13">
      <c r="A239" s="42"/>
      <c r="B239" s="68"/>
      <c r="C239" s="64"/>
      <c r="D239" s="65"/>
      <c r="E239" s="66"/>
      <c r="F239" s="66"/>
      <c r="G239" s="67"/>
      <c r="H239" s="67"/>
      <c r="I239" s="67"/>
      <c r="J239" s="67"/>
      <c r="K239" s="65"/>
      <c r="L239" s="56"/>
      <c r="M239" s="96"/>
    </row>
    <row r="240" spans="1:13">
      <c r="A240" s="42"/>
      <c r="B240" s="63" t="s">
        <v>70</v>
      </c>
      <c r="C240" s="64"/>
      <c r="D240" s="65"/>
      <c r="E240" s="53"/>
      <c r="F240" s="53"/>
      <c r="G240" s="53"/>
      <c r="H240" s="67"/>
      <c r="I240" s="67"/>
      <c r="J240" s="67"/>
      <c r="K240" s="65"/>
      <c r="L240" s="65"/>
      <c r="M240" s="97"/>
    </row>
    <row r="241" ht="14.25" spans="1:13">
      <c r="A241" s="42"/>
      <c r="B241" s="71"/>
      <c r="C241" s="64"/>
      <c r="D241" s="65"/>
      <c r="E241" s="57"/>
      <c r="F241" s="57"/>
      <c r="G241" s="57"/>
      <c r="H241" s="67"/>
      <c r="I241" s="67"/>
      <c r="J241" s="67"/>
      <c r="K241" s="65"/>
      <c r="L241" s="65"/>
      <c r="M241" s="97"/>
    </row>
    <row r="242" ht="14.25" spans="1:13">
      <c r="A242" s="42"/>
      <c r="B242" s="71"/>
      <c r="C242" s="64"/>
      <c r="D242" s="65"/>
      <c r="E242" s="66"/>
      <c r="F242" s="66"/>
      <c r="G242" s="66"/>
      <c r="H242" s="67"/>
      <c r="I242" s="67"/>
      <c r="J242" s="67"/>
      <c r="K242" s="65"/>
      <c r="L242" s="65"/>
      <c r="M242" s="97"/>
    </row>
    <row r="243" spans="1:13">
      <c r="A243" s="42"/>
      <c r="B243" s="71"/>
      <c r="C243" s="64"/>
      <c r="D243" s="65"/>
      <c r="E243" s="82"/>
      <c r="F243" s="82"/>
      <c r="G243" s="82"/>
      <c r="H243" s="67"/>
      <c r="I243" s="67"/>
      <c r="J243" s="67"/>
      <c r="K243" s="65"/>
      <c r="L243" s="82"/>
      <c r="M243" s="104"/>
    </row>
    <row r="244" ht="14.25" spans="1:13">
      <c r="A244" s="75"/>
      <c r="B244" s="76"/>
      <c r="C244" s="64"/>
      <c r="D244" s="65"/>
      <c r="E244" s="101"/>
      <c r="F244" s="101"/>
      <c r="G244" s="101"/>
      <c r="H244" s="67"/>
      <c r="I244" s="67"/>
      <c r="J244" s="67"/>
      <c r="K244" s="65"/>
      <c r="L244" s="101"/>
      <c r="M244" s="120"/>
    </row>
    <row r="245" ht="14.25" spans="1:13">
      <c r="A245" s="59" t="s">
        <v>347</v>
      </c>
      <c r="B245" s="60"/>
      <c r="C245" s="60"/>
      <c r="D245" s="60"/>
      <c r="E245" s="60"/>
      <c r="F245" s="60"/>
      <c r="G245" s="60"/>
      <c r="H245" s="60"/>
      <c r="I245" s="60"/>
      <c r="J245" s="60"/>
      <c r="K245" s="60"/>
      <c r="L245" s="60"/>
      <c r="M245" s="98"/>
    </row>
    <row r="246" ht="14.25"/>
    <row r="247" spans="1:13">
      <c r="A247" s="61" t="s">
        <v>17</v>
      </c>
      <c r="B247" s="22" t="s">
        <v>18</v>
      </c>
      <c r="C247" s="23" t="s">
        <v>19</v>
      </c>
      <c r="D247" s="24" t="s">
        <v>20</v>
      </c>
      <c r="E247" s="24" t="s">
        <v>21</v>
      </c>
      <c r="F247" s="24" t="s">
        <v>22</v>
      </c>
      <c r="G247" s="24" t="s">
        <v>23</v>
      </c>
      <c r="H247" s="24" t="s">
        <v>24</v>
      </c>
      <c r="I247" s="24" t="s">
        <v>25</v>
      </c>
      <c r="J247" s="24" t="s">
        <v>26</v>
      </c>
      <c r="K247" s="24" t="s">
        <v>27</v>
      </c>
      <c r="L247" s="83" t="s">
        <v>28</v>
      </c>
      <c r="M247" s="84" t="s">
        <v>29</v>
      </c>
    </row>
    <row r="248" ht="14.25" spans="1:13">
      <c r="A248" s="62" t="s">
        <v>350</v>
      </c>
      <c r="B248" s="63" t="s">
        <v>31</v>
      </c>
      <c r="C248" s="64"/>
      <c r="D248" s="65"/>
      <c r="E248" s="66"/>
      <c r="F248" s="66"/>
      <c r="G248" s="67"/>
      <c r="H248" s="67"/>
      <c r="I248" s="67"/>
      <c r="J248" s="67"/>
      <c r="K248" s="65"/>
      <c r="L248" s="82"/>
      <c r="M248" s="99"/>
    </row>
    <row r="249" ht="14.25" spans="1:13">
      <c r="A249" s="42"/>
      <c r="B249" s="71"/>
      <c r="C249" s="64"/>
      <c r="D249" s="65"/>
      <c r="E249" s="66"/>
      <c r="F249" s="66"/>
      <c r="G249" s="67"/>
      <c r="H249" s="67"/>
      <c r="I249" s="67"/>
      <c r="J249" s="67"/>
      <c r="K249" s="65"/>
      <c r="L249" s="65"/>
      <c r="M249" s="102"/>
    </row>
    <row r="250" ht="14.25" spans="1:13">
      <c r="A250" s="42"/>
      <c r="B250" s="71"/>
      <c r="C250" s="64"/>
      <c r="D250" s="65"/>
      <c r="E250" s="66"/>
      <c r="F250" s="66"/>
      <c r="G250" s="67"/>
      <c r="H250" s="67"/>
      <c r="I250" s="67"/>
      <c r="J250" s="67"/>
      <c r="K250" s="65"/>
      <c r="L250" s="65"/>
      <c r="M250" s="102"/>
    </row>
    <row r="251" ht="14.25" spans="1:13">
      <c r="A251" s="42"/>
      <c r="B251" s="71"/>
      <c r="C251" s="64"/>
      <c r="D251" s="65"/>
      <c r="E251" s="66"/>
      <c r="F251" s="66"/>
      <c r="G251" s="67"/>
      <c r="H251" s="67"/>
      <c r="I251" s="67"/>
      <c r="J251" s="67"/>
      <c r="K251" s="65"/>
      <c r="L251" s="65"/>
      <c r="M251" s="102"/>
    </row>
    <row r="252" ht="14.25" spans="1:13">
      <c r="A252" s="42"/>
      <c r="B252" s="68"/>
      <c r="C252" s="64"/>
      <c r="D252" s="65"/>
      <c r="E252" s="69"/>
      <c r="F252" s="69"/>
      <c r="G252" s="69"/>
      <c r="H252" s="67"/>
      <c r="I252" s="67"/>
      <c r="J252" s="67"/>
      <c r="K252" s="65"/>
      <c r="L252" s="58"/>
      <c r="M252" s="96"/>
    </row>
    <row r="253" ht="14.25" spans="1:13">
      <c r="A253" s="42"/>
      <c r="B253" s="63" t="s">
        <v>50</v>
      </c>
      <c r="C253" s="64"/>
      <c r="D253" s="65"/>
      <c r="E253" s="69"/>
      <c r="F253" s="69"/>
      <c r="G253" s="69"/>
      <c r="H253" s="67"/>
      <c r="I253" s="67"/>
      <c r="J253" s="67"/>
      <c r="K253" s="65"/>
      <c r="L253" s="65"/>
      <c r="M253" s="96"/>
    </row>
    <row r="254" ht="14.25" spans="1:13">
      <c r="A254" s="42"/>
      <c r="B254" s="71"/>
      <c r="C254" s="64"/>
      <c r="D254" s="65"/>
      <c r="E254" s="69"/>
      <c r="F254" s="69"/>
      <c r="G254" s="69"/>
      <c r="H254" s="67"/>
      <c r="I254" s="67"/>
      <c r="J254" s="67"/>
      <c r="K254" s="65"/>
      <c r="L254" s="65"/>
      <c r="M254" s="96"/>
    </row>
    <row r="255" ht="14.25" spans="1:13">
      <c r="A255" s="42"/>
      <c r="B255" s="71"/>
      <c r="C255" s="64"/>
      <c r="D255" s="65"/>
      <c r="E255" s="69"/>
      <c r="F255" s="69"/>
      <c r="G255" s="69"/>
      <c r="H255" s="67"/>
      <c r="I255" s="67"/>
      <c r="J255" s="67"/>
      <c r="K255" s="65"/>
      <c r="L255" s="65"/>
      <c r="M255" s="96"/>
    </row>
    <row r="256" ht="14.25" spans="1:13">
      <c r="A256" s="42"/>
      <c r="B256" s="71"/>
      <c r="C256" s="64"/>
      <c r="D256" s="65"/>
      <c r="E256" s="66"/>
      <c r="F256" s="66"/>
      <c r="G256" s="67"/>
      <c r="H256" s="67"/>
      <c r="I256" s="67"/>
      <c r="J256" s="67"/>
      <c r="K256" s="65"/>
      <c r="L256" s="65"/>
      <c r="M256" s="104"/>
    </row>
    <row r="257" ht="14.25" spans="1:13">
      <c r="A257" s="42"/>
      <c r="B257" s="68"/>
      <c r="C257" s="64"/>
      <c r="D257" s="65"/>
      <c r="E257" s="66"/>
      <c r="F257" s="66"/>
      <c r="G257" s="67"/>
      <c r="H257" s="67"/>
      <c r="I257" s="67"/>
      <c r="J257" s="67"/>
      <c r="K257" s="65"/>
      <c r="L257" s="65"/>
      <c r="M257" s="96"/>
    </row>
    <row r="258" spans="1:13">
      <c r="A258" s="42"/>
      <c r="B258" s="63" t="s">
        <v>69</v>
      </c>
      <c r="C258" s="64"/>
      <c r="D258" s="65"/>
      <c r="E258" s="65"/>
      <c r="F258" s="65"/>
      <c r="G258" s="65"/>
      <c r="H258" s="67"/>
      <c r="I258" s="67"/>
      <c r="J258" s="67"/>
      <c r="K258" s="65"/>
      <c r="L258" s="65"/>
      <c r="M258" s="96"/>
    </row>
    <row r="259" ht="14.25" spans="1:13">
      <c r="A259" s="42"/>
      <c r="B259" s="71"/>
      <c r="C259" s="64"/>
      <c r="D259" s="65"/>
      <c r="E259" s="66"/>
      <c r="F259" s="66"/>
      <c r="G259" s="67"/>
      <c r="H259" s="67"/>
      <c r="I259" s="67"/>
      <c r="J259" s="67"/>
      <c r="K259" s="65"/>
      <c r="L259" s="65"/>
      <c r="M259" s="96"/>
    </row>
    <row r="260" ht="14.25" spans="1:13">
      <c r="A260" s="42"/>
      <c r="B260" s="71"/>
      <c r="C260" s="64"/>
      <c r="D260" s="65"/>
      <c r="E260" s="66"/>
      <c r="F260" s="66"/>
      <c r="G260" s="67"/>
      <c r="H260" s="67"/>
      <c r="I260" s="67"/>
      <c r="J260" s="67"/>
      <c r="K260" s="65"/>
      <c r="L260" s="65"/>
      <c r="M260" s="96"/>
    </row>
    <row r="261" ht="14.25" spans="1:13">
      <c r="A261" s="42"/>
      <c r="B261" s="71"/>
      <c r="C261" s="64"/>
      <c r="D261" s="65"/>
      <c r="E261" s="66"/>
      <c r="F261" s="66"/>
      <c r="G261" s="67"/>
      <c r="H261" s="67"/>
      <c r="I261" s="67"/>
      <c r="J261" s="67"/>
      <c r="K261" s="65"/>
      <c r="L261" s="118"/>
      <c r="M261" s="96"/>
    </row>
    <row r="262" ht="14.25" spans="1:13">
      <c r="A262" s="42"/>
      <c r="B262" s="68"/>
      <c r="C262" s="64"/>
      <c r="D262" s="65"/>
      <c r="E262" s="66"/>
      <c r="F262" s="66"/>
      <c r="G262" s="67"/>
      <c r="H262" s="67"/>
      <c r="I262" s="67"/>
      <c r="J262" s="67"/>
      <c r="K262" s="65"/>
      <c r="L262" s="56"/>
      <c r="M262" s="96"/>
    </row>
    <row r="263" spans="1:13">
      <c r="A263" s="42"/>
      <c r="B263" s="63" t="s">
        <v>70</v>
      </c>
      <c r="C263" s="64"/>
      <c r="D263" s="65"/>
      <c r="E263" s="53"/>
      <c r="F263" s="53"/>
      <c r="G263" s="53"/>
      <c r="H263" s="67"/>
      <c r="I263" s="67"/>
      <c r="J263" s="67"/>
      <c r="K263" s="65"/>
      <c r="L263" s="65"/>
      <c r="M263" s="97"/>
    </row>
    <row r="264" ht="14.25" spans="1:13">
      <c r="A264" s="42"/>
      <c r="B264" s="71"/>
      <c r="C264" s="64"/>
      <c r="D264" s="65"/>
      <c r="E264" s="57"/>
      <c r="F264" s="57"/>
      <c r="G264" s="57"/>
      <c r="H264" s="67"/>
      <c r="I264" s="67"/>
      <c r="J264" s="67"/>
      <c r="K264" s="65"/>
      <c r="L264" s="65"/>
      <c r="M264" s="97"/>
    </row>
    <row r="265" ht="14.25" spans="1:13">
      <c r="A265" s="42"/>
      <c r="B265" s="71"/>
      <c r="C265" s="64"/>
      <c r="D265" s="65"/>
      <c r="E265" s="66"/>
      <c r="F265" s="66"/>
      <c r="G265" s="66"/>
      <c r="H265" s="67"/>
      <c r="I265" s="67"/>
      <c r="J265" s="67"/>
      <c r="K265" s="65"/>
      <c r="L265" s="65"/>
      <c r="M265" s="97"/>
    </row>
    <row r="266" spans="1:13">
      <c r="A266" s="42"/>
      <c r="B266" s="71"/>
      <c r="C266" s="64"/>
      <c r="D266" s="65"/>
      <c r="E266" s="82"/>
      <c r="F266" s="82"/>
      <c r="G266" s="82"/>
      <c r="H266" s="67"/>
      <c r="I266" s="67"/>
      <c r="J266" s="67"/>
      <c r="K266" s="65"/>
      <c r="L266" s="82"/>
      <c r="M266" s="104"/>
    </row>
    <row r="267" ht="14.25" spans="1:13">
      <c r="A267" s="75"/>
      <c r="B267" s="76"/>
      <c r="C267" s="64"/>
      <c r="D267" s="65"/>
      <c r="E267" s="101"/>
      <c r="F267" s="101"/>
      <c r="G267" s="101"/>
      <c r="H267" s="67"/>
      <c r="I267" s="67"/>
      <c r="J267" s="67"/>
      <c r="K267" s="65"/>
      <c r="L267" s="101"/>
      <c r="M267" s="120"/>
    </row>
    <row r="268" ht="14.25" spans="1:13">
      <c r="A268" s="59" t="s">
        <v>347</v>
      </c>
      <c r="B268" s="60"/>
      <c r="C268" s="60"/>
      <c r="D268" s="60"/>
      <c r="E268" s="60"/>
      <c r="F268" s="60"/>
      <c r="G268" s="60"/>
      <c r="H268" s="60"/>
      <c r="I268" s="60"/>
      <c r="J268" s="60"/>
      <c r="K268" s="60"/>
      <c r="L268" s="60"/>
      <c r="M268" s="98"/>
    </row>
    <row r="269" ht="14.25"/>
    <row r="270" spans="1:13">
      <c r="A270" s="61" t="s">
        <v>17</v>
      </c>
      <c r="B270" s="22" t="s">
        <v>18</v>
      </c>
      <c r="C270" s="23" t="s">
        <v>19</v>
      </c>
      <c r="D270" s="24" t="s">
        <v>20</v>
      </c>
      <c r="E270" s="24" t="s">
        <v>21</v>
      </c>
      <c r="F270" s="24" t="s">
        <v>22</v>
      </c>
      <c r="G270" s="24" t="s">
        <v>23</v>
      </c>
      <c r="H270" s="24" t="s">
        <v>24</v>
      </c>
      <c r="I270" s="24" t="s">
        <v>25</v>
      </c>
      <c r="J270" s="24" t="s">
        <v>26</v>
      </c>
      <c r="K270" s="24" t="s">
        <v>27</v>
      </c>
      <c r="L270" s="83" t="s">
        <v>28</v>
      </c>
      <c r="M270" s="84" t="s">
        <v>29</v>
      </c>
    </row>
    <row r="271" ht="14.25" spans="1:13">
      <c r="A271" s="62" t="s">
        <v>351</v>
      </c>
      <c r="B271" s="63" t="s">
        <v>31</v>
      </c>
      <c r="C271" s="64"/>
      <c r="D271" s="65"/>
      <c r="E271" s="66"/>
      <c r="F271" s="66"/>
      <c r="G271" s="67"/>
      <c r="H271" s="67"/>
      <c r="I271" s="67"/>
      <c r="J271" s="67"/>
      <c r="K271" s="65"/>
      <c r="L271" s="82"/>
      <c r="M271" s="99"/>
    </row>
    <row r="272" ht="14.25" spans="1:13">
      <c r="A272" s="42"/>
      <c r="B272" s="71"/>
      <c r="C272" s="64"/>
      <c r="D272" s="65"/>
      <c r="E272" s="66"/>
      <c r="F272" s="66"/>
      <c r="G272" s="67"/>
      <c r="H272" s="67"/>
      <c r="I272" s="67"/>
      <c r="J272" s="67"/>
      <c r="K272" s="65"/>
      <c r="L272" s="65"/>
      <c r="M272" s="102"/>
    </row>
    <row r="273" ht="14.25" spans="1:13">
      <c r="A273" s="42"/>
      <c r="B273" s="71"/>
      <c r="C273" s="64"/>
      <c r="D273" s="65"/>
      <c r="E273" s="66"/>
      <c r="F273" s="66"/>
      <c r="G273" s="67"/>
      <c r="H273" s="67"/>
      <c r="I273" s="67"/>
      <c r="J273" s="67"/>
      <c r="K273" s="65"/>
      <c r="L273" s="65"/>
      <c r="M273" s="102"/>
    </row>
    <row r="274" ht="14.25" spans="1:13">
      <c r="A274" s="42"/>
      <c r="B274" s="71"/>
      <c r="C274" s="64"/>
      <c r="D274" s="65"/>
      <c r="E274" s="66"/>
      <c r="F274" s="66"/>
      <c r="G274" s="67"/>
      <c r="H274" s="67"/>
      <c r="I274" s="67"/>
      <c r="J274" s="67"/>
      <c r="K274" s="65"/>
      <c r="L274" s="65"/>
      <c r="M274" s="102"/>
    </row>
    <row r="275" ht="14.25" spans="1:13">
      <c r="A275" s="42"/>
      <c r="B275" s="68"/>
      <c r="C275" s="64"/>
      <c r="D275" s="65"/>
      <c r="E275" s="69"/>
      <c r="F275" s="69"/>
      <c r="G275" s="69"/>
      <c r="H275" s="67"/>
      <c r="I275" s="67"/>
      <c r="J275" s="67"/>
      <c r="K275" s="65"/>
      <c r="L275" s="58"/>
      <c r="M275" s="96"/>
    </row>
    <row r="276" ht="14.25" spans="1:13">
      <c r="A276" s="42"/>
      <c r="B276" s="63" t="s">
        <v>50</v>
      </c>
      <c r="C276" s="64"/>
      <c r="D276" s="65"/>
      <c r="E276" s="69"/>
      <c r="F276" s="69"/>
      <c r="G276" s="69"/>
      <c r="H276" s="67"/>
      <c r="I276" s="67"/>
      <c r="J276" s="67"/>
      <c r="K276" s="65"/>
      <c r="L276" s="65"/>
      <c r="M276" s="96"/>
    </row>
    <row r="277" ht="14.25" spans="1:13">
      <c r="A277" s="42"/>
      <c r="B277" s="71"/>
      <c r="C277" s="64"/>
      <c r="D277" s="65"/>
      <c r="E277" s="69"/>
      <c r="F277" s="69"/>
      <c r="G277" s="69"/>
      <c r="H277" s="67"/>
      <c r="I277" s="67"/>
      <c r="J277" s="67"/>
      <c r="K277" s="65"/>
      <c r="L277" s="65"/>
      <c r="M277" s="96"/>
    </row>
    <row r="278" ht="14.25" spans="1:13">
      <c r="A278" s="42"/>
      <c r="B278" s="71"/>
      <c r="C278" s="64"/>
      <c r="D278" s="65"/>
      <c r="E278" s="69"/>
      <c r="F278" s="69"/>
      <c r="G278" s="69"/>
      <c r="H278" s="67"/>
      <c r="I278" s="67"/>
      <c r="J278" s="67"/>
      <c r="K278" s="65"/>
      <c r="L278" s="65"/>
      <c r="M278" s="96"/>
    </row>
    <row r="279" ht="14.25" spans="1:13">
      <c r="A279" s="42"/>
      <c r="B279" s="71"/>
      <c r="C279" s="64"/>
      <c r="D279" s="65"/>
      <c r="E279" s="66"/>
      <c r="F279" s="66"/>
      <c r="G279" s="67"/>
      <c r="H279" s="67"/>
      <c r="I279" s="67"/>
      <c r="J279" s="67"/>
      <c r="K279" s="65"/>
      <c r="L279" s="65"/>
      <c r="M279" s="104"/>
    </row>
    <row r="280" ht="14.25" spans="1:13">
      <c r="A280" s="42"/>
      <c r="B280" s="68"/>
      <c r="C280" s="64"/>
      <c r="D280" s="65"/>
      <c r="E280" s="66"/>
      <c r="F280" s="66"/>
      <c r="G280" s="67"/>
      <c r="H280" s="67"/>
      <c r="I280" s="67"/>
      <c r="J280" s="67"/>
      <c r="K280" s="65"/>
      <c r="L280" s="65"/>
      <c r="M280" s="96"/>
    </row>
    <row r="281" spans="1:13">
      <c r="A281" s="42"/>
      <c r="B281" s="63" t="s">
        <v>69</v>
      </c>
      <c r="C281" s="64"/>
      <c r="D281" s="65"/>
      <c r="E281" s="65"/>
      <c r="F281" s="65"/>
      <c r="G281" s="65"/>
      <c r="H281" s="67"/>
      <c r="I281" s="67"/>
      <c r="J281" s="67"/>
      <c r="K281" s="65"/>
      <c r="L281" s="65"/>
      <c r="M281" s="96"/>
    </row>
    <row r="282" ht="14.25" spans="1:13">
      <c r="A282" s="42"/>
      <c r="B282" s="71"/>
      <c r="C282" s="64"/>
      <c r="D282" s="65"/>
      <c r="E282" s="66"/>
      <c r="F282" s="66"/>
      <c r="G282" s="67"/>
      <c r="H282" s="67"/>
      <c r="I282" s="67"/>
      <c r="J282" s="67"/>
      <c r="K282" s="65"/>
      <c r="L282" s="65"/>
      <c r="M282" s="96"/>
    </row>
    <row r="283" ht="14.25" spans="1:13">
      <c r="A283" s="42"/>
      <c r="B283" s="71"/>
      <c r="C283" s="64"/>
      <c r="D283" s="65"/>
      <c r="E283" s="66"/>
      <c r="F283" s="66"/>
      <c r="G283" s="67"/>
      <c r="H283" s="67"/>
      <c r="I283" s="67"/>
      <c r="J283" s="67"/>
      <c r="K283" s="65"/>
      <c r="L283" s="65"/>
      <c r="M283" s="96"/>
    </row>
    <row r="284" ht="14.25" spans="1:13">
      <c r="A284" s="42"/>
      <c r="B284" s="71"/>
      <c r="C284" s="64"/>
      <c r="D284" s="65"/>
      <c r="E284" s="66"/>
      <c r="F284" s="66"/>
      <c r="G284" s="67"/>
      <c r="H284" s="67"/>
      <c r="I284" s="67"/>
      <c r="J284" s="67"/>
      <c r="K284" s="65"/>
      <c r="L284" s="118"/>
      <c r="M284" s="96"/>
    </row>
    <row r="285" ht="14.25" spans="1:13">
      <c r="A285" s="42"/>
      <c r="B285" s="68"/>
      <c r="C285" s="64"/>
      <c r="D285" s="65"/>
      <c r="E285" s="66"/>
      <c r="F285" s="66"/>
      <c r="G285" s="67"/>
      <c r="H285" s="67"/>
      <c r="I285" s="67"/>
      <c r="J285" s="67"/>
      <c r="K285" s="65"/>
      <c r="L285" s="56"/>
      <c r="M285" s="96"/>
    </row>
    <row r="286" spans="1:13">
      <c r="A286" s="42"/>
      <c r="B286" s="63" t="s">
        <v>70</v>
      </c>
      <c r="C286" s="64"/>
      <c r="D286" s="65"/>
      <c r="E286" s="53"/>
      <c r="F286" s="53"/>
      <c r="G286" s="53"/>
      <c r="H286" s="67"/>
      <c r="I286" s="67"/>
      <c r="J286" s="67"/>
      <c r="K286" s="65"/>
      <c r="L286" s="65"/>
      <c r="M286" s="97"/>
    </row>
    <row r="287" ht="14.25" spans="1:13">
      <c r="A287" s="42"/>
      <c r="B287" s="71"/>
      <c r="C287" s="64"/>
      <c r="D287" s="65"/>
      <c r="E287" s="57"/>
      <c r="F287" s="57"/>
      <c r="G287" s="57"/>
      <c r="H287" s="67"/>
      <c r="I287" s="67"/>
      <c r="J287" s="67"/>
      <c r="K287" s="65"/>
      <c r="L287" s="65"/>
      <c r="M287" s="97"/>
    </row>
    <row r="288" ht="14.25" spans="1:13">
      <c r="A288" s="42"/>
      <c r="B288" s="71"/>
      <c r="C288" s="64"/>
      <c r="D288" s="65"/>
      <c r="E288" s="66"/>
      <c r="F288" s="66"/>
      <c r="G288" s="66"/>
      <c r="H288" s="67"/>
      <c r="I288" s="67"/>
      <c r="J288" s="67"/>
      <c r="K288" s="65"/>
      <c r="L288" s="65"/>
      <c r="M288" s="97"/>
    </row>
    <row r="289" spans="1:13">
      <c r="A289" s="42"/>
      <c r="B289" s="71"/>
      <c r="C289" s="64"/>
      <c r="D289" s="65"/>
      <c r="E289" s="82"/>
      <c r="F289" s="82"/>
      <c r="G289" s="82"/>
      <c r="H289" s="67"/>
      <c r="I289" s="67"/>
      <c r="J289" s="67"/>
      <c r="K289" s="65"/>
      <c r="L289" s="82"/>
      <c r="M289" s="104"/>
    </row>
    <row r="290" ht="14.25" spans="1:13">
      <c r="A290" s="75"/>
      <c r="B290" s="76"/>
      <c r="C290" s="64"/>
      <c r="D290" s="65"/>
      <c r="E290" s="101"/>
      <c r="F290" s="101"/>
      <c r="G290" s="101"/>
      <c r="H290" s="67"/>
      <c r="I290" s="67"/>
      <c r="J290" s="67"/>
      <c r="K290" s="65"/>
      <c r="L290" s="101"/>
      <c r="M290" s="120"/>
    </row>
    <row r="291" ht="14.25" spans="1:13">
      <c r="A291" s="59" t="s">
        <v>347</v>
      </c>
      <c r="B291" s="60"/>
      <c r="C291" s="60"/>
      <c r="D291" s="60"/>
      <c r="E291" s="60"/>
      <c r="F291" s="60"/>
      <c r="G291" s="60"/>
      <c r="H291" s="60"/>
      <c r="I291" s="60"/>
      <c r="J291" s="60"/>
      <c r="K291" s="60"/>
      <c r="L291" s="60"/>
      <c r="M291" s="98"/>
    </row>
    <row r="292" ht="14.25"/>
    <row r="293" spans="1:13">
      <c r="A293" s="61" t="s">
        <v>17</v>
      </c>
      <c r="B293" s="22" t="s">
        <v>18</v>
      </c>
      <c r="C293" s="23" t="s">
        <v>19</v>
      </c>
      <c r="D293" s="24" t="s">
        <v>20</v>
      </c>
      <c r="E293" s="24" t="s">
        <v>21</v>
      </c>
      <c r="F293" s="24" t="s">
        <v>22</v>
      </c>
      <c r="G293" s="24" t="s">
        <v>23</v>
      </c>
      <c r="H293" s="24" t="s">
        <v>24</v>
      </c>
      <c r="I293" s="24" t="s">
        <v>25</v>
      </c>
      <c r="J293" s="24" t="s">
        <v>26</v>
      </c>
      <c r="K293" s="24" t="s">
        <v>27</v>
      </c>
      <c r="L293" s="83" t="s">
        <v>28</v>
      </c>
      <c r="M293" s="84" t="s">
        <v>29</v>
      </c>
    </row>
    <row r="294" ht="14.25" spans="1:13">
      <c r="A294" s="62" t="s">
        <v>352</v>
      </c>
      <c r="B294" s="63" t="s">
        <v>31</v>
      </c>
      <c r="C294" s="64"/>
      <c r="D294" s="65"/>
      <c r="E294" s="66"/>
      <c r="F294" s="66"/>
      <c r="G294" s="67"/>
      <c r="H294" s="67"/>
      <c r="I294" s="67"/>
      <c r="J294" s="67"/>
      <c r="K294" s="65"/>
      <c r="L294" s="82"/>
      <c r="M294" s="99"/>
    </row>
    <row r="295" ht="14.25" spans="1:13">
      <c r="A295" s="42"/>
      <c r="B295" s="71"/>
      <c r="C295" s="64"/>
      <c r="D295" s="65"/>
      <c r="E295" s="66"/>
      <c r="F295" s="66"/>
      <c r="G295" s="67"/>
      <c r="H295" s="67"/>
      <c r="I295" s="67"/>
      <c r="J295" s="67"/>
      <c r="K295" s="65"/>
      <c r="L295" s="65"/>
      <c r="M295" s="102"/>
    </row>
    <row r="296" ht="14.25" spans="1:13">
      <c r="A296" s="42"/>
      <c r="B296" s="71"/>
      <c r="C296" s="64"/>
      <c r="D296" s="65"/>
      <c r="E296" s="66"/>
      <c r="F296" s="66"/>
      <c r="G296" s="67"/>
      <c r="H296" s="67"/>
      <c r="I296" s="67"/>
      <c r="J296" s="67"/>
      <c r="K296" s="65"/>
      <c r="L296" s="65"/>
      <c r="M296" s="102"/>
    </row>
    <row r="297" ht="14.25" spans="1:13">
      <c r="A297" s="42"/>
      <c r="B297" s="71"/>
      <c r="C297" s="64"/>
      <c r="D297" s="65"/>
      <c r="E297" s="66"/>
      <c r="F297" s="66"/>
      <c r="G297" s="67"/>
      <c r="H297" s="67"/>
      <c r="I297" s="67"/>
      <c r="J297" s="67"/>
      <c r="K297" s="65"/>
      <c r="L297" s="65"/>
      <c r="M297" s="102"/>
    </row>
    <row r="298" ht="14.25" spans="1:13">
      <c r="A298" s="42"/>
      <c r="B298" s="68"/>
      <c r="C298" s="64"/>
      <c r="D298" s="65"/>
      <c r="E298" s="69"/>
      <c r="F298" s="69"/>
      <c r="G298" s="69"/>
      <c r="H298" s="67"/>
      <c r="I298" s="67"/>
      <c r="J298" s="67"/>
      <c r="K298" s="65"/>
      <c r="L298" s="58"/>
      <c r="M298" s="96"/>
    </row>
    <row r="299" ht="14.25" spans="1:13">
      <c r="A299" s="42"/>
      <c r="B299" s="63" t="s">
        <v>50</v>
      </c>
      <c r="C299" s="64"/>
      <c r="D299" s="65"/>
      <c r="E299" s="69"/>
      <c r="F299" s="69"/>
      <c r="G299" s="69"/>
      <c r="H299" s="67"/>
      <c r="I299" s="67"/>
      <c r="J299" s="67"/>
      <c r="K299" s="65"/>
      <c r="L299" s="65"/>
      <c r="M299" s="96"/>
    </row>
    <row r="300" ht="14.25" spans="1:13">
      <c r="A300" s="42"/>
      <c r="B300" s="71"/>
      <c r="C300" s="64"/>
      <c r="D300" s="65"/>
      <c r="E300" s="69"/>
      <c r="F300" s="69"/>
      <c r="G300" s="69"/>
      <c r="H300" s="67"/>
      <c r="I300" s="67"/>
      <c r="J300" s="67"/>
      <c r="K300" s="65"/>
      <c r="L300" s="65"/>
      <c r="M300" s="96"/>
    </row>
    <row r="301" ht="14.25" spans="1:13">
      <c r="A301" s="42"/>
      <c r="B301" s="71"/>
      <c r="C301" s="64"/>
      <c r="D301" s="65"/>
      <c r="E301" s="69"/>
      <c r="F301" s="69"/>
      <c r="G301" s="69"/>
      <c r="H301" s="67"/>
      <c r="I301" s="67"/>
      <c r="J301" s="67"/>
      <c r="K301" s="65"/>
      <c r="L301" s="65"/>
      <c r="M301" s="96"/>
    </row>
    <row r="302" ht="14.25" spans="1:13">
      <c r="A302" s="42"/>
      <c r="B302" s="71"/>
      <c r="C302" s="64"/>
      <c r="D302" s="65"/>
      <c r="E302" s="66"/>
      <c r="F302" s="66"/>
      <c r="G302" s="67"/>
      <c r="H302" s="67"/>
      <c r="I302" s="67"/>
      <c r="J302" s="67"/>
      <c r="K302" s="65"/>
      <c r="L302" s="65"/>
      <c r="M302" s="104"/>
    </row>
    <row r="303" ht="14.25" spans="1:13">
      <c r="A303" s="42"/>
      <c r="B303" s="68"/>
      <c r="C303" s="64"/>
      <c r="D303" s="65"/>
      <c r="E303" s="66"/>
      <c r="F303" s="66"/>
      <c r="G303" s="67"/>
      <c r="H303" s="67"/>
      <c r="I303" s="67"/>
      <c r="J303" s="67"/>
      <c r="K303" s="65"/>
      <c r="L303" s="65"/>
      <c r="M303" s="96"/>
    </row>
    <row r="304" spans="1:13">
      <c r="A304" s="42"/>
      <c r="B304" s="63" t="s">
        <v>69</v>
      </c>
      <c r="C304" s="64"/>
      <c r="D304" s="65"/>
      <c r="E304" s="65"/>
      <c r="F304" s="65"/>
      <c r="G304" s="65"/>
      <c r="H304" s="67"/>
      <c r="I304" s="67"/>
      <c r="J304" s="67"/>
      <c r="K304" s="65"/>
      <c r="L304" s="65"/>
      <c r="M304" s="96"/>
    </row>
    <row r="305" ht="14.25" spans="1:13">
      <c r="A305" s="42"/>
      <c r="B305" s="71"/>
      <c r="C305" s="64"/>
      <c r="D305" s="65"/>
      <c r="E305" s="66"/>
      <c r="F305" s="66"/>
      <c r="G305" s="67"/>
      <c r="H305" s="67"/>
      <c r="I305" s="67"/>
      <c r="J305" s="67"/>
      <c r="K305" s="65"/>
      <c r="L305" s="65"/>
      <c r="M305" s="96"/>
    </row>
    <row r="306" ht="14.25" spans="1:13">
      <c r="A306" s="42"/>
      <c r="B306" s="71"/>
      <c r="C306" s="64"/>
      <c r="D306" s="65"/>
      <c r="E306" s="66"/>
      <c r="F306" s="66"/>
      <c r="G306" s="67"/>
      <c r="H306" s="67"/>
      <c r="I306" s="67"/>
      <c r="J306" s="67"/>
      <c r="K306" s="65"/>
      <c r="L306" s="65"/>
      <c r="M306" s="96"/>
    </row>
    <row r="307" ht="14.25" spans="1:13">
      <c r="A307" s="42"/>
      <c r="B307" s="71"/>
      <c r="C307" s="64"/>
      <c r="D307" s="65"/>
      <c r="E307" s="66"/>
      <c r="F307" s="66"/>
      <c r="G307" s="67"/>
      <c r="H307" s="67"/>
      <c r="I307" s="67"/>
      <c r="J307" s="67"/>
      <c r="K307" s="65"/>
      <c r="L307" s="118"/>
      <c r="M307" s="96"/>
    </row>
    <row r="308" ht="14.25" spans="1:13">
      <c r="A308" s="42"/>
      <c r="B308" s="68"/>
      <c r="C308" s="64"/>
      <c r="D308" s="65"/>
      <c r="E308" s="66"/>
      <c r="F308" s="66"/>
      <c r="G308" s="67"/>
      <c r="H308" s="67"/>
      <c r="I308" s="67"/>
      <c r="J308" s="67"/>
      <c r="K308" s="65"/>
      <c r="L308" s="56"/>
      <c r="M308" s="96"/>
    </row>
    <row r="309" spans="1:13">
      <c r="A309" s="42"/>
      <c r="B309" s="63" t="s">
        <v>70</v>
      </c>
      <c r="C309" s="64"/>
      <c r="D309" s="65"/>
      <c r="E309" s="53"/>
      <c r="F309" s="53"/>
      <c r="G309" s="53"/>
      <c r="H309" s="67"/>
      <c r="I309" s="67"/>
      <c r="J309" s="67"/>
      <c r="K309" s="65"/>
      <c r="L309" s="65"/>
      <c r="M309" s="97"/>
    </row>
    <row r="310" ht="14.25" spans="1:13">
      <c r="A310" s="42"/>
      <c r="B310" s="71"/>
      <c r="C310" s="64"/>
      <c r="D310" s="65"/>
      <c r="E310" s="57"/>
      <c r="F310" s="57"/>
      <c r="G310" s="57"/>
      <c r="H310" s="67"/>
      <c r="I310" s="67"/>
      <c r="J310" s="67"/>
      <c r="K310" s="65"/>
      <c r="L310" s="65"/>
      <c r="M310" s="97"/>
    </row>
    <row r="311" ht="14.25" spans="1:13">
      <c r="A311" s="42"/>
      <c r="B311" s="71"/>
      <c r="C311" s="64"/>
      <c r="D311" s="65"/>
      <c r="E311" s="66"/>
      <c r="F311" s="66"/>
      <c r="G311" s="66"/>
      <c r="H311" s="67"/>
      <c r="I311" s="67"/>
      <c r="J311" s="67"/>
      <c r="K311" s="65"/>
      <c r="L311" s="65"/>
      <c r="M311" s="97"/>
    </row>
    <row r="312" spans="1:13">
      <c r="A312" s="42"/>
      <c r="B312" s="71"/>
      <c r="C312" s="64"/>
      <c r="D312" s="65"/>
      <c r="E312" s="82"/>
      <c r="F312" s="82"/>
      <c r="G312" s="82"/>
      <c r="H312" s="67"/>
      <c r="I312" s="67"/>
      <c r="J312" s="67"/>
      <c r="K312" s="65"/>
      <c r="L312" s="82"/>
      <c r="M312" s="104"/>
    </row>
    <row r="313" ht="14.25" spans="1:13">
      <c r="A313" s="75"/>
      <c r="B313" s="76"/>
      <c r="C313" s="64"/>
      <c r="D313" s="65"/>
      <c r="E313" s="101"/>
      <c r="F313" s="101"/>
      <c r="G313" s="101"/>
      <c r="H313" s="67"/>
      <c r="I313" s="67"/>
      <c r="J313" s="67"/>
      <c r="K313" s="65"/>
      <c r="L313" s="101"/>
      <c r="M313" s="120"/>
    </row>
    <row r="314" ht="14.25" spans="1:13">
      <c r="A314" s="59" t="s">
        <v>347</v>
      </c>
      <c r="B314" s="60"/>
      <c r="C314" s="60"/>
      <c r="D314" s="60"/>
      <c r="E314" s="60"/>
      <c r="F314" s="60"/>
      <c r="G314" s="60"/>
      <c r="H314" s="60"/>
      <c r="I314" s="60"/>
      <c r="J314" s="60"/>
      <c r="K314" s="60"/>
      <c r="L314" s="60"/>
      <c r="M314" s="98"/>
    </row>
    <row r="315" ht="14.25"/>
    <row r="316" spans="1:13">
      <c r="A316" s="61" t="s">
        <v>17</v>
      </c>
      <c r="B316" s="22" t="s">
        <v>18</v>
      </c>
      <c r="C316" s="23" t="s">
        <v>19</v>
      </c>
      <c r="D316" s="24" t="s">
        <v>20</v>
      </c>
      <c r="E316" s="24" t="s">
        <v>21</v>
      </c>
      <c r="F316" s="24" t="s">
        <v>22</v>
      </c>
      <c r="G316" s="24" t="s">
        <v>23</v>
      </c>
      <c r="H316" s="24" t="s">
        <v>24</v>
      </c>
      <c r="I316" s="24" t="s">
        <v>25</v>
      </c>
      <c r="J316" s="24" t="s">
        <v>26</v>
      </c>
      <c r="K316" s="24" t="s">
        <v>27</v>
      </c>
      <c r="L316" s="83" t="s">
        <v>28</v>
      </c>
      <c r="M316" s="84" t="s">
        <v>29</v>
      </c>
    </row>
    <row r="317" ht="14.25" spans="1:13">
      <c r="A317" s="62" t="s">
        <v>353</v>
      </c>
      <c r="B317" s="63" t="s">
        <v>31</v>
      </c>
      <c r="C317" s="64"/>
      <c r="D317" s="65"/>
      <c r="E317" s="66"/>
      <c r="F317" s="66"/>
      <c r="G317" s="67"/>
      <c r="H317" s="67"/>
      <c r="I317" s="67"/>
      <c r="J317" s="67"/>
      <c r="K317" s="65"/>
      <c r="L317" s="82"/>
      <c r="M317" s="99"/>
    </row>
    <row r="318" ht="14.25" spans="1:13">
      <c r="A318" s="42"/>
      <c r="B318" s="71"/>
      <c r="C318" s="64"/>
      <c r="D318" s="65"/>
      <c r="E318" s="66"/>
      <c r="F318" s="66"/>
      <c r="G318" s="67"/>
      <c r="H318" s="67"/>
      <c r="I318" s="67"/>
      <c r="J318" s="67"/>
      <c r="K318" s="65"/>
      <c r="L318" s="65"/>
      <c r="M318" s="102"/>
    </row>
    <row r="319" ht="14.25" spans="1:13">
      <c r="A319" s="42"/>
      <c r="B319" s="71"/>
      <c r="C319" s="64"/>
      <c r="D319" s="65"/>
      <c r="E319" s="66"/>
      <c r="F319" s="66"/>
      <c r="G319" s="67"/>
      <c r="H319" s="67"/>
      <c r="I319" s="67"/>
      <c r="J319" s="67"/>
      <c r="K319" s="65"/>
      <c r="L319" s="65"/>
      <c r="M319" s="102"/>
    </row>
    <row r="320" ht="14.25" spans="1:13">
      <c r="A320" s="42"/>
      <c r="B320" s="71"/>
      <c r="C320" s="64"/>
      <c r="D320" s="65"/>
      <c r="E320" s="66"/>
      <c r="F320" s="66"/>
      <c r="G320" s="67"/>
      <c r="H320" s="67"/>
      <c r="I320" s="67"/>
      <c r="J320" s="67"/>
      <c r="K320" s="65"/>
      <c r="L320" s="65"/>
      <c r="M320" s="102"/>
    </row>
    <row r="321" ht="14.25" spans="1:13">
      <c r="A321" s="42"/>
      <c r="B321" s="68"/>
      <c r="C321" s="64"/>
      <c r="D321" s="65"/>
      <c r="E321" s="69"/>
      <c r="F321" s="69"/>
      <c r="G321" s="69"/>
      <c r="H321" s="67"/>
      <c r="I321" s="67"/>
      <c r="J321" s="67"/>
      <c r="K321" s="65"/>
      <c r="L321" s="58"/>
      <c r="M321" s="96"/>
    </row>
    <row r="322" ht="14.25" spans="1:13">
      <c r="A322" s="42"/>
      <c r="B322" s="63" t="s">
        <v>50</v>
      </c>
      <c r="C322" s="64"/>
      <c r="D322" s="65"/>
      <c r="E322" s="69"/>
      <c r="F322" s="69"/>
      <c r="G322" s="69"/>
      <c r="H322" s="67"/>
      <c r="I322" s="67"/>
      <c r="J322" s="67"/>
      <c r="K322" s="65"/>
      <c r="L322" s="65"/>
      <c r="M322" s="96"/>
    </row>
    <row r="323" ht="14.25" spans="1:13">
      <c r="A323" s="42"/>
      <c r="B323" s="71"/>
      <c r="C323" s="64"/>
      <c r="D323" s="65"/>
      <c r="E323" s="69"/>
      <c r="F323" s="69"/>
      <c r="G323" s="69"/>
      <c r="H323" s="67"/>
      <c r="I323" s="67"/>
      <c r="J323" s="67"/>
      <c r="K323" s="65"/>
      <c r="L323" s="65"/>
      <c r="M323" s="96"/>
    </row>
    <row r="324" ht="14.25" spans="1:13">
      <c r="A324" s="42"/>
      <c r="B324" s="71"/>
      <c r="C324" s="64"/>
      <c r="D324" s="65"/>
      <c r="E324" s="69"/>
      <c r="F324" s="69"/>
      <c r="G324" s="69"/>
      <c r="H324" s="67"/>
      <c r="I324" s="67"/>
      <c r="J324" s="67"/>
      <c r="K324" s="65"/>
      <c r="L324" s="65"/>
      <c r="M324" s="96"/>
    </row>
    <row r="325" ht="14.25" spans="1:13">
      <c r="A325" s="42"/>
      <c r="B325" s="71"/>
      <c r="C325" s="64"/>
      <c r="D325" s="65"/>
      <c r="E325" s="66"/>
      <c r="F325" s="66"/>
      <c r="G325" s="67"/>
      <c r="H325" s="67"/>
      <c r="I325" s="67"/>
      <c r="J325" s="67"/>
      <c r="K325" s="65"/>
      <c r="L325" s="65"/>
      <c r="M325" s="104"/>
    </row>
    <row r="326" ht="14.25" spans="1:13">
      <c r="A326" s="42"/>
      <c r="B326" s="68"/>
      <c r="C326" s="64"/>
      <c r="D326" s="65"/>
      <c r="E326" s="66"/>
      <c r="F326" s="66"/>
      <c r="G326" s="67"/>
      <c r="H326" s="67"/>
      <c r="I326" s="67"/>
      <c r="J326" s="67"/>
      <c r="K326" s="65"/>
      <c r="L326" s="65"/>
      <c r="M326" s="96"/>
    </row>
    <row r="327" spans="1:13">
      <c r="A327" s="42"/>
      <c r="B327" s="63" t="s">
        <v>69</v>
      </c>
      <c r="C327" s="64"/>
      <c r="D327" s="65"/>
      <c r="E327" s="65"/>
      <c r="F327" s="65"/>
      <c r="G327" s="65"/>
      <c r="H327" s="67"/>
      <c r="I327" s="67"/>
      <c r="J327" s="67"/>
      <c r="K327" s="65"/>
      <c r="L327" s="65"/>
      <c r="M327" s="96"/>
    </row>
    <row r="328" ht="14.25" spans="1:13">
      <c r="A328" s="42"/>
      <c r="B328" s="71"/>
      <c r="C328" s="64"/>
      <c r="D328" s="65"/>
      <c r="E328" s="66"/>
      <c r="F328" s="66"/>
      <c r="G328" s="67"/>
      <c r="H328" s="67"/>
      <c r="I328" s="67"/>
      <c r="J328" s="67"/>
      <c r="K328" s="65"/>
      <c r="L328" s="65"/>
      <c r="M328" s="96"/>
    </row>
    <row r="329" ht="14.25" spans="1:13">
      <c r="A329" s="42"/>
      <c r="B329" s="71"/>
      <c r="C329" s="64"/>
      <c r="D329" s="65"/>
      <c r="E329" s="66"/>
      <c r="F329" s="66"/>
      <c r="G329" s="67"/>
      <c r="H329" s="67"/>
      <c r="I329" s="67"/>
      <c r="J329" s="67"/>
      <c r="K329" s="65"/>
      <c r="L329" s="65"/>
      <c r="M329" s="96"/>
    </row>
    <row r="330" ht="14.25" spans="1:13">
      <c r="A330" s="42"/>
      <c r="B330" s="71"/>
      <c r="C330" s="64"/>
      <c r="D330" s="65"/>
      <c r="E330" s="66"/>
      <c r="F330" s="66"/>
      <c r="G330" s="67"/>
      <c r="H330" s="67"/>
      <c r="I330" s="67"/>
      <c r="J330" s="67"/>
      <c r="K330" s="65"/>
      <c r="L330" s="118"/>
      <c r="M330" s="96"/>
    </row>
    <row r="331" ht="14.25" spans="1:13">
      <c r="A331" s="42"/>
      <c r="B331" s="68"/>
      <c r="C331" s="64"/>
      <c r="D331" s="65"/>
      <c r="E331" s="66"/>
      <c r="F331" s="66"/>
      <c r="G331" s="67"/>
      <c r="H331" s="67"/>
      <c r="I331" s="67"/>
      <c r="J331" s="67"/>
      <c r="K331" s="65"/>
      <c r="L331" s="56"/>
      <c r="M331" s="96"/>
    </row>
    <row r="332" spans="1:13">
      <c r="A332" s="42"/>
      <c r="B332" s="63" t="s">
        <v>70</v>
      </c>
      <c r="C332" s="64"/>
      <c r="D332" s="65"/>
      <c r="E332" s="53"/>
      <c r="F332" s="53"/>
      <c r="G332" s="53"/>
      <c r="H332" s="67"/>
      <c r="I332" s="67"/>
      <c r="J332" s="67"/>
      <c r="K332" s="65"/>
      <c r="L332" s="65"/>
      <c r="M332" s="97"/>
    </row>
    <row r="333" ht="14.25" spans="1:13">
      <c r="A333" s="42"/>
      <c r="B333" s="71"/>
      <c r="C333" s="64"/>
      <c r="D333" s="65"/>
      <c r="E333" s="57"/>
      <c r="F333" s="57"/>
      <c r="G333" s="57"/>
      <c r="H333" s="67"/>
      <c r="I333" s="67"/>
      <c r="J333" s="67"/>
      <c r="K333" s="65"/>
      <c r="L333" s="65"/>
      <c r="M333" s="97"/>
    </row>
    <row r="334" ht="14.25" spans="1:13">
      <c r="A334" s="42"/>
      <c r="B334" s="71"/>
      <c r="C334" s="64"/>
      <c r="D334" s="65"/>
      <c r="E334" s="66"/>
      <c r="F334" s="66"/>
      <c r="G334" s="66"/>
      <c r="H334" s="67"/>
      <c r="I334" s="67"/>
      <c r="J334" s="67"/>
      <c r="K334" s="65"/>
      <c r="L334" s="65"/>
      <c r="M334" s="97"/>
    </row>
    <row r="335" spans="1:13">
      <c r="A335" s="42"/>
      <c r="B335" s="71"/>
      <c r="C335" s="64"/>
      <c r="D335" s="65"/>
      <c r="E335" s="82"/>
      <c r="F335" s="82"/>
      <c r="G335" s="82"/>
      <c r="H335" s="67"/>
      <c r="I335" s="67"/>
      <c r="J335" s="67"/>
      <c r="K335" s="65"/>
      <c r="L335" s="82"/>
      <c r="M335" s="104"/>
    </row>
    <row r="336" ht="14.25" spans="1:13">
      <c r="A336" s="75"/>
      <c r="B336" s="76"/>
      <c r="C336" s="64"/>
      <c r="D336" s="65"/>
      <c r="E336" s="101"/>
      <c r="F336" s="101"/>
      <c r="G336" s="101"/>
      <c r="H336" s="67"/>
      <c r="I336" s="67"/>
      <c r="J336" s="67"/>
      <c r="K336" s="65"/>
      <c r="L336" s="101"/>
      <c r="M336" s="120"/>
    </row>
    <row r="337" ht="14.25" spans="1:13">
      <c r="A337" s="59" t="s">
        <v>347</v>
      </c>
      <c r="B337" s="60"/>
      <c r="C337" s="60"/>
      <c r="D337" s="60"/>
      <c r="E337" s="60"/>
      <c r="F337" s="60"/>
      <c r="G337" s="60"/>
      <c r="H337" s="60"/>
      <c r="I337" s="60"/>
      <c r="J337" s="60"/>
      <c r="K337" s="60"/>
      <c r="L337" s="60"/>
      <c r="M337" s="98"/>
    </row>
  </sheetData>
  <mergeCells count="71">
    <mergeCell ref="A20:M20"/>
    <mergeCell ref="A40:M40"/>
    <mergeCell ref="A64:M64"/>
    <mergeCell ref="A103:M103"/>
    <mergeCell ref="A141:M141"/>
    <mergeCell ref="A199:M199"/>
    <mergeCell ref="A222:M222"/>
    <mergeCell ref="A245:M245"/>
    <mergeCell ref="A268:M268"/>
    <mergeCell ref="A291:M291"/>
    <mergeCell ref="A314:M314"/>
    <mergeCell ref="A337:M337"/>
    <mergeCell ref="A3:A19"/>
    <mergeCell ref="A23:A39"/>
    <mergeCell ref="A43:A63"/>
    <mergeCell ref="A67:A102"/>
    <mergeCell ref="A106:A140"/>
    <mergeCell ref="A144:A198"/>
    <mergeCell ref="A202:A221"/>
    <mergeCell ref="A225:A244"/>
    <mergeCell ref="A248:A267"/>
    <mergeCell ref="A271:A290"/>
    <mergeCell ref="A294:A313"/>
    <mergeCell ref="A317:A336"/>
    <mergeCell ref="B3:B7"/>
    <mergeCell ref="B8:B15"/>
    <mergeCell ref="B16:B17"/>
    <mergeCell ref="B18:B19"/>
    <mergeCell ref="B23:B24"/>
    <mergeCell ref="B25:B29"/>
    <mergeCell ref="B30:B34"/>
    <mergeCell ref="B35:B39"/>
    <mergeCell ref="B43:B47"/>
    <mergeCell ref="B48:B50"/>
    <mergeCell ref="B51:B52"/>
    <mergeCell ref="B53:B63"/>
    <mergeCell ref="B67:B71"/>
    <mergeCell ref="B72:B80"/>
    <mergeCell ref="B81:B88"/>
    <mergeCell ref="B89:B102"/>
    <mergeCell ref="B107:B118"/>
    <mergeCell ref="B119:B125"/>
    <mergeCell ref="B126:B140"/>
    <mergeCell ref="B144:B167"/>
    <mergeCell ref="B168:B180"/>
    <mergeCell ref="B181:B193"/>
    <mergeCell ref="B194:B198"/>
    <mergeCell ref="B202:B206"/>
    <mergeCell ref="B207:B211"/>
    <mergeCell ref="B212:B216"/>
    <mergeCell ref="B217:B221"/>
    <mergeCell ref="B225:B229"/>
    <mergeCell ref="B230:B234"/>
    <mergeCell ref="B235:B239"/>
    <mergeCell ref="B240:B244"/>
    <mergeCell ref="B248:B252"/>
    <mergeCell ref="B253:B257"/>
    <mergeCell ref="B258:B262"/>
    <mergeCell ref="B263:B267"/>
    <mergeCell ref="B271:B275"/>
    <mergeCell ref="B276:B280"/>
    <mergeCell ref="B281:B285"/>
    <mergeCell ref="B286:B290"/>
    <mergeCell ref="B294:B298"/>
    <mergeCell ref="B299:B303"/>
    <mergeCell ref="B304:B308"/>
    <mergeCell ref="B309:B313"/>
    <mergeCell ref="B317:B321"/>
    <mergeCell ref="B322:B326"/>
    <mergeCell ref="B327:B331"/>
    <mergeCell ref="B332:B336"/>
  </mergeCells>
  <dataValidations count="6">
    <dataValidation type="list" allowBlank="1" showInputMessage="1" showErrorMessage="1" sqref="G2 G22 G42 G66 G105 G143 G201 G224 G247 G270 G293 G316">
      <formula1>"王智,龚静涵,石海宏,路蕾蕾,高方亮,何莎"</formula1>
    </dataValidation>
    <dataValidation type="list" showInputMessage="1" showErrorMessage="1" promptTitle="saas," sqref="D3 D4 D5 D6 D7 D14 D9:D10 D11:D13 D25:D34">
      <formula1>"微信,SAAS,库存,微信+SAAS,SAAS+库存"</formula1>
    </dataValidation>
    <dataValidation allowBlank="1" showInputMessage="1" showErrorMessage="1" sqref="G3 J3 G4 H7 I7 H14 I14 G16 L16 H17 G19 G23 J29 H43 I43 J43 M43 H45 I45 H46 I46 G47 G49 G52 H53 I53 I54 G63 H88 G106 G117 G118 G123 G124 G125 H126 H127 H128 H129 H130 H131 H132 H133 H134 H135 H136 H137 H138 G139 H154 H167 G5:G6 G44:G45 G50:G51 G195:G197 G202:G205 G210:G216 G218:G220 G225:G228 G233:G239 G241:G243 G248:G251 G256:G262 G264:G266 G271:G274 G279:G285 G287:G289 G294:G297 G302:G308 G310:G312 G317:G320 G325:G331 G333:G335 H3:H6 H9:H10 H25:H34 H36:H39 H54:H62 H67:H69 H70:H78 H79:H83 H84:H87 H89:H92 H93:H94 H95:H99 H100:H101 H107:H116 H119:H122 H144:H153 H155:H166 H168:H179 H180:H186 H187:H193 I9:I10 I25:I34 I36:I39 J4:J6 J8:J11 J12:J14 J25:J28 J30:J39 M30:M35 M36:M39 H11:I13"/>
    <dataValidation type="list" allowBlank="1" showInputMessage="1" showErrorMessage="1" sqref="K3 K4 K5 K6 K16 K17 K19 K23 K24 K48 K52 K63 K88 K102 K106 K117 K118 K125 K126 K127 K128 K129 K130 K131 K132 K133 K134 K135 K136 K137 K138 K139 K140 K154 K167 K50:K51 K53:K62 K67:K69 K70:K78 K79:K83 K84:K87 K89:K92 K93:K94 K95:K99 K100:K101 K107:K116 K119:K122 K123:K124 K144:K153 K155:K166 K168:K179 K180:K186 K187:K193 K194:K198 K202:K221 K225:K244 K248:K267 K271:K290 K294:K313 K317:K336">
      <formula1>"是,否"</formula1>
    </dataValidation>
    <dataValidation allowBlank="1" showInputMessage="1" showErrorMessage="1" promptTitle="saas" sqref="E10 E12 E13 E29 D1:D2 D20:D22 D40:D42 D64:D66 D103:D105 D141:D143 D199:D201 D222:D224 D245:D247 D268:D270 D291:D293 D314:D316 D337:D1048576"/>
    <dataValidation type="list" showInputMessage="1" showErrorMessage="1" promptTitle="saas," sqref="D16 D17 D19 D23 D24 D43 D44 D47 D48 D49 D52 D53 D54 D63 D80 D88 D102 D106 D117 D118 D123 D124 D125 D139 D140 D154 D35:D39 D45:D46 D50:D51 D55:D62 D67:D69 D70:D79 D81:D86 D89:D94 D95:D99 D100:D101 D107:D116 D119:D122 D126:D138 D144:D153 D155:D165 D166:D167 D168:D179 D180:D186 D187:D193 D194:D198 D202:D221 D225:D244 D248:D267 D271:D290 D294:D313 D317:D336">
      <formula1>"微信,SAAS,库存,微信+SAAS,SAAS+库存,SAAS+微信+库存"</formula1>
    </dataValidation>
  </dataValidations>
  <pageMargins left="0.75" right="0.75" top="1" bottom="1" header="0.511805555555556" footer="0.511805555555556"/>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4"/>
  <sheetViews>
    <sheetView workbookViewId="0">
      <selection activeCell="H2" sqref="H2:H3"/>
    </sheetView>
  </sheetViews>
  <sheetFormatPr defaultColWidth="9" defaultRowHeight="13.5"/>
  <cols>
    <col min="2" max="2" width="11" customWidth="1"/>
    <col min="3" max="3" width="18.5" customWidth="1"/>
    <col min="4" max="4" width="14.375" customWidth="1"/>
    <col min="5" max="5" width="11.375" customWidth="1"/>
    <col min="6" max="7" width="10.75" customWidth="1"/>
    <col min="8" max="8" width="14.375" customWidth="1"/>
    <col min="9" max="11" width="13.5" customWidth="1"/>
    <col min="12" max="12" width="32.5" customWidth="1"/>
    <col min="14" max="15" width="9" hidden="1" customWidth="1"/>
  </cols>
  <sheetData>
    <row r="1" ht="23.25" customHeight="1" spans="1:15">
      <c r="A1" s="1" t="s">
        <v>17</v>
      </c>
      <c r="B1" s="2" t="s">
        <v>24</v>
      </c>
      <c r="C1" s="3" t="s">
        <v>354</v>
      </c>
      <c r="D1" s="3" t="s">
        <v>355</v>
      </c>
      <c r="E1" s="4" t="s">
        <v>356</v>
      </c>
      <c r="F1" s="5" t="s">
        <v>357</v>
      </c>
      <c r="G1" s="6" t="s">
        <v>358</v>
      </c>
      <c r="H1" s="5" t="s">
        <v>359</v>
      </c>
      <c r="I1" s="6" t="s">
        <v>360</v>
      </c>
      <c r="J1" s="5" t="s">
        <v>361</v>
      </c>
      <c r="K1" s="6" t="s">
        <v>362</v>
      </c>
      <c r="L1" s="12" t="s">
        <v>363</v>
      </c>
      <c r="N1" s="13" t="s">
        <v>364</v>
      </c>
      <c r="O1" s="13" t="s">
        <v>365</v>
      </c>
    </row>
    <row r="2" ht="16.5" spans="1:15">
      <c r="A2" s="7">
        <v>1</v>
      </c>
      <c r="B2" s="8"/>
      <c r="C2" s="8">
        <v>11</v>
      </c>
      <c r="D2" s="8"/>
      <c r="E2" s="8">
        <f>(C2*200)+(D2*200)</f>
        <v>2200</v>
      </c>
      <c r="F2" s="9"/>
      <c r="G2" s="9">
        <f t="shared" ref="G2:G12" si="0">F2*150</f>
        <v>0</v>
      </c>
      <c r="H2" s="9"/>
      <c r="I2" s="9">
        <f t="shared" ref="I2:I13" si="1">H2*200</f>
        <v>0</v>
      </c>
      <c r="J2" s="9"/>
      <c r="K2" s="9">
        <f t="shared" ref="K2:K12" si="2">J2*100</f>
        <v>0</v>
      </c>
      <c r="L2" s="14">
        <f t="shared" ref="L2:L12" si="3">E2+G2+I2+K2</f>
        <v>2200</v>
      </c>
      <c r="N2" s="15"/>
      <c r="O2" s="15">
        <f>IF(C2&gt;80,(#REF!+((C2-80)/80)*C2),0)</f>
        <v>0</v>
      </c>
    </row>
    <row r="3" ht="16.5" spans="1:15">
      <c r="A3" s="7">
        <v>2</v>
      </c>
      <c r="B3" s="8"/>
      <c r="C3" s="8">
        <v>14</v>
      </c>
      <c r="D3" s="8"/>
      <c r="E3" s="8">
        <f t="shared" ref="E3:E13" si="4">(C3*200)+(D3*200)</f>
        <v>2800</v>
      </c>
      <c r="F3" s="9"/>
      <c r="G3" s="9">
        <f t="shared" si="0"/>
        <v>0</v>
      </c>
      <c r="H3" s="9"/>
      <c r="I3" s="9">
        <f t="shared" si="1"/>
        <v>0</v>
      </c>
      <c r="J3" s="9"/>
      <c r="K3" s="9">
        <f t="shared" si="2"/>
        <v>0</v>
      </c>
      <c r="L3" s="14">
        <f t="shared" si="3"/>
        <v>2800</v>
      </c>
      <c r="N3" s="15"/>
      <c r="O3" s="15">
        <f>IF(C3&gt;80,(#REF!+((C3-80)/80)*C3),0)</f>
        <v>0</v>
      </c>
    </row>
    <row r="4" ht="16.5" spans="1:15">
      <c r="A4" s="7">
        <v>3</v>
      </c>
      <c r="B4" s="8"/>
      <c r="C4" s="8"/>
      <c r="D4" s="8"/>
      <c r="E4" s="8">
        <f t="shared" si="4"/>
        <v>0</v>
      </c>
      <c r="F4" s="9"/>
      <c r="G4" s="9">
        <f t="shared" si="0"/>
        <v>0</v>
      </c>
      <c r="H4" s="9"/>
      <c r="I4" s="9">
        <f t="shared" si="1"/>
        <v>0</v>
      </c>
      <c r="J4" s="9"/>
      <c r="K4" s="9">
        <f t="shared" si="2"/>
        <v>0</v>
      </c>
      <c r="L4" s="14">
        <f t="shared" si="3"/>
        <v>0</v>
      </c>
      <c r="N4" s="15"/>
      <c r="O4" s="15">
        <f>IF(C4&gt;80,(#REF!+((C4-80)/80)*C4),0)</f>
        <v>0</v>
      </c>
    </row>
    <row r="5" ht="16.5" spans="1:15">
      <c r="A5" s="7">
        <v>4</v>
      </c>
      <c r="B5" s="8"/>
      <c r="C5" s="8"/>
      <c r="D5" s="8"/>
      <c r="E5" s="8">
        <f t="shared" si="4"/>
        <v>0</v>
      </c>
      <c r="F5" s="9"/>
      <c r="G5" s="9">
        <f t="shared" si="0"/>
        <v>0</v>
      </c>
      <c r="H5" s="9"/>
      <c r="I5" s="9">
        <f t="shared" si="1"/>
        <v>0</v>
      </c>
      <c r="J5" s="9"/>
      <c r="K5" s="9">
        <f t="shared" si="2"/>
        <v>0</v>
      </c>
      <c r="L5" s="14">
        <f t="shared" si="3"/>
        <v>0</v>
      </c>
      <c r="N5" s="15"/>
      <c r="O5" s="15">
        <f>IF(C5&gt;80,(#REF!+((C5-80)/80)*C5),0)</f>
        <v>0</v>
      </c>
    </row>
    <row r="6" ht="16.5" spans="1:15">
      <c r="A6" s="7">
        <v>5</v>
      </c>
      <c r="B6" s="8"/>
      <c r="C6" s="8"/>
      <c r="D6" s="8"/>
      <c r="E6" s="8">
        <f t="shared" si="4"/>
        <v>0</v>
      </c>
      <c r="F6" s="9"/>
      <c r="G6" s="9">
        <f t="shared" si="0"/>
        <v>0</v>
      </c>
      <c r="H6" s="9"/>
      <c r="I6" s="9">
        <f t="shared" si="1"/>
        <v>0</v>
      </c>
      <c r="J6" s="9"/>
      <c r="K6" s="9">
        <f t="shared" si="2"/>
        <v>0</v>
      </c>
      <c r="L6" s="14">
        <f t="shared" si="3"/>
        <v>0</v>
      </c>
      <c r="N6" s="15"/>
      <c r="O6" s="15">
        <f>IF(C6&gt;80,(#REF!+((C6-80)/80)*C6),0)</f>
        <v>0</v>
      </c>
    </row>
    <row r="7" ht="16.5" spans="1:15">
      <c r="A7" s="7">
        <v>6</v>
      </c>
      <c r="B7" s="8"/>
      <c r="C7" s="8"/>
      <c r="D7" s="8"/>
      <c r="E7" s="8">
        <f t="shared" si="4"/>
        <v>0</v>
      </c>
      <c r="F7" s="9"/>
      <c r="G7" s="9">
        <f t="shared" si="0"/>
        <v>0</v>
      </c>
      <c r="H7" s="9"/>
      <c r="I7" s="9">
        <f t="shared" si="1"/>
        <v>0</v>
      </c>
      <c r="J7" s="9"/>
      <c r="K7" s="9">
        <f t="shared" si="2"/>
        <v>0</v>
      </c>
      <c r="L7" s="14">
        <f t="shared" si="3"/>
        <v>0</v>
      </c>
      <c r="N7" s="15"/>
      <c r="O7" s="15">
        <f>IF(C7&gt;80,(#REF!+((C7-80)/80)*C7),0)</f>
        <v>0</v>
      </c>
    </row>
    <row r="8" ht="16.5" spans="1:15">
      <c r="A8" s="7">
        <v>7</v>
      </c>
      <c r="B8" s="8"/>
      <c r="C8" s="8"/>
      <c r="D8" s="8"/>
      <c r="E8" s="8">
        <f t="shared" si="4"/>
        <v>0</v>
      </c>
      <c r="F8" s="9"/>
      <c r="G8" s="9">
        <f t="shared" si="0"/>
        <v>0</v>
      </c>
      <c r="H8" s="9"/>
      <c r="I8" s="9">
        <f t="shared" si="1"/>
        <v>0</v>
      </c>
      <c r="J8" s="9"/>
      <c r="K8" s="9">
        <f t="shared" si="2"/>
        <v>0</v>
      </c>
      <c r="L8" s="14">
        <f t="shared" si="3"/>
        <v>0</v>
      </c>
      <c r="N8" s="15"/>
      <c r="O8" s="15">
        <f>IF(C8&gt;80,(#REF!+((C8-80)/80)*C8),0)</f>
        <v>0</v>
      </c>
    </row>
    <row r="9" ht="16.5" spans="1:15">
      <c r="A9" s="7">
        <v>8</v>
      </c>
      <c r="B9" s="8"/>
      <c r="C9" s="8"/>
      <c r="D9" s="8"/>
      <c r="E9" s="8">
        <f t="shared" si="4"/>
        <v>0</v>
      </c>
      <c r="F9" s="9"/>
      <c r="G9" s="9">
        <f t="shared" si="0"/>
        <v>0</v>
      </c>
      <c r="H9" s="9"/>
      <c r="I9" s="9">
        <f t="shared" si="1"/>
        <v>0</v>
      </c>
      <c r="J9" s="9"/>
      <c r="K9" s="9">
        <f t="shared" si="2"/>
        <v>0</v>
      </c>
      <c r="L9" s="14">
        <f t="shared" si="3"/>
        <v>0</v>
      </c>
      <c r="N9" s="15"/>
      <c r="O9" s="15">
        <f>IF(C9&gt;80,(#REF!+((C9-80)/80)*C9),0)</f>
        <v>0</v>
      </c>
    </row>
    <row r="10" ht="16.5" spans="1:15">
      <c r="A10" s="7">
        <v>9</v>
      </c>
      <c r="B10" s="8"/>
      <c r="C10" s="8"/>
      <c r="D10" s="8"/>
      <c r="E10" s="8">
        <f t="shared" si="4"/>
        <v>0</v>
      </c>
      <c r="F10" s="9"/>
      <c r="G10" s="9">
        <f t="shared" si="0"/>
        <v>0</v>
      </c>
      <c r="H10" s="9"/>
      <c r="I10" s="9">
        <f t="shared" si="1"/>
        <v>0</v>
      </c>
      <c r="J10" s="9"/>
      <c r="K10" s="9">
        <f t="shared" si="2"/>
        <v>0</v>
      </c>
      <c r="L10" s="14">
        <f t="shared" si="3"/>
        <v>0</v>
      </c>
      <c r="N10" s="15"/>
      <c r="O10" s="15">
        <f>IF(C10&gt;80,(#REF!+((C10-80)/80)*C10),0)</f>
        <v>0</v>
      </c>
    </row>
    <row r="11" ht="16.5" spans="1:15">
      <c r="A11" s="7">
        <v>10</v>
      </c>
      <c r="B11" s="8"/>
      <c r="C11" s="8"/>
      <c r="D11" s="8"/>
      <c r="E11" s="8">
        <f t="shared" si="4"/>
        <v>0</v>
      </c>
      <c r="F11" s="9"/>
      <c r="G11" s="9">
        <f t="shared" si="0"/>
        <v>0</v>
      </c>
      <c r="H11" s="9"/>
      <c r="I11" s="9">
        <f t="shared" si="1"/>
        <v>0</v>
      </c>
      <c r="J11" s="9"/>
      <c r="K11" s="9">
        <f t="shared" si="2"/>
        <v>0</v>
      </c>
      <c r="L11" s="14">
        <f t="shared" si="3"/>
        <v>0</v>
      </c>
      <c r="N11" s="15"/>
      <c r="O11" s="15">
        <f>IF(C11&gt;80,(#REF!+((C11-80)/80)*C11),0)</f>
        <v>0</v>
      </c>
    </row>
    <row r="12" ht="16.5" spans="1:15">
      <c r="A12" s="7">
        <v>11</v>
      </c>
      <c r="B12" s="8"/>
      <c r="C12" s="8"/>
      <c r="D12" s="8"/>
      <c r="E12" s="8">
        <f t="shared" si="4"/>
        <v>0</v>
      </c>
      <c r="F12" s="9"/>
      <c r="G12" s="9">
        <f t="shared" si="0"/>
        <v>0</v>
      </c>
      <c r="H12" s="9"/>
      <c r="I12" s="9">
        <f t="shared" si="1"/>
        <v>0</v>
      </c>
      <c r="J12" s="9"/>
      <c r="K12" s="9">
        <f t="shared" si="2"/>
        <v>0</v>
      </c>
      <c r="L12" s="14">
        <f t="shared" si="3"/>
        <v>0</v>
      </c>
      <c r="N12" s="15"/>
      <c r="O12" s="15">
        <f>IF(C12&gt;80,(#REF!+((C12-80)/80)*C12),0)</f>
        <v>0</v>
      </c>
    </row>
    <row r="13" ht="17.25" spans="1:15">
      <c r="A13" s="7">
        <v>12</v>
      </c>
      <c r="B13" s="8"/>
      <c r="C13" s="8"/>
      <c r="D13" s="8"/>
      <c r="E13" s="8">
        <f t="shared" si="4"/>
        <v>0</v>
      </c>
      <c r="F13" s="9"/>
      <c r="G13" s="9">
        <f t="shared" ref="G13" si="5">F13*150</f>
        <v>0</v>
      </c>
      <c r="H13" s="9"/>
      <c r="I13" s="9">
        <f t="shared" si="1"/>
        <v>0</v>
      </c>
      <c r="J13" s="9"/>
      <c r="K13" s="9">
        <f t="shared" ref="K13" si="6">J13*100</f>
        <v>0</v>
      </c>
      <c r="L13" s="14">
        <f t="shared" ref="L13" si="7">E13+G13+I13+K13</f>
        <v>0</v>
      </c>
      <c r="N13" s="15"/>
      <c r="O13" s="15">
        <f>IF(C13&gt;80,(#REF!+((C13-80)/80)*C13),0)</f>
        <v>0</v>
      </c>
    </row>
    <row r="14" ht="14.25" spans="1:12">
      <c r="A14" s="10" t="s">
        <v>366</v>
      </c>
      <c r="B14" s="11"/>
      <c r="C14" s="11"/>
      <c r="D14" s="11"/>
      <c r="E14" s="11"/>
      <c r="F14" s="11"/>
      <c r="G14" s="11"/>
      <c r="H14" s="11"/>
      <c r="I14" s="11"/>
      <c r="J14" s="11"/>
      <c r="K14" s="11"/>
      <c r="L14" s="16"/>
    </row>
  </sheetData>
  <mergeCells count="1">
    <mergeCell ref="A14:L14"/>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实施岗位说明</vt:lpstr>
      <vt:lpstr>项目分配、上线明细表</vt:lpstr>
      <vt:lpstr>2017年绩效考核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dc:creator>
  <cp:lastModifiedBy>Zhangfz</cp:lastModifiedBy>
  <dcterms:created xsi:type="dcterms:W3CDTF">2006-09-13T11:21:00Z</dcterms:created>
  <dcterms:modified xsi:type="dcterms:W3CDTF">2017-06-20T09:09:58Z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