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C:\Users\11988\Desktop\"/>
    </mc:Choice>
  </mc:AlternateContent>
  <bookViews>
    <workbookView xWindow="0" yWindow="0" windowWidth="21300" windowHeight="9336" activeTab="2"/>
  </bookViews>
  <sheets>
    <sheet name="项目数据分析表" sheetId="5" r:id="rId1"/>
    <sheet name="上线明细" sheetId="3" r:id="rId2"/>
    <sheet name="加班明细表" sheetId="4" r:id="rId3"/>
  </sheets>
  <definedNames>
    <definedName name="_xlnm._FilterDatabase" localSheetId="1" hidden="1">上线明细!$A$1:$O$605</definedName>
  </definedNames>
  <calcPr calcId="162913"/>
</workbook>
</file>

<file path=xl/calcChain.xml><?xml version="1.0" encoding="utf-8"?>
<calcChain xmlns="http://schemas.openxmlformats.org/spreadsheetml/2006/main">
  <c r="D51" i="5" l="1"/>
  <c r="M43" i="5"/>
  <c r="M44" i="5"/>
  <c r="M45" i="5"/>
  <c r="M46" i="5"/>
  <c r="M47" i="5"/>
  <c r="M48" i="5"/>
  <c r="M49" i="5"/>
  <c r="M50" i="5"/>
  <c r="M51" i="5"/>
  <c r="L43" i="5"/>
  <c r="L44" i="5"/>
  <c r="L45" i="5"/>
  <c r="L46" i="5"/>
  <c r="L47" i="5"/>
  <c r="L48" i="5"/>
  <c r="L49" i="5"/>
  <c r="L50" i="5"/>
  <c r="L51" i="5"/>
  <c r="N51" i="5"/>
  <c r="J51" i="5"/>
  <c r="K51" i="5"/>
  <c r="G51" i="5"/>
  <c r="H51" i="5"/>
  <c r="I51" i="5" s="1"/>
  <c r="F51" i="5"/>
  <c r="N50" i="5"/>
  <c r="K50" i="5"/>
  <c r="I50" i="5"/>
  <c r="F50" i="5"/>
  <c r="N49" i="5"/>
  <c r="K49" i="5"/>
  <c r="I49" i="5"/>
  <c r="F49" i="5"/>
  <c r="N48" i="5"/>
  <c r="K48" i="5"/>
  <c r="I48" i="5"/>
  <c r="F48" i="5"/>
  <c r="N47" i="5"/>
  <c r="K47" i="5"/>
  <c r="I47" i="5"/>
  <c r="F47" i="5"/>
  <c r="N46" i="5"/>
  <c r="K46" i="5"/>
  <c r="I46" i="5"/>
  <c r="F46" i="5"/>
  <c r="N45" i="5"/>
  <c r="K45" i="5"/>
  <c r="I45" i="5"/>
  <c r="N44" i="5"/>
  <c r="K44" i="5"/>
  <c r="I44" i="5"/>
  <c r="F44" i="5"/>
  <c r="N43" i="5"/>
  <c r="K43" i="5"/>
  <c r="I43" i="5"/>
  <c r="F43" i="5"/>
  <c r="H41" i="5"/>
  <c r="M33" i="5"/>
  <c r="M34" i="5"/>
  <c r="M35" i="5"/>
  <c r="M36" i="5"/>
  <c r="M37" i="5"/>
  <c r="M38" i="5"/>
  <c r="M39" i="5"/>
  <c r="M40" i="5"/>
  <c r="M41" i="5"/>
  <c r="L33" i="5"/>
  <c r="L34" i="5"/>
  <c r="L35" i="5"/>
  <c r="L36" i="5"/>
  <c r="L37" i="5"/>
  <c r="L38" i="5"/>
  <c r="L39" i="5"/>
  <c r="L40" i="5"/>
  <c r="L41" i="5"/>
  <c r="N41" i="5"/>
  <c r="J41" i="5"/>
  <c r="K41" i="5"/>
  <c r="G41" i="5"/>
  <c r="I41" i="5"/>
  <c r="D41" i="5"/>
  <c r="F41" i="5"/>
  <c r="N40" i="5"/>
  <c r="K40" i="5"/>
  <c r="I40" i="5"/>
  <c r="F40" i="5"/>
  <c r="N39" i="5"/>
  <c r="K39" i="5"/>
  <c r="I39" i="5"/>
  <c r="F39" i="5"/>
  <c r="N38" i="5"/>
  <c r="K38" i="5"/>
  <c r="I38" i="5"/>
  <c r="F38" i="5"/>
  <c r="N37" i="5"/>
  <c r="K37" i="5"/>
  <c r="I37" i="5"/>
  <c r="F37" i="5"/>
  <c r="N36" i="5"/>
  <c r="K36" i="5"/>
  <c r="I36" i="5"/>
  <c r="F36" i="5"/>
  <c r="N35" i="5"/>
  <c r="K35" i="5"/>
  <c r="I35" i="5"/>
  <c r="N34" i="5"/>
  <c r="K34" i="5"/>
  <c r="I34" i="5"/>
  <c r="F34" i="5"/>
  <c r="N33" i="5"/>
  <c r="K33" i="5"/>
  <c r="I33" i="5"/>
  <c r="F33" i="5"/>
  <c r="H31" i="5"/>
  <c r="M23" i="5"/>
  <c r="M24" i="5"/>
  <c r="M25" i="5"/>
  <c r="M26" i="5"/>
  <c r="M27" i="5"/>
  <c r="M28" i="5"/>
  <c r="M29" i="5"/>
  <c r="M30" i="5"/>
  <c r="M31" i="5"/>
  <c r="L23" i="5"/>
  <c r="L24" i="5"/>
  <c r="L25" i="5"/>
  <c r="L26" i="5"/>
  <c r="L27" i="5"/>
  <c r="L28" i="5"/>
  <c r="L29" i="5"/>
  <c r="L30" i="5"/>
  <c r="L31" i="5"/>
  <c r="N31" i="5"/>
  <c r="J31" i="5"/>
  <c r="K31" i="5"/>
  <c r="G31" i="5"/>
  <c r="I31" i="5"/>
  <c r="D31" i="5"/>
  <c r="F31" i="5"/>
  <c r="N30" i="5"/>
  <c r="K30" i="5"/>
  <c r="I30" i="5"/>
  <c r="F30" i="5"/>
  <c r="N29" i="5"/>
  <c r="K29" i="5"/>
  <c r="I29" i="5"/>
  <c r="F29" i="5"/>
  <c r="N28" i="5"/>
  <c r="K28" i="5"/>
  <c r="I28" i="5"/>
  <c r="F28" i="5"/>
  <c r="N27" i="5"/>
  <c r="K27" i="5"/>
  <c r="I27" i="5"/>
  <c r="F27" i="5"/>
  <c r="N26" i="5"/>
  <c r="K26" i="5"/>
  <c r="I26" i="5"/>
  <c r="F26" i="5"/>
  <c r="N25" i="5"/>
  <c r="K25" i="5"/>
  <c r="I25" i="5"/>
  <c r="N24" i="5"/>
  <c r="K24" i="5"/>
  <c r="I24" i="5"/>
  <c r="F24" i="5"/>
  <c r="N23" i="5"/>
  <c r="K23" i="5"/>
  <c r="I23" i="5"/>
  <c r="F23" i="5"/>
  <c r="M13" i="5"/>
  <c r="M14" i="5"/>
  <c r="M15" i="5"/>
  <c r="M16" i="5"/>
  <c r="M17" i="5"/>
  <c r="M18" i="5"/>
  <c r="M19" i="5"/>
  <c r="M20" i="5"/>
  <c r="M21" i="5"/>
  <c r="L13" i="5"/>
  <c r="L14" i="5"/>
  <c r="L15" i="5"/>
  <c r="L16" i="5"/>
  <c r="L17" i="5"/>
  <c r="L18" i="5"/>
  <c r="L19" i="5"/>
  <c r="L20" i="5"/>
  <c r="L21" i="5"/>
  <c r="N21" i="5"/>
  <c r="J21" i="5"/>
  <c r="K21" i="5"/>
  <c r="G21" i="5"/>
  <c r="H21" i="5"/>
  <c r="I21" i="5"/>
  <c r="D21" i="5"/>
  <c r="F21" i="5"/>
  <c r="N20" i="5"/>
  <c r="K20" i="5"/>
  <c r="I20" i="5"/>
  <c r="F20" i="5"/>
  <c r="N19" i="5"/>
  <c r="K19" i="5"/>
  <c r="I19" i="5"/>
  <c r="F19" i="5"/>
  <c r="N18" i="5"/>
  <c r="K18" i="5"/>
  <c r="I18" i="5"/>
  <c r="F18" i="5"/>
  <c r="N17" i="5"/>
  <c r="K17" i="5"/>
  <c r="I17" i="5"/>
  <c r="F17" i="5"/>
  <c r="N16" i="5"/>
  <c r="K16" i="5"/>
  <c r="I16" i="5"/>
  <c r="F16" i="5"/>
  <c r="N15" i="5"/>
  <c r="K15" i="5"/>
  <c r="I15" i="5"/>
  <c r="N14" i="5"/>
  <c r="K14" i="5"/>
  <c r="I14" i="5"/>
  <c r="F14" i="5"/>
  <c r="N13" i="5"/>
  <c r="K13" i="5"/>
  <c r="I13" i="5"/>
  <c r="F13" i="5"/>
  <c r="M3" i="5"/>
  <c r="M4" i="5"/>
  <c r="M5" i="5"/>
  <c r="M6" i="5"/>
  <c r="M7" i="5"/>
  <c r="M8" i="5"/>
  <c r="M9" i="5"/>
  <c r="M10" i="5"/>
  <c r="M11" i="5"/>
  <c r="L3" i="5"/>
  <c r="L4" i="5"/>
  <c r="L5" i="5"/>
  <c r="L6" i="5"/>
  <c r="L7" i="5"/>
  <c r="L8" i="5"/>
  <c r="L9" i="5"/>
  <c r="L10" i="5"/>
  <c r="L11" i="5"/>
  <c r="N11" i="5"/>
  <c r="J11" i="5"/>
  <c r="K11" i="5"/>
  <c r="G11" i="5"/>
  <c r="H11" i="5"/>
  <c r="I11" i="5"/>
  <c r="D11" i="5"/>
  <c r="E11" i="5"/>
  <c r="F11" i="5"/>
  <c r="N10" i="5"/>
  <c r="K10" i="5"/>
  <c r="I10" i="5"/>
  <c r="F10" i="5"/>
  <c r="N9" i="5"/>
  <c r="K9" i="5"/>
  <c r="I9" i="5"/>
  <c r="F9" i="5"/>
  <c r="N8" i="5"/>
  <c r="K8" i="5"/>
  <c r="I8" i="5"/>
  <c r="F8" i="5"/>
  <c r="N7" i="5"/>
  <c r="K7" i="5"/>
  <c r="I7" i="5"/>
  <c r="F7" i="5"/>
  <c r="N6" i="5"/>
  <c r="K6" i="5"/>
  <c r="I6" i="5"/>
  <c r="F6" i="5"/>
  <c r="N5" i="5"/>
  <c r="K5" i="5"/>
  <c r="I5" i="5"/>
  <c r="N4" i="5"/>
  <c r="K4" i="5"/>
  <c r="I4" i="5"/>
  <c r="F4" i="5"/>
  <c r="N3" i="5"/>
  <c r="K3" i="5"/>
  <c r="I3" i="5"/>
  <c r="F3" i="5"/>
</calcChain>
</file>

<file path=xl/sharedStrings.xml><?xml version="1.0" encoding="utf-8"?>
<sst xmlns="http://schemas.openxmlformats.org/spreadsheetml/2006/main" count="290" uniqueCount="122">
  <si>
    <t>上海实施数据周报</t>
  </si>
  <si>
    <t>月份</t>
  </si>
  <si>
    <t>周别</t>
  </si>
  <si>
    <t>组员</t>
  </si>
  <si>
    <t>单店项目立项数</t>
  </si>
  <si>
    <t>单店项目上线数</t>
  </si>
  <si>
    <t>单店项目未上线数</t>
  </si>
  <si>
    <t>KA项目立项数</t>
  </si>
  <si>
    <t>KA项目上线数</t>
  </si>
  <si>
    <t>KA项目未上线数</t>
  </si>
  <si>
    <t>项目远程上线数</t>
  </si>
  <si>
    <t>远程上线占比</t>
  </si>
  <si>
    <t>立项总计</t>
  </si>
  <si>
    <t>上线总计</t>
  </si>
  <si>
    <t>上线率</t>
  </si>
  <si>
    <t>李登林</t>
  </si>
  <si>
    <t>王骞</t>
  </si>
  <si>
    <t>姚亚文</t>
  </si>
  <si>
    <t>王子亮</t>
  </si>
  <si>
    <t>别伟超</t>
  </si>
  <si>
    <t>王家新</t>
  </si>
  <si>
    <t>张晨</t>
  </si>
  <si>
    <t>张福宗</t>
  </si>
  <si>
    <t>合计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</si>
  <si>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</si>
  <si>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</si>
  <si>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</si>
  <si>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</si>
  <si>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</si>
  <si>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</si>
  <si>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</si>
  <si>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</si>
  <si>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</si>
  <si>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</si>
  <si>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</si>
  <si>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</si>
  <si>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</si>
  <si>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</si>
  <si>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姓名</t>
  </si>
  <si>
    <t>日期</t>
  </si>
  <si>
    <t>加班内容</t>
  </si>
  <si>
    <t>SaaS</t>
  </si>
  <si>
    <t xml:space="preserve"> (甜蜜蜜)</t>
    <phoneticPr fontId="8" type="noConversion"/>
  </si>
  <si>
    <t>上海</t>
    <phoneticPr fontId="8" type="noConversion"/>
  </si>
  <si>
    <t>上海</t>
    <phoneticPr fontId="8" type="noConversion"/>
  </si>
  <si>
    <t>姚亚文</t>
    <phoneticPr fontId="8" type="noConversion"/>
  </si>
  <si>
    <t>上海市静安区福享多饭店</t>
    <phoneticPr fontId="8" type="noConversion"/>
  </si>
  <si>
    <t>麻辣鲜</t>
    <phoneticPr fontId="8" type="noConversion"/>
  </si>
  <si>
    <t>麻辣鲜（梅川路店）</t>
    <phoneticPr fontId="8" type="noConversion"/>
  </si>
  <si>
    <t>李智</t>
    <phoneticPr fontId="8" type="noConversion"/>
  </si>
  <si>
    <t>老板</t>
    <phoneticPr fontId="8" type="noConversion"/>
  </si>
  <si>
    <t>付兵峰</t>
    <phoneticPr fontId="8" type="noConversion"/>
  </si>
  <si>
    <t>店长</t>
    <phoneticPr fontId="8" type="noConversion"/>
  </si>
  <si>
    <t>上海甜圣餐饮有限公司</t>
    <phoneticPr fontId="8" type="noConversion"/>
  </si>
  <si>
    <t>上海甜圣餐饮有限公司</t>
    <phoneticPr fontId="8" type="noConversion"/>
  </si>
  <si>
    <t xml:space="preserve"> (甜蜜蜜)</t>
    <phoneticPr fontId="8" type="noConversion"/>
  </si>
  <si>
    <t>甜蜜蜜(凌空店)</t>
    <phoneticPr fontId="8" type="noConversion"/>
  </si>
  <si>
    <t>甜蜜蜜(中区广场店)</t>
    <phoneticPr fontId="8" type="noConversion"/>
  </si>
  <si>
    <t>店长</t>
    <phoneticPr fontId="8" type="noConversion"/>
  </si>
  <si>
    <t>万三凤</t>
    <phoneticPr fontId="8" type="noConversion"/>
  </si>
  <si>
    <t>33周</t>
    <phoneticPr fontId="8" type="noConversion"/>
  </si>
  <si>
    <t>34周</t>
    <phoneticPr fontId="8" type="noConversion"/>
  </si>
  <si>
    <t>甜蜜蜜（正大乐城堂食）</t>
    <phoneticPr fontId="8" type="noConversion"/>
  </si>
  <si>
    <t>甜蜜蜜（正大乐城外卖店）</t>
    <phoneticPr fontId="8" type="noConversion"/>
  </si>
  <si>
    <t>甜蜜蜜（中山公园店）</t>
    <phoneticPr fontId="8" type="noConversion"/>
  </si>
  <si>
    <t>老板娘</t>
    <phoneticPr fontId="8" type="noConversion"/>
  </si>
  <si>
    <t>程洋</t>
    <phoneticPr fontId="8" type="noConversion"/>
  </si>
  <si>
    <t>35周</t>
    <phoneticPr fontId="8" type="noConversion"/>
  </si>
  <si>
    <t>甜蜜蜜（和颐漕宝路店）</t>
    <phoneticPr fontId="8" type="noConversion"/>
  </si>
  <si>
    <t>汪明俐</t>
    <phoneticPr fontId="8" type="noConversion"/>
  </si>
  <si>
    <t>店长</t>
    <phoneticPr fontId="8" type="noConversion"/>
  </si>
  <si>
    <t>姚亚文</t>
    <phoneticPr fontId="8" type="noConversion"/>
  </si>
  <si>
    <t>甜蜜蜜（十六铺店）</t>
    <phoneticPr fontId="8" type="noConversion"/>
  </si>
  <si>
    <t>36周</t>
    <phoneticPr fontId="8" type="noConversion"/>
  </si>
  <si>
    <t>田翠翠</t>
    <phoneticPr fontId="8" type="noConversion"/>
  </si>
  <si>
    <t>上海市虹口区皇芝岚咖啡馆</t>
    <phoneticPr fontId="8" type="noConversion"/>
  </si>
  <si>
    <t>royaltea皇茶</t>
    <phoneticPr fontId="8" type="noConversion"/>
  </si>
  <si>
    <t>皇茶圃庭小街店</t>
    <phoneticPr fontId="8" type="noConversion"/>
  </si>
  <si>
    <t>凤春燕</t>
    <phoneticPr fontId="8" type="noConversion"/>
  </si>
  <si>
    <t>店长</t>
    <phoneticPr fontId="8" type="noConversion"/>
  </si>
  <si>
    <t>皇茶绿洲店</t>
    <phoneticPr fontId="8" type="noConversion"/>
  </si>
  <si>
    <t>张子俊</t>
    <phoneticPr fontId="8" type="noConversion"/>
  </si>
  <si>
    <t>摆渡侠</t>
    <phoneticPr fontId="8" type="noConversion"/>
  </si>
  <si>
    <t>上海</t>
    <phoneticPr fontId="8" type="noConversion"/>
  </si>
  <si>
    <t>上海</t>
    <phoneticPr fontId="8" type="noConversion"/>
  </si>
  <si>
    <t>姚亚文</t>
    <phoneticPr fontId="8" type="noConversion"/>
  </si>
  <si>
    <t>店长</t>
    <phoneticPr fontId="8" type="noConversion"/>
  </si>
  <si>
    <t>张莹</t>
    <phoneticPr fontId="8" type="noConversion"/>
  </si>
  <si>
    <t>摆渡侠</t>
    <phoneticPr fontId="8" type="noConversion"/>
  </si>
  <si>
    <t>老港记甜品</t>
    <phoneticPr fontId="8" type="noConversion"/>
  </si>
  <si>
    <t>MY SALAD</t>
    <phoneticPr fontId="8" type="noConversion"/>
  </si>
  <si>
    <t>皇茶安亭街店</t>
    <phoneticPr fontId="8" type="noConversion"/>
  </si>
  <si>
    <t>宁波</t>
    <phoneticPr fontId="8" type="noConversion"/>
  </si>
  <si>
    <t>上海</t>
    <phoneticPr fontId="8" type="noConversion"/>
  </si>
  <si>
    <t>店长</t>
    <phoneticPr fontId="8" type="noConversion"/>
  </si>
  <si>
    <t>老港记甜品</t>
    <phoneticPr fontId="8" type="noConversion"/>
  </si>
  <si>
    <t>老港记甜品</t>
    <phoneticPr fontId="8" type="noConversion"/>
  </si>
  <si>
    <t>樊亮亮</t>
    <phoneticPr fontId="8" type="noConversion"/>
  </si>
  <si>
    <t>上海市虹口区皇芝岚咖啡馆</t>
    <phoneticPr fontId="8" type="noConversion"/>
  </si>
  <si>
    <t xml:space="preserve"> royaltea皇茶</t>
    <phoneticPr fontId="8" type="noConversion"/>
  </si>
  <si>
    <t>顾治强</t>
    <phoneticPr fontId="8" type="noConversion"/>
  </si>
  <si>
    <t>库存</t>
  </si>
  <si>
    <t>李贞贞</t>
    <phoneticPr fontId="8" type="noConversion"/>
  </si>
  <si>
    <t>小杨生煎临港店</t>
    <phoneticPr fontId="8" type="noConversion"/>
  </si>
  <si>
    <t>MY SALAD</t>
    <phoneticPr fontId="8" type="noConversion"/>
  </si>
  <si>
    <t>丽豪（青岛百丽店）</t>
    <phoneticPr fontId="8" type="noConversion"/>
  </si>
  <si>
    <t>上海市虹口区皇芝岚咖啡馆</t>
    <phoneticPr fontId="8" type="noConversion"/>
  </si>
  <si>
    <t>上海甜圣餐饮有限公司</t>
    <phoneticPr fontId="8" type="noConversion"/>
  </si>
  <si>
    <t xml:space="preserve"> (甜蜜蜜)</t>
    <phoneticPr fontId="8" type="noConversion"/>
  </si>
  <si>
    <t>(甜蜜蜜)</t>
    <phoneticPr fontId="8" type="noConversion"/>
  </si>
  <si>
    <t>青岛</t>
    <phoneticPr fontId="8" type="noConversion"/>
  </si>
  <si>
    <t>青岛</t>
    <phoneticPr fontId="8" type="noConversion"/>
  </si>
  <si>
    <t>郑海峰</t>
    <phoneticPr fontId="8" type="noConversion"/>
  </si>
  <si>
    <t>44周</t>
    <phoneticPr fontId="8" type="noConversion"/>
  </si>
  <si>
    <t>公司值班</t>
    <phoneticPr fontId="8" type="noConversion"/>
  </si>
  <si>
    <t>米斯特蚌埠东海大道店上线</t>
    <phoneticPr fontId="8" type="noConversion"/>
  </si>
  <si>
    <t>米斯特淮安淮海东路店上线</t>
    <phoneticPr fontId="8" type="noConversion"/>
  </si>
  <si>
    <t>米斯特江阴万达店上线</t>
    <phoneticPr fontId="8" type="noConversion"/>
  </si>
  <si>
    <t>米斯特南京新街口店上线</t>
    <phoneticPr fontId="8" type="noConversion"/>
  </si>
  <si>
    <t>米斯特南京仙林店上线</t>
    <phoneticPr fontId="8" type="noConversion"/>
  </si>
  <si>
    <t>米斯特合肥万达文旅城店上线</t>
    <phoneticPr fontId="8" type="noConversion"/>
  </si>
  <si>
    <t>米斯特南京应天大街店驻店（周六加班）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</si>
</sst>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11" x14ac:knownFonts="1">
    <font>
      <sz val="11"/>
      <color theme="1"/>
      <name val="等线"/>
      <charset val="134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</font>
    <font>
      <b/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Tahoma"/>
      <family val="2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</font>
    <font>
      <sz val="14"/>
      <color rgb="FF00000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6">
    <xf numFmtId="0" fontId="0" fillId="0" borderId="0"/>
    <xf numFmtId="0" fontId="6" fillId="0" borderId="0">
      <alignment vertical="center"/>
    </xf>
    <xf numFmtId="0" fontId="4" fillId="0" borderId="0"/>
    <xf numFmtId="0" fontId="5" fillId="0" borderId="0"/>
    <xf numFmtId="0" fontId="5" fillId="0" borderId="0">
      <alignment vertical="center"/>
    </xf>
    <xf numFmtId="0" fontId="7" fillId="0" borderId="0"/>
  </cellStyleXfs>
  <cellXfs count="7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76" fontId="0" fillId="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1" fillId="7" borderId="20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9" fontId="4" fillId="8" borderId="5" xfId="0" applyNumberFormat="1" applyFont="1" applyFill="1" applyBorder="1" applyAlignment="1">
      <alignment horizontal="center" vertical="center"/>
    </xf>
    <xf numFmtId="0" fontId="4" fillId="9" borderId="20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9" fontId="4" fillId="9" borderId="6" xfId="0" applyNumberFormat="1" applyFont="1" applyFill="1" applyBorder="1" applyAlignment="1">
      <alignment horizontal="center" vertical="center"/>
    </xf>
    <xf numFmtId="9" fontId="4" fillId="0" borderId="0" xfId="0" applyNumberFormat="1" applyFont="1" applyFill="1" applyAlignment="1">
      <alignment vertical="center"/>
    </xf>
    <xf numFmtId="0" fontId="4" fillId="8" borderId="10" xfId="0" applyFont="1" applyFill="1" applyBorder="1" applyAlignment="1">
      <alignment horizontal="center" vertical="center"/>
    </xf>
    <xf numFmtId="9" fontId="4" fillId="8" borderId="9" xfId="0" applyNumberFormat="1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9" fontId="4" fillId="9" borderId="22" xfId="0" applyNumberFormat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16" xfId="0" applyFont="1" applyFill="1" applyBorder="1" applyAlignment="1">
      <alignment horizontal="center" vertical="center"/>
    </xf>
    <xf numFmtId="9" fontId="4" fillId="8" borderId="23" xfId="0" applyNumberFormat="1" applyFont="1" applyFill="1" applyBorder="1" applyAlignment="1">
      <alignment horizontal="center" vertical="center"/>
    </xf>
    <xf numFmtId="0" fontId="4" fillId="9" borderId="23" xfId="0" applyFont="1" applyFill="1" applyBorder="1" applyAlignment="1">
      <alignment horizontal="center" vertical="center"/>
    </xf>
    <xf numFmtId="0" fontId="4" fillId="9" borderId="17" xfId="0" applyFont="1" applyFill="1" applyBorder="1" applyAlignment="1">
      <alignment horizontal="center" vertical="center"/>
    </xf>
    <xf numFmtId="9" fontId="4" fillId="9" borderId="24" xfId="0" applyNumberFormat="1" applyFont="1" applyFill="1" applyBorder="1" applyAlignment="1">
      <alignment horizontal="center" vertical="center"/>
    </xf>
    <xf numFmtId="9" fontId="4" fillId="7" borderId="7" xfId="0" applyNumberFormat="1" applyFont="1" applyFill="1" applyBorder="1" applyAlignment="1">
      <alignment horizontal="center" vertical="center"/>
    </xf>
    <xf numFmtId="9" fontId="4" fillId="7" borderId="6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58" fontId="0" fillId="0" borderId="1" xfId="0" applyNumberFormat="1" applyBorder="1"/>
    <xf numFmtId="0" fontId="9" fillId="0" borderId="1" xfId="0" applyFont="1" applyBorder="1"/>
    <xf numFmtId="0" fontId="10" fillId="0" borderId="0" xfId="0" applyFont="1"/>
    <xf numFmtId="0" fontId="1" fillId="0" borderId="3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9" fontId="3" fillId="0" borderId="0" xfId="0" applyNumberFormat="1" applyFont="1" applyFill="1" applyAlignment="1">
      <alignment horizontal="center" vertical="center"/>
    </xf>
    <xf numFmtId="0" fontId="9" fillId="0" borderId="0" xfId="0" applyFont="1"/>
  </cellXfs>
  <cellStyles count="6">
    <cellStyle name="常规" xfId="0" builtinId="0"/>
    <cellStyle name="常规 10" xfId="3"/>
    <cellStyle name="常规 2" xfId="4"/>
    <cellStyle name="常规 3" xfId="5"/>
    <cellStyle name="常规 3 4" xfId="2"/>
    <cellStyle name="常规 8" xfId="1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opLeftCell="A40" workbookViewId="0">
      <selection activeCell="H58" sqref="H58"/>
    </sheetView>
  </sheetViews>
  <sheetFormatPr defaultColWidth="9.109375" defaultRowHeight="13.8" x14ac:dyDescent="0.25"/>
  <cols>
    <col min="1" max="1" width="5.109375" customWidth="1"/>
    <col min="2" max="2" width="5.6640625" customWidth="1"/>
    <col min="3" max="3" width="9.5546875" customWidth="1"/>
    <col min="4" max="5" width="14.44140625" customWidth="1"/>
    <col min="6" max="6" width="15.21875" customWidth="1"/>
    <col min="7" max="14" width="14.44140625" customWidth="1"/>
  </cols>
  <sheetData>
    <row r="1" spans="1:17" ht="15.6" x14ac:dyDescent="0.25">
      <c r="A1" s="69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1"/>
      <c r="P1" s="71"/>
      <c r="Q1" s="71"/>
    </row>
    <row r="2" spans="1:17" x14ac:dyDescent="0.25">
      <c r="A2" s="10" t="s">
        <v>1</v>
      </c>
      <c r="B2" s="11" t="s">
        <v>2</v>
      </c>
      <c r="C2" s="11" t="s">
        <v>3</v>
      </c>
      <c r="D2" s="12" t="s">
        <v>4</v>
      </c>
      <c r="E2" s="13" t="s">
        <v>5</v>
      </c>
      <c r="F2" s="14" t="s">
        <v>6</v>
      </c>
      <c r="G2" s="15" t="s">
        <v>7</v>
      </c>
      <c r="H2" s="16" t="s">
        <v>8</v>
      </c>
      <c r="I2" s="34" t="s">
        <v>9</v>
      </c>
      <c r="J2" s="35" t="s">
        <v>10</v>
      </c>
      <c r="K2" s="36" t="s">
        <v>11</v>
      </c>
      <c r="L2" s="37" t="s">
        <v>12</v>
      </c>
      <c r="M2" s="38" t="s">
        <v>13</v>
      </c>
      <c r="N2" s="39" t="s">
        <v>14</v>
      </c>
      <c r="O2" s="40"/>
      <c r="P2" s="40"/>
      <c r="Q2" s="40"/>
    </row>
    <row r="3" spans="1:17" x14ac:dyDescent="0.25">
      <c r="A3" s="63"/>
      <c r="B3" s="66" t="s">
        <v>60</v>
      </c>
      <c r="C3" s="17" t="s">
        <v>15</v>
      </c>
      <c r="D3" s="18"/>
      <c r="E3" s="19"/>
      <c r="F3" s="19">
        <f t="shared" ref="F3:F11" si="0">D3-E3</f>
        <v>0</v>
      </c>
      <c r="G3" s="20"/>
      <c r="H3" s="20"/>
      <c r="I3" s="20">
        <f t="shared" ref="I3:I11" si="1">G3-H3</f>
        <v>0</v>
      </c>
      <c r="J3" s="41"/>
      <c r="K3" s="42" t="e">
        <f t="shared" ref="K3:K11" si="2">J3/M3*100%</f>
        <v>#DIV/0!</v>
      </c>
      <c r="L3" s="43">
        <f t="shared" ref="L3:L10" si="3">D3+H3</f>
        <v>0</v>
      </c>
      <c r="M3" s="44">
        <f>E3+H3</f>
        <v>0</v>
      </c>
      <c r="N3" s="45" t="e">
        <f t="shared" ref="N3:N11" si="4">M3/L3*100%</f>
        <v>#DIV/0!</v>
      </c>
      <c r="O3" s="40"/>
      <c r="P3" s="40"/>
      <c r="Q3" s="40"/>
    </row>
    <row r="4" spans="1:17" x14ac:dyDescent="0.25">
      <c r="A4" s="64"/>
      <c r="B4" s="67"/>
      <c r="C4" s="21" t="s">
        <v>16</v>
      </c>
      <c r="D4" s="22"/>
      <c r="E4" s="23"/>
      <c r="F4" s="23">
        <f t="shared" si="0"/>
        <v>0</v>
      </c>
      <c r="G4" s="24"/>
      <c r="H4" s="20"/>
      <c r="I4" s="24">
        <f t="shared" si="1"/>
        <v>0</v>
      </c>
      <c r="J4" s="46"/>
      <c r="K4" s="42" t="e">
        <f t="shared" si="2"/>
        <v>#DIV/0!</v>
      </c>
      <c r="L4" s="43">
        <f t="shared" si="3"/>
        <v>0</v>
      </c>
      <c r="M4" s="44">
        <f t="shared" ref="M4:M10" si="5">E4+J4</f>
        <v>0</v>
      </c>
      <c r="N4" s="45" t="e">
        <f t="shared" si="4"/>
        <v>#DIV/0!</v>
      </c>
      <c r="O4" s="40"/>
      <c r="P4" s="40"/>
      <c r="Q4" s="40"/>
    </row>
    <row r="5" spans="1:17" x14ac:dyDescent="0.25">
      <c r="A5" s="64"/>
      <c r="B5" s="67"/>
      <c r="C5" s="21" t="s">
        <v>17</v>
      </c>
      <c r="D5" s="22">
        <v>0</v>
      </c>
      <c r="E5" s="23">
        <v>1</v>
      </c>
      <c r="F5" s="23">
        <v>0</v>
      </c>
      <c r="G5" s="24">
        <v>50</v>
      </c>
      <c r="H5" s="20">
        <v>19</v>
      </c>
      <c r="I5" s="24">
        <f t="shared" si="1"/>
        <v>31</v>
      </c>
      <c r="J5" s="46"/>
      <c r="K5" s="42">
        <f t="shared" si="2"/>
        <v>0</v>
      </c>
      <c r="L5" s="43">
        <f t="shared" si="3"/>
        <v>19</v>
      </c>
      <c r="M5" s="44">
        <f t="shared" si="5"/>
        <v>1</v>
      </c>
      <c r="N5" s="45">
        <f t="shared" si="4"/>
        <v>5.2631578947368418E-2</v>
      </c>
      <c r="O5" s="40"/>
      <c r="P5" s="40"/>
      <c r="Q5" s="40"/>
    </row>
    <row r="6" spans="1:17" x14ac:dyDescent="0.25">
      <c r="A6" s="64"/>
      <c r="B6" s="67"/>
      <c r="C6" s="21" t="s">
        <v>18</v>
      </c>
      <c r="D6" s="22"/>
      <c r="E6" s="23"/>
      <c r="F6" s="23">
        <f t="shared" si="0"/>
        <v>0</v>
      </c>
      <c r="G6" s="24"/>
      <c r="H6" s="20"/>
      <c r="I6" s="24">
        <f t="shared" si="1"/>
        <v>0</v>
      </c>
      <c r="J6" s="46"/>
      <c r="K6" s="42" t="e">
        <f t="shared" si="2"/>
        <v>#DIV/0!</v>
      </c>
      <c r="L6" s="43">
        <f t="shared" si="3"/>
        <v>0</v>
      </c>
      <c r="M6" s="44">
        <f t="shared" si="5"/>
        <v>0</v>
      </c>
      <c r="N6" s="45" t="e">
        <f t="shared" si="4"/>
        <v>#DIV/0!</v>
      </c>
      <c r="O6" s="40"/>
      <c r="P6" s="40"/>
      <c r="Q6" s="40"/>
    </row>
    <row r="7" spans="1:17" x14ac:dyDescent="0.25">
      <c r="A7" s="64"/>
      <c r="B7" s="67"/>
      <c r="C7" s="21" t="s">
        <v>19</v>
      </c>
      <c r="D7" s="22"/>
      <c r="E7" s="23"/>
      <c r="F7" s="23">
        <f t="shared" si="0"/>
        <v>0</v>
      </c>
      <c r="G7" s="24"/>
      <c r="H7" s="20"/>
      <c r="I7" s="24">
        <f t="shared" si="1"/>
        <v>0</v>
      </c>
      <c r="J7" s="46"/>
      <c r="K7" s="42" t="e">
        <f t="shared" si="2"/>
        <v>#DIV/0!</v>
      </c>
      <c r="L7" s="43">
        <f t="shared" si="3"/>
        <v>0</v>
      </c>
      <c r="M7" s="44">
        <f t="shared" si="5"/>
        <v>0</v>
      </c>
      <c r="N7" s="45" t="e">
        <f t="shared" si="4"/>
        <v>#DIV/0!</v>
      </c>
      <c r="O7" s="40"/>
      <c r="P7" s="40"/>
      <c r="Q7" s="40"/>
    </row>
    <row r="8" spans="1:17" x14ac:dyDescent="0.25">
      <c r="A8" s="64"/>
      <c r="B8" s="67"/>
      <c r="C8" s="21" t="s">
        <v>20</v>
      </c>
      <c r="D8" s="22"/>
      <c r="E8" s="23"/>
      <c r="F8" s="23">
        <f t="shared" si="0"/>
        <v>0</v>
      </c>
      <c r="G8" s="24"/>
      <c r="H8" s="20"/>
      <c r="I8" s="24">
        <f t="shared" si="1"/>
        <v>0</v>
      </c>
      <c r="J8" s="46"/>
      <c r="K8" s="42" t="e">
        <f t="shared" si="2"/>
        <v>#DIV/0!</v>
      </c>
      <c r="L8" s="43">
        <f t="shared" si="3"/>
        <v>0</v>
      </c>
      <c r="M8" s="44">
        <f t="shared" si="5"/>
        <v>0</v>
      </c>
      <c r="N8" s="45" t="e">
        <f t="shared" si="4"/>
        <v>#DIV/0!</v>
      </c>
      <c r="O8" s="40"/>
      <c r="P8" s="40"/>
      <c r="Q8" s="40"/>
    </row>
    <row r="9" spans="1:17" x14ac:dyDescent="0.25">
      <c r="A9" s="64"/>
      <c r="B9" s="67"/>
      <c r="C9" s="21" t="s">
        <v>21</v>
      </c>
      <c r="D9" s="22"/>
      <c r="E9" s="23"/>
      <c r="F9" s="23">
        <f t="shared" si="0"/>
        <v>0</v>
      </c>
      <c r="G9" s="24"/>
      <c r="H9" s="20"/>
      <c r="I9" s="24">
        <f t="shared" si="1"/>
        <v>0</v>
      </c>
      <c r="J9" s="46"/>
      <c r="K9" s="42" t="e">
        <f t="shared" si="2"/>
        <v>#DIV/0!</v>
      </c>
      <c r="L9" s="43">
        <f t="shared" si="3"/>
        <v>0</v>
      </c>
      <c r="M9" s="44">
        <f t="shared" si="5"/>
        <v>0</v>
      </c>
      <c r="N9" s="45" t="e">
        <f t="shared" si="4"/>
        <v>#DIV/0!</v>
      </c>
      <c r="O9" s="40"/>
      <c r="P9" s="40"/>
      <c r="Q9" s="40"/>
    </row>
    <row r="10" spans="1:17" x14ac:dyDescent="0.25">
      <c r="A10" s="64"/>
      <c r="B10" s="67"/>
      <c r="C10" s="25" t="s">
        <v>22</v>
      </c>
      <c r="D10" s="26"/>
      <c r="E10" s="27"/>
      <c r="F10" s="28">
        <f t="shared" si="0"/>
        <v>0</v>
      </c>
      <c r="G10" s="29"/>
      <c r="H10" s="30"/>
      <c r="I10" s="29">
        <f t="shared" si="1"/>
        <v>0</v>
      </c>
      <c r="J10" s="47"/>
      <c r="K10" s="48" t="e">
        <f t="shared" si="2"/>
        <v>#DIV/0!</v>
      </c>
      <c r="L10" s="49">
        <f t="shared" si="3"/>
        <v>0</v>
      </c>
      <c r="M10" s="50">
        <f t="shared" si="5"/>
        <v>0</v>
      </c>
      <c r="N10" s="51" t="e">
        <f t="shared" si="4"/>
        <v>#DIV/0!</v>
      </c>
      <c r="O10" s="40"/>
      <c r="P10" s="40"/>
      <c r="Q10" s="40"/>
    </row>
    <row r="11" spans="1:17" ht="14.4" thickBot="1" x14ac:dyDescent="0.3">
      <c r="A11" s="65"/>
      <c r="B11" s="68"/>
      <c r="C11" s="31" t="s">
        <v>23</v>
      </c>
      <c r="D11" s="32">
        <f t="shared" ref="D11:H11" si="6">SUM(D3:D10)</f>
        <v>0</v>
      </c>
      <c r="E11" s="32">
        <f t="shared" si="6"/>
        <v>1</v>
      </c>
      <c r="F11" s="33">
        <f t="shared" si="0"/>
        <v>-1</v>
      </c>
      <c r="G11" s="32">
        <f t="shared" si="6"/>
        <v>50</v>
      </c>
      <c r="H11" s="32">
        <f t="shared" si="6"/>
        <v>19</v>
      </c>
      <c r="I11" s="33">
        <f t="shared" si="1"/>
        <v>31</v>
      </c>
      <c r="J11" s="32">
        <f t="shared" ref="J11:M11" si="7">SUM(J3:J10)</f>
        <v>0</v>
      </c>
      <c r="K11" s="52">
        <f t="shared" si="2"/>
        <v>0</v>
      </c>
      <c r="L11" s="33">
        <f t="shared" si="7"/>
        <v>19</v>
      </c>
      <c r="M11" s="33">
        <f t="shared" si="7"/>
        <v>1</v>
      </c>
      <c r="N11" s="53">
        <f t="shared" si="4"/>
        <v>5.2631578947368418E-2</v>
      </c>
      <c r="O11" s="40"/>
      <c r="P11" s="40"/>
      <c r="Q11" s="40"/>
    </row>
    <row r="12" spans="1:17" ht="14.4" thickBot="1" x14ac:dyDescent="0.3">
      <c r="A12" s="56" t="s">
        <v>1</v>
      </c>
      <c r="B12" s="11" t="s">
        <v>2</v>
      </c>
      <c r="C12" s="11" t="s">
        <v>3</v>
      </c>
      <c r="D12" s="12" t="s">
        <v>4</v>
      </c>
      <c r="E12" s="13" t="s">
        <v>5</v>
      </c>
      <c r="F12" s="14" t="s">
        <v>6</v>
      </c>
      <c r="G12" s="15" t="s">
        <v>7</v>
      </c>
      <c r="H12" s="16" t="s">
        <v>8</v>
      </c>
      <c r="I12" s="34" t="s">
        <v>9</v>
      </c>
      <c r="J12" s="35" t="s">
        <v>10</v>
      </c>
      <c r="K12" s="36" t="s">
        <v>11</v>
      </c>
      <c r="L12" s="37" t="s">
        <v>12</v>
      </c>
      <c r="M12" s="38" t="s">
        <v>13</v>
      </c>
      <c r="N12" s="39" t="s">
        <v>14</v>
      </c>
      <c r="O12" s="40"/>
      <c r="P12" s="40"/>
      <c r="Q12" s="40"/>
    </row>
    <row r="13" spans="1:17" x14ac:dyDescent="0.25">
      <c r="A13" s="63"/>
      <c r="B13" s="66" t="s">
        <v>61</v>
      </c>
      <c r="C13" s="17" t="s">
        <v>15</v>
      </c>
      <c r="D13" s="18"/>
      <c r="E13" s="19"/>
      <c r="F13" s="19">
        <f t="shared" ref="F13:F14" si="8">D13-E13</f>
        <v>0</v>
      </c>
      <c r="G13" s="20"/>
      <c r="H13" s="20"/>
      <c r="I13" s="20">
        <f t="shared" ref="I13:I21" si="9">G13-H13</f>
        <v>0</v>
      </c>
      <c r="J13" s="41"/>
      <c r="K13" s="42" t="e">
        <f t="shared" ref="K13:K21" si="10">J13/M13*100%</f>
        <v>#DIV/0!</v>
      </c>
      <c r="L13" s="43">
        <f t="shared" ref="L13:L20" si="11">D13+H13</f>
        <v>0</v>
      </c>
      <c r="M13" s="44">
        <f>E13+H13</f>
        <v>0</v>
      </c>
      <c r="N13" s="45" t="e">
        <f t="shared" ref="N13:N21" si="12">M13/L13*100%</f>
        <v>#DIV/0!</v>
      </c>
      <c r="O13" s="40"/>
      <c r="P13" s="40"/>
      <c r="Q13" s="40"/>
    </row>
    <row r="14" spans="1:17" x14ac:dyDescent="0.25">
      <c r="A14" s="64"/>
      <c r="B14" s="67"/>
      <c r="C14" s="21" t="s">
        <v>16</v>
      </c>
      <c r="D14" s="22"/>
      <c r="E14" s="23"/>
      <c r="F14" s="23">
        <f t="shared" si="8"/>
        <v>0</v>
      </c>
      <c r="G14" s="24"/>
      <c r="H14" s="20"/>
      <c r="I14" s="24">
        <f t="shared" si="9"/>
        <v>0</v>
      </c>
      <c r="J14" s="46"/>
      <c r="K14" s="42" t="e">
        <f t="shared" si="10"/>
        <v>#DIV/0!</v>
      </c>
      <c r="L14" s="43">
        <f t="shared" si="11"/>
        <v>0</v>
      </c>
      <c r="M14" s="44">
        <f t="shared" ref="M14:M20" si="13">E14+J14</f>
        <v>0</v>
      </c>
      <c r="N14" s="45" t="e">
        <f t="shared" si="12"/>
        <v>#DIV/0!</v>
      </c>
      <c r="O14" s="40"/>
      <c r="P14" s="40"/>
      <c r="Q14" s="40"/>
    </row>
    <row r="15" spans="1:17" x14ac:dyDescent="0.25">
      <c r="A15" s="64"/>
      <c r="B15" s="67"/>
      <c r="C15" s="21" t="s">
        <v>17</v>
      </c>
      <c r="D15" s="22">
        <v>0</v>
      </c>
      <c r="E15" s="23"/>
      <c r="F15" s="23">
        <v>0</v>
      </c>
      <c r="G15" s="24">
        <v>50</v>
      </c>
      <c r="H15" s="20">
        <v>22</v>
      </c>
      <c r="I15" s="24">
        <f t="shared" si="9"/>
        <v>28</v>
      </c>
      <c r="J15" s="46"/>
      <c r="K15" s="42" t="e">
        <f t="shared" si="10"/>
        <v>#DIV/0!</v>
      </c>
      <c r="L15" s="43">
        <f t="shared" si="11"/>
        <v>22</v>
      </c>
      <c r="M15" s="44">
        <f t="shared" si="13"/>
        <v>0</v>
      </c>
      <c r="N15" s="45">
        <f t="shared" si="12"/>
        <v>0</v>
      </c>
      <c r="O15" s="40"/>
      <c r="P15" s="40"/>
      <c r="Q15" s="40"/>
    </row>
    <row r="16" spans="1:17" x14ac:dyDescent="0.25">
      <c r="A16" s="64"/>
      <c r="B16" s="67"/>
      <c r="C16" s="21" t="s">
        <v>18</v>
      </c>
      <c r="D16" s="22"/>
      <c r="E16" s="23"/>
      <c r="F16" s="23">
        <f t="shared" ref="F16:F21" si="14">D16-E16</f>
        <v>0</v>
      </c>
      <c r="G16" s="24"/>
      <c r="H16" s="20"/>
      <c r="I16" s="24">
        <f t="shared" si="9"/>
        <v>0</v>
      </c>
      <c r="J16" s="46"/>
      <c r="K16" s="42" t="e">
        <f t="shared" si="10"/>
        <v>#DIV/0!</v>
      </c>
      <c r="L16" s="43">
        <f t="shared" si="11"/>
        <v>0</v>
      </c>
      <c r="M16" s="44">
        <f t="shared" si="13"/>
        <v>0</v>
      </c>
      <c r="N16" s="45" t="e">
        <f t="shared" si="12"/>
        <v>#DIV/0!</v>
      </c>
      <c r="O16" s="40"/>
      <c r="P16" s="40"/>
      <c r="Q16" s="40"/>
    </row>
    <row r="17" spans="1:17" x14ac:dyDescent="0.25">
      <c r="A17" s="64"/>
      <c r="B17" s="67"/>
      <c r="C17" s="21" t="s">
        <v>19</v>
      </c>
      <c r="D17" s="22"/>
      <c r="E17" s="23"/>
      <c r="F17" s="23">
        <f t="shared" si="14"/>
        <v>0</v>
      </c>
      <c r="G17" s="24"/>
      <c r="H17" s="20"/>
      <c r="I17" s="24">
        <f t="shared" si="9"/>
        <v>0</v>
      </c>
      <c r="J17" s="46"/>
      <c r="K17" s="42" t="e">
        <f t="shared" si="10"/>
        <v>#DIV/0!</v>
      </c>
      <c r="L17" s="43">
        <f t="shared" si="11"/>
        <v>0</v>
      </c>
      <c r="M17" s="44">
        <f t="shared" si="13"/>
        <v>0</v>
      </c>
      <c r="N17" s="45" t="e">
        <f t="shared" si="12"/>
        <v>#DIV/0!</v>
      </c>
      <c r="O17" s="40"/>
      <c r="P17" s="40"/>
      <c r="Q17" s="40"/>
    </row>
    <row r="18" spans="1:17" x14ac:dyDescent="0.25">
      <c r="A18" s="64"/>
      <c r="B18" s="67"/>
      <c r="C18" s="21" t="s">
        <v>20</v>
      </c>
      <c r="D18" s="22"/>
      <c r="E18" s="23"/>
      <c r="F18" s="23">
        <f t="shared" si="14"/>
        <v>0</v>
      </c>
      <c r="G18" s="24"/>
      <c r="H18" s="20"/>
      <c r="I18" s="24">
        <f t="shared" si="9"/>
        <v>0</v>
      </c>
      <c r="J18" s="46"/>
      <c r="K18" s="42" t="e">
        <f t="shared" si="10"/>
        <v>#DIV/0!</v>
      </c>
      <c r="L18" s="43">
        <f t="shared" si="11"/>
        <v>0</v>
      </c>
      <c r="M18" s="44">
        <f t="shared" si="13"/>
        <v>0</v>
      </c>
      <c r="N18" s="45" t="e">
        <f t="shared" si="12"/>
        <v>#DIV/0!</v>
      </c>
      <c r="O18" s="40"/>
      <c r="P18" s="40"/>
      <c r="Q18" s="40"/>
    </row>
    <row r="19" spans="1:17" x14ac:dyDescent="0.25">
      <c r="A19" s="64"/>
      <c r="B19" s="67"/>
      <c r="C19" s="21" t="s">
        <v>21</v>
      </c>
      <c r="D19" s="22"/>
      <c r="E19" s="23"/>
      <c r="F19" s="23">
        <f t="shared" si="14"/>
        <v>0</v>
      </c>
      <c r="G19" s="24"/>
      <c r="H19" s="20"/>
      <c r="I19" s="24">
        <f t="shared" si="9"/>
        <v>0</v>
      </c>
      <c r="J19" s="46"/>
      <c r="K19" s="42" t="e">
        <f t="shared" si="10"/>
        <v>#DIV/0!</v>
      </c>
      <c r="L19" s="43">
        <f t="shared" si="11"/>
        <v>0</v>
      </c>
      <c r="M19" s="44">
        <f t="shared" si="13"/>
        <v>0</v>
      </c>
      <c r="N19" s="45" t="e">
        <f t="shared" si="12"/>
        <v>#DIV/0!</v>
      </c>
      <c r="O19" s="40"/>
      <c r="P19" s="40"/>
      <c r="Q19" s="40"/>
    </row>
    <row r="20" spans="1:17" ht="14.4" thickBot="1" x14ac:dyDescent="0.3">
      <c r="A20" s="64"/>
      <c r="B20" s="67"/>
      <c r="C20" s="25" t="s">
        <v>22</v>
      </c>
      <c r="D20" s="26"/>
      <c r="E20" s="27"/>
      <c r="F20" s="28">
        <f t="shared" si="14"/>
        <v>0</v>
      </c>
      <c r="G20" s="29"/>
      <c r="H20" s="30"/>
      <c r="I20" s="29">
        <f t="shared" si="9"/>
        <v>0</v>
      </c>
      <c r="J20" s="47"/>
      <c r="K20" s="48" t="e">
        <f t="shared" si="10"/>
        <v>#DIV/0!</v>
      </c>
      <c r="L20" s="49">
        <f t="shared" si="11"/>
        <v>0</v>
      </c>
      <c r="M20" s="50">
        <f t="shared" si="13"/>
        <v>0</v>
      </c>
      <c r="N20" s="51" t="e">
        <f t="shared" si="12"/>
        <v>#DIV/0!</v>
      </c>
      <c r="O20" s="40"/>
      <c r="P20" s="40"/>
      <c r="Q20" s="40"/>
    </row>
    <row r="21" spans="1:17" ht="14.4" thickBot="1" x14ac:dyDescent="0.3">
      <c r="A21" s="65"/>
      <c r="B21" s="68"/>
      <c r="C21" s="31" t="s">
        <v>23</v>
      </c>
      <c r="D21" s="32">
        <f t="shared" ref="D21" si="15">SUM(D13:D20)</f>
        <v>0</v>
      </c>
      <c r="E21" s="32"/>
      <c r="F21" s="33">
        <f t="shared" si="14"/>
        <v>0</v>
      </c>
      <c r="G21" s="32">
        <f t="shared" ref="G21:H21" si="16">SUM(G13:G20)</f>
        <v>50</v>
      </c>
      <c r="H21" s="32">
        <f t="shared" si="16"/>
        <v>22</v>
      </c>
      <c r="I21" s="33">
        <f t="shared" si="9"/>
        <v>28</v>
      </c>
      <c r="J21" s="32">
        <f t="shared" ref="J21" si="17">SUM(J13:J20)</f>
        <v>0</v>
      </c>
      <c r="K21" s="52" t="e">
        <f t="shared" si="10"/>
        <v>#DIV/0!</v>
      </c>
      <c r="L21" s="33">
        <f t="shared" ref="L21:M21" si="18">SUM(L13:L20)</f>
        <v>22</v>
      </c>
      <c r="M21" s="33">
        <f t="shared" si="18"/>
        <v>0</v>
      </c>
      <c r="N21" s="53">
        <f t="shared" si="12"/>
        <v>0</v>
      </c>
      <c r="O21" s="40"/>
      <c r="P21" s="40"/>
      <c r="Q21" s="40"/>
    </row>
    <row r="22" spans="1:17" ht="14.4" thickBot="1" x14ac:dyDescent="0.3">
      <c r="A22" s="57" t="s">
        <v>1</v>
      </c>
      <c r="B22" s="11" t="s">
        <v>2</v>
      </c>
      <c r="C22" s="11" t="s">
        <v>3</v>
      </c>
      <c r="D22" s="12" t="s">
        <v>4</v>
      </c>
      <c r="E22" s="13" t="s">
        <v>5</v>
      </c>
      <c r="F22" s="14" t="s">
        <v>6</v>
      </c>
      <c r="G22" s="15" t="s">
        <v>7</v>
      </c>
      <c r="H22" s="16" t="s">
        <v>8</v>
      </c>
      <c r="I22" s="34" t="s">
        <v>9</v>
      </c>
      <c r="J22" s="35" t="s">
        <v>10</v>
      </c>
      <c r="K22" s="36" t="s">
        <v>11</v>
      </c>
      <c r="L22" s="37" t="s">
        <v>12</v>
      </c>
      <c r="M22" s="38" t="s">
        <v>13</v>
      </c>
      <c r="N22" s="39" t="s">
        <v>14</v>
      </c>
      <c r="O22" s="40"/>
      <c r="P22" s="40"/>
      <c r="Q22" s="40"/>
    </row>
    <row r="23" spans="1:17" x14ac:dyDescent="0.25">
      <c r="A23" s="63"/>
      <c r="B23" s="66" t="s">
        <v>67</v>
      </c>
      <c r="C23" s="17" t="s">
        <v>15</v>
      </c>
      <c r="D23" s="18"/>
      <c r="E23" s="19"/>
      <c r="F23" s="19">
        <f t="shared" ref="F23:F24" si="19">D23-E23</f>
        <v>0</v>
      </c>
      <c r="G23" s="20"/>
      <c r="H23" s="20"/>
      <c r="I23" s="20">
        <f t="shared" ref="I23:I31" si="20">G23-H23</f>
        <v>0</v>
      </c>
      <c r="J23" s="41"/>
      <c r="K23" s="42" t="e">
        <f t="shared" ref="K23:K31" si="21">J23/M23*100%</f>
        <v>#DIV/0!</v>
      </c>
      <c r="L23" s="43">
        <f t="shared" ref="L23:L30" si="22">D23+H23</f>
        <v>0</v>
      </c>
      <c r="M23" s="44">
        <f>E23+H23</f>
        <v>0</v>
      </c>
      <c r="N23" s="45" t="e">
        <f t="shared" ref="N23:N31" si="23">M23/L23*100%</f>
        <v>#DIV/0!</v>
      </c>
      <c r="O23" s="40"/>
      <c r="P23" s="40"/>
      <c r="Q23" s="40"/>
    </row>
    <row r="24" spans="1:17" x14ac:dyDescent="0.25">
      <c r="A24" s="64"/>
      <c r="B24" s="67"/>
      <c r="C24" s="21" t="s">
        <v>16</v>
      </c>
      <c r="D24" s="22"/>
      <c r="E24" s="23"/>
      <c r="F24" s="23">
        <f t="shared" si="19"/>
        <v>0</v>
      </c>
      <c r="G24" s="24"/>
      <c r="H24" s="20"/>
      <c r="I24" s="24">
        <f t="shared" si="20"/>
        <v>0</v>
      </c>
      <c r="J24" s="46"/>
      <c r="K24" s="42" t="e">
        <f t="shared" si="21"/>
        <v>#DIV/0!</v>
      </c>
      <c r="L24" s="43">
        <f t="shared" si="22"/>
        <v>0</v>
      </c>
      <c r="M24" s="44">
        <f t="shared" ref="M24:M30" si="24">E24+J24</f>
        <v>0</v>
      </c>
      <c r="N24" s="45" t="e">
        <f t="shared" si="23"/>
        <v>#DIV/0!</v>
      </c>
      <c r="O24" s="40"/>
      <c r="P24" s="40"/>
      <c r="Q24" s="40"/>
    </row>
    <row r="25" spans="1:17" x14ac:dyDescent="0.25">
      <c r="A25" s="64"/>
      <c r="B25" s="67"/>
      <c r="C25" s="21" t="s">
        <v>17</v>
      </c>
      <c r="D25" s="22">
        <v>0</v>
      </c>
      <c r="E25" s="23"/>
      <c r="F25" s="23">
        <v>0</v>
      </c>
      <c r="G25" s="24">
        <v>50</v>
      </c>
      <c r="H25" s="20">
        <v>23</v>
      </c>
      <c r="I25" s="24">
        <f t="shared" si="20"/>
        <v>27</v>
      </c>
      <c r="J25" s="46"/>
      <c r="K25" s="42" t="e">
        <f t="shared" si="21"/>
        <v>#DIV/0!</v>
      </c>
      <c r="L25" s="43">
        <f t="shared" si="22"/>
        <v>23</v>
      </c>
      <c r="M25" s="44">
        <f t="shared" si="24"/>
        <v>0</v>
      </c>
      <c r="N25" s="45">
        <f t="shared" si="23"/>
        <v>0</v>
      </c>
      <c r="O25" s="40"/>
      <c r="P25" s="40"/>
      <c r="Q25" s="40"/>
    </row>
    <row r="26" spans="1:17" x14ac:dyDescent="0.25">
      <c r="A26" s="64"/>
      <c r="B26" s="67"/>
      <c r="C26" s="21" t="s">
        <v>18</v>
      </c>
      <c r="D26" s="22"/>
      <c r="E26" s="23"/>
      <c r="F26" s="23">
        <f t="shared" ref="F26:F31" si="25">D26-E26</f>
        <v>0</v>
      </c>
      <c r="G26" s="24"/>
      <c r="H26" s="20"/>
      <c r="I26" s="24">
        <f t="shared" si="20"/>
        <v>0</v>
      </c>
      <c r="J26" s="46"/>
      <c r="K26" s="42" t="e">
        <f t="shared" si="21"/>
        <v>#DIV/0!</v>
      </c>
      <c r="L26" s="43">
        <f t="shared" si="22"/>
        <v>0</v>
      </c>
      <c r="M26" s="44">
        <f t="shared" si="24"/>
        <v>0</v>
      </c>
      <c r="N26" s="45" t="e">
        <f t="shared" si="23"/>
        <v>#DIV/0!</v>
      </c>
      <c r="O26" s="40"/>
      <c r="P26" s="40"/>
      <c r="Q26" s="40"/>
    </row>
    <row r="27" spans="1:17" x14ac:dyDescent="0.25">
      <c r="A27" s="64"/>
      <c r="B27" s="67"/>
      <c r="C27" s="21" t="s">
        <v>19</v>
      </c>
      <c r="D27" s="22"/>
      <c r="E27" s="23"/>
      <c r="F27" s="23">
        <f t="shared" si="25"/>
        <v>0</v>
      </c>
      <c r="G27" s="24"/>
      <c r="H27" s="20"/>
      <c r="I27" s="24">
        <f t="shared" si="20"/>
        <v>0</v>
      </c>
      <c r="J27" s="46"/>
      <c r="K27" s="42" t="e">
        <f t="shared" si="21"/>
        <v>#DIV/0!</v>
      </c>
      <c r="L27" s="43">
        <f t="shared" si="22"/>
        <v>0</v>
      </c>
      <c r="M27" s="44">
        <f t="shared" si="24"/>
        <v>0</v>
      </c>
      <c r="N27" s="45" t="e">
        <f t="shared" si="23"/>
        <v>#DIV/0!</v>
      </c>
      <c r="O27" s="40"/>
      <c r="P27" s="40"/>
      <c r="Q27" s="40"/>
    </row>
    <row r="28" spans="1:17" x14ac:dyDescent="0.25">
      <c r="A28" s="64"/>
      <c r="B28" s="67"/>
      <c r="C28" s="21" t="s">
        <v>20</v>
      </c>
      <c r="D28" s="22"/>
      <c r="E28" s="23"/>
      <c r="F28" s="23">
        <f t="shared" si="25"/>
        <v>0</v>
      </c>
      <c r="G28" s="24"/>
      <c r="H28" s="20"/>
      <c r="I28" s="24">
        <f t="shared" si="20"/>
        <v>0</v>
      </c>
      <c r="J28" s="46"/>
      <c r="K28" s="42" t="e">
        <f t="shared" si="21"/>
        <v>#DIV/0!</v>
      </c>
      <c r="L28" s="43">
        <f t="shared" si="22"/>
        <v>0</v>
      </c>
      <c r="M28" s="44">
        <f t="shared" si="24"/>
        <v>0</v>
      </c>
      <c r="N28" s="45" t="e">
        <f t="shared" si="23"/>
        <v>#DIV/0!</v>
      </c>
      <c r="O28" s="40"/>
      <c r="P28" s="40"/>
      <c r="Q28" s="40"/>
    </row>
    <row r="29" spans="1:17" x14ac:dyDescent="0.25">
      <c r="A29" s="64"/>
      <c r="B29" s="67"/>
      <c r="C29" s="21" t="s">
        <v>21</v>
      </c>
      <c r="D29" s="22"/>
      <c r="E29" s="23"/>
      <c r="F29" s="23">
        <f t="shared" si="25"/>
        <v>0</v>
      </c>
      <c r="G29" s="24"/>
      <c r="H29" s="20"/>
      <c r="I29" s="24">
        <f t="shared" si="20"/>
        <v>0</v>
      </c>
      <c r="J29" s="46"/>
      <c r="K29" s="42" t="e">
        <f t="shared" si="21"/>
        <v>#DIV/0!</v>
      </c>
      <c r="L29" s="43">
        <f t="shared" si="22"/>
        <v>0</v>
      </c>
      <c r="M29" s="44">
        <f t="shared" si="24"/>
        <v>0</v>
      </c>
      <c r="N29" s="45" t="e">
        <f t="shared" si="23"/>
        <v>#DIV/0!</v>
      </c>
      <c r="O29" s="40"/>
      <c r="P29" s="40"/>
      <c r="Q29" s="40"/>
    </row>
    <row r="30" spans="1:17" ht="14.4" thickBot="1" x14ac:dyDescent="0.3">
      <c r="A30" s="64"/>
      <c r="B30" s="67"/>
      <c r="C30" s="25" t="s">
        <v>22</v>
      </c>
      <c r="D30" s="26"/>
      <c r="E30" s="27"/>
      <c r="F30" s="28">
        <f t="shared" si="25"/>
        <v>0</v>
      </c>
      <c r="G30" s="29"/>
      <c r="H30" s="30"/>
      <c r="I30" s="29">
        <f t="shared" si="20"/>
        <v>0</v>
      </c>
      <c r="J30" s="47"/>
      <c r="K30" s="48" t="e">
        <f t="shared" si="21"/>
        <v>#DIV/0!</v>
      </c>
      <c r="L30" s="49">
        <f t="shared" si="22"/>
        <v>0</v>
      </c>
      <c r="M30" s="50">
        <f t="shared" si="24"/>
        <v>0</v>
      </c>
      <c r="N30" s="51" t="e">
        <f t="shared" si="23"/>
        <v>#DIV/0!</v>
      </c>
      <c r="O30" s="40"/>
      <c r="P30" s="40"/>
      <c r="Q30" s="40"/>
    </row>
    <row r="31" spans="1:17" ht="14.4" thickBot="1" x14ac:dyDescent="0.3">
      <c r="A31" s="65"/>
      <c r="B31" s="68"/>
      <c r="C31" s="31" t="s">
        <v>23</v>
      </c>
      <c r="D31" s="32">
        <f t="shared" ref="D31" si="26">SUM(D23:D30)</f>
        <v>0</v>
      </c>
      <c r="E31" s="32"/>
      <c r="F31" s="33">
        <f t="shared" si="25"/>
        <v>0</v>
      </c>
      <c r="G31" s="32">
        <f t="shared" ref="G31" si="27">SUM(G23:G30)</f>
        <v>50</v>
      </c>
      <c r="H31" s="32">
        <f>SUM(H25)</f>
        <v>23</v>
      </c>
      <c r="I31" s="33">
        <f t="shared" si="20"/>
        <v>27</v>
      </c>
      <c r="J31" s="32">
        <f t="shared" ref="J31" si="28">SUM(J23:J30)</f>
        <v>0</v>
      </c>
      <c r="K31" s="52" t="e">
        <f t="shared" si="21"/>
        <v>#DIV/0!</v>
      </c>
      <c r="L31" s="33">
        <f t="shared" ref="L31:M31" si="29">SUM(L23:L30)</f>
        <v>23</v>
      </c>
      <c r="M31" s="33">
        <f t="shared" si="29"/>
        <v>0</v>
      </c>
      <c r="N31" s="53">
        <f t="shared" si="23"/>
        <v>0</v>
      </c>
      <c r="O31" s="40"/>
      <c r="P31" s="40"/>
      <c r="Q31" s="40"/>
    </row>
    <row r="32" spans="1:17" ht="14.4" thickBot="1" x14ac:dyDescent="0.3">
      <c r="A32" s="58" t="s">
        <v>1</v>
      </c>
      <c r="B32" s="11" t="s">
        <v>2</v>
      </c>
      <c r="C32" s="11" t="s">
        <v>3</v>
      </c>
      <c r="D32" s="12" t="s">
        <v>4</v>
      </c>
      <c r="E32" s="13" t="s">
        <v>5</v>
      </c>
      <c r="F32" s="14" t="s">
        <v>6</v>
      </c>
      <c r="G32" s="15" t="s">
        <v>7</v>
      </c>
      <c r="H32" s="16" t="s">
        <v>8</v>
      </c>
      <c r="I32" s="34" t="s">
        <v>9</v>
      </c>
      <c r="J32" s="35" t="s">
        <v>10</v>
      </c>
      <c r="K32" s="36" t="s">
        <v>11</v>
      </c>
      <c r="L32" s="37" t="s">
        <v>12</v>
      </c>
      <c r="M32" s="38" t="s">
        <v>13</v>
      </c>
      <c r="N32" s="39" t="s">
        <v>14</v>
      </c>
      <c r="O32" s="40"/>
      <c r="P32" s="40"/>
      <c r="Q32" s="40"/>
    </row>
    <row r="33" spans="1:17" x14ac:dyDescent="0.25">
      <c r="A33" s="63"/>
      <c r="B33" s="66" t="s">
        <v>73</v>
      </c>
      <c r="C33" s="17" t="s">
        <v>15</v>
      </c>
      <c r="D33" s="18"/>
      <c r="E33" s="19"/>
      <c r="F33" s="19">
        <f t="shared" ref="F33:F34" si="30">D33-E33</f>
        <v>0</v>
      </c>
      <c r="G33" s="20"/>
      <c r="H33" s="20"/>
      <c r="I33" s="20">
        <f t="shared" ref="I33:I41" si="31">G33-H33</f>
        <v>0</v>
      </c>
      <c r="J33" s="41"/>
      <c r="K33" s="42" t="e">
        <f t="shared" ref="K33:K41" si="32">J33/M33*100%</f>
        <v>#DIV/0!</v>
      </c>
      <c r="L33" s="43">
        <f t="shared" ref="L33:L40" si="33">D33+H33</f>
        <v>0</v>
      </c>
      <c r="M33" s="44">
        <f>E33+H33</f>
        <v>0</v>
      </c>
      <c r="N33" s="45" t="e">
        <f t="shared" ref="N33:N41" si="34">M33/L33*100%</f>
        <v>#DIV/0!</v>
      </c>
      <c r="O33" s="40"/>
      <c r="P33" s="40"/>
      <c r="Q33" s="40"/>
    </row>
    <row r="34" spans="1:17" x14ac:dyDescent="0.25">
      <c r="A34" s="64"/>
      <c r="B34" s="67"/>
      <c r="C34" s="21" t="s">
        <v>16</v>
      </c>
      <c r="D34" s="22"/>
      <c r="E34" s="23"/>
      <c r="F34" s="23">
        <f t="shared" si="30"/>
        <v>0</v>
      </c>
      <c r="G34" s="24"/>
      <c r="H34" s="20"/>
      <c r="I34" s="24">
        <f t="shared" si="31"/>
        <v>0</v>
      </c>
      <c r="J34" s="46"/>
      <c r="K34" s="42" t="e">
        <f t="shared" si="32"/>
        <v>#DIV/0!</v>
      </c>
      <c r="L34" s="43">
        <f t="shared" si="33"/>
        <v>0</v>
      </c>
      <c r="M34" s="44">
        <f t="shared" ref="M34:M40" si="35">E34+J34</f>
        <v>0</v>
      </c>
      <c r="N34" s="45" t="e">
        <f t="shared" si="34"/>
        <v>#DIV/0!</v>
      </c>
      <c r="O34" s="40"/>
      <c r="P34" s="40"/>
      <c r="Q34" s="40"/>
    </row>
    <row r="35" spans="1:17" x14ac:dyDescent="0.25">
      <c r="A35" s="64"/>
      <c r="B35" s="67"/>
      <c r="C35" s="21" t="s">
        <v>17</v>
      </c>
      <c r="D35" s="22">
        <v>0</v>
      </c>
      <c r="E35" s="23"/>
      <c r="F35" s="23">
        <v>0</v>
      </c>
      <c r="G35" s="24">
        <v>50</v>
      </c>
      <c r="H35" s="20">
        <v>23</v>
      </c>
      <c r="I35" s="24">
        <f t="shared" si="31"/>
        <v>27</v>
      </c>
      <c r="J35" s="46"/>
      <c r="K35" s="42" t="e">
        <f t="shared" si="32"/>
        <v>#DIV/0!</v>
      </c>
      <c r="L35" s="43">
        <f t="shared" si="33"/>
        <v>23</v>
      </c>
      <c r="M35" s="44">
        <f t="shared" si="35"/>
        <v>0</v>
      </c>
      <c r="N35" s="45">
        <f t="shared" si="34"/>
        <v>0</v>
      </c>
      <c r="O35" s="40"/>
      <c r="P35" s="40"/>
      <c r="Q35" s="40"/>
    </row>
    <row r="36" spans="1:17" x14ac:dyDescent="0.25">
      <c r="A36" s="64"/>
      <c r="B36" s="67"/>
      <c r="C36" s="21" t="s">
        <v>18</v>
      </c>
      <c r="D36" s="22"/>
      <c r="E36" s="23"/>
      <c r="F36" s="23">
        <f t="shared" ref="F36:F41" si="36">D36-E36</f>
        <v>0</v>
      </c>
      <c r="G36" s="24"/>
      <c r="H36" s="20"/>
      <c r="I36" s="24">
        <f t="shared" si="31"/>
        <v>0</v>
      </c>
      <c r="J36" s="46"/>
      <c r="K36" s="42" t="e">
        <f t="shared" si="32"/>
        <v>#DIV/0!</v>
      </c>
      <c r="L36" s="43">
        <f t="shared" si="33"/>
        <v>0</v>
      </c>
      <c r="M36" s="44">
        <f t="shared" si="35"/>
        <v>0</v>
      </c>
      <c r="N36" s="45" t="e">
        <f t="shared" si="34"/>
        <v>#DIV/0!</v>
      </c>
      <c r="O36" s="40"/>
      <c r="P36" s="40"/>
      <c r="Q36" s="40"/>
    </row>
    <row r="37" spans="1:17" x14ac:dyDescent="0.25">
      <c r="A37" s="64"/>
      <c r="B37" s="67"/>
      <c r="C37" s="21" t="s">
        <v>19</v>
      </c>
      <c r="D37" s="22"/>
      <c r="E37" s="23"/>
      <c r="F37" s="23">
        <f t="shared" si="36"/>
        <v>0</v>
      </c>
      <c r="G37" s="24"/>
      <c r="H37" s="20"/>
      <c r="I37" s="24">
        <f t="shared" si="31"/>
        <v>0</v>
      </c>
      <c r="J37" s="46"/>
      <c r="K37" s="42" t="e">
        <f t="shared" si="32"/>
        <v>#DIV/0!</v>
      </c>
      <c r="L37" s="43">
        <f t="shared" si="33"/>
        <v>0</v>
      </c>
      <c r="M37" s="44">
        <f t="shared" si="35"/>
        <v>0</v>
      </c>
      <c r="N37" s="45" t="e">
        <f t="shared" si="34"/>
        <v>#DIV/0!</v>
      </c>
      <c r="O37" s="40"/>
      <c r="P37" s="40"/>
      <c r="Q37" s="40"/>
    </row>
    <row r="38" spans="1:17" x14ac:dyDescent="0.25">
      <c r="A38" s="64"/>
      <c r="B38" s="67"/>
      <c r="C38" s="21" t="s">
        <v>20</v>
      </c>
      <c r="D38" s="22"/>
      <c r="E38" s="23"/>
      <c r="F38" s="23">
        <f t="shared" si="36"/>
        <v>0</v>
      </c>
      <c r="G38" s="24"/>
      <c r="H38" s="20"/>
      <c r="I38" s="24">
        <f t="shared" si="31"/>
        <v>0</v>
      </c>
      <c r="J38" s="46"/>
      <c r="K38" s="42" t="e">
        <f t="shared" si="32"/>
        <v>#DIV/0!</v>
      </c>
      <c r="L38" s="43">
        <f t="shared" si="33"/>
        <v>0</v>
      </c>
      <c r="M38" s="44">
        <f t="shared" si="35"/>
        <v>0</v>
      </c>
      <c r="N38" s="45" t="e">
        <f t="shared" si="34"/>
        <v>#DIV/0!</v>
      </c>
      <c r="O38" s="40"/>
      <c r="P38" s="40"/>
      <c r="Q38" s="40"/>
    </row>
    <row r="39" spans="1:17" x14ac:dyDescent="0.25">
      <c r="A39" s="64"/>
      <c r="B39" s="67"/>
      <c r="C39" s="21" t="s">
        <v>21</v>
      </c>
      <c r="D39" s="22"/>
      <c r="E39" s="23"/>
      <c r="F39" s="23">
        <f t="shared" si="36"/>
        <v>0</v>
      </c>
      <c r="G39" s="24"/>
      <c r="H39" s="20"/>
      <c r="I39" s="24">
        <f t="shared" si="31"/>
        <v>0</v>
      </c>
      <c r="J39" s="46"/>
      <c r="K39" s="42" t="e">
        <f t="shared" si="32"/>
        <v>#DIV/0!</v>
      </c>
      <c r="L39" s="43">
        <f t="shared" si="33"/>
        <v>0</v>
      </c>
      <c r="M39" s="44">
        <f t="shared" si="35"/>
        <v>0</v>
      </c>
      <c r="N39" s="45" t="e">
        <f t="shared" si="34"/>
        <v>#DIV/0!</v>
      </c>
      <c r="O39" s="40"/>
      <c r="P39" s="40"/>
      <c r="Q39" s="40"/>
    </row>
    <row r="40" spans="1:17" ht="14.4" thickBot="1" x14ac:dyDescent="0.3">
      <c r="A40" s="64"/>
      <c r="B40" s="67"/>
      <c r="C40" s="25" t="s">
        <v>22</v>
      </c>
      <c r="D40" s="26"/>
      <c r="E40" s="27"/>
      <c r="F40" s="28">
        <f t="shared" si="36"/>
        <v>0</v>
      </c>
      <c r="G40" s="29"/>
      <c r="H40" s="30"/>
      <c r="I40" s="29">
        <f t="shared" si="31"/>
        <v>0</v>
      </c>
      <c r="J40" s="47"/>
      <c r="K40" s="48" t="e">
        <f t="shared" si="32"/>
        <v>#DIV/0!</v>
      </c>
      <c r="L40" s="49">
        <f t="shared" si="33"/>
        <v>0</v>
      </c>
      <c r="M40" s="50">
        <f t="shared" si="35"/>
        <v>0</v>
      </c>
      <c r="N40" s="51" t="e">
        <f t="shared" si="34"/>
        <v>#DIV/0!</v>
      </c>
      <c r="O40" s="40"/>
      <c r="P40" s="40"/>
      <c r="Q40" s="40"/>
    </row>
    <row r="41" spans="1:17" ht="14.4" thickBot="1" x14ac:dyDescent="0.3">
      <c r="A41" s="65"/>
      <c r="B41" s="68"/>
      <c r="C41" s="31" t="s">
        <v>23</v>
      </c>
      <c r="D41" s="32">
        <f t="shared" ref="D41" si="37">SUM(D33:D40)</f>
        <v>0</v>
      </c>
      <c r="E41" s="32"/>
      <c r="F41" s="33">
        <f t="shared" si="36"/>
        <v>0</v>
      </c>
      <c r="G41" s="32">
        <f t="shared" ref="G41" si="38">SUM(G33:G40)</f>
        <v>50</v>
      </c>
      <c r="H41" s="32">
        <f>SUM(H35)</f>
        <v>23</v>
      </c>
      <c r="I41" s="33">
        <f t="shared" si="31"/>
        <v>27</v>
      </c>
      <c r="J41" s="32">
        <f t="shared" ref="J41" si="39">SUM(J33:J40)</f>
        <v>0</v>
      </c>
      <c r="K41" s="52" t="e">
        <f t="shared" si="32"/>
        <v>#DIV/0!</v>
      </c>
      <c r="L41" s="33">
        <f t="shared" ref="L41:M41" si="40">SUM(L33:L40)</f>
        <v>23</v>
      </c>
      <c r="M41" s="33">
        <f t="shared" si="40"/>
        <v>0</v>
      </c>
      <c r="N41" s="53">
        <f t="shared" si="34"/>
        <v>0</v>
      </c>
      <c r="O41" s="40"/>
      <c r="P41" s="40"/>
      <c r="Q41" s="40"/>
    </row>
    <row r="42" spans="1:17" ht="14.4" thickBot="1" x14ac:dyDescent="0.3">
      <c r="A42" s="59" t="s">
        <v>1</v>
      </c>
      <c r="B42" s="11" t="s">
        <v>2</v>
      </c>
      <c r="C42" s="11" t="s">
        <v>3</v>
      </c>
      <c r="D42" s="12" t="s">
        <v>4</v>
      </c>
      <c r="E42" s="13" t="s">
        <v>5</v>
      </c>
      <c r="F42" s="14" t="s">
        <v>6</v>
      </c>
      <c r="G42" s="15" t="s">
        <v>7</v>
      </c>
      <c r="H42" s="16" t="s">
        <v>8</v>
      </c>
      <c r="I42" s="34" t="s">
        <v>9</v>
      </c>
      <c r="J42" s="35" t="s">
        <v>10</v>
      </c>
      <c r="K42" s="36" t="s">
        <v>11</v>
      </c>
      <c r="L42" s="37" t="s">
        <v>12</v>
      </c>
      <c r="M42" s="38" t="s">
        <v>13</v>
      </c>
      <c r="N42" s="39" t="s">
        <v>14</v>
      </c>
      <c r="O42" s="40"/>
      <c r="P42" s="40"/>
      <c r="Q42" s="40"/>
    </row>
    <row r="43" spans="1:17" x14ac:dyDescent="0.25">
      <c r="A43" s="63"/>
      <c r="B43" s="66" t="s">
        <v>113</v>
      </c>
      <c r="C43" s="17" t="s">
        <v>15</v>
      </c>
      <c r="D43" s="18"/>
      <c r="E43" s="19"/>
      <c r="F43" s="19">
        <f t="shared" ref="F43:F44" si="41">D43-E43</f>
        <v>0</v>
      </c>
      <c r="G43" s="20"/>
      <c r="H43" s="20"/>
      <c r="I43" s="20">
        <f t="shared" ref="I43:I51" si="42">G43-H43</f>
        <v>0</v>
      </c>
      <c r="J43" s="41"/>
      <c r="K43" s="42" t="e">
        <f t="shared" ref="K43:K51" si="43">J43/M43*100%</f>
        <v>#DIV/0!</v>
      </c>
      <c r="L43" s="43">
        <f t="shared" ref="L43:L50" si="44">D43+H43</f>
        <v>0</v>
      </c>
      <c r="M43" s="44">
        <f>E43+H43</f>
        <v>0</v>
      </c>
      <c r="N43" s="45" t="e">
        <f t="shared" ref="N43:N51" si="45">M43/L43*100%</f>
        <v>#DIV/0!</v>
      </c>
      <c r="O43" s="40"/>
      <c r="P43" s="40"/>
      <c r="Q43" s="40"/>
    </row>
    <row r="44" spans="1:17" x14ac:dyDescent="0.25">
      <c r="A44" s="64"/>
      <c r="B44" s="67"/>
      <c r="C44" s="21" t="s">
        <v>16</v>
      </c>
      <c r="D44" s="22"/>
      <c r="E44" s="23"/>
      <c r="F44" s="23">
        <f t="shared" si="41"/>
        <v>0</v>
      </c>
      <c r="G44" s="24"/>
      <c r="H44" s="20"/>
      <c r="I44" s="24">
        <f t="shared" si="42"/>
        <v>0</v>
      </c>
      <c r="J44" s="46"/>
      <c r="K44" s="42" t="e">
        <f t="shared" si="43"/>
        <v>#DIV/0!</v>
      </c>
      <c r="L44" s="43">
        <f t="shared" si="44"/>
        <v>0</v>
      </c>
      <c r="M44" s="44">
        <f t="shared" ref="M44:M50" si="46">E44+J44</f>
        <v>0</v>
      </c>
      <c r="N44" s="45" t="e">
        <f t="shared" si="45"/>
        <v>#DIV/0!</v>
      </c>
      <c r="O44" s="40"/>
      <c r="P44" s="40"/>
      <c r="Q44" s="40"/>
    </row>
    <row r="45" spans="1:17" x14ac:dyDescent="0.25">
      <c r="A45" s="64"/>
      <c r="B45" s="67"/>
      <c r="C45" s="21" t="s">
        <v>17</v>
      </c>
      <c r="D45" s="22">
        <v>0</v>
      </c>
      <c r="E45" s="23">
        <v>1</v>
      </c>
      <c r="F45" s="23">
        <v>0</v>
      </c>
      <c r="G45" s="24">
        <v>50</v>
      </c>
      <c r="H45" s="20">
        <v>25</v>
      </c>
      <c r="I45" s="24">
        <f t="shared" si="42"/>
        <v>25</v>
      </c>
      <c r="J45" s="46"/>
      <c r="K45" s="42">
        <f t="shared" si="43"/>
        <v>0</v>
      </c>
      <c r="L45" s="43">
        <f t="shared" si="44"/>
        <v>25</v>
      </c>
      <c r="M45" s="44">
        <f t="shared" si="46"/>
        <v>1</v>
      </c>
      <c r="N45" s="45">
        <f t="shared" si="45"/>
        <v>0.04</v>
      </c>
      <c r="O45" s="40"/>
      <c r="P45" s="40"/>
      <c r="Q45" s="40"/>
    </row>
    <row r="46" spans="1:17" x14ac:dyDescent="0.25">
      <c r="A46" s="64"/>
      <c r="B46" s="67"/>
      <c r="C46" s="21" t="s">
        <v>18</v>
      </c>
      <c r="D46" s="22"/>
      <c r="E46" s="23"/>
      <c r="F46" s="23">
        <f t="shared" ref="F46:F51" si="47">D46-E46</f>
        <v>0</v>
      </c>
      <c r="G46" s="24"/>
      <c r="H46" s="20"/>
      <c r="I46" s="24">
        <f t="shared" si="42"/>
        <v>0</v>
      </c>
      <c r="J46" s="46"/>
      <c r="K46" s="42" t="e">
        <f t="shared" si="43"/>
        <v>#DIV/0!</v>
      </c>
      <c r="L46" s="43">
        <f t="shared" si="44"/>
        <v>0</v>
      </c>
      <c r="M46" s="44">
        <f t="shared" si="46"/>
        <v>0</v>
      </c>
      <c r="N46" s="45" t="e">
        <f t="shared" si="45"/>
        <v>#DIV/0!</v>
      </c>
      <c r="O46" s="40"/>
      <c r="P46" s="40"/>
      <c r="Q46" s="40"/>
    </row>
    <row r="47" spans="1:17" x14ac:dyDescent="0.25">
      <c r="A47" s="64"/>
      <c r="B47" s="67"/>
      <c r="C47" s="21" t="s">
        <v>19</v>
      </c>
      <c r="D47" s="22"/>
      <c r="E47" s="23"/>
      <c r="F47" s="23">
        <f t="shared" si="47"/>
        <v>0</v>
      </c>
      <c r="G47" s="24"/>
      <c r="H47" s="20"/>
      <c r="I47" s="24">
        <f t="shared" si="42"/>
        <v>0</v>
      </c>
      <c r="J47" s="46"/>
      <c r="K47" s="42" t="e">
        <f t="shared" si="43"/>
        <v>#DIV/0!</v>
      </c>
      <c r="L47" s="43">
        <f t="shared" si="44"/>
        <v>0</v>
      </c>
      <c r="M47" s="44">
        <f t="shared" si="46"/>
        <v>0</v>
      </c>
      <c r="N47" s="45" t="e">
        <f t="shared" si="45"/>
        <v>#DIV/0!</v>
      </c>
      <c r="O47" s="40"/>
      <c r="P47" s="40"/>
      <c r="Q47" s="40"/>
    </row>
    <row r="48" spans="1:17" x14ac:dyDescent="0.25">
      <c r="A48" s="64"/>
      <c r="B48" s="67"/>
      <c r="C48" s="21" t="s">
        <v>20</v>
      </c>
      <c r="D48" s="22"/>
      <c r="E48" s="23"/>
      <c r="F48" s="23">
        <f t="shared" si="47"/>
        <v>0</v>
      </c>
      <c r="G48" s="24"/>
      <c r="H48" s="20"/>
      <c r="I48" s="24">
        <f t="shared" si="42"/>
        <v>0</v>
      </c>
      <c r="J48" s="46"/>
      <c r="K48" s="42" t="e">
        <f t="shared" si="43"/>
        <v>#DIV/0!</v>
      </c>
      <c r="L48" s="43">
        <f t="shared" si="44"/>
        <v>0</v>
      </c>
      <c r="M48" s="44">
        <f t="shared" si="46"/>
        <v>0</v>
      </c>
      <c r="N48" s="45" t="e">
        <f t="shared" si="45"/>
        <v>#DIV/0!</v>
      </c>
      <c r="O48" s="40"/>
      <c r="P48" s="40"/>
      <c r="Q48" s="40"/>
    </row>
    <row r="49" spans="1:17" x14ac:dyDescent="0.25">
      <c r="A49" s="64"/>
      <c r="B49" s="67"/>
      <c r="C49" s="21" t="s">
        <v>21</v>
      </c>
      <c r="D49" s="22"/>
      <c r="E49" s="23"/>
      <c r="F49" s="23">
        <f t="shared" si="47"/>
        <v>0</v>
      </c>
      <c r="G49" s="24"/>
      <c r="H49" s="20"/>
      <c r="I49" s="24">
        <f t="shared" si="42"/>
        <v>0</v>
      </c>
      <c r="J49" s="46"/>
      <c r="K49" s="42" t="e">
        <f t="shared" si="43"/>
        <v>#DIV/0!</v>
      </c>
      <c r="L49" s="43">
        <f t="shared" si="44"/>
        <v>0</v>
      </c>
      <c r="M49" s="44">
        <f t="shared" si="46"/>
        <v>0</v>
      </c>
      <c r="N49" s="45" t="e">
        <f t="shared" si="45"/>
        <v>#DIV/0!</v>
      </c>
      <c r="O49" s="40"/>
      <c r="P49" s="40"/>
      <c r="Q49" s="40"/>
    </row>
    <row r="50" spans="1:17" ht="14.4" thickBot="1" x14ac:dyDescent="0.3">
      <c r="A50" s="64"/>
      <c r="B50" s="67"/>
      <c r="C50" s="25" t="s">
        <v>22</v>
      </c>
      <c r="D50" s="26"/>
      <c r="E50" s="27"/>
      <c r="F50" s="28">
        <f t="shared" si="47"/>
        <v>0</v>
      </c>
      <c r="G50" s="29"/>
      <c r="H50" s="30"/>
      <c r="I50" s="29">
        <f t="shared" si="42"/>
        <v>0</v>
      </c>
      <c r="J50" s="47"/>
      <c r="K50" s="48" t="e">
        <f t="shared" si="43"/>
        <v>#DIV/0!</v>
      </c>
      <c r="L50" s="49">
        <f t="shared" si="44"/>
        <v>0</v>
      </c>
      <c r="M50" s="50">
        <f t="shared" si="46"/>
        <v>0</v>
      </c>
      <c r="N50" s="51" t="e">
        <f t="shared" si="45"/>
        <v>#DIV/0!</v>
      </c>
      <c r="O50" s="40"/>
      <c r="P50" s="40"/>
      <c r="Q50" s="40"/>
    </row>
    <row r="51" spans="1:17" ht="14.4" thickBot="1" x14ac:dyDescent="0.3">
      <c r="A51" s="65"/>
      <c r="B51" s="68"/>
      <c r="C51" s="31" t="s">
        <v>23</v>
      </c>
      <c r="D51" s="32">
        <f>SUM(D43:D50)</f>
        <v>0</v>
      </c>
      <c r="E51" s="32"/>
      <c r="F51" s="33">
        <f t="shared" si="47"/>
        <v>0</v>
      </c>
      <c r="G51" s="32">
        <f t="shared" ref="G51" si="48">SUM(G43:G50)</f>
        <v>50</v>
      </c>
      <c r="H51" s="32">
        <f>SUM(H45)</f>
        <v>25</v>
      </c>
      <c r="I51" s="33">
        <f t="shared" si="42"/>
        <v>25</v>
      </c>
      <c r="J51" s="32">
        <f t="shared" ref="J51" si="49">SUM(J43:J50)</f>
        <v>0</v>
      </c>
      <c r="K51" s="52">
        <f t="shared" si="43"/>
        <v>0</v>
      </c>
      <c r="L51" s="33">
        <f t="shared" ref="L51:M51" si="50">SUM(L43:L50)</f>
        <v>25</v>
      </c>
      <c r="M51" s="33">
        <f t="shared" si="50"/>
        <v>1</v>
      </c>
      <c r="N51" s="53">
        <f t="shared" si="45"/>
        <v>0.04</v>
      </c>
      <c r="O51" s="40"/>
      <c r="P51" s="40"/>
      <c r="Q51" s="40"/>
    </row>
  </sheetData>
  <mergeCells count="11">
    <mergeCell ref="A1:Q1"/>
    <mergeCell ref="A3:A11"/>
    <mergeCell ref="B3:B11"/>
    <mergeCell ref="A13:A21"/>
    <mergeCell ref="B13:B21"/>
    <mergeCell ref="A43:A51"/>
    <mergeCell ref="B43:B51"/>
    <mergeCell ref="A33:A41"/>
    <mergeCell ref="B33:B41"/>
    <mergeCell ref="A23:A31"/>
    <mergeCell ref="B23:B31"/>
  </mergeCells>
  <phoneticPr fontId="8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05"/>
  <sheetViews>
    <sheetView workbookViewId="0">
      <selection activeCell="D19" sqref="D19"/>
    </sheetView>
  </sheetViews>
  <sheetFormatPr defaultColWidth="9" defaultRowHeight="13.8" x14ac:dyDescent="0.25"/>
  <cols>
    <col min="1" max="1" width="11.77734375" style="3" customWidth="1"/>
    <col min="2" max="3" width="10.6640625" style="4" customWidth="1"/>
    <col min="4" max="4" width="28.77734375" style="4" customWidth="1"/>
    <col min="5" max="5" width="9" style="4"/>
    <col min="6" max="6" width="13.77734375" style="4" customWidth="1"/>
    <col min="7" max="7" width="18.77734375" style="4" customWidth="1"/>
    <col min="8" max="8" width="15.77734375" style="4" customWidth="1"/>
    <col min="9" max="9" width="9.109375" style="4" customWidth="1"/>
    <col min="10" max="10" width="12.77734375" style="4" customWidth="1"/>
    <col min="11" max="11" width="16.6640625" style="4" customWidth="1"/>
    <col min="12" max="14" width="13.77734375" style="4" customWidth="1"/>
    <col min="15" max="16384" width="9" style="5"/>
  </cols>
  <sheetData>
    <row r="1" spans="1:14" ht="27.6" x14ac:dyDescent="0.25">
      <c r="A1" s="6" t="s">
        <v>24</v>
      </c>
      <c r="B1" s="7" t="s">
        <v>25</v>
      </c>
      <c r="C1" s="7" t="s">
        <v>26</v>
      </c>
      <c r="D1" s="7" t="s">
        <v>27</v>
      </c>
      <c r="E1" s="7" t="s">
        <v>28</v>
      </c>
      <c r="F1" s="7" t="s">
        <v>29</v>
      </c>
      <c r="G1" s="7" t="s">
        <v>30</v>
      </c>
      <c r="H1" s="7" t="s">
        <v>31</v>
      </c>
      <c r="I1" s="9" t="s">
        <v>32</v>
      </c>
      <c r="J1" s="7" t="s">
        <v>33</v>
      </c>
      <c r="K1" s="7" t="s">
        <v>34</v>
      </c>
      <c r="L1" s="6" t="s">
        <v>35</v>
      </c>
      <c r="M1" s="6" t="s">
        <v>36</v>
      </c>
      <c r="N1" s="6" t="s">
        <v>37</v>
      </c>
    </row>
    <row r="2" spans="1:14" x14ac:dyDescent="0.25">
      <c r="A2" s="8">
        <v>33</v>
      </c>
      <c r="B2" s="54">
        <v>42961</v>
      </c>
      <c r="C2" s="4" t="s">
        <v>41</v>
      </c>
      <c r="D2" s="55" t="s">
        <v>53</v>
      </c>
      <c r="E2" s="55" t="s">
        <v>42</v>
      </c>
      <c r="F2" s="55" t="s">
        <v>43</v>
      </c>
      <c r="G2" s="4">
        <v>76088323</v>
      </c>
      <c r="H2" s="55" t="s">
        <v>56</v>
      </c>
      <c r="I2" s="55" t="s">
        <v>44</v>
      </c>
      <c r="J2" s="55" t="s">
        <v>45</v>
      </c>
      <c r="K2" s="4">
        <v>17771797122</v>
      </c>
      <c r="L2" s="55" t="s">
        <v>51</v>
      </c>
      <c r="M2" s="55" t="s">
        <v>52</v>
      </c>
      <c r="N2" s="4">
        <v>13838434955</v>
      </c>
    </row>
    <row r="3" spans="1:14" x14ac:dyDescent="0.25">
      <c r="A3" s="8">
        <v>33</v>
      </c>
      <c r="B3" s="54">
        <v>42961</v>
      </c>
      <c r="C3" s="4" t="s">
        <v>41</v>
      </c>
      <c r="D3" s="55" t="s">
        <v>46</v>
      </c>
      <c r="E3" s="55" t="s">
        <v>47</v>
      </c>
      <c r="F3" s="55" t="s">
        <v>43</v>
      </c>
      <c r="G3" s="4">
        <v>76086729</v>
      </c>
      <c r="H3" s="55" t="s">
        <v>48</v>
      </c>
      <c r="I3" s="55" t="s">
        <v>44</v>
      </c>
      <c r="J3" s="55" t="s">
        <v>45</v>
      </c>
      <c r="K3" s="4">
        <v>17771797122</v>
      </c>
      <c r="L3" s="55" t="s">
        <v>49</v>
      </c>
      <c r="M3" s="55" t="s">
        <v>50</v>
      </c>
      <c r="N3" s="4">
        <v>18669851000</v>
      </c>
    </row>
    <row r="4" spans="1:14" x14ac:dyDescent="0.25">
      <c r="A4" s="8">
        <v>33</v>
      </c>
      <c r="B4" s="54">
        <v>42963</v>
      </c>
      <c r="C4" s="4" t="s">
        <v>41</v>
      </c>
      <c r="D4" s="55" t="s">
        <v>54</v>
      </c>
      <c r="E4" s="55" t="s">
        <v>55</v>
      </c>
      <c r="F4" s="55" t="s">
        <v>43</v>
      </c>
      <c r="G4" s="4">
        <v>76088329</v>
      </c>
      <c r="H4" s="55" t="s">
        <v>57</v>
      </c>
      <c r="I4" s="55" t="s">
        <v>43</v>
      </c>
      <c r="J4" s="55" t="s">
        <v>45</v>
      </c>
      <c r="K4" s="4">
        <v>17771797122</v>
      </c>
      <c r="L4" s="55" t="s">
        <v>59</v>
      </c>
      <c r="M4" s="55" t="s">
        <v>58</v>
      </c>
      <c r="N4" s="4">
        <v>13761666277</v>
      </c>
    </row>
    <row r="5" spans="1:14" x14ac:dyDescent="0.25">
      <c r="A5" s="8">
        <v>34</v>
      </c>
      <c r="B5" s="54">
        <v>42970</v>
      </c>
      <c r="C5" s="4" t="s">
        <v>41</v>
      </c>
      <c r="D5" s="55" t="s">
        <v>53</v>
      </c>
      <c r="E5" s="55" t="s">
        <v>108</v>
      </c>
      <c r="F5" s="55" t="s">
        <v>43</v>
      </c>
      <c r="G5" s="4">
        <v>76088337</v>
      </c>
      <c r="H5" s="55" t="s">
        <v>62</v>
      </c>
      <c r="I5" s="55" t="s">
        <v>43</v>
      </c>
      <c r="J5" s="55" t="s">
        <v>45</v>
      </c>
      <c r="K5" s="4">
        <v>17771797122</v>
      </c>
      <c r="L5" s="55" t="s">
        <v>66</v>
      </c>
      <c r="M5" s="55" t="s">
        <v>65</v>
      </c>
      <c r="N5" s="4">
        <v>13818367077</v>
      </c>
    </row>
    <row r="6" spans="1:14" x14ac:dyDescent="0.25">
      <c r="A6" s="8">
        <v>34</v>
      </c>
      <c r="B6" s="54">
        <v>42970</v>
      </c>
      <c r="C6" s="4" t="s">
        <v>41</v>
      </c>
      <c r="D6" s="55" t="s">
        <v>53</v>
      </c>
      <c r="E6" s="55" t="s">
        <v>42</v>
      </c>
      <c r="F6" s="55" t="s">
        <v>43</v>
      </c>
      <c r="G6" s="4">
        <v>76088339</v>
      </c>
      <c r="H6" s="55" t="s">
        <v>63</v>
      </c>
      <c r="I6" s="55" t="s">
        <v>43</v>
      </c>
      <c r="J6" s="55" t="s">
        <v>45</v>
      </c>
      <c r="K6" s="4">
        <v>17771797122</v>
      </c>
      <c r="L6" s="55" t="s">
        <v>66</v>
      </c>
      <c r="M6" s="55" t="s">
        <v>65</v>
      </c>
      <c r="N6" s="4">
        <v>13818367077</v>
      </c>
    </row>
    <row r="7" spans="1:14" x14ac:dyDescent="0.25">
      <c r="A7" s="8">
        <v>34</v>
      </c>
      <c r="B7" s="54">
        <v>42970</v>
      </c>
      <c r="C7" s="4" t="s">
        <v>41</v>
      </c>
      <c r="D7" s="55" t="s">
        <v>53</v>
      </c>
      <c r="E7" s="55" t="s">
        <v>42</v>
      </c>
      <c r="F7" s="55" t="s">
        <v>43</v>
      </c>
      <c r="G7" s="4">
        <v>76088331</v>
      </c>
      <c r="H7" s="55" t="s">
        <v>64</v>
      </c>
      <c r="I7" s="55" t="s">
        <v>43</v>
      </c>
      <c r="J7" s="55" t="s">
        <v>45</v>
      </c>
      <c r="K7" s="4">
        <v>17771797122</v>
      </c>
      <c r="L7" s="55" t="s">
        <v>66</v>
      </c>
      <c r="M7" s="55" t="s">
        <v>65</v>
      </c>
      <c r="N7" s="4">
        <v>13818367077</v>
      </c>
    </row>
    <row r="8" spans="1:14" x14ac:dyDescent="0.25">
      <c r="A8" s="8">
        <v>35</v>
      </c>
      <c r="B8" s="54">
        <v>42978</v>
      </c>
      <c r="C8" s="4" t="s">
        <v>41</v>
      </c>
      <c r="D8" s="55" t="s">
        <v>53</v>
      </c>
      <c r="E8" s="55" t="s">
        <v>42</v>
      </c>
      <c r="F8" s="55" t="s">
        <v>43</v>
      </c>
      <c r="G8" s="4">
        <v>76090176</v>
      </c>
      <c r="H8" s="55" t="s">
        <v>68</v>
      </c>
      <c r="I8" s="55" t="s">
        <v>43</v>
      </c>
      <c r="J8" s="55" t="s">
        <v>45</v>
      </c>
      <c r="K8" s="4">
        <v>17771797122</v>
      </c>
      <c r="L8" s="55" t="s">
        <v>69</v>
      </c>
      <c r="M8" s="55" t="s">
        <v>70</v>
      </c>
      <c r="N8" s="4">
        <v>15221645801</v>
      </c>
    </row>
    <row r="9" spans="1:14" x14ac:dyDescent="0.25">
      <c r="A9" s="8">
        <v>36</v>
      </c>
      <c r="B9" s="54">
        <v>42984</v>
      </c>
      <c r="C9" s="4" t="s">
        <v>41</v>
      </c>
      <c r="D9" s="55" t="s">
        <v>53</v>
      </c>
      <c r="E9" s="55" t="s">
        <v>42</v>
      </c>
      <c r="F9" s="55" t="s">
        <v>43</v>
      </c>
      <c r="G9" s="4">
        <v>76088330</v>
      </c>
      <c r="H9" s="55" t="s">
        <v>72</v>
      </c>
      <c r="I9" s="55" t="s">
        <v>43</v>
      </c>
      <c r="J9" s="55" t="s">
        <v>45</v>
      </c>
      <c r="K9" s="4">
        <v>17771797122</v>
      </c>
      <c r="L9" s="55" t="s">
        <v>74</v>
      </c>
      <c r="M9" s="55" t="s">
        <v>70</v>
      </c>
      <c r="N9" s="4">
        <v>15051501330</v>
      </c>
    </row>
    <row r="10" spans="1:14" x14ac:dyDescent="0.25">
      <c r="A10" s="8">
        <v>37</v>
      </c>
      <c r="B10" s="54">
        <v>42991</v>
      </c>
      <c r="C10" s="4" t="s">
        <v>41</v>
      </c>
      <c r="D10" s="4" t="s">
        <v>75</v>
      </c>
      <c r="E10" s="4" t="s">
        <v>76</v>
      </c>
      <c r="F10" s="55" t="s">
        <v>43</v>
      </c>
      <c r="G10" s="4">
        <v>76092519</v>
      </c>
      <c r="H10" s="55" t="s">
        <v>77</v>
      </c>
      <c r="I10" s="55" t="s">
        <v>43</v>
      </c>
      <c r="J10" s="55" t="s">
        <v>45</v>
      </c>
      <c r="K10" s="4">
        <v>17771797122</v>
      </c>
      <c r="L10" s="4" t="s">
        <v>78</v>
      </c>
      <c r="M10" s="4" t="s">
        <v>79</v>
      </c>
      <c r="N10" s="4">
        <v>13681670235</v>
      </c>
    </row>
    <row r="11" spans="1:14" x14ac:dyDescent="0.25">
      <c r="A11" s="8">
        <v>39</v>
      </c>
      <c r="B11" s="54">
        <v>43003</v>
      </c>
      <c r="C11" s="4" t="s">
        <v>41</v>
      </c>
      <c r="D11" s="4" t="s">
        <v>106</v>
      </c>
      <c r="E11" s="4" t="s">
        <v>76</v>
      </c>
      <c r="F11" s="55" t="s">
        <v>43</v>
      </c>
      <c r="G11" s="4">
        <v>76092695</v>
      </c>
      <c r="H11" s="4" t="s">
        <v>80</v>
      </c>
      <c r="I11" s="55" t="s">
        <v>43</v>
      </c>
      <c r="J11" s="55" t="s">
        <v>45</v>
      </c>
      <c r="K11" s="4">
        <v>17771797122</v>
      </c>
      <c r="L11" s="4" t="s">
        <v>81</v>
      </c>
      <c r="M11" s="4" t="s">
        <v>52</v>
      </c>
      <c r="N11" s="4">
        <v>18516003860</v>
      </c>
    </row>
    <row r="12" spans="1:14" x14ac:dyDescent="0.25">
      <c r="A12" s="8">
        <v>39</v>
      </c>
      <c r="B12" s="54">
        <v>43003</v>
      </c>
      <c r="C12" s="4" t="s">
        <v>101</v>
      </c>
      <c r="D12" s="55" t="s">
        <v>88</v>
      </c>
      <c r="E12" s="55" t="s">
        <v>82</v>
      </c>
      <c r="F12" s="55" t="s">
        <v>83</v>
      </c>
      <c r="G12" s="4">
        <v>76069579</v>
      </c>
      <c r="H12" s="55" t="s">
        <v>82</v>
      </c>
      <c r="I12" s="55" t="s">
        <v>84</v>
      </c>
      <c r="J12" s="55" t="s">
        <v>85</v>
      </c>
      <c r="K12" s="4">
        <v>17771797122</v>
      </c>
      <c r="L12" s="55" t="s">
        <v>87</v>
      </c>
      <c r="M12" s="55" t="s">
        <v>86</v>
      </c>
      <c r="N12" s="4">
        <v>13585853013</v>
      </c>
    </row>
    <row r="13" spans="1:14" x14ac:dyDescent="0.25">
      <c r="A13" s="8">
        <v>40</v>
      </c>
      <c r="B13" s="54">
        <v>43007</v>
      </c>
      <c r="C13" s="4" t="s">
        <v>41</v>
      </c>
      <c r="D13" s="55" t="s">
        <v>89</v>
      </c>
      <c r="E13" s="55" t="s">
        <v>95</v>
      </c>
      <c r="F13" s="55" t="s">
        <v>44</v>
      </c>
      <c r="G13" s="4">
        <v>76091381</v>
      </c>
      <c r="H13" s="55" t="s">
        <v>96</v>
      </c>
      <c r="I13" s="55" t="s">
        <v>84</v>
      </c>
      <c r="J13" s="55" t="s">
        <v>85</v>
      </c>
      <c r="K13" s="4">
        <v>17771797122</v>
      </c>
      <c r="L13" s="55" t="s">
        <v>97</v>
      </c>
      <c r="M13" s="55" t="s">
        <v>94</v>
      </c>
      <c r="N13" s="4">
        <v>15102147701</v>
      </c>
    </row>
    <row r="14" spans="1:14" x14ac:dyDescent="0.25">
      <c r="A14" s="8">
        <v>40</v>
      </c>
      <c r="B14" s="54">
        <v>43007</v>
      </c>
      <c r="C14" s="4" t="s">
        <v>41</v>
      </c>
      <c r="D14" s="55" t="s">
        <v>98</v>
      </c>
      <c r="E14" s="55" t="s">
        <v>99</v>
      </c>
      <c r="F14" s="55" t="s">
        <v>93</v>
      </c>
      <c r="G14" s="4">
        <v>76096310</v>
      </c>
      <c r="H14" s="55" t="s">
        <v>91</v>
      </c>
      <c r="I14" s="55" t="s">
        <v>84</v>
      </c>
      <c r="J14" s="55" t="s">
        <v>85</v>
      </c>
      <c r="K14" s="4">
        <v>17771797122</v>
      </c>
      <c r="L14" s="55" t="s">
        <v>100</v>
      </c>
      <c r="M14" s="55" t="s">
        <v>94</v>
      </c>
      <c r="N14" s="4">
        <v>18116357678</v>
      </c>
    </row>
    <row r="15" spans="1:14" x14ac:dyDescent="0.25">
      <c r="A15" s="8">
        <v>44</v>
      </c>
      <c r="B15" s="54">
        <v>43033</v>
      </c>
      <c r="C15" s="4" t="s">
        <v>41</v>
      </c>
      <c r="D15" s="55" t="s">
        <v>104</v>
      </c>
      <c r="E15" s="55" t="s">
        <v>90</v>
      </c>
      <c r="F15" s="55" t="s">
        <v>92</v>
      </c>
      <c r="G15" s="4">
        <v>76098032</v>
      </c>
      <c r="H15" s="55" t="s">
        <v>90</v>
      </c>
      <c r="I15" s="55" t="s">
        <v>92</v>
      </c>
      <c r="J15" s="55" t="s">
        <v>45</v>
      </c>
      <c r="K15" s="4">
        <v>17771797122</v>
      </c>
      <c r="L15" s="55" t="s">
        <v>102</v>
      </c>
      <c r="M15" s="55" t="s">
        <v>52</v>
      </c>
      <c r="N15" s="4">
        <v>18620578189</v>
      </c>
    </row>
    <row r="16" spans="1:14" x14ac:dyDescent="0.25">
      <c r="A16" s="8">
        <v>44</v>
      </c>
      <c r="B16" s="54">
        <v>43033</v>
      </c>
      <c r="C16" s="4" t="s">
        <v>41</v>
      </c>
      <c r="D16" s="4" t="s">
        <v>107</v>
      </c>
      <c r="E16" s="4" t="s">
        <v>109</v>
      </c>
      <c r="F16" s="4" t="s">
        <v>110</v>
      </c>
      <c r="G16" s="4">
        <v>76100085</v>
      </c>
      <c r="H16" s="4" t="s">
        <v>105</v>
      </c>
      <c r="I16" s="4" t="s">
        <v>111</v>
      </c>
      <c r="J16" s="55" t="s">
        <v>45</v>
      </c>
      <c r="K16" s="4">
        <v>17771797122</v>
      </c>
      <c r="L16" s="4" t="s">
        <v>112</v>
      </c>
      <c r="M16" s="55" t="s">
        <v>52</v>
      </c>
      <c r="N16" s="4">
        <v>15863064359</v>
      </c>
    </row>
    <row r="17" spans="1:13" x14ac:dyDescent="0.25">
      <c r="A17" s="8"/>
    </row>
    <row r="18" spans="1:13" x14ac:dyDescent="0.25">
      <c r="A18" s="8"/>
    </row>
    <row r="19" spans="1:13" x14ac:dyDescent="0.25">
      <c r="A19" s="8"/>
    </row>
    <row r="20" spans="1:13" x14ac:dyDescent="0.25">
      <c r="A20" s="8"/>
    </row>
    <row r="21" spans="1:13" x14ac:dyDescent="0.25">
      <c r="A21" s="8"/>
    </row>
    <row r="22" spans="1:13" x14ac:dyDescent="0.25">
      <c r="A22" s="8"/>
      <c r="B22" s="54"/>
      <c r="D22" s="55"/>
      <c r="E22" s="55"/>
      <c r="F22" s="55"/>
      <c r="H22" s="55"/>
      <c r="I22" s="55"/>
      <c r="J22" s="55"/>
      <c r="L22" s="55"/>
      <c r="M22" s="55"/>
    </row>
    <row r="23" spans="1:13" x14ac:dyDescent="0.25">
      <c r="A23" s="8"/>
      <c r="D23" s="55"/>
    </row>
    <row r="24" spans="1:13" x14ac:dyDescent="0.25">
      <c r="A24" s="8"/>
    </row>
    <row r="25" spans="1:13" x14ac:dyDescent="0.25">
      <c r="A25" s="8"/>
    </row>
    <row r="26" spans="1:13" x14ac:dyDescent="0.25">
      <c r="A26" s="8"/>
    </row>
    <row r="27" spans="1:13" x14ac:dyDescent="0.25">
      <c r="A27" s="8"/>
    </row>
    <row r="28" spans="1:13" x14ac:dyDescent="0.25">
      <c r="A28" s="8"/>
    </row>
    <row r="29" spans="1:13" x14ac:dyDescent="0.25">
      <c r="A29" s="8"/>
    </row>
    <row r="30" spans="1:13" x14ac:dyDescent="0.25">
      <c r="A30" s="8"/>
    </row>
    <row r="31" spans="1:13" x14ac:dyDescent="0.25">
      <c r="A31" s="8"/>
    </row>
    <row r="32" spans="1:13" x14ac:dyDescent="0.25">
      <c r="A32" s="8"/>
    </row>
    <row r="33" spans="1:1" x14ac:dyDescent="0.25">
      <c r="A33" s="8"/>
    </row>
    <row r="34" spans="1:1" x14ac:dyDescent="0.25">
      <c r="A34" s="8"/>
    </row>
    <row r="35" spans="1:1" x14ac:dyDescent="0.25">
      <c r="A35" s="8"/>
    </row>
    <row r="36" spans="1:1" x14ac:dyDescent="0.25">
      <c r="A36" s="8"/>
    </row>
    <row r="37" spans="1:1" x14ac:dyDescent="0.25">
      <c r="A37" s="8"/>
    </row>
    <row r="38" spans="1:1" x14ac:dyDescent="0.25">
      <c r="A38" s="8"/>
    </row>
    <row r="39" spans="1:1" x14ac:dyDescent="0.25">
      <c r="A39" s="8"/>
    </row>
    <row r="40" spans="1:1" x14ac:dyDescent="0.25">
      <c r="A40" s="8"/>
    </row>
    <row r="41" spans="1:1" x14ac:dyDescent="0.25">
      <c r="A41" s="8"/>
    </row>
    <row r="42" spans="1:1" x14ac:dyDescent="0.25">
      <c r="A42" s="8"/>
    </row>
    <row r="43" spans="1:1" x14ac:dyDescent="0.25">
      <c r="A43" s="8"/>
    </row>
    <row r="44" spans="1:1" x14ac:dyDescent="0.25">
      <c r="A44" s="8"/>
    </row>
    <row r="45" spans="1:1" x14ac:dyDescent="0.25">
      <c r="A45" s="8"/>
    </row>
    <row r="46" spans="1:1" x14ac:dyDescent="0.25">
      <c r="A46" s="8"/>
    </row>
    <row r="47" spans="1:1" x14ac:dyDescent="0.25">
      <c r="A47" s="8"/>
    </row>
    <row r="48" spans="1:1" x14ac:dyDescent="0.25">
      <c r="A48" s="8"/>
    </row>
    <row r="49" spans="1:1" x14ac:dyDescent="0.25">
      <c r="A49" s="8"/>
    </row>
    <row r="50" spans="1:1" x14ac:dyDescent="0.25">
      <c r="A50" s="8"/>
    </row>
    <row r="51" spans="1:1" x14ac:dyDescent="0.25">
      <c r="A51" s="8"/>
    </row>
    <row r="52" spans="1:1" x14ac:dyDescent="0.25">
      <c r="A52" s="8"/>
    </row>
    <row r="53" spans="1:1" x14ac:dyDescent="0.25">
      <c r="A53" s="8"/>
    </row>
    <row r="54" spans="1:1" x14ac:dyDescent="0.25">
      <c r="A54" s="8"/>
    </row>
    <row r="55" spans="1:1" x14ac:dyDescent="0.25">
      <c r="A55" s="8"/>
    </row>
    <row r="56" spans="1:1" x14ac:dyDescent="0.25">
      <c r="A56" s="8"/>
    </row>
    <row r="57" spans="1:1" x14ac:dyDescent="0.25">
      <c r="A57" s="8"/>
    </row>
    <row r="58" spans="1:1" x14ac:dyDescent="0.25">
      <c r="A58" s="8"/>
    </row>
    <row r="59" spans="1:1" x14ac:dyDescent="0.25">
      <c r="A59" s="8"/>
    </row>
    <row r="60" spans="1:1" x14ac:dyDescent="0.25">
      <c r="A60" s="8"/>
    </row>
    <row r="61" spans="1:1" x14ac:dyDescent="0.25">
      <c r="A61" s="8"/>
    </row>
    <row r="62" spans="1:1" x14ac:dyDescent="0.25">
      <c r="A62" s="8"/>
    </row>
    <row r="63" spans="1:1" x14ac:dyDescent="0.25">
      <c r="A63" s="8"/>
    </row>
    <row r="64" spans="1:1" x14ac:dyDescent="0.25">
      <c r="A64" s="8"/>
    </row>
    <row r="65" spans="1:21" x14ac:dyDescent="0.25">
      <c r="A65" s="8"/>
    </row>
    <row r="66" spans="1:21" x14ac:dyDescent="0.25">
      <c r="A66" s="8"/>
    </row>
    <row r="67" spans="1:21" x14ac:dyDescent="0.25">
      <c r="A67" s="8"/>
    </row>
    <row r="68" spans="1:21" x14ac:dyDescent="0.25">
      <c r="A68" s="8"/>
      <c r="U68" s="5">
        <v>20</v>
      </c>
    </row>
    <row r="69" spans="1:21" x14ac:dyDescent="0.25">
      <c r="A69" s="8"/>
    </row>
    <row r="70" spans="1:21" x14ac:dyDescent="0.25">
      <c r="A70" s="8"/>
    </row>
    <row r="71" spans="1:21" x14ac:dyDescent="0.25">
      <c r="A71" s="8"/>
    </row>
    <row r="72" spans="1:21" x14ac:dyDescent="0.25">
      <c r="A72" s="8"/>
    </row>
    <row r="73" spans="1:21" x14ac:dyDescent="0.25">
      <c r="A73" s="8"/>
    </row>
    <row r="74" spans="1:21" x14ac:dyDescent="0.25">
      <c r="A74" s="8"/>
    </row>
    <row r="75" spans="1:21" x14ac:dyDescent="0.25">
      <c r="A75" s="8"/>
    </row>
    <row r="77" spans="1:21" x14ac:dyDescent="0.25">
      <c r="A77" s="8"/>
      <c r="D77" s="55" t="s">
        <v>103</v>
      </c>
    </row>
    <row r="79" spans="1:21" x14ac:dyDescent="0.25">
      <c r="A79" s="8"/>
    </row>
    <row r="80" spans="1:21" x14ac:dyDescent="0.25">
      <c r="A80" s="8"/>
    </row>
    <row r="81" spans="1:1" x14ac:dyDescent="0.25">
      <c r="A81" s="8"/>
    </row>
    <row r="82" spans="1:1" x14ac:dyDescent="0.25">
      <c r="A82" s="8"/>
    </row>
    <row r="83" spans="1:1" x14ac:dyDescent="0.25">
      <c r="A83" s="8"/>
    </row>
    <row r="84" spans="1:1" x14ac:dyDescent="0.25">
      <c r="A84" s="8"/>
    </row>
    <row r="85" spans="1:1" x14ac:dyDescent="0.25">
      <c r="A85" s="8"/>
    </row>
    <row r="86" spans="1:1" x14ac:dyDescent="0.25">
      <c r="A86" s="8"/>
    </row>
    <row r="87" spans="1:1" x14ac:dyDescent="0.25">
      <c r="A87" s="8"/>
    </row>
    <row r="88" spans="1:1" x14ac:dyDescent="0.25">
      <c r="A88" s="8"/>
    </row>
    <row r="89" spans="1:1" x14ac:dyDescent="0.25">
      <c r="A89" s="8"/>
    </row>
    <row r="90" spans="1:1" x14ac:dyDescent="0.25">
      <c r="A90" s="8"/>
    </row>
    <row r="91" spans="1:1" x14ac:dyDescent="0.25">
      <c r="A91" s="8"/>
    </row>
    <row r="92" spans="1:1" x14ac:dyDescent="0.25">
      <c r="A92" s="8"/>
    </row>
    <row r="93" spans="1:1" x14ac:dyDescent="0.25">
      <c r="A93" s="8"/>
    </row>
    <row r="94" spans="1:1" x14ac:dyDescent="0.25">
      <c r="A94" s="8"/>
    </row>
    <row r="95" spans="1:1" x14ac:dyDescent="0.25">
      <c r="A95" s="8"/>
    </row>
    <row r="96" spans="1:1" x14ac:dyDescent="0.25">
      <c r="A96" s="8"/>
    </row>
    <row r="97" spans="1:1" x14ac:dyDescent="0.25">
      <c r="A97" s="8"/>
    </row>
    <row r="98" spans="1:1" x14ac:dyDescent="0.25">
      <c r="A98" s="8"/>
    </row>
    <row r="99" spans="1:1" x14ac:dyDescent="0.25">
      <c r="A99" s="8"/>
    </row>
    <row r="100" spans="1:1" x14ac:dyDescent="0.25">
      <c r="A100" s="8"/>
    </row>
    <row r="101" spans="1:1" x14ac:dyDescent="0.25">
      <c r="A101" s="8"/>
    </row>
    <row r="102" spans="1:1" x14ac:dyDescent="0.25">
      <c r="A102" s="8"/>
    </row>
    <row r="103" spans="1:1" x14ac:dyDescent="0.25">
      <c r="A103" s="8"/>
    </row>
    <row r="104" spans="1:1" x14ac:dyDescent="0.25">
      <c r="A104" s="8"/>
    </row>
    <row r="105" spans="1:1" x14ac:dyDescent="0.25">
      <c r="A105" s="8"/>
    </row>
    <row r="106" spans="1:1" x14ac:dyDescent="0.25">
      <c r="A106" s="8"/>
    </row>
    <row r="107" spans="1:1" x14ac:dyDescent="0.25">
      <c r="A107" s="8"/>
    </row>
    <row r="108" spans="1:1" x14ac:dyDescent="0.25">
      <c r="A108" s="8"/>
    </row>
    <row r="109" spans="1:1" x14ac:dyDescent="0.25">
      <c r="A109" s="8"/>
    </row>
    <row r="110" spans="1:1" x14ac:dyDescent="0.25">
      <c r="A110" s="8"/>
    </row>
    <row r="111" spans="1:1" x14ac:dyDescent="0.25">
      <c r="A111" s="8"/>
    </row>
    <row r="112" spans="1:1" x14ac:dyDescent="0.25">
      <c r="A112" s="8"/>
    </row>
    <row r="113" spans="1:1" x14ac:dyDescent="0.25">
      <c r="A113" s="8"/>
    </row>
    <row r="114" spans="1:1" x14ac:dyDescent="0.25">
      <c r="A114" s="8"/>
    </row>
    <row r="115" spans="1:1" x14ac:dyDescent="0.25">
      <c r="A115" s="8"/>
    </row>
    <row r="116" spans="1:1" x14ac:dyDescent="0.25">
      <c r="A116" s="8"/>
    </row>
    <row r="117" spans="1:1" x14ac:dyDescent="0.25">
      <c r="A117" s="8"/>
    </row>
    <row r="118" spans="1:1" x14ac:dyDescent="0.25">
      <c r="A118" s="8"/>
    </row>
    <row r="119" spans="1:1" x14ac:dyDescent="0.25">
      <c r="A119" s="8"/>
    </row>
    <row r="120" spans="1:1" x14ac:dyDescent="0.25">
      <c r="A120" s="8"/>
    </row>
    <row r="121" spans="1:1" x14ac:dyDescent="0.25">
      <c r="A121" s="8"/>
    </row>
    <row r="122" spans="1:1" x14ac:dyDescent="0.25">
      <c r="A122" s="8"/>
    </row>
    <row r="123" spans="1:1" x14ac:dyDescent="0.25">
      <c r="A123" s="8"/>
    </row>
    <row r="124" spans="1:1" x14ac:dyDescent="0.25">
      <c r="A124" s="8"/>
    </row>
    <row r="125" spans="1:1" x14ac:dyDescent="0.25">
      <c r="A125" s="8"/>
    </row>
    <row r="126" spans="1:1" x14ac:dyDescent="0.25">
      <c r="A126" s="8"/>
    </row>
    <row r="127" spans="1:1" x14ac:dyDescent="0.25">
      <c r="A127" s="8"/>
    </row>
    <row r="128" spans="1:1" x14ac:dyDescent="0.25">
      <c r="A128" s="8"/>
    </row>
    <row r="129" spans="1:1" x14ac:dyDescent="0.25">
      <c r="A129" s="8"/>
    </row>
    <row r="130" spans="1:1" x14ac:dyDescent="0.25">
      <c r="A130" s="8"/>
    </row>
    <row r="131" spans="1:1" x14ac:dyDescent="0.25">
      <c r="A131" s="8"/>
    </row>
    <row r="132" spans="1:1" x14ac:dyDescent="0.25">
      <c r="A132" s="8"/>
    </row>
    <row r="133" spans="1:1" x14ac:dyDescent="0.25">
      <c r="A133" s="8"/>
    </row>
    <row r="134" spans="1:1" x14ac:dyDescent="0.25">
      <c r="A134" s="8"/>
    </row>
    <row r="135" spans="1:1" x14ac:dyDescent="0.25">
      <c r="A135" s="8"/>
    </row>
    <row r="136" spans="1:1" x14ac:dyDescent="0.25">
      <c r="A136" s="8"/>
    </row>
    <row r="137" spans="1:1" x14ac:dyDescent="0.25">
      <c r="A137" s="8"/>
    </row>
    <row r="138" spans="1:1" x14ac:dyDescent="0.25">
      <c r="A138" s="8"/>
    </row>
    <row r="139" spans="1:1" x14ac:dyDescent="0.25">
      <c r="A139" s="8"/>
    </row>
    <row r="140" spans="1:1" x14ac:dyDescent="0.25">
      <c r="A140" s="8"/>
    </row>
    <row r="141" spans="1:1" x14ac:dyDescent="0.25">
      <c r="A141" s="8"/>
    </row>
    <row r="142" spans="1:1" x14ac:dyDescent="0.25">
      <c r="A142" s="8"/>
    </row>
    <row r="143" spans="1:1" x14ac:dyDescent="0.25">
      <c r="A143" s="8"/>
    </row>
    <row r="144" spans="1:1" x14ac:dyDescent="0.25">
      <c r="A144" s="8"/>
    </row>
    <row r="145" spans="1:1" x14ac:dyDescent="0.25">
      <c r="A145" s="8"/>
    </row>
    <row r="146" spans="1:1" x14ac:dyDescent="0.25">
      <c r="A146" s="8"/>
    </row>
    <row r="147" spans="1:1" x14ac:dyDescent="0.25">
      <c r="A147" s="8"/>
    </row>
    <row r="148" spans="1:1" x14ac:dyDescent="0.25">
      <c r="A148" s="8"/>
    </row>
    <row r="149" spans="1:1" x14ac:dyDescent="0.25">
      <c r="A149" s="8"/>
    </row>
    <row r="150" spans="1:1" x14ac:dyDescent="0.25">
      <c r="A150" s="8"/>
    </row>
    <row r="151" spans="1:1" x14ac:dyDescent="0.25">
      <c r="A151" s="8"/>
    </row>
    <row r="152" spans="1:1" x14ac:dyDescent="0.25">
      <c r="A152" s="8"/>
    </row>
    <row r="153" spans="1:1" x14ac:dyDescent="0.25">
      <c r="A153" s="8"/>
    </row>
    <row r="154" spans="1:1" x14ac:dyDescent="0.25">
      <c r="A154" s="8"/>
    </row>
    <row r="155" spans="1:1" x14ac:dyDescent="0.25">
      <c r="A155" s="8"/>
    </row>
    <row r="156" spans="1:1" x14ac:dyDescent="0.25">
      <c r="A156" s="8"/>
    </row>
    <row r="157" spans="1:1" x14ac:dyDescent="0.25">
      <c r="A157" s="8"/>
    </row>
    <row r="158" spans="1:1" x14ac:dyDescent="0.25">
      <c r="A158" s="8"/>
    </row>
    <row r="159" spans="1:1" x14ac:dyDescent="0.25">
      <c r="A159" s="8"/>
    </row>
    <row r="160" spans="1:1" x14ac:dyDescent="0.25">
      <c r="A160" s="8"/>
    </row>
    <row r="161" spans="1:1" x14ac:dyDescent="0.25">
      <c r="A161" s="8"/>
    </row>
    <row r="162" spans="1:1" x14ac:dyDescent="0.25">
      <c r="A162" s="8"/>
    </row>
    <row r="163" spans="1:1" x14ac:dyDescent="0.25">
      <c r="A163" s="8"/>
    </row>
    <row r="164" spans="1:1" x14ac:dyDescent="0.25">
      <c r="A164" s="8"/>
    </row>
    <row r="165" spans="1:1" x14ac:dyDescent="0.25">
      <c r="A165" s="8"/>
    </row>
    <row r="166" spans="1:1" x14ac:dyDescent="0.25">
      <c r="A166" s="8"/>
    </row>
    <row r="167" spans="1:1" x14ac:dyDescent="0.25">
      <c r="A167" s="8"/>
    </row>
    <row r="168" spans="1:1" x14ac:dyDescent="0.25">
      <c r="A168" s="8"/>
    </row>
    <row r="169" spans="1:1" x14ac:dyDescent="0.25">
      <c r="A169" s="8"/>
    </row>
    <row r="170" spans="1:1" x14ac:dyDescent="0.25">
      <c r="A170" s="8"/>
    </row>
    <row r="171" spans="1:1" x14ac:dyDescent="0.25">
      <c r="A171" s="8"/>
    </row>
    <row r="172" spans="1:1" x14ac:dyDescent="0.25">
      <c r="A172" s="8"/>
    </row>
    <row r="173" spans="1:1" x14ac:dyDescent="0.25">
      <c r="A173" s="8"/>
    </row>
    <row r="174" spans="1:1" x14ac:dyDescent="0.25">
      <c r="A174" s="8"/>
    </row>
    <row r="175" spans="1:1" x14ac:dyDescent="0.25">
      <c r="A175" s="8"/>
    </row>
    <row r="176" spans="1:1" x14ac:dyDescent="0.25">
      <c r="A176" s="8"/>
    </row>
    <row r="177" spans="1:1" x14ac:dyDescent="0.25">
      <c r="A177" s="8"/>
    </row>
    <row r="178" spans="1:1" x14ac:dyDescent="0.25">
      <c r="A178" s="8"/>
    </row>
    <row r="179" spans="1:1" x14ac:dyDescent="0.25">
      <c r="A179" s="8"/>
    </row>
    <row r="180" spans="1:1" x14ac:dyDescent="0.25">
      <c r="A180" s="8"/>
    </row>
    <row r="181" spans="1:1" x14ac:dyDescent="0.25">
      <c r="A181" s="8"/>
    </row>
    <row r="182" spans="1:1" x14ac:dyDescent="0.25">
      <c r="A182" s="8"/>
    </row>
    <row r="183" spans="1:1" x14ac:dyDescent="0.25">
      <c r="A183" s="8"/>
    </row>
    <row r="184" spans="1:1" x14ac:dyDescent="0.25">
      <c r="A184" s="8"/>
    </row>
    <row r="185" spans="1:1" x14ac:dyDescent="0.25">
      <c r="A185" s="8"/>
    </row>
    <row r="186" spans="1:1" x14ac:dyDescent="0.25">
      <c r="A186" s="8"/>
    </row>
    <row r="187" spans="1:1" x14ac:dyDescent="0.25">
      <c r="A187" s="8"/>
    </row>
    <row r="188" spans="1:1" x14ac:dyDescent="0.25">
      <c r="A188" s="8"/>
    </row>
    <row r="189" spans="1:1" x14ac:dyDescent="0.25">
      <c r="A189" s="8"/>
    </row>
    <row r="190" spans="1:1" x14ac:dyDescent="0.25">
      <c r="A190" s="8"/>
    </row>
    <row r="191" spans="1:1" x14ac:dyDescent="0.25">
      <c r="A191" s="8"/>
    </row>
    <row r="192" spans="1:1" x14ac:dyDescent="0.25">
      <c r="A192" s="8"/>
    </row>
    <row r="193" spans="1:1" x14ac:dyDescent="0.25">
      <c r="A193" s="8"/>
    </row>
    <row r="194" spans="1:1" x14ac:dyDescent="0.25">
      <c r="A194" s="8"/>
    </row>
    <row r="195" spans="1:1" x14ac:dyDescent="0.25">
      <c r="A195" s="8"/>
    </row>
    <row r="196" spans="1:1" x14ac:dyDescent="0.25">
      <c r="A196" s="8"/>
    </row>
    <row r="197" spans="1:1" x14ac:dyDescent="0.25">
      <c r="A197" s="8"/>
    </row>
    <row r="198" spans="1:1" x14ac:dyDescent="0.25">
      <c r="A198" s="8"/>
    </row>
    <row r="199" spans="1:1" x14ac:dyDescent="0.25">
      <c r="A199" s="8"/>
    </row>
    <row r="200" spans="1:1" x14ac:dyDescent="0.25">
      <c r="A200" s="8"/>
    </row>
    <row r="201" spans="1:1" x14ac:dyDescent="0.25">
      <c r="A201" s="8"/>
    </row>
    <row r="202" spans="1:1" x14ac:dyDescent="0.25">
      <c r="A202" s="8"/>
    </row>
    <row r="203" spans="1:1" x14ac:dyDescent="0.25">
      <c r="A203" s="8"/>
    </row>
    <row r="204" spans="1:1" x14ac:dyDescent="0.25">
      <c r="A204" s="8"/>
    </row>
    <row r="205" spans="1:1" x14ac:dyDescent="0.25">
      <c r="A205" s="8"/>
    </row>
    <row r="206" spans="1:1" x14ac:dyDescent="0.25">
      <c r="A206" s="8"/>
    </row>
    <row r="207" spans="1:1" x14ac:dyDescent="0.25">
      <c r="A207" s="8"/>
    </row>
    <row r="208" spans="1:1" x14ac:dyDescent="0.25">
      <c r="A208" s="8"/>
    </row>
    <row r="209" spans="1:1" x14ac:dyDescent="0.25">
      <c r="A209" s="8"/>
    </row>
    <row r="210" spans="1:1" x14ac:dyDescent="0.25">
      <c r="A210" s="8"/>
    </row>
    <row r="211" spans="1:1" x14ac:dyDescent="0.25">
      <c r="A211" s="8"/>
    </row>
    <row r="212" spans="1:1" x14ac:dyDescent="0.25">
      <c r="A212" s="8"/>
    </row>
    <row r="213" spans="1:1" x14ac:dyDescent="0.25">
      <c r="A213" s="8"/>
    </row>
    <row r="214" spans="1:1" x14ac:dyDescent="0.25">
      <c r="A214" s="8"/>
    </row>
    <row r="215" spans="1:1" x14ac:dyDescent="0.25">
      <c r="A215" s="8"/>
    </row>
    <row r="216" spans="1:1" x14ac:dyDescent="0.25">
      <c r="A216" s="8"/>
    </row>
    <row r="217" spans="1:1" x14ac:dyDescent="0.25">
      <c r="A217" s="8"/>
    </row>
    <row r="218" spans="1:1" x14ac:dyDescent="0.25">
      <c r="A218" s="8"/>
    </row>
    <row r="219" spans="1:1" x14ac:dyDescent="0.25">
      <c r="A219" s="8"/>
    </row>
    <row r="220" spans="1:1" x14ac:dyDescent="0.25">
      <c r="A220" s="8"/>
    </row>
    <row r="221" spans="1:1" x14ac:dyDescent="0.25">
      <c r="A221" s="8"/>
    </row>
    <row r="222" spans="1:1" x14ac:dyDescent="0.25">
      <c r="A222" s="8"/>
    </row>
    <row r="223" spans="1:1" x14ac:dyDescent="0.25">
      <c r="A223" s="8"/>
    </row>
    <row r="224" spans="1:1" x14ac:dyDescent="0.25">
      <c r="A224" s="8"/>
    </row>
    <row r="225" spans="1:1" x14ac:dyDescent="0.25">
      <c r="A225" s="8"/>
    </row>
    <row r="226" spans="1:1" x14ac:dyDescent="0.25">
      <c r="A226" s="8"/>
    </row>
    <row r="227" spans="1:1" x14ac:dyDescent="0.25">
      <c r="A227" s="8"/>
    </row>
    <row r="228" spans="1:1" x14ac:dyDescent="0.25">
      <c r="A228" s="8"/>
    </row>
    <row r="229" spans="1:1" x14ac:dyDescent="0.25">
      <c r="A229" s="8"/>
    </row>
    <row r="230" spans="1:1" x14ac:dyDescent="0.25">
      <c r="A230" s="8"/>
    </row>
    <row r="231" spans="1:1" x14ac:dyDescent="0.25">
      <c r="A231" s="8"/>
    </row>
    <row r="232" spans="1:1" x14ac:dyDescent="0.25">
      <c r="A232" s="8"/>
    </row>
    <row r="233" spans="1:1" x14ac:dyDescent="0.25">
      <c r="A233" s="8"/>
    </row>
    <row r="234" spans="1:1" x14ac:dyDescent="0.25">
      <c r="A234" s="8"/>
    </row>
    <row r="235" spans="1:1" x14ac:dyDescent="0.25">
      <c r="A235" s="8"/>
    </row>
    <row r="236" spans="1:1" x14ac:dyDescent="0.25">
      <c r="A236" s="8"/>
    </row>
    <row r="237" spans="1:1" x14ac:dyDescent="0.25">
      <c r="A237" s="8"/>
    </row>
    <row r="238" spans="1:1" x14ac:dyDescent="0.25">
      <c r="A238" s="8"/>
    </row>
    <row r="239" spans="1:1" x14ac:dyDescent="0.25">
      <c r="A239" s="8"/>
    </row>
    <row r="240" spans="1:1" x14ac:dyDescent="0.25">
      <c r="A240" s="8"/>
    </row>
    <row r="241" spans="1:1" x14ac:dyDescent="0.25">
      <c r="A241" s="8"/>
    </row>
    <row r="242" spans="1:1" x14ac:dyDescent="0.25">
      <c r="A242" s="8"/>
    </row>
    <row r="243" spans="1:1" x14ac:dyDescent="0.25">
      <c r="A243" s="8"/>
    </row>
    <row r="244" spans="1:1" x14ac:dyDescent="0.25">
      <c r="A244" s="8"/>
    </row>
    <row r="245" spans="1:1" x14ac:dyDescent="0.25">
      <c r="A245" s="8"/>
    </row>
    <row r="246" spans="1:1" x14ac:dyDescent="0.25">
      <c r="A246" s="8"/>
    </row>
    <row r="247" spans="1:1" x14ac:dyDescent="0.25">
      <c r="A247" s="8"/>
    </row>
    <row r="248" spans="1:1" x14ac:dyDescent="0.25">
      <c r="A248" s="8"/>
    </row>
    <row r="249" spans="1:1" x14ac:dyDescent="0.25">
      <c r="A249" s="8"/>
    </row>
    <row r="250" spans="1:1" x14ac:dyDescent="0.25">
      <c r="A250" s="8"/>
    </row>
    <row r="251" spans="1:1" x14ac:dyDescent="0.25">
      <c r="A251" s="8"/>
    </row>
    <row r="252" spans="1:1" x14ac:dyDescent="0.25">
      <c r="A252" s="8"/>
    </row>
    <row r="253" spans="1:1" x14ac:dyDescent="0.25">
      <c r="A253" s="8"/>
    </row>
    <row r="254" spans="1:1" x14ac:dyDescent="0.25">
      <c r="A254" s="8"/>
    </row>
    <row r="255" spans="1:1" x14ac:dyDescent="0.25">
      <c r="A255" s="8"/>
    </row>
    <row r="256" spans="1:1" x14ac:dyDescent="0.25">
      <c r="A256" s="8"/>
    </row>
    <row r="257" spans="1:1" x14ac:dyDescent="0.25">
      <c r="A257" s="8"/>
    </row>
    <row r="258" spans="1:1" x14ac:dyDescent="0.25">
      <c r="A258" s="8"/>
    </row>
    <row r="259" spans="1:1" x14ac:dyDescent="0.25">
      <c r="A259" s="8"/>
    </row>
    <row r="260" spans="1:1" x14ac:dyDescent="0.25">
      <c r="A260" s="8"/>
    </row>
    <row r="261" spans="1:1" x14ac:dyDescent="0.25">
      <c r="A261" s="8"/>
    </row>
    <row r="262" spans="1:1" x14ac:dyDescent="0.25">
      <c r="A262" s="8"/>
    </row>
    <row r="263" spans="1:1" x14ac:dyDescent="0.25">
      <c r="A263" s="8"/>
    </row>
    <row r="264" spans="1:1" x14ac:dyDescent="0.25">
      <c r="A264" s="8"/>
    </row>
    <row r="265" spans="1:1" x14ac:dyDescent="0.25">
      <c r="A265" s="8"/>
    </row>
    <row r="266" spans="1:1" x14ac:dyDescent="0.25">
      <c r="A266" s="8"/>
    </row>
    <row r="267" spans="1:1" x14ac:dyDescent="0.25">
      <c r="A267" s="8"/>
    </row>
    <row r="268" spans="1:1" x14ac:dyDescent="0.25">
      <c r="A268" s="8"/>
    </row>
    <row r="269" spans="1:1" x14ac:dyDescent="0.25">
      <c r="A269" s="8"/>
    </row>
    <row r="270" spans="1:1" x14ac:dyDescent="0.25">
      <c r="A270" s="8"/>
    </row>
    <row r="271" spans="1:1" x14ac:dyDescent="0.25">
      <c r="A271" s="8"/>
    </row>
    <row r="272" spans="1:1" x14ac:dyDescent="0.25">
      <c r="A272" s="8"/>
    </row>
    <row r="273" spans="1:1" x14ac:dyDescent="0.25">
      <c r="A273" s="8"/>
    </row>
    <row r="274" spans="1:1" x14ac:dyDescent="0.25">
      <c r="A274" s="8"/>
    </row>
    <row r="275" spans="1:1" x14ac:dyDescent="0.25">
      <c r="A275" s="8"/>
    </row>
    <row r="276" spans="1:1" x14ac:dyDescent="0.25">
      <c r="A276" s="8"/>
    </row>
    <row r="277" spans="1:1" x14ac:dyDescent="0.25">
      <c r="A277" s="8"/>
    </row>
    <row r="278" spans="1:1" x14ac:dyDescent="0.25">
      <c r="A278" s="8"/>
    </row>
    <row r="279" spans="1:1" x14ac:dyDescent="0.25">
      <c r="A279" s="8"/>
    </row>
    <row r="280" spans="1:1" x14ac:dyDescent="0.25">
      <c r="A280" s="8"/>
    </row>
    <row r="281" spans="1:1" x14ac:dyDescent="0.25">
      <c r="A281" s="8"/>
    </row>
    <row r="282" spans="1:1" x14ac:dyDescent="0.25">
      <c r="A282" s="8"/>
    </row>
    <row r="283" spans="1:1" x14ac:dyDescent="0.25">
      <c r="A283" s="8"/>
    </row>
    <row r="284" spans="1:1" x14ac:dyDescent="0.25">
      <c r="A284" s="8"/>
    </row>
    <row r="285" spans="1:1" x14ac:dyDescent="0.25">
      <c r="A285" s="8"/>
    </row>
    <row r="286" spans="1:1" x14ac:dyDescent="0.25">
      <c r="A286" s="8"/>
    </row>
    <row r="287" spans="1:1" x14ac:dyDescent="0.25">
      <c r="A287" s="8"/>
    </row>
    <row r="288" spans="1:1" x14ac:dyDescent="0.25">
      <c r="A288" s="8"/>
    </row>
    <row r="289" spans="1:1" x14ac:dyDescent="0.25">
      <c r="A289" s="8"/>
    </row>
    <row r="290" spans="1:1" x14ac:dyDescent="0.25">
      <c r="A290" s="8"/>
    </row>
    <row r="291" spans="1:1" x14ac:dyDescent="0.25">
      <c r="A291" s="8"/>
    </row>
    <row r="292" spans="1:1" x14ac:dyDescent="0.25">
      <c r="A292" s="8"/>
    </row>
    <row r="293" spans="1:1" x14ac:dyDescent="0.25">
      <c r="A293" s="8"/>
    </row>
    <row r="294" spans="1:1" x14ac:dyDescent="0.25">
      <c r="A294" s="8"/>
    </row>
    <row r="295" spans="1:1" x14ac:dyDescent="0.25">
      <c r="A295" s="8"/>
    </row>
    <row r="296" spans="1:1" x14ac:dyDescent="0.25">
      <c r="A296" s="8"/>
    </row>
    <row r="297" spans="1:1" x14ac:dyDescent="0.25">
      <c r="A297" s="8"/>
    </row>
    <row r="298" spans="1:1" x14ac:dyDescent="0.25">
      <c r="A298" s="8"/>
    </row>
    <row r="299" spans="1:1" x14ac:dyDescent="0.25">
      <c r="A299" s="8"/>
    </row>
    <row r="300" spans="1:1" x14ac:dyDescent="0.25">
      <c r="A300" s="8"/>
    </row>
    <row r="301" spans="1:1" x14ac:dyDescent="0.25">
      <c r="A301" s="8"/>
    </row>
    <row r="302" spans="1:1" x14ac:dyDescent="0.25">
      <c r="A302" s="8"/>
    </row>
    <row r="303" spans="1:1" x14ac:dyDescent="0.25">
      <c r="A303" s="8"/>
    </row>
    <row r="304" spans="1:1" x14ac:dyDescent="0.25">
      <c r="A304" s="8"/>
    </row>
    <row r="305" spans="1:1" x14ac:dyDescent="0.25">
      <c r="A305" s="8"/>
    </row>
    <row r="306" spans="1:1" x14ac:dyDescent="0.25">
      <c r="A306" s="8"/>
    </row>
    <row r="307" spans="1:1" x14ac:dyDescent="0.25">
      <c r="A307" s="8"/>
    </row>
    <row r="308" spans="1:1" x14ac:dyDescent="0.25">
      <c r="A308" s="8"/>
    </row>
    <row r="309" spans="1:1" x14ac:dyDescent="0.25">
      <c r="A309" s="8"/>
    </row>
    <row r="310" spans="1:1" x14ac:dyDescent="0.25">
      <c r="A310" s="8"/>
    </row>
    <row r="311" spans="1:1" x14ac:dyDescent="0.25">
      <c r="A311" s="8"/>
    </row>
    <row r="312" spans="1:1" x14ac:dyDescent="0.25">
      <c r="A312" s="8"/>
    </row>
    <row r="313" spans="1:1" x14ac:dyDescent="0.25">
      <c r="A313" s="8"/>
    </row>
    <row r="314" spans="1:1" x14ac:dyDescent="0.25">
      <c r="A314" s="8"/>
    </row>
    <row r="315" spans="1:1" x14ac:dyDescent="0.25">
      <c r="A315" s="8"/>
    </row>
    <row r="316" spans="1:1" x14ac:dyDescent="0.25">
      <c r="A316" s="8"/>
    </row>
    <row r="317" spans="1:1" x14ac:dyDescent="0.25">
      <c r="A317" s="8"/>
    </row>
    <row r="318" spans="1:1" x14ac:dyDescent="0.25">
      <c r="A318" s="8"/>
    </row>
    <row r="319" spans="1:1" x14ac:dyDescent="0.25">
      <c r="A319" s="8"/>
    </row>
    <row r="320" spans="1:1" x14ac:dyDescent="0.25">
      <c r="A320" s="8"/>
    </row>
    <row r="321" spans="1:1" x14ac:dyDescent="0.25">
      <c r="A321" s="8"/>
    </row>
    <row r="322" spans="1:1" x14ac:dyDescent="0.25">
      <c r="A322" s="8"/>
    </row>
    <row r="323" spans="1:1" x14ac:dyDescent="0.25">
      <c r="A323" s="8"/>
    </row>
    <row r="324" spans="1:1" x14ac:dyDescent="0.25">
      <c r="A324" s="8"/>
    </row>
    <row r="325" spans="1:1" x14ac:dyDescent="0.25">
      <c r="A325" s="8"/>
    </row>
    <row r="326" spans="1:1" x14ac:dyDescent="0.25">
      <c r="A326" s="8"/>
    </row>
    <row r="327" spans="1:1" x14ac:dyDescent="0.25">
      <c r="A327" s="8"/>
    </row>
    <row r="328" spans="1:1" x14ac:dyDescent="0.25">
      <c r="A328" s="8"/>
    </row>
    <row r="329" spans="1:1" x14ac:dyDescent="0.25">
      <c r="A329" s="8"/>
    </row>
    <row r="330" spans="1:1" x14ac:dyDescent="0.25">
      <c r="A330" s="8"/>
    </row>
    <row r="331" spans="1:1" x14ac:dyDescent="0.25">
      <c r="A331" s="8"/>
    </row>
    <row r="332" spans="1:1" x14ac:dyDescent="0.25">
      <c r="A332" s="8"/>
    </row>
    <row r="333" spans="1:1" x14ac:dyDescent="0.25">
      <c r="A333" s="8"/>
    </row>
    <row r="334" spans="1:1" x14ac:dyDescent="0.25">
      <c r="A334" s="8"/>
    </row>
    <row r="335" spans="1:1" x14ac:dyDescent="0.25">
      <c r="A335" s="8"/>
    </row>
    <row r="336" spans="1:1" x14ac:dyDescent="0.25">
      <c r="A336" s="8"/>
    </row>
    <row r="337" spans="1:1" x14ac:dyDescent="0.25">
      <c r="A337" s="8"/>
    </row>
    <row r="338" spans="1:1" x14ac:dyDescent="0.25">
      <c r="A338" s="8"/>
    </row>
    <row r="339" spans="1:1" x14ac:dyDescent="0.25">
      <c r="A339" s="8"/>
    </row>
    <row r="340" spans="1:1" x14ac:dyDescent="0.25">
      <c r="A340" s="8"/>
    </row>
    <row r="341" spans="1:1" x14ac:dyDescent="0.25">
      <c r="A341" s="8"/>
    </row>
    <row r="342" spans="1:1" x14ac:dyDescent="0.25">
      <c r="A342" s="8"/>
    </row>
    <row r="343" spans="1:1" x14ac:dyDescent="0.25">
      <c r="A343" s="8"/>
    </row>
    <row r="344" spans="1:1" x14ac:dyDescent="0.25">
      <c r="A344" s="8"/>
    </row>
    <row r="345" spans="1:1" x14ac:dyDescent="0.25">
      <c r="A345" s="8"/>
    </row>
    <row r="346" spans="1:1" x14ac:dyDescent="0.25">
      <c r="A346" s="8"/>
    </row>
    <row r="347" spans="1:1" x14ac:dyDescent="0.25">
      <c r="A347" s="8"/>
    </row>
    <row r="348" spans="1:1" x14ac:dyDescent="0.25">
      <c r="A348" s="8"/>
    </row>
    <row r="349" spans="1:1" x14ac:dyDescent="0.25">
      <c r="A349" s="8"/>
    </row>
    <row r="350" spans="1:1" x14ac:dyDescent="0.25">
      <c r="A350" s="8"/>
    </row>
    <row r="351" spans="1:1" x14ac:dyDescent="0.25">
      <c r="A351" s="8"/>
    </row>
    <row r="352" spans="1:1" x14ac:dyDescent="0.25">
      <c r="A352" s="8"/>
    </row>
    <row r="353" spans="1:1" x14ac:dyDescent="0.25">
      <c r="A353" s="8"/>
    </row>
    <row r="354" spans="1:1" x14ac:dyDescent="0.25">
      <c r="A354" s="8"/>
    </row>
    <row r="355" spans="1:1" x14ac:dyDescent="0.25">
      <c r="A355" s="8"/>
    </row>
    <row r="356" spans="1:1" x14ac:dyDescent="0.25">
      <c r="A356" s="8"/>
    </row>
    <row r="357" spans="1:1" x14ac:dyDescent="0.25">
      <c r="A357" s="8"/>
    </row>
    <row r="358" spans="1:1" x14ac:dyDescent="0.25">
      <c r="A358" s="8"/>
    </row>
    <row r="359" spans="1:1" x14ac:dyDescent="0.25">
      <c r="A359" s="8"/>
    </row>
    <row r="360" spans="1:1" x14ac:dyDescent="0.25">
      <c r="A360" s="8"/>
    </row>
    <row r="361" spans="1:1" x14ac:dyDescent="0.25">
      <c r="A361" s="8"/>
    </row>
    <row r="362" spans="1:1" x14ac:dyDescent="0.25">
      <c r="A362" s="8"/>
    </row>
    <row r="363" spans="1:1" x14ac:dyDescent="0.25">
      <c r="A363" s="8"/>
    </row>
    <row r="364" spans="1:1" x14ac:dyDescent="0.25">
      <c r="A364" s="8"/>
    </row>
    <row r="365" spans="1:1" x14ac:dyDescent="0.25">
      <c r="A365" s="8"/>
    </row>
    <row r="366" spans="1:1" x14ac:dyDescent="0.25">
      <c r="A366" s="8"/>
    </row>
    <row r="367" spans="1:1" x14ac:dyDescent="0.25">
      <c r="A367" s="8"/>
    </row>
    <row r="368" spans="1:1" x14ac:dyDescent="0.25">
      <c r="A368" s="8"/>
    </row>
    <row r="369" spans="1:1" x14ac:dyDescent="0.25">
      <c r="A369" s="8"/>
    </row>
    <row r="370" spans="1:1" x14ac:dyDescent="0.25">
      <c r="A370" s="8"/>
    </row>
    <row r="371" spans="1:1" x14ac:dyDescent="0.25">
      <c r="A371" s="8"/>
    </row>
    <row r="372" spans="1:1" x14ac:dyDescent="0.25">
      <c r="A372" s="8"/>
    </row>
    <row r="373" spans="1:1" x14ac:dyDescent="0.25">
      <c r="A373" s="8"/>
    </row>
    <row r="374" spans="1:1" x14ac:dyDescent="0.25">
      <c r="A374" s="8"/>
    </row>
    <row r="375" spans="1:1" x14ac:dyDescent="0.25">
      <c r="A375" s="8"/>
    </row>
    <row r="376" spans="1:1" x14ac:dyDescent="0.25">
      <c r="A376" s="8"/>
    </row>
    <row r="377" spans="1:1" x14ac:dyDescent="0.25">
      <c r="A377" s="8"/>
    </row>
    <row r="378" spans="1:1" x14ac:dyDescent="0.25">
      <c r="A378" s="8"/>
    </row>
    <row r="379" spans="1:1" x14ac:dyDescent="0.25">
      <c r="A379" s="8"/>
    </row>
    <row r="380" spans="1:1" x14ac:dyDescent="0.25">
      <c r="A380" s="8"/>
    </row>
    <row r="381" spans="1:1" x14ac:dyDescent="0.25">
      <c r="A381" s="8"/>
    </row>
    <row r="382" spans="1:1" x14ac:dyDescent="0.25">
      <c r="A382" s="8"/>
    </row>
    <row r="383" spans="1:1" x14ac:dyDescent="0.25">
      <c r="A383" s="8"/>
    </row>
    <row r="384" spans="1:1" x14ac:dyDescent="0.25">
      <c r="A384" s="8"/>
    </row>
    <row r="385" spans="1:1" x14ac:dyDescent="0.25">
      <c r="A385" s="8"/>
    </row>
    <row r="386" spans="1:1" x14ac:dyDescent="0.25">
      <c r="A386" s="8"/>
    </row>
    <row r="387" spans="1:1" x14ac:dyDescent="0.25">
      <c r="A387" s="8"/>
    </row>
    <row r="388" spans="1:1" x14ac:dyDescent="0.25">
      <c r="A388" s="8"/>
    </row>
    <row r="389" spans="1:1" x14ac:dyDescent="0.25">
      <c r="A389" s="8"/>
    </row>
    <row r="390" spans="1:1" x14ac:dyDescent="0.25">
      <c r="A390" s="8"/>
    </row>
    <row r="391" spans="1:1" x14ac:dyDescent="0.25">
      <c r="A391" s="8"/>
    </row>
    <row r="392" spans="1:1" x14ac:dyDescent="0.25">
      <c r="A392" s="8"/>
    </row>
    <row r="393" spans="1:1" x14ac:dyDescent="0.25">
      <c r="A393" s="8"/>
    </row>
    <row r="394" spans="1:1" x14ac:dyDescent="0.25">
      <c r="A394" s="8"/>
    </row>
    <row r="395" spans="1:1" x14ac:dyDescent="0.25">
      <c r="A395" s="8"/>
    </row>
    <row r="396" spans="1:1" x14ac:dyDescent="0.25">
      <c r="A396" s="8"/>
    </row>
    <row r="397" spans="1:1" x14ac:dyDescent="0.25">
      <c r="A397" s="8"/>
    </row>
    <row r="398" spans="1:1" x14ac:dyDescent="0.25">
      <c r="A398" s="8"/>
    </row>
    <row r="399" spans="1:1" x14ac:dyDescent="0.25">
      <c r="A399" s="8"/>
    </row>
    <row r="400" spans="1:1" x14ac:dyDescent="0.25">
      <c r="A400" s="8"/>
    </row>
    <row r="401" spans="1:1" x14ac:dyDescent="0.25">
      <c r="A401" s="8"/>
    </row>
    <row r="402" spans="1:1" x14ac:dyDescent="0.25">
      <c r="A402" s="8"/>
    </row>
    <row r="403" spans="1:1" x14ac:dyDescent="0.25">
      <c r="A403" s="8"/>
    </row>
    <row r="404" spans="1:1" x14ac:dyDescent="0.25">
      <c r="A404" s="8"/>
    </row>
    <row r="405" spans="1:1" x14ac:dyDescent="0.25">
      <c r="A405" s="8"/>
    </row>
    <row r="406" spans="1:1" x14ac:dyDescent="0.25">
      <c r="A406" s="8"/>
    </row>
    <row r="407" spans="1:1" x14ac:dyDescent="0.25">
      <c r="A407" s="8"/>
    </row>
    <row r="408" spans="1:1" x14ac:dyDescent="0.25">
      <c r="A408" s="8"/>
    </row>
    <row r="409" spans="1:1" x14ac:dyDescent="0.25">
      <c r="A409" s="8"/>
    </row>
    <row r="410" spans="1:1" x14ac:dyDescent="0.25">
      <c r="A410" s="8"/>
    </row>
    <row r="411" spans="1:1" x14ac:dyDescent="0.25">
      <c r="A411" s="8"/>
    </row>
    <row r="412" spans="1:1" x14ac:dyDescent="0.25">
      <c r="A412" s="8"/>
    </row>
    <row r="413" spans="1:1" x14ac:dyDescent="0.25">
      <c r="A413" s="8"/>
    </row>
    <row r="414" spans="1:1" x14ac:dyDescent="0.25">
      <c r="A414" s="8"/>
    </row>
    <row r="415" spans="1:1" x14ac:dyDescent="0.25">
      <c r="A415" s="8"/>
    </row>
    <row r="416" spans="1:1" x14ac:dyDescent="0.25">
      <c r="A416" s="8"/>
    </row>
    <row r="417" spans="1:1" x14ac:dyDescent="0.25">
      <c r="A417" s="8"/>
    </row>
    <row r="418" spans="1:1" x14ac:dyDescent="0.25">
      <c r="A418" s="8"/>
    </row>
    <row r="419" spans="1:1" x14ac:dyDescent="0.25">
      <c r="A419" s="8"/>
    </row>
    <row r="420" spans="1:1" x14ac:dyDescent="0.25">
      <c r="A420" s="8"/>
    </row>
    <row r="421" spans="1:1" x14ac:dyDescent="0.25">
      <c r="A421" s="8"/>
    </row>
    <row r="422" spans="1:1" x14ac:dyDescent="0.25">
      <c r="A422" s="8"/>
    </row>
    <row r="423" spans="1:1" x14ac:dyDescent="0.25">
      <c r="A423" s="8"/>
    </row>
    <row r="424" spans="1:1" x14ac:dyDescent="0.25">
      <c r="A424" s="8"/>
    </row>
    <row r="425" spans="1:1" x14ac:dyDescent="0.25">
      <c r="A425" s="8"/>
    </row>
    <row r="426" spans="1:1" x14ac:dyDescent="0.25">
      <c r="A426" s="8"/>
    </row>
    <row r="427" spans="1:1" x14ac:dyDescent="0.25">
      <c r="A427" s="8"/>
    </row>
    <row r="428" spans="1:1" x14ac:dyDescent="0.25">
      <c r="A428" s="8"/>
    </row>
    <row r="429" spans="1:1" x14ac:dyDescent="0.25">
      <c r="A429" s="8"/>
    </row>
    <row r="430" spans="1:1" x14ac:dyDescent="0.25">
      <c r="A430" s="8"/>
    </row>
    <row r="431" spans="1:1" x14ac:dyDescent="0.25">
      <c r="A431" s="8"/>
    </row>
    <row r="432" spans="1:1" x14ac:dyDescent="0.25">
      <c r="A432" s="8"/>
    </row>
    <row r="433" spans="1:1" x14ac:dyDescent="0.25">
      <c r="A433" s="8"/>
    </row>
    <row r="434" spans="1:1" x14ac:dyDescent="0.25">
      <c r="A434" s="8"/>
    </row>
    <row r="435" spans="1:1" x14ac:dyDescent="0.25">
      <c r="A435" s="8"/>
    </row>
    <row r="436" spans="1:1" x14ac:dyDescent="0.25">
      <c r="A436" s="8"/>
    </row>
    <row r="437" spans="1:1" x14ac:dyDescent="0.25">
      <c r="A437" s="8"/>
    </row>
    <row r="438" spans="1:1" x14ac:dyDescent="0.25">
      <c r="A438" s="8"/>
    </row>
    <row r="439" spans="1:1" x14ac:dyDescent="0.25">
      <c r="A439" s="8"/>
    </row>
    <row r="440" spans="1:1" x14ac:dyDescent="0.25">
      <c r="A440" s="8"/>
    </row>
    <row r="441" spans="1:1" x14ac:dyDescent="0.25">
      <c r="A441" s="8"/>
    </row>
    <row r="442" spans="1:1" x14ac:dyDescent="0.25">
      <c r="A442" s="8"/>
    </row>
    <row r="443" spans="1:1" x14ac:dyDescent="0.25">
      <c r="A443" s="8"/>
    </row>
    <row r="444" spans="1:1" x14ac:dyDescent="0.25">
      <c r="A444" s="8"/>
    </row>
    <row r="445" spans="1:1" x14ac:dyDescent="0.25">
      <c r="A445" s="8"/>
    </row>
    <row r="446" spans="1:1" x14ac:dyDescent="0.25">
      <c r="A446" s="8"/>
    </row>
    <row r="447" spans="1:1" x14ac:dyDescent="0.25">
      <c r="A447" s="8"/>
    </row>
    <row r="448" spans="1:1" x14ac:dyDescent="0.25">
      <c r="A448" s="8"/>
    </row>
    <row r="449" spans="1:1" x14ac:dyDescent="0.25">
      <c r="A449" s="8"/>
    </row>
    <row r="450" spans="1:1" x14ac:dyDescent="0.25">
      <c r="A450" s="8"/>
    </row>
    <row r="451" spans="1:1" x14ac:dyDescent="0.25">
      <c r="A451" s="8"/>
    </row>
    <row r="452" spans="1:1" x14ac:dyDescent="0.25">
      <c r="A452" s="8"/>
    </row>
    <row r="453" spans="1:1" x14ac:dyDescent="0.25">
      <c r="A453" s="8"/>
    </row>
    <row r="454" spans="1:1" x14ac:dyDescent="0.25">
      <c r="A454" s="8"/>
    </row>
    <row r="455" spans="1:1" x14ac:dyDescent="0.25">
      <c r="A455" s="8"/>
    </row>
    <row r="456" spans="1:1" x14ac:dyDescent="0.25">
      <c r="A456" s="8"/>
    </row>
    <row r="457" spans="1:1" x14ac:dyDescent="0.25">
      <c r="A457" s="8"/>
    </row>
    <row r="458" spans="1:1" x14ac:dyDescent="0.25">
      <c r="A458" s="8"/>
    </row>
    <row r="459" spans="1:1" x14ac:dyDescent="0.25">
      <c r="A459" s="8"/>
    </row>
    <row r="460" spans="1:1" x14ac:dyDescent="0.25">
      <c r="A460" s="8"/>
    </row>
    <row r="461" spans="1:1" x14ac:dyDescent="0.25">
      <c r="A461" s="8"/>
    </row>
    <row r="462" spans="1:1" x14ac:dyDescent="0.25">
      <c r="A462" s="8"/>
    </row>
    <row r="463" spans="1:1" x14ac:dyDescent="0.25">
      <c r="A463" s="8"/>
    </row>
    <row r="464" spans="1:1" x14ac:dyDescent="0.25">
      <c r="A464" s="8"/>
    </row>
    <row r="465" spans="1:1" x14ac:dyDescent="0.25">
      <c r="A465" s="8"/>
    </row>
    <row r="466" spans="1:1" x14ac:dyDescent="0.25">
      <c r="A466" s="8"/>
    </row>
    <row r="467" spans="1:1" x14ac:dyDescent="0.25">
      <c r="A467" s="8"/>
    </row>
    <row r="468" spans="1:1" x14ac:dyDescent="0.25">
      <c r="A468" s="8"/>
    </row>
    <row r="469" spans="1:1" x14ac:dyDescent="0.25">
      <c r="A469" s="8"/>
    </row>
    <row r="470" spans="1:1" x14ac:dyDescent="0.25">
      <c r="A470" s="8"/>
    </row>
    <row r="471" spans="1:1" x14ac:dyDescent="0.25">
      <c r="A471" s="8"/>
    </row>
    <row r="472" spans="1:1" x14ac:dyDescent="0.25">
      <c r="A472" s="8"/>
    </row>
    <row r="473" spans="1:1" x14ac:dyDescent="0.25">
      <c r="A473" s="8"/>
    </row>
    <row r="474" spans="1:1" x14ac:dyDescent="0.25">
      <c r="A474" s="8"/>
    </row>
    <row r="475" spans="1:1" x14ac:dyDescent="0.25">
      <c r="A475" s="8"/>
    </row>
    <row r="476" spans="1:1" x14ac:dyDescent="0.25">
      <c r="A476" s="8"/>
    </row>
    <row r="477" spans="1:1" x14ac:dyDescent="0.25">
      <c r="A477" s="8"/>
    </row>
    <row r="478" spans="1:1" x14ac:dyDescent="0.25">
      <c r="A478" s="8"/>
    </row>
    <row r="479" spans="1:1" x14ac:dyDescent="0.25">
      <c r="A479" s="8"/>
    </row>
    <row r="480" spans="1:1" x14ac:dyDescent="0.25">
      <c r="A480" s="8"/>
    </row>
    <row r="481" spans="1:1" x14ac:dyDescent="0.25">
      <c r="A481" s="8"/>
    </row>
    <row r="482" spans="1:1" x14ac:dyDescent="0.25">
      <c r="A482" s="8"/>
    </row>
    <row r="483" spans="1:1" x14ac:dyDescent="0.25">
      <c r="A483" s="8"/>
    </row>
    <row r="484" spans="1:1" x14ac:dyDescent="0.25">
      <c r="A484" s="8"/>
    </row>
    <row r="485" spans="1:1" x14ac:dyDescent="0.25">
      <c r="A485" s="8"/>
    </row>
    <row r="486" spans="1:1" x14ac:dyDescent="0.25">
      <c r="A486" s="8"/>
    </row>
    <row r="487" spans="1:1" x14ac:dyDescent="0.25">
      <c r="A487" s="8"/>
    </row>
    <row r="488" spans="1:1" x14ac:dyDescent="0.25">
      <c r="A488" s="8"/>
    </row>
    <row r="489" spans="1:1" x14ac:dyDescent="0.25">
      <c r="A489" s="8"/>
    </row>
    <row r="490" spans="1:1" x14ac:dyDescent="0.25">
      <c r="A490" s="8"/>
    </row>
    <row r="491" spans="1:1" x14ac:dyDescent="0.25">
      <c r="A491" s="8"/>
    </row>
    <row r="492" spans="1:1" x14ac:dyDescent="0.25">
      <c r="A492" s="8"/>
    </row>
    <row r="493" spans="1:1" x14ac:dyDescent="0.25">
      <c r="A493" s="8"/>
    </row>
    <row r="494" spans="1:1" x14ac:dyDescent="0.25">
      <c r="A494" s="8"/>
    </row>
    <row r="495" spans="1:1" x14ac:dyDescent="0.25">
      <c r="A495" s="8"/>
    </row>
    <row r="496" spans="1:1" x14ac:dyDescent="0.25">
      <c r="A496" s="8"/>
    </row>
    <row r="497" spans="1:1" x14ac:dyDescent="0.25">
      <c r="A497" s="8"/>
    </row>
    <row r="498" spans="1:1" x14ac:dyDescent="0.25">
      <c r="A498" s="8"/>
    </row>
    <row r="499" spans="1:1" x14ac:dyDescent="0.25">
      <c r="A499" s="8"/>
    </row>
    <row r="500" spans="1:1" x14ac:dyDescent="0.25">
      <c r="A500" s="8"/>
    </row>
    <row r="501" spans="1:1" x14ac:dyDescent="0.25">
      <c r="A501" s="8"/>
    </row>
    <row r="502" spans="1:1" x14ac:dyDescent="0.25">
      <c r="A502" s="8"/>
    </row>
    <row r="503" spans="1:1" x14ac:dyDescent="0.25">
      <c r="A503" s="8"/>
    </row>
    <row r="504" spans="1:1" x14ac:dyDescent="0.25">
      <c r="A504" s="8"/>
    </row>
    <row r="505" spans="1:1" x14ac:dyDescent="0.25">
      <c r="A505" s="8"/>
    </row>
    <row r="506" spans="1:1" x14ac:dyDescent="0.25">
      <c r="A506" s="8"/>
    </row>
    <row r="507" spans="1:1" x14ac:dyDescent="0.25">
      <c r="A507" s="8"/>
    </row>
    <row r="508" spans="1:1" x14ac:dyDescent="0.25">
      <c r="A508" s="8"/>
    </row>
    <row r="509" spans="1:1" x14ac:dyDescent="0.25">
      <c r="A509" s="8"/>
    </row>
    <row r="510" spans="1:1" x14ac:dyDescent="0.25">
      <c r="A510" s="8"/>
    </row>
    <row r="511" spans="1:1" x14ac:dyDescent="0.25">
      <c r="A511" s="8"/>
    </row>
    <row r="512" spans="1:1" x14ac:dyDescent="0.25">
      <c r="A512" s="8"/>
    </row>
    <row r="513" spans="1:1" x14ac:dyDescent="0.25">
      <c r="A513" s="8"/>
    </row>
    <row r="514" spans="1:1" x14ac:dyDescent="0.25">
      <c r="A514" s="8"/>
    </row>
    <row r="515" spans="1:1" x14ac:dyDescent="0.25">
      <c r="A515" s="8"/>
    </row>
    <row r="516" spans="1:1" x14ac:dyDescent="0.25">
      <c r="A516" s="8"/>
    </row>
    <row r="517" spans="1:1" x14ac:dyDescent="0.25">
      <c r="A517" s="8"/>
    </row>
    <row r="518" spans="1:1" x14ac:dyDescent="0.25">
      <c r="A518" s="8"/>
    </row>
    <row r="519" spans="1:1" x14ac:dyDescent="0.25">
      <c r="A519" s="8"/>
    </row>
    <row r="520" spans="1:1" x14ac:dyDescent="0.25">
      <c r="A520" s="8"/>
    </row>
    <row r="521" spans="1:1" x14ac:dyDescent="0.25">
      <c r="A521" s="8"/>
    </row>
    <row r="522" spans="1:1" x14ac:dyDescent="0.25">
      <c r="A522" s="8"/>
    </row>
    <row r="523" spans="1:1" x14ac:dyDescent="0.25">
      <c r="A523" s="8"/>
    </row>
    <row r="524" spans="1:1" x14ac:dyDescent="0.25">
      <c r="A524" s="8"/>
    </row>
    <row r="525" spans="1:1" x14ac:dyDescent="0.25">
      <c r="A525" s="8"/>
    </row>
    <row r="526" spans="1:1" x14ac:dyDescent="0.25">
      <c r="A526" s="8"/>
    </row>
    <row r="527" spans="1:1" x14ac:dyDescent="0.25">
      <c r="A527" s="8"/>
    </row>
    <row r="528" spans="1:1" x14ac:dyDescent="0.25">
      <c r="A528" s="8"/>
    </row>
    <row r="529" spans="1:1" x14ac:dyDescent="0.25">
      <c r="A529" s="8"/>
    </row>
    <row r="530" spans="1:1" x14ac:dyDescent="0.25">
      <c r="A530" s="8"/>
    </row>
    <row r="531" spans="1:1" x14ac:dyDescent="0.25">
      <c r="A531" s="8"/>
    </row>
    <row r="532" spans="1:1" x14ac:dyDescent="0.25">
      <c r="A532" s="8"/>
    </row>
    <row r="533" spans="1:1" x14ac:dyDescent="0.25">
      <c r="A533" s="8"/>
    </row>
    <row r="534" spans="1:1" x14ac:dyDescent="0.25">
      <c r="A534" s="8"/>
    </row>
    <row r="535" spans="1:1" x14ac:dyDescent="0.25">
      <c r="A535" s="8"/>
    </row>
    <row r="536" spans="1:1" x14ac:dyDescent="0.25">
      <c r="A536" s="8"/>
    </row>
    <row r="537" spans="1:1" x14ac:dyDescent="0.25">
      <c r="A537" s="8"/>
    </row>
    <row r="538" spans="1:1" x14ac:dyDescent="0.25">
      <c r="A538" s="8"/>
    </row>
    <row r="539" spans="1:1" x14ac:dyDescent="0.25">
      <c r="A539" s="8"/>
    </row>
    <row r="540" spans="1:1" x14ac:dyDescent="0.25">
      <c r="A540" s="8"/>
    </row>
    <row r="541" spans="1:1" x14ac:dyDescent="0.25">
      <c r="A541" s="8"/>
    </row>
    <row r="542" spans="1:1" x14ac:dyDescent="0.25">
      <c r="A542" s="8"/>
    </row>
    <row r="543" spans="1:1" x14ac:dyDescent="0.25">
      <c r="A543" s="8"/>
    </row>
    <row r="544" spans="1:1" x14ac:dyDescent="0.25">
      <c r="A544" s="8"/>
    </row>
    <row r="545" spans="1:1" x14ac:dyDescent="0.25">
      <c r="A545" s="8"/>
    </row>
    <row r="546" spans="1:1" x14ac:dyDescent="0.25">
      <c r="A546" s="8"/>
    </row>
    <row r="547" spans="1:1" x14ac:dyDescent="0.25">
      <c r="A547" s="8"/>
    </row>
    <row r="548" spans="1:1" x14ac:dyDescent="0.25">
      <c r="A548" s="8"/>
    </row>
    <row r="549" spans="1:1" x14ac:dyDescent="0.25">
      <c r="A549" s="8"/>
    </row>
    <row r="550" spans="1:1" x14ac:dyDescent="0.25">
      <c r="A550" s="8"/>
    </row>
    <row r="551" spans="1:1" x14ac:dyDescent="0.25">
      <c r="A551" s="8"/>
    </row>
    <row r="552" spans="1:1" x14ac:dyDescent="0.25">
      <c r="A552" s="8"/>
    </row>
    <row r="553" spans="1:1" x14ac:dyDescent="0.25">
      <c r="A553" s="8"/>
    </row>
    <row r="554" spans="1:1" x14ac:dyDescent="0.25">
      <c r="A554" s="8"/>
    </row>
    <row r="555" spans="1:1" x14ac:dyDescent="0.25">
      <c r="A555" s="8"/>
    </row>
    <row r="556" spans="1:1" x14ac:dyDescent="0.25">
      <c r="A556" s="8"/>
    </row>
    <row r="557" spans="1:1" x14ac:dyDescent="0.25">
      <c r="A557" s="8"/>
    </row>
    <row r="558" spans="1:1" x14ac:dyDescent="0.25">
      <c r="A558" s="8"/>
    </row>
    <row r="559" spans="1:1" x14ac:dyDescent="0.25">
      <c r="A559" s="8"/>
    </row>
    <row r="560" spans="1:1" x14ac:dyDescent="0.25">
      <c r="A560" s="8"/>
    </row>
    <row r="561" spans="1:1" x14ac:dyDescent="0.25">
      <c r="A561" s="8"/>
    </row>
    <row r="562" spans="1:1" x14ac:dyDescent="0.25">
      <c r="A562" s="8"/>
    </row>
    <row r="563" spans="1:1" x14ac:dyDescent="0.25">
      <c r="A563" s="8"/>
    </row>
    <row r="564" spans="1:1" x14ac:dyDescent="0.25">
      <c r="A564" s="8"/>
    </row>
    <row r="565" spans="1:1" x14ac:dyDescent="0.25">
      <c r="A565" s="8"/>
    </row>
    <row r="566" spans="1:1" x14ac:dyDescent="0.25">
      <c r="A566" s="8"/>
    </row>
    <row r="567" spans="1:1" x14ac:dyDescent="0.25">
      <c r="A567" s="8"/>
    </row>
    <row r="568" spans="1:1" x14ac:dyDescent="0.25">
      <c r="A568" s="8"/>
    </row>
    <row r="569" spans="1:1" x14ac:dyDescent="0.25">
      <c r="A569" s="8"/>
    </row>
    <row r="570" spans="1:1" x14ac:dyDescent="0.25">
      <c r="A570" s="8"/>
    </row>
    <row r="571" spans="1:1" x14ac:dyDescent="0.25">
      <c r="A571" s="8"/>
    </row>
    <row r="572" spans="1:1" x14ac:dyDescent="0.25">
      <c r="A572" s="8"/>
    </row>
    <row r="573" spans="1:1" x14ac:dyDescent="0.25">
      <c r="A573" s="8"/>
    </row>
    <row r="574" spans="1:1" x14ac:dyDescent="0.25">
      <c r="A574" s="8"/>
    </row>
    <row r="575" spans="1:1" x14ac:dyDescent="0.25">
      <c r="A575" s="8"/>
    </row>
    <row r="576" spans="1:1" x14ac:dyDescent="0.25">
      <c r="A576" s="8"/>
    </row>
    <row r="577" spans="1:1" x14ac:dyDescent="0.25">
      <c r="A577" s="8"/>
    </row>
    <row r="578" spans="1:1" x14ac:dyDescent="0.25">
      <c r="A578" s="8"/>
    </row>
    <row r="579" spans="1:1" x14ac:dyDescent="0.25">
      <c r="A579" s="8"/>
    </row>
    <row r="580" spans="1:1" x14ac:dyDescent="0.25">
      <c r="A580" s="8"/>
    </row>
    <row r="581" spans="1:1" x14ac:dyDescent="0.25">
      <c r="A581" s="8"/>
    </row>
    <row r="582" spans="1:1" x14ac:dyDescent="0.25">
      <c r="A582" s="8"/>
    </row>
    <row r="583" spans="1:1" x14ac:dyDescent="0.25">
      <c r="A583" s="8"/>
    </row>
    <row r="584" spans="1:1" x14ac:dyDescent="0.25">
      <c r="A584" s="8"/>
    </row>
    <row r="585" spans="1:1" x14ac:dyDescent="0.25">
      <c r="A585" s="8"/>
    </row>
    <row r="586" spans="1:1" x14ac:dyDescent="0.25">
      <c r="A586" s="8"/>
    </row>
    <row r="587" spans="1:1" x14ac:dyDescent="0.25">
      <c r="A587" s="8"/>
    </row>
    <row r="588" spans="1:1" x14ac:dyDescent="0.25">
      <c r="A588" s="8"/>
    </row>
    <row r="589" spans="1:1" x14ac:dyDescent="0.25">
      <c r="A589" s="8"/>
    </row>
    <row r="590" spans="1:1" x14ac:dyDescent="0.25">
      <c r="A590" s="8"/>
    </row>
    <row r="591" spans="1:1" x14ac:dyDescent="0.25">
      <c r="A591" s="8"/>
    </row>
    <row r="592" spans="1:1" x14ac:dyDescent="0.25">
      <c r="A592" s="8"/>
    </row>
    <row r="593" spans="1:1" x14ac:dyDescent="0.25">
      <c r="A593" s="8"/>
    </row>
    <row r="594" spans="1:1" x14ac:dyDescent="0.25">
      <c r="A594" s="8"/>
    </row>
    <row r="595" spans="1:1" x14ac:dyDescent="0.25">
      <c r="A595" s="8"/>
    </row>
    <row r="596" spans="1:1" x14ac:dyDescent="0.25">
      <c r="A596" s="8"/>
    </row>
    <row r="597" spans="1:1" x14ac:dyDescent="0.25">
      <c r="A597" s="8"/>
    </row>
    <row r="598" spans="1:1" x14ac:dyDescent="0.25">
      <c r="A598" s="8"/>
    </row>
    <row r="599" spans="1:1" x14ac:dyDescent="0.25">
      <c r="A599" s="8"/>
    </row>
    <row r="600" spans="1:1" x14ac:dyDescent="0.25">
      <c r="A600" s="8"/>
    </row>
    <row r="601" spans="1:1" x14ac:dyDescent="0.25">
      <c r="A601" s="8"/>
    </row>
    <row r="602" spans="1:1" x14ac:dyDescent="0.25">
      <c r="A602" s="8"/>
    </row>
    <row r="603" spans="1:1" x14ac:dyDescent="0.25">
      <c r="A603" s="8"/>
    </row>
    <row r="604" spans="1:1" x14ac:dyDescent="0.25">
      <c r="A604" s="8"/>
    </row>
    <row r="605" spans="1:1" x14ac:dyDescent="0.25">
      <c r="A605" s="8"/>
    </row>
  </sheetData>
  <phoneticPr fontId="8" type="noConversion"/>
  <dataValidations count="2">
    <dataValidation type="date" operator="greaterThanOrEqual" allowBlank="1" showInputMessage="1" showErrorMessage="1" sqref="B77 B79:B1048576 B1:B75">
      <formula1>42736</formula1>
    </dataValidation>
    <dataValidation type="list" allowBlank="1" showInputMessage="1" showErrorMessage="1" sqref="C77 C1:C75 C79:C1048576">
      <formula1>"SaaS,库存,供应链,饮食通,饮食通老客户上线"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E8" sqref="E8"/>
    </sheetView>
  </sheetViews>
  <sheetFormatPr defaultColWidth="9.109375" defaultRowHeight="13.8" x14ac:dyDescent="0.25"/>
  <cols>
    <col min="1" max="1" width="9.88671875" customWidth="1"/>
    <col min="2" max="2" width="10.88671875" customWidth="1"/>
    <col min="3" max="3" width="59.33203125" customWidth="1"/>
  </cols>
  <sheetData>
    <row r="1" spans="1:4" x14ac:dyDescent="0.25">
      <c r="A1" s="1" t="s">
        <v>38</v>
      </c>
      <c r="B1" s="1" t="s">
        <v>39</v>
      </c>
      <c r="C1" s="1" t="s">
        <v>40</v>
      </c>
    </row>
    <row r="2" spans="1:4" x14ac:dyDescent="0.25">
      <c r="A2" s="2" t="s">
        <v>71</v>
      </c>
      <c r="B2" s="60">
        <v>43031</v>
      </c>
      <c r="C2" s="61" t="s">
        <v>115</v>
      </c>
      <c r="D2" s="72"/>
    </row>
    <row r="3" spans="1:4" x14ac:dyDescent="0.25">
      <c r="A3" s="2" t="s">
        <v>71</v>
      </c>
      <c r="B3" s="60">
        <v>43036</v>
      </c>
      <c r="C3" s="61" t="s">
        <v>114</v>
      </c>
    </row>
    <row r="4" spans="1:4" x14ac:dyDescent="0.25">
      <c r="A4" s="2" t="s">
        <v>45</v>
      </c>
      <c r="B4" s="60">
        <v>43038</v>
      </c>
      <c r="C4" s="61" t="s">
        <v>116</v>
      </c>
    </row>
    <row r="5" spans="1:4" x14ac:dyDescent="0.25">
      <c r="A5" s="2" t="s">
        <v>45</v>
      </c>
      <c r="B5" s="60">
        <v>43048</v>
      </c>
      <c r="C5" s="2" t="s">
        <v>117</v>
      </c>
    </row>
    <row r="6" spans="1:4" ht="17.399999999999999" x14ac:dyDescent="0.25">
      <c r="A6" s="2" t="s">
        <v>45</v>
      </c>
      <c r="B6" s="60">
        <v>43052</v>
      </c>
      <c r="C6" s="62" t="s">
        <v>118</v>
      </c>
    </row>
    <row r="7" spans="1:4" x14ac:dyDescent="0.25">
      <c r="A7" s="2" t="s">
        <v>45</v>
      </c>
      <c r="B7" s="60">
        <v>43055</v>
      </c>
      <c r="C7" s="61" t="s">
        <v>119</v>
      </c>
    </row>
    <row r="8" spans="1:4" x14ac:dyDescent="0.25">
      <c r="A8" s="2" t="s">
        <v>45</v>
      </c>
      <c r="B8" s="60">
        <v>43057</v>
      </c>
      <c r="C8" s="61" t="s">
        <v>121</v>
      </c>
    </row>
    <row r="9" spans="1:4" x14ac:dyDescent="0.25">
      <c r="A9" s="2" t="s">
        <v>45</v>
      </c>
      <c r="B9" s="60">
        <v>43041</v>
      </c>
      <c r="C9" s="61" t="s">
        <v>120</v>
      </c>
    </row>
    <row r="10" spans="1:4" x14ac:dyDescent="0.25">
      <c r="A10" s="2"/>
      <c r="B10" s="2"/>
      <c r="C10" s="2"/>
    </row>
    <row r="11" spans="1:4" x14ac:dyDescent="0.25">
      <c r="A11" s="2"/>
      <c r="B11" s="2"/>
      <c r="C11" s="2"/>
    </row>
    <row r="12" spans="1:4" x14ac:dyDescent="0.25">
      <c r="A12" s="2"/>
      <c r="B12" s="2"/>
      <c r="C12" s="2"/>
    </row>
    <row r="13" spans="1:4" x14ac:dyDescent="0.25">
      <c r="A13" s="2"/>
      <c r="B13" s="2"/>
      <c r="C13" s="2"/>
    </row>
    <row r="14" spans="1:4" x14ac:dyDescent="0.25">
      <c r="A14" s="2"/>
      <c r="B14" s="2"/>
      <c r="C14" s="2"/>
    </row>
    <row r="15" spans="1:4" x14ac:dyDescent="0.25">
      <c r="A15" s="2"/>
      <c r="B15" s="2"/>
      <c r="C15" s="2"/>
    </row>
    <row r="16" spans="1:4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</sheetData>
  <phoneticPr fontId="8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项目数据分析表</vt:lpstr>
      <vt:lpstr>上线明细</vt:lpstr>
      <vt:lpstr>加班明细表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姚国斌</cp:lastModifiedBy>
  <cp:lastPrinted>2016-09-09T07:23:00Z</cp:lastPrinted>
  <dcterms:created xsi:type="dcterms:W3CDTF">2015-06-05T18:19:00Z</dcterms:created>
  <dcterms:modified xsi:type="dcterms:W3CDTF">2017-11-27T01:21:19Z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