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55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44525" concurrentCalc="0"/>
</workbook>
</file>

<file path=xl/sharedStrings.xml><?xml version="1.0" encoding="utf-8"?>
<sst xmlns="http://schemas.openxmlformats.org/spreadsheetml/2006/main" count="88">
  <si>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</si>
  <si>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</si>
  <si>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</si>
  <si>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</si>
  <si>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</si>
  <si>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</si>
  <si>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</si>
  <si>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</si>
  <si>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</si>
  <si>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</si>
  <si>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</si>
  <si>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</si>
  <si>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</si>
  <si>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</si>
  <si>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</si>
  <si>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</si>
  <si>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</si>
  <si>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</si>
  <si>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</si>
  <si>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</si>
  <si>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</si>
  <si>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</si>
  <si>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</si>
  <si>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</si>
  <si>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</si>
  <si>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</si>
  <si>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</si>
  <si>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</si>
  <si>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</si>
  <si>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</si>
  <si>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</si>
  <si>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</si>
  <si>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</si>
  <si>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</si>
  <si>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</si>
  <si>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</si>
  <si>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</si>
  <si>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</si>
  <si>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</si>
  <si>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新旧</t>
  </si>
  <si>
    <t>SaaS</t>
  </si>
  <si>
    <t>上海麻辣外婆</t>
  </si>
  <si>
    <t>麻辣外婆</t>
  </si>
  <si>
    <t>上海</t>
  </si>
  <si>
    <t>梁肖雄</t>
  </si>
  <si>
    <t>黄国梅</t>
  </si>
  <si>
    <t>老板</t>
  </si>
  <si>
    <t>新</t>
  </si>
  <si>
    <t>上海.百令餐饮管理有限公司</t>
  </si>
  <si>
    <t>璞素</t>
  </si>
  <si>
    <t>璞素自助餐厅</t>
  </si>
  <si>
    <t>叶士豪</t>
  </si>
  <si>
    <t>店长</t>
  </si>
  <si>
    <t>上海芯彤商贸有限公司</t>
  </si>
  <si>
    <t>花功夫永生花</t>
  </si>
  <si>
    <t>章雯倩</t>
  </si>
  <si>
    <t>茶喵喵奶茶铺</t>
  </si>
  <si>
    <t>茶喵喵泾县店</t>
  </si>
  <si>
    <t>汪强</t>
  </si>
  <si>
    <t>上海瑞俊餐饮管理有限公司</t>
  </si>
  <si>
    <t>谁家小厨(徐汇万科店)</t>
  </si>
  <si>
    <t>郑瑞芳</t>
  </si>
  <si>
    <t>上海果林餐饮有限公司</t>
  </si>
  <si>
    <t>老成都生态火锅</t>
  </si>
  <si>
    <t>王利昌</t>
  </si>
  <si>
    <t>旧</t>
  </si>
  <si>
    <t>上海口美达咖啡餐饮有限小公司</t>
  </si>
  <si>
    <t>口美达</t>
  </si>
  <si>
    <t>口美达财富广场店</t>
  </si>
  <si>
    <t>沈惠美</t>
  </si>
  <si>
    <t>上海市闵行区小巴扎餐厅</t>
  </si>
  <si>
    <t>西域盛宴</t>
  </si>
  <si>
    <t>彭莉</t>
  </si>
  <si>
    <t>上海洆饪管理有限公司</t>
  </si>
  <si>
    <t>瓦谷王</t>
  </si>
  <si>
    <t>钟谷英</t>
  </si>
  <si>
    <t>武轩餐饮</t>
  </si>
  <si>
    <t>武轩餐饮店南桥店</t>
  </si>
  <si>
    <t>周银伍</t>
  </si>
  <si>
    <t>姓名</t>
  </si>
  <si>
    <t>日期</t>
  </si>
  <si>
    <t>加班内容</t>
  </si>
  <si>
    <t>去花功夫永生花上线培训</t>
  </si>
  <si>
    <t>公司值班</t>
  </si>
  <si>
    <t>十年一品评估</t>
  </si>
  <si>
    <t>去璞素上线</t>
  </si>
  <si>
    <t>去西域盛宴评估</t>
  </si>
  <si>
    <t>去纳兰葱花更换机器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</si>
</sst>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);[Red]\(0\)"/>
  </numFmts>
  <fonts count="30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name val="宋体"/>
      <charset val="134"/>
    </font>
    <font>
      <sz val="11.5"/>
      <color rgb="FF000000"/>
      <name val="宋体"/>
      <charset val="134"/>
    </font>
    <font>
      <sz val="9"/>
      <color rgb="FF000000"/>
      <name val="Calibri"/>
      <charset val="134"/>
    </font>
    <font>
      <b/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indexed="8"/>
      <name val="Tahoma"/>
      <charset val="134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6" borderId="2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" fillId="25" borderId="2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8" fillId="0" borderId="26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12" borderId="31" applyNumberFormat="0" applyAlignment="0" applyProtection="0">
      <alignment vertical="center"/>
    </xf>
    <xf numFmtId="0" fontId="10" fillId="12" borderId="25" applyNumberFormat="0" applyAlignment="0" applyProtection="0">
      <alignment vertical="center"/>
    </xf>
    <xf numFmtId="0" fontId="27" fillId="37" borderId="32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0" borderId="0"/>
    <xf numFmtId="0" fontId="8" fillId="9" borderId="0" applyNumberFormat="0" applyBorder="0" applyAlignment="0" applyProtection="0">
      <alignment vertical="center"/>
    </xf>
    <xf numFmtId="0" fontId="28" fillId="0" borderId="0"/>
    <xf numFmtId="0" fontId="9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8" fillId="0" borderId="0">
      <alignment vertical="center"/>
    </xf>
    <xf numFmtId="0" fontId="29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9" fontId="2" fillId="8" borderId="6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9" fontId="2" fillId="9" borderId="7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9" fontId="2" fillId="8" borderId="10" xfId="0" applyNumberFormat="1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9" fontId="2" fillId="9" borderId="22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9" fontId="2" fillId="8" borderId="23" xfId="0" applyNumberFormat="1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9" fontId="2" fillId="7" borderId="8" xfId="0" applyNumberFormat="1" applyFont="1" applyFill="1" applyBorder="1" applyAlignment="1">
      <alignment horizontal="center" vertical="center"/>
    </xf>
    <xf numFmtId="9" fontId="2" fillId="7" borderId="7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54"/>
      <c r="P1" s="54"/>
      <c r="Q1" s="54"/>
    </row>
    <row r="2" ht="14.25" spans="1:17">
      <c r="A2" s="25" t="s">
        <v>1</v>
      </c>
      <c r="B2" s="26" t="s">
        <v>2</v>
      </c>
      <c r="C2" s="26" t="s">
        <v>3</v>
      </c>
      <c r="D2" s="27" t="s">
        <v>4</v>
      </c>
      <c r="E2" s="28" t="s">
        <v>5</v>
      </c>
      <c r="F2" s="29" t="s">
        <v>6</v>
      </c>
      <c r="G2" s="30" t="s">
        <v>7</v>
      </c>
      <c r="H2" s="31" t="s">
        <v>8</v>
      </c>
      <c r="I2" s="55" t="s">
        <v>9</v>
      </c>
      <c r="J2" s="56" t="s">
        <v>10</v>
      </c>
      <c r="K2" s="57" t="s">
        <v>11</v>
      </c>
      <c r="L2" s="58" t="s">
        <v>12</v>
      </c>
      <c r="M2" s="59" t="s">
        <v>13</v>
      </c>
      <c r="N2" s="60" t="s">
        <v>14</v>
      </c>
      <c r="O2" s="61"/>
      <c r="P2" s="61"/>
      <c r="Q2" s="61"/>
    </row>
    <row r="3" spans="1:17">
      <c r="A3" s="25"/>
      <c r="B3" s="32" t="s">
        <v>15</v>
      </c>
      <c r="C3" s="33" t="s">
        <v>16</v>
      </c>
      <c r="D3" s="34"/>
      <c r="E3" s="35"/>
      <c r="F3" s="35">
        <f t="shared" ref="F3:F11" si="0">D3-E3</f>
        <v>0</v>
      </c>
      <c r="G3" s="36"/>
      <c r="H3" s="36"/>
      <c r="I3" s="36">
        <f t="shared" ref="I3:I11" si="1">G3-H3</f>
        <v>0</v>
      </c>
      <c r="J3" s="62"/>
      <c r="K3" s="63" t="e">
        <f t="shared" ref="K3:K11" si="2">J3/M3*100%</f>
        <v>#DIV/0!</v>
      </c>
      <c r="L3" s="64">
        <f t="shared" ref="L3:L10" si="3">D3+H3</f>
        <v>0</v>
      </c>
      <c r="M3" s="65">
        <f>E3+H3</f>
        <v>0</v>
      </c>
      <c r="N3" s="66" t="e">
        <f t="shared" ref="N3:N11" si="4">M3/L3*100%</f>
        <v>#DIV/0!</v>
      </c>
      <c r="O3" s="61"/>
      <c r="P3" s="61"/>
      <c r="Q3" s="61"/>
    </row>
    <row r="4" spans="1:17">
      <c r="A4" s="37"/>
      <c r="B4" s="38"/>
      <c r="C4" s="39" t="s">
        <v>17</v>
      </c>
      <c r="D4" s="40"/>
      <c r="E4" s="41"/>
      <c r="F4" s="41">
        <f t="shared" si="0"/>
        <v>0</v>
      </c>
      <c r="G4" s="42"/>
      <c r="H4" s="36"/>
      <c r="I4" s="42">
        <f t="shared" si="1"/>
        <v>0</v>
      </c>
      <c r="J4" s="67"/>
      <c r="K4" s="63" t="e">
        <f t="shared" si="2"/>
        <v>#DIV/0!</v>
      </c>
      <c r="L4" s="64">
        <f t="shared" si="3"/>
        <v>0</v>
      </c>
      <c r="M4" s="65">
        <f t="shared" ref="M4:M10" si="5">E4+J4</f>
        <v>0</v>
      </c>
      <c r="N4" s="66" t="e">
        <f t="shared" si="4"/>
        <v>#DIV/0!</v>
      </c>
      <c r="O4" s="61"/>
      <c r="P4" s="61"/>
      <c r="Q4" s="61"/>
    </row>
    <row r="5" spans="1:17">
      <c r="A5" s="37"/>
      <c r="B5" s="38"/>
      <c r="C5" s="39" t="s">
        <v>18</v>
      </c>
      <c r="D5" s="40"/>
      <c r="E5" s="41"/>
      <c r="F5" s="41">
        <f t="shared" si="0"/>
        <v>0</v>
      </c>
      <c r="G5" s="42"/>
      <c r="H5" s="36"/>
      <c r="I5" s="42">
        <f t="shared" si="1"/>
        <v>0</v>
      </c>
      <c r="J5" s="67"/>
      <c r="K5" s="63" t="e">
        <f t="shared" si="2"/>
        <v>#DIV/0!</v>
      </c>
      <c r="L5" s="64">
        <f t="shared" si="3"/>
        <v>0</v>
      </c>
      <c r="M5" s="65">
        <f t="shared" si="5"/>
        <v>0</v>
      </c>
      <c r="N5" s="66" t="e">
        <f t="shared" si="4"/>
        <v>#DIV/0!</v>
      </c>
      <c r="O5" s="61"/>
      <c r="P5" s="61"/>
      <c r="Q5" s="61"/>
    </row>
    <row r="6" spans="1:17">
      <c r="A6" s="37"/>
      <c r="B6" s="38"/>
      <c r="C6" s="39" t="s">
        <v>19</v>
      </c>
      <c r="D6" s="40"/>
      <c r="E6" s="41"/>
      <c r="F6" s="41">
        <f t="shared" si="0"/>
        <v>0</v>
      </c>
      <c r="G6" s="42"/>
      <c r="H6" s="36"/>
      <c r="I6" s="42">
        <f t="shared" si="1"/>
        <v>0</v>
      </c>
      <c r="J6" s="67"/>
      <c r="K6" s="63" t="e">
        <f t="shared" si="2"/>
        <v>#DIV/0!</v>
      </c>
      <c r="L6" s="64">
        <f t="shared" si="3"/>
        <v>0</v>
      </c>
      <c r="M6" s="65">
        <f t="shared" si="5"/>
        <v>0</v>
      </c>
      <c r="N6" s="66" t="e">
        <f t="shared" si="4"/>
        <v>#DIV/0!</v>
      </c>
      <c r="O6" s="61"/>
      <c r="P6" s="61"/>
      <c r="Q6" s="61"/>
    </row>
    <row r="7" spans="1:17">
      <c r="A7" s="37"/>
      <c r="B7" s="38"/>
      <c r="C7" s="39" t="s">
        <v>20</v>
      </c>
      <c r="D7" s="40"/>
      <c r="E7" s="41"/>
      <c r="F7" s="41">
        <f t="shared" si="0"/>
        <v>0</v>
      </c>
      <c r="G7" s="42"/>
      <c r="H7" s="36"/>
      <c r="I7" s="42">
        <f t="shared" si="1"/>
        <v>0</v>
      </c>
      <c r="J7" s="67"/>
      <c r="K7" s="63" t="e">
        <f t="shared" si="2"/>
        <v>#DIV/0!</v>
      </c>
      <c r="L7" s="64">
        <f t="shared" si="3"/>
        <v>0</v>
      </c>
      <c r="M7" s="65">
        <f t="shared" si="5"/>
        <v>0</v>
      </c>
      <c r="N7" s="66" t="e">
        <f t="shared" si="4"/>
        <v>#DIV/0!</v>
      </c>
      <c r="O7" s="61"/>
      <c r="P7" s="61"/>
      <c r="Q7" s="61"/>
    </row>
    <row r="8" spans="1:17">
      <c r="A8" s="37"/>
      <c r="B8" s="38"/>
      <c r="C8" s="39" t="s">
        <v>21</v>
      </c>
      <c r="D8" s="40"/>
      <c r="E8" s="41"/>
      <c r="F8" s="41">
        <f t="shared" si="0"/>
        <v>0</v>
      </c>
      <c r="G8" s="42"/>
      <c r="H8" s="36"/>
      <c r="I8" s="42">
        <f t="shared" si="1"/>
        <v>0</v>
      </c>
      <c r="J8" s="67"/>
      <c r="K8" s="63" t="e">
        <f t="shared" si="2"/>
        <v>#DIV/0!</v>
      </c>
      <c r="L8" s="64">
        <f t="shared" si="3"/>
        <v>0</v>
      </c>
      <c r="M8" s="65">
        <f t="shared" si="5"/>
        <v>0</v>
      </c>
      <c r="N8" s="66" t="e">
        <f t="shared" si="4"/>
        <v>#DIV/0!</v>
      </c>
      <c r="O8" s="61"/>
      <c r="P8" s="61"/>
      <c r="Q8" s="61"/>
    </row>
    <row r="9" spans="1:17">
      <c r="A9" s="37"/>
      <c r="B9" s="38"/>
      <c r="C9" s="39" t="s">
        <v>22</v>
      </c>
      <c r="D9" s="40"/>
      <c r="E9" s="41"/>
      <c r="F9" s="41">
        <f t="shared" si="0"/>
        <v>0</v>
      </c>
      <c r="G9" s="42"/>
      <c r="H9" s="36"/>
      <c r="I9" s="42">
        <f t="shared" si="1"/>
        <v>0</v>
      </c>
      <c r="J9" s="67"/>
      <c r="K9" s="63" t="e">
        <f t="shared" si="2"/>
        <v>#DIV/0!</v>
      </c>
      <c r="L9" s="64">
        <f t="shared" si="3"/>
        <v>0</v>
      </c>
      <c r="M9" s="65">
        <f t="shared" si="5"/>
        <v>0</v>
      </c>
      <c r="N9" s="66" t="e">
        <f t="shared" si="4"/>
        <v>#DIV/0!</v>
      </c>
      <c r="O9" s="61"/>
      <c r="P9" s="61"/>
      <c r="Q9" s="61"/>
    </row>
    <row r="10" ht="14.25" spans="1:17">
      <c r="A10" s="37"/>
      <c r="B10" s="38"/>
      <c r="C10" s="43" t="s">
        <v>23</v>
      </c>
      <c r="D10" s="44"/>
      <c r="E10" s="45"/>
      <c r="F10" s="46">
        <f t="shared" si="0"/>
        <v>0</v>
      </c>
      <c r="G10" s="47"/>
      <c r="H10" s="48"/>
      <c r="I10" s="47">
        <f t="shared" si="1"/>
        <v>0</v>
      </c>
      <c r="J10" s="68"/>
      <c r="K10" s="69" t="e">
        <f t="shared" si="2"/>
        <v>#DIV/0!</v>
      </c>
      <c r="L10" s="70">
        <f t="shared" si="3"/>
        <v>0</v>
      </c>
      <c r="M10" s="71">
        <f t="shared" si="5"/>
        <v>0</v>
      </c>
      <c r="N10" s="72" t="e">
        <f t="shared" si="4"/>
        <v>#DIV/0!</v>
      </c>
      <c r="O10" s="61"/>
      <c r="P10" s="61"/>
      <c r="Q10" s="61"/>
    </row>
    <row r="11" ht="14.25" spans="1:17">
      <c r="A11" s="49"/>
      <c r="B11" s="50"/>
      <c r="C11" s="51" t="s">
        <v>24</v>
      </c>
      <c r="D11" s="52">
        <f t="shared" ref="D11:H11" si="6">SUM(D3:D10)</f>
        <v>0</v>
      </c>
      <c r="E11" s="52">
        <f t="shared" si="6"/>
        <v>0</v>
      </c>
      <c r="F11" s="53">
        <f t="shared" si="0"/>
        <v>0</v>
      </c>
      <c r="G11" s="52">
        <f t="shared" si="6"/>
        <v>0</v>
      </c>
      <c r="H11" s="52">
        <f t="shared" si="6"/>
        <v>0</v>
      </c>
      <c r="I11" s="53">
        <f t="shared" si="1"/>
        <v>0</v>
      </c>
      <c r="J11" s="52">
        <f t="shared" ref="J11:M11" si="7">SUM(J3:J10)</f>
        <v>0</v>
      </c>
      <c r="K11" s="73" t="e">
        <f t="shared" si="2"/>
        <v>#DIV/0!</v>
      </c>
      <c r="L11" s="53">
        <f t="shared" si="7"/>
        <v>0</v>
      </c>
      <c r="M11" s="53">
        <f t="shared" si="7"/>
        <v>0</v>
      </c>
      <c r="N11" s="74" t="e">
        <f t="shared" si="4"/>
        <v>#DIV/0!</v>
      </c>
      <c r="O11" s="61"/>
      <c r="P11" s="61"/>
      <c r="Q11" s="61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5"/>
  <sheetViews>
    <sheetView workbookViewId="0">
      <selection activeCell="D22" sqref="D22"/>
    </sheetView>
  </sheetViews>
  <sheetFormatPr defaultColWidth="9" defaultRowHeight="13.5"/>
  <cols>
    <col min="1" max="1" width="11.8333333333333" style="8" customWidth="1"/>
    <col min="2" max="3" width="10.6666666666667" style="4" customWidth="1"/>
    <col min="4" max="5" width="9" style="4"/>
    <col min="6" max="6" width="13.8333333333333" style="4" customWidth="1"/>
    <col min="7" max="7" width="9.5" style="4" customWidth="1"/>
    <col min="8" max="8" width="15.8333333333333" style="4" customWidth="1"/>
    <col min="9" max="9" width="9.16666666666667" style="4" customWidth="1"/>
    <col min="10" max="10" width="12.8333333333333" style="4" customWidth="1"/>
    <col min="11" max="11" width="16.6666666666667" style="4" customWidth="1"/>
    <col min="12" max="14" width="13.8333333333333" style="4" customWidth="1"/>
    <col min="15" max="15" width="9" style="4"/>
    <col min="16" max="16" width="9" style="9"/>
    <col min="17" max="16384" width="9" style="10"/>
  </cols>
  <sheetData>
    <row r="1" ht="27" spans="1:15">
      <c r="A1" s="11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21" t="s">
        <v>33</v>
      </c>
      <c r="J1" s="12" t="s">
        <v>34</v>
      </c>
      <c r="K1" s="12" t="s">
        <v>35</v>
      </c>
      <c r="L1" s="11" t="s">
        <v>36</v>
      </c>
      <c r="M1" s="11" t="s">
        <v>37</v>
      </c>
      <c r="N1" s="11" t="s">
        <v>38</v>
      </c>
      <c r="O1" s="11" t="s">
        <v>39</v>
      </c>
    </row>
    <row r="2" spans="1:15">
      <c r="A2" s="13">
        <v>42</v>
      </c>
      <c r="B2" s="14">
        <v>43025</v>
      </c>
      <c r="C2" s="4" t="s">
        <v>40</v>
      </c>
      <c r="D2" s="2" t="s">
        <v>41</v>
      </c>
      <c r="E2" s="2" t="s">
        <v>42</v>
      </c>
      <c r="F2" s="4" t="s">
        <v>43</v>
      </c>
      <c r="G2" s="2">
        <v>76100322</v>
      </c>
      <c r="H2" s="2" t="s">
        <v>42</v>
      </c>
      <c r="I2" s="4" t="s">
        <v>43</v>
      </c>
      <c r="J2" s="4" t="s">
        <v>44</v>
      </c>
      <c r="K2" s="4">
        <v>15234889658</v>
      </c>
      <c r="L2" s="2" t="s">
        <v>45</v>
      </c>
      <c r="M2" s="2" t="s">
        <v>46</v>
      </c>
      <c r="N2" s="2">
        <v>15026969717</v>
      </c>
      <c r="O2" s="4" t="s">
        <v>47</v>
      </c>
    </row>
    <row r="3" spans="1:15">
      <c r="A3" s="13">
        <v>42</v>
      </c>
      <c r="B3" s="14">
        <v>43025</v>
      </c>
      <c r="C3" s="4" t="s">
        <v>40</v>
      </c>
      <c r="D3" s="15" t="s">
        <v>48</v>
      </c>
      <c r="E3" s="15" t="s">
        <v>49</v>
      </c>
      <c r="F3" s="4" t="s">
        <v>43</v>
      </c>
      <c r="G3" s="15">
        <v>76095261</v>
      </c>
      <c r="H3" s="16" t="s">
        <v>50</v>
      </c>
      <c r="I3" s="4" t="s">
        <v>43</v>
      </c>
      <c r="J3" s="4" t="s">
        <v>44</v>
      </c>
      <c r="K3" s="4">
        <v>15234889658</v>
      </c>
      <c r="L3" s="2" t="s">
        <v>51</v>
      </c>
      <c r="M3" s="2" t="s">
        <v>52</v>
      </c>
      <c r="N3" s="2">
        <v>15221805925</v>
      </c>
      <c r="O3" s="4" t="s">
        <v>47</v>
      </c>
    </row>
    <row r="4" spans="1:15">
      <c r="A4" s="13">
        <v>42</v>
      </c>
      <c r="B4" s="14">
        <v>43025</v>
      </c>
      <c r="C4" s="4" t="s">
        <v>40</v>
      </c>
      <c r="D4" s="2" t="s">
        <v>53</v>
      </c>
      <c r="E4" s="2" t="s">
        <v>54</v>
      </c>
      <c r="F4" s="4" t="s">
        <v>43</v>
      </c>
      <c r="G4" s="17">
        <v>76096885</v>
      </c>
      <c r="H4" s="15" t="s">
        <v>54</v>
      </c>
      <c r="I4" s="4" t="s">
        <v>43</v>
      </c>
      <c r="J4" s="4" t="s">
        <v>44</v>
      </c>
      <c r="K4" s="4">
        <v>15234889658</v>
      </c>
      <c r="L4" s="2" t="s">
        <v>55</v>
      </c>
      <c r="M4" s="2" t="s">
        <v>46</v>
      </c>
      <c r="N4" s="2">
        <v>13817560713</v>
      </c>
      <c r="O4" s="4" t="s">
        <v>47</v>
      </c>
    </row>
    <row r="5" spans="1:15">
      <c r="A5" s="13">
        <v>42</v>
      </c>
      <c r="B5" s="14">
        <v>43025</v>
      </c>
      <c r="C5" s="4" t="s">
        <v>40</v>
      </c>
      <c r="D5" s="2" t="s">
        <v>56</v>
      </c>
      <c r="E5" s="16" t="s">
        <v>57</v>
      </c>
      <c r="F5" s="4" t="s">
        <v>43</v>
      </c>
      <c r="G5" s="15">
        <v>76096583</v>
      </c>
      <c r="H5" s="16" t="s">
        <v>57</v>
      </c>
      <c r="I5" s="4" t="s">
        <v>43</v>
      </c>
      <c r="J5" s="4" t="s">
        <v>44</v>
      </c>
      <c r="K5" s="4">
        <v>15234889658</v>
      </c>
      <c r="L5" s="2" t="s">
        <v>58</v>
      </c>
      <c r="M5" s="2" t="s">
        <v>46</v>
      </c>
      <c r="N5" s="2">
        <v>18375329998</v>
      </c>
      <c r="O5" s="4" t="s">
        <v>47</v>
      </c>
    </row>
    <row r="6" spans="1:15">
      <c r="A6" s="13">
        <v>42</v>
      </c>
      <c r="B6" s="14">
        <v>43025</v>
      </c>
      <c r="C6" s="4" t="s">
        <v>40</v>
      </c>
      <c r="D6" s="2" t="s">
        <v>59</v>
      </c>
      <c r="E6" s="2" t="s">
        <v>60</v>
      </c>
      <c r="F6" s="4" t="s">
        <v>43</v>
      </c>
      <c r="G6" s="2">
        <v>76095789</v>
      </c>
      <c r="H6" s="2" t="s">
        <v>60</v>
      </c>
      <c r="I6" s="4" t="s">
        <v>43</v>
      </c>
      <c r="J6" s="4" t="s">
        <v>44</v>
      </c>
      <c r="K6" s="4">
        <v>15234889658</v>
      </c>
      <c r="L6" s="2" t="s">
        <v>61</v>
      </c>
      <c r="M6" s="2" t="s">
        <v>46</v>
      </c>
      <c r="N6" s="2">
        <v>13661603333</v>
      </c>
      <c r="O6" s="4" t="s">
        <v>47</v>
      </c>
    </row>
    <row r="7" spans="1:15">
      <c r="A7" s="13">
        <v>44</v>
      </c>
      <c r="B7" s="14">
        <v>43033</v>
      </c>
      <c r="C7" s="4" t="s">
        <v>40</v>
      </c>
      <c r="D7" s="18" t="s">
        <v>62</v>
      </c>
      <c r="E7" s="4" t="s">
        <v>63</v>
      </c>
      <c r="F7" s="4" t="s">
        <v>43</v>
      </c>
      <c r="G7" s="18">
        <v>76101629</v>
      </c>
      <c r="H7" s="18" t="s">
        <v>63</v>
      </c>
      <c r="I7" s="4" t="s">
        <v>43</v>
      </c>
      <c r="J7" s="4" t="s">
        <v>44</v>
      </c>
      <c r="K7" s="4">
        <v>15234889658</v>
      </c>
      <c r="L7" s="4" t="s">
        <v>64</v>
      </c>
      <c r="M7" s="4" t="s">
        <v>46</v>
      </c>
      <c r="N7" s="22">
        <v>15305247808</v>
      </c>
      <c r="O7" s="4" t="s">
        <v>65</v>
      </c>
    </row>
    <row r="8" spans="1:15">
      <c r="A8" s="13">
        <v>44</v>
      </c>
      <c r="B8" s="14">
        <v>43033</v>
      </c>
      <c r="C8" s="4" t="s">
        <v>40</v>
      </c>
      <c r="D8" s="4" t="s">
        <v>66</v>
      </c>
      <c r="E8" s="4" t="s">
        <v>67</v>
      </c>
      <c r="F8" s="4" t="s">
        <v>43</v>
      </c>
      <c r="G8" s="4">
        <v>76102133</v>
      </c>
      <c r="H8" s="19" t="s">
        <v>68</v>
      </c>
      <c r="I8" s="4" t="s">
        <v>43</v>
      </c>
      <c r="J8" s="4" t="s">
        <v>44</v>
      </c>
      <c r="K8" s="4">
        <v>15234889658</v>
      </c>
      <c r="L8" s="4" t="s">
        <v>69</v>
      </c>
      <c r="M8" s="4" t="s">
        <v>52</v>
      </c>
      <c r="N8" s="4">
        <v>18621887267</v>
      </c>
      <c r="O8" s="4" t="s">
        <v>65</v>
      </c>
    </row>
    <row r="9" spans="1:15">
      <c r="A9" s="8">
        <v>44</v>
      </c>
      <c r="B9" s="20">
        <v>43033</v>
      </c>
      <c r="C9" s="4" t="s">
        <v>40</v>
      </c>
      <c r="D9" s="4" t="s">
        <v>70</v>
      </c>
      <c r="E9" s="4" t="s">
        <v>71</v>
      </c>
      <c r="F9" s="4" t="s">
        <v>43</v>
      </c>
      <c r="G9" s="4">
        <v>76097602</v>
      </c>
      <c r="H9" s="4" t="s">
        <v>71</v>
      </c>
      <c r="I9" s="4" t="s">
        <v>43</v>
      </c>
      <c r="J9" s="4" t="s">
        <v>44</v>
      </c>
      <c r="K9" s="4">
        <v>15234889658</v>
      </c>
      <c r="L9" s="4" t="s">
        <v>72</v>
      </c>
      <c r="M9" s="4" t="s">
        <v>52</v>
      </c>
      <c r="N9" s="4">
        <v>15000511452</v>
      </c>
      <c r="O9" s="4" t="s">
        <v>65</v>
      </c>
    </row>
    <row r="10" spans="1:15">
      <c r="A10" s="13">
        <v>45</v>
      </c>
      <c r="B10" s="20">
        <v>43038</v>
      </c>
      <c r="C10" s="4" t="s">
        <v>40</v>
      </c>
      <c r="D10" s="4" t="s">
        <v>73</v>
      </c>
      <c r="E10" s="4" t="s">
        <v>74</v>
      </c>
      <c r="F10" s="4" t="s">
        <v>43</v>
      </c>
      <c r="G10" s="4">
        <v>76095807</v>
      </c>
      <c r="H10" s="4" t="s">
        <v>74</v>
      </c>
      <c r="I10" s="4" t="s">
        <v>43</v>
      </c>
      <c r="J10" s="4" t="s">
        <v>44</v>
      </c>
      <c r="K10" s="4">
        <v>15234889658</v>
      </c>
      <c r="L10" s="4" t="s">
        <v>75</v>
      </c>
      <c r="M10" s="4" t="s">
        <v>46</v>
      </c>
      <c r="N10" s="4">
        <v>13524528013</v>
      </c>
      <c r="O10" s="4" t="s">
        <v>47</v>
      </c>
    </row>
    <row r="11" spans="1:15">
      <c r="A11" s="13">
        <v>45</v>
      </c>
      <c r="B11" s="20">
        <v>43038</v>
      </c>
      <c r="C11" s="4" t="s">
        <v>40</v>
      </c>
      <c r="D11" s="4" t="s">
        <v>76</v>
      </c>
      <c r="E11" s="4" t="s">
        <v>77</v>
      </c>
      <c r="F11" s="4" t="s">
        <v>43</v>
      </c>
      <c r="G11" s="4">
        <v>76100760</v>
      </c>
      <c r="H11" s="4" t="s">
        <v>77</v>
      </c>
      <c r="I11" s="4" t="s">
        <v>43</v>
      </c>
      <c r="J11" s="4" t="s">
        <v>44</v>
      </c>
      <c r="K11" s="4">
        <v>15234889658</v>
      </c>
      <c r="L11" s="4" t="s">
        <v>78</v>
      </c>
      <c r="M11" s="4" t="s">
        <v>46</v>
      </c>
      <c r="N11" s="4">
        <v>13795266669</v>
      </c>
      <c r="O11" s="4" t="s">
        <v>47</v>
      </c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</sheetData>
  <dataValidations count="2">
    <dataValidation type="date" operator="greaterThanOrEqual" allowBlank="1" showInputMessage="1" showErrorMessage="1" sqref="B1 B10:B1048576">
      <formula1>42736</formula1>
    </dataValidation>
    <dataValidation type="list" allowBlank="1" showInputMessage="1" showErrorMessage="1" sqref="C1 C6 C2:C3 C4:C5 C7:C8 C10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C10" sqref="C1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79</v>
      </c>
      <c r="B1" s="1" t="s">
        <v>80</v>
      </c>
      <c r="C1" s="1" t="s">
        <v>81</v>
      </c>
    </row>
    <row r="2" spans="1:3">
      <c r="A2" s="2" t="s">
        <v>44</v>
      </c>
      <c r="B2" s="3">
        <v>43009</v>
      </c>
      <c r="C2" s="2" t="s">
        <v>82</v>
      </c>
    </row>
    <row r="3" spans="1:3">
      <c r="A3" s="2" t="s">
        <v>44</v>
      </c>
      <c r="B3" s="3">
        <v>43010</v>
      </c>
      <c r="C3" s="2" t="s">
        <v>83</v>
      </c>
    </row>
    <row r="4" spans="1:3">
      <c r="A4" s="2" t="s">
        <v>44</v>
      </c>
      <c r="B4" s="3">
        <v>43011</v>
      </c>
      <c r="C4" s="2" t="s">
        <v>84</v>
      </c>
    </row>
    <row r="5" spans="1:3">
      <c r="A5" s="2" t="s">
        <v>44</v>
      </c>
      <c r="B5" s="3">
        <v>43012</v>
      </c>
      <c r="C5" s="2" t="s">
        <v>83</v>
      </c>
    </row>
    <row r="6" spans="1:3">
      <c r="A6" s="2" t="s">
        <v>44</v>
      </c>
      <c r="B6" s="3">
        <v>43013</v>
      </c>
      <c r="C6" s="4" t="s">
        <v>85</v>
      </c>
    </row>
    <row r="7" spans="1:3">
      <c r="A7" s="2" t="s">
        <v>44</v>
      </c>
      <c r="B7" s="3">
        <v>43014</v>
      </c>
      <c r="C7" s="4" t="s">
        <v>86</v>
      </c>
    </row>
    <row r="8" spans="1:3">
      <c r="A8" s="2" t="s">
        <v>44</v>
      </c>
      <c r="B8" s="3">
        <v>43015</v>
      </c>
      <c r="C8" s="4" t="s">
        <v>83</v>
      </c>
    </row>
    <row r="9" spans="1:3">
      <c r="A9" s="5" t="s">
        <v>44</v>
      </c>
      <c r="B9" s="6">
        <v>43030</v>
      </c>
      <c r="C9" s="5" t="s">
        <v>87</v>
      </c>
    </row>
    <row r="10" spans="1:3">
      <c r="A10" s="7"/>
      <c r="B10" s="7"/>
      <c r="C10" s="7"/>
    </row>
    <row r="11" spans="1:3">
      <c r="A11" s="7"/>
      <c r="B11" s="7"/>
      <c r="C11" s="7"/>
    </row>
    <row r="12" spans="1:3">
      <c r="A12" s="7"/>
      <c r="B12" s="7"/>
      <c r="C12" s="7"/>
    </row>
    <row r="13" spans="1:3">
      <c r="A13" s="7"/>
      <c r="B13" s="7"/>
      <c r="C13" s="7"/>
    </row>
    <row r="14" spans="1:3">
      <c r="A14" s="7"/>
      <c r="B14" s="7"/>
      <c r="C14" s="7"/>
    </row>
    <row r="15" spans="1:3">
      <c r="A15" s="7"/>
      <c r="B15" s="7"/>
      <c r="C15" s="7"/>
    </row>
    <row r="16" spans="1:3">
      <c r="A16" s="7"/>
      <c r="B16" s="7"/>
      <c r="C16" s="7"/>
    </row>
    <row r="17" spans="1:3">
      <c r="A17" s="7"/>
      <c r="B17" s="7"/>
      <c r="C17" s="7"/>
    </row>
    <row r="18" spans="1:3">
      <c r="A18" s="7"/>
      <c r="B18" s="7"/>
      <c r="C18" s="7"/>
    </row>
    <row r="19" spans="1:3">
      <c r="A19" s="7"/>
      <c r="B19" s="7"/>
      <c r="C19" s="7"/>
    </row>
    <row r="20" spans="1:3">
      <c r="A20" s="7"/>
      <c r="B20" s="7"/>
      <c r="C20" s="7"/>
    </row>
    <row r="21" spans="1:3">
      <c r="A21" s="7"/>
      <c r="B21" s="7"/>
      <c r="C21" s="7"/>
    </row>
    <row r="22" spans="1:3">
      <c r="A22" s="7"/>
      <c r="B22" s="7"/>
      <c r="C22" s="7"/>
    </row>
    <row r="23" spans="1:3">
      <c r="A23" s="7"/>
      <c r="B23" s="7"/>
      <c r="C23" s="7"/>
    </row>
    <row r="24" spans="1:3">
      <c r="A24" s="7"/>
      <c r="B24" s="7"/>
      <c r="C24" s="7"/>
    </row>
    <row r="25" spans="1:3">
      <c r="A25" s="7"/>
      <c r="B25" s="7"/>
      <c r="C25" s="7"/>
    </row>
    <row r="26" spans="1:3">
      <c r="A26" s="7"/>
      <c r="B26" s="7"/>
      <c r="C26" s="7"/>
    </row>
    <row r="27" spans="1:3">
      <c r="A27" s="7"/>
      <c r="B27" s="7"/>
      <c r="C27" s="7"/>
    </row>
    <row r="28" spans="1:3">
      <c r="A28" s="7"/>
      <c r="B28" s="7"/>
      <c r="C28" s="7"/>
    </row>
    <row r="29" spans="1:3">
      <c r="A29" s="7"/>
      <c r="B29" s="7"/>
      <c r="C29" s="7"/>
    </row>
    <row r="30" spans="1:3">
      <c r="A30" s="7"/>
      <c r="B30" s="7"/>
      <c r="C30" s="7"/>
    </row>
    <row r="31" spans="1:3">
      <c r="A31" s="7"/>
      <c r="B31" s="7"/>
      <c r="C31" s="7"/>
    </row>
    <row r="32" spans="1:3">
      <c r="A32" s="7"/>
      <c r="B32" s="7"/>
      <c r="C32" s="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burning</cp:lastModifiedBy>
  <dcterms:created xsi:type="dcterms:W3CDTF">2015-06-05T18:19:00Z</dcterms:created>
  <cp:lastPrinted>2016-09-09T07:23:00Z</cp:lastPrinted>
  <dcterms:modified xsi:type="dcterms:W3CDTF">2017-10-31T01:56:32Z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