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2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上线明细!$A$1:$O$603</definedName>
  </definedNames>
  <calcPr calcId="144525" refMode="R1C1" concurrentCalc="0"/>
</workbook>
</file>

<file path=xl/sharedStrings.xml><?xml version="1.0" encoding="utf-8"?>
<sst xmlns="http://schemas.openxmlformats.org/spreadsheetml/2006/main" count="116">
  <si>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</si>
  <si>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</si>
  <si>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</si>
  <si>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</si>
  <si>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</si>
  <si>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</si>
  <si>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</si>
  <si>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</si>
  <si>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</si>
  <si>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</si>
  <si>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</si>
  <si>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</si>
  <si>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</si>
  <si>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</si>
  <si>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</si>
  <si>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</si>
  <si>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</si>
  <si>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</si>
  <si>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</si>
  <si>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</si>
  <si>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</si>
  <si>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</si>
  <si>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</si>
  <si>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</si>
  <si>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</si>
  <si>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</si>
  <si>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</si>
  <si>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</si>
  <si>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</si>
  <si>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</si>
  <si>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</si>
  <si>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</si>
  <si>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</si>
  <si>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</si>
  <si>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</si>
  <si>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</si>
  <si>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</si>
  <si>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</si>
  <si>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</si>
  <si>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</si>
  <si>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客维尚大食堂</t>
  </si>
  <si>
    <t>上海</t>
  </si>
  <si>
    <t>上海分公司</t>
  </si>
  <si>
    <t>朱昌明</t>
  </si>
  <si>
    <t>老板</t>
  </si>
  <si>
    <t>新品牌</t>
  </si>
  <si>
    <t>麻辣锅皇</t>
  </si>
  <si>
    <t>孟光</t>
  </si>
  <si>
    <t>悸动烧仙草</t>
  </si>
  <si>
    <t>悸动(电力学院)</t>
  </si>
  <si>
    <t>吴恒月</t>
  </si>
  <si>
    <t>老品牌</t>
  </si>
  <si>
    <t>tea cross</t>
  </si>
  <si>
    <t>马佳伟</t>
  </si>
  <si>
    <t>匠知味</t>
  </si>
  <si>
    <t>邵继那</t>
  </si>
  <si>
    <t>友达面馆</t>
  </si>
  <si>
    <t>李店长</t>
  </si>
  <si>
    <t>店长</t>
  </si>
  <si>
    <t>亮潮广式餐厅</t>
  </si>
  <si>
    <t>林总</t>
  </si>
  <si>
    <t>经理</t>
  </si>
  <si>
    <t>沏禾舞茶</t>
  </si>
  <si>
    <t>沏禾舞茶(人民广场店)</t>
  </si>
  <si>
    <t>刘先生</t>
  </si>
  <si>
    <t>鱼池十八(上海)</t>
  </si>
  <si>
    <t>鱼池十八</t>
  </si>
  <si>
    <t>张小姐</t>
  </si>
  <si>
    <t>黄山</t>
  </si>
  <si>
    <t>悸动(黄山宏村店)</t>
  </si>
  <si>
    <t>陈红</t>
  </si>
  <si>
    <t>常州</t>
  </si>
  <si>
    <t>悸动(百兴商贸城店)</t>
  </si>
  <si>
    <t>王志洪</t>
  </si>
  <si>
    <t>立三纯茶</t>
  </si>
  <si>
    <t>周先生</t>
  </si>
  <si>
    <t>伊至尊牛肉面</t>
  </si>
  <si>
    <t>王先生</t>
  </si>
  <si>
    <t>悸动(崇明长兴东村店)</t>
  </si>
  <si>
    <t>孙传武</t>
  </si>
  <si>
    <t>扬州</t>
  </si>
  <si>
    <t>悸动(扬州奥邦大润发店)</t>
  </si>
  <si>
    <t>张剑虹</t>
  </si>
  <si>
    <t>南京</t>
  </si>
  <si>
    <t>悸动(南京成贤学院店)</t>
  </si>
  <si>
    <t>端木玉虎</t>
  </si>
  <si>
    <t>江阴</t>
  </si>
  <si>
    <t>悸动(无锡青阳公园店)</t>
  </si>
  <si>
    <t>吉海军</t>
  </si>
  <si>
    <t>盐城</t>
  </si>
  <si>
    <t>悸动(盐城益林镇步行街店)</t>
  </si>
  <si>
    <t>陈星朋</t>
  </si>
  <si>
    <t>西安</t>
  </si>
  <si>
    <t>悸动(西安泰康商场店)</t>
  </si>
  <si>
    <t>刘炳斐</t>
  </si>
  <si>
    <t>金华</t>
  </si>
  <si>
    <t>悸动(金华百盛大厦店)</t>
  </si>
  <si>
    <t>叶新群</t>
  </si>
  <si>
    <t>苏州</t>
  </si>
  <si>
    <t>悸动(苏州港龙城店)</t>
  </si>
  <si>
    <t>陈思强</t>
  </si>
  <si>
    <t>悸动(扬州江都大润发店)</t>
  </si>
  <si>
    <t>王娟</t>
  </si>
  <si>
    <t>嘉兴</t>
  </si>
  <si>
    <t>悸动(嘉兴友谊街店)</t>
  </si>
  <si>
    <t>陈晓珍</t>
  </si>
  <si>
    <t>姓名</t>
  </si>
  <si>
    <t>日期</t>
  </si>
  <si>
    <t>加班内容</t>
  </si>
  <si>
    <t>出差浙江台州古茗茶饮</t>
  </si>
  <si>
    <t>上海市静安区南京西路1060号食博汇二楼茶喵喵上线</t>
  </si>
  <si>
    <t>在公司值班</t>
  </si>
  <si>
    <t>刘行麻辣锅皇上线</t>
  </si>
  <si>
    <t>九亭大街客维尚大食堂驻店</t>
  </si>
  <si>
    <t>tea cross上线</t>
  </si>
  <si>
    <t>去平阳路爱莉斯烘培对接会员数据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</si>
</sst>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363636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name val="宋体"/>
      <charset val="134"/>
    </font>
    <font>
      <sz val="11"/>
      <color indexed="8"/>
      <name val="Tahoma"/>
      <charset val="134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2" borderId="2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28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6" fillId="0" borderId="26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11" borderId="32" applyNumberFormat="0" applyAlignment="0" applyProtection="0">
      <alignment vertical="center"/>
    </xf>
    <xf numFmtId="0" fontId="13" fillId="11" borderId="25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0" borderId="0"/>
    <xf numFmtId="0" fontId="12" fillId="9" borderId="0" applyNumberFormat="0" applyBorder="0" applyAlignment="0" applyProtection="0">
      <alignment vertical="center"/>
    </xf>
    <xf numFmtId="0" fontId="25" fillId="0" borderId="0"/>
    <xf numFmtId="0" fontId="19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31" fillId="0" borderId="0"/>
    <xf numFmtId="0" fontId="32" fillId="0" borderId="0">
      <alignment vertical="center"/>
    </xf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3" xfId="0" applyNumberFormat="1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8" fillId="0" borderId="1" xfId="52" applyFont="1" applyFill="1" applyBorder="1" applyAlignment="1">
      <alignment horizontal="center" vertical="center" wrapText="1"/>
    </xf>
    <xf numFmtId="0" fontId="8" fillId="0" borderId="1" xfId="52" applyNumberFormat="1" applyFont="1" applyFill="1" applyBorder="1" applyAlignment="1" applyProtection="1">
      <alignment horizontal="center" vertical="center" wrapText="1"/>
    </xf>
    <xf numFmtId="0" fontId="8" fillId="0" borderId="1" xfId="19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9" fontId="3" fillId="8" borderId="8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9" fontId="3" fillId="9" borderId="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4" xfId="0" applyFont="1" applyFill="1" applyBorder="1" applyAlignment="1">
      <alignment horizontal="center" vertical="center"/>
    </xf>
    <xf numFmtId="9" fontId="3" fillId="8" borderId="12" xfId="0" applyNumberFormat="1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9" fontId="3" fillId="9" borderId="2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9" fontId="3" fillId="9" borderId="24" xfId="0" applyNumberFormat="1" applyFont="1" applyFill="1" applyBorder="1" applyAlignment="1">
      <alignment horizontal="center" vertical="center"/>
    </xf>
    <xf numFmtId="9" fontId="3" fillId="7" borderId="10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64"/>
      <c r="P1" s="64"/>
      <c r="Q1" s="64"/>
    </row>
    <row r="2" ht="15" spans="1:17">
      <c r="A2" s="35" t="s">
        <v>1</v>
      </c>
      <c r="B2" s="36" t="s">
        <v>2</v>
      </c>
      <c r="C2" s="36" t="s">
        <v>3</v>
      </c>
      <c r="D2" s="37" t="s">
        <v>4</v>
      </c>
      <c r="E2" s="38" t="s">
        <v>5</v>
      </c>
      <c r="F2" s="39" t="s">
        <v>6</v>
      </c>
      <c r="G2" s="40" t="s">
        <v>7</v>
      </c>
      <c r="H2" s="41" t="s">
        <v>8</v>
      </c>
      <c r="I2" s="65" t="s">
        <v>9</v>
      </c>
      <c r="J2" s="66" t="s">
        <v>10</v>
      </c>
      <c r="K2" s="67" t="s">
        <v>11</v>
      </c>
      <c r="L2" s="68" t="s">
        <v>12</v>
      </c>
      <c r="M2" s="69" t="s">
        <v>13</v>
      </c>
      <c r="N2" s="70" t="s">
        <v>14</v>
      </c>
      <c r="O2" s="71"/>
      <c r="P2" s="71"/>
      <c r="Q2" s="71"/>
    </row>
    <row r="3" spans="1:17">
      <c r="A3" s="35"/>
      <c r="B3" s="42" t="s">
        <v>15</v>
      </c>
      <c r="C3" s="43" t="s">
        <v>16</v>
      </c>
      <c r="D3" s="44"/>
      <c r="E3" s="45"/>
      <c r="F3" s="45">
        <f t="shared" ref="F3:F11" si="0">D3-E3</f>
        <v>0</v>
      </c>
      <c r="G3" s="46"/>
      <c r="H3" s="46"/>
      <c r="I3" s="46">
        <f t="shared" ref="I3:I11" si="1">G3-H3</f>
        <v>0</v>
      </c>
      <c r="J3" s="72"/>
      <c r="K3" s="73" t="e">
        <f t="shared" ref="K3:K11" si="2">J3/M3*100%</f>
        <v>#DIV/0!</v>
      </c>
      <c r="L3" s="74">
        <f t="shared" ref="L3:L10" si="3">D3+H3</f>
        <v>0</v>
      </c>
      <c r="M3" s="75">
        <f>E3+H3</f>
        <v>0</v>
      </c>
      <c r="N3" s="76" t="e">
        <f t="shared" ref="N3:N11" si="4">M3/L3*100%</f>
        <v>#DIV/0!</v>
      </c>
      <c r="O3" s="71"/>
      <c r="P3" s="71"/>
      <c r="Q3" s="71"/>
    </row>
    <row r="4" spans="1:17">
      <c r="A4" s="47"/>
      <c r="B4" s="48"/>
      <c r="C4" s="49" t="s">
        <v>17</v>
      </c>
      <c r="D4" s="50"/>
      <c r="E4" s="51"/>
      <c r="F4" s="51">
        <f t="shared" si="0"/>
        <v>0</v>
      </c>
      <c r="G4" s="52"/>
      <c r="H4" s="46"/>
      <c r="I4" s="52">
        <f t="shared" si="1"/>
        <v>0</v>
      </c>
      <c r="J4" s="77"/>
      <c r="K4" s="73" t="e">
        <f t="shared" si="2"/>
        <v>#DIV/0!</v>
      </c>
      <c r="L4" s="74">
        <f t="shared" si="3"/>
        <v>0</v>
      </c>
      <c r="M4" s="75">
        <f t="shared" ref="M4:M10" si="5">E4+J4</f>
        <v>0</v>
      </c>
      <c r="N4" s="76" t="e">
        <f t="shared" si="4"/>
        <v>#DIV/0!</v>
      </c>
      <c r="O4" s="71"/>
      <c r="P4" s="71"/>
      <c r="Q4" s="71"/>
    </row>
    <row r="5" spans="1:17">
      <c r="A5" s="47"/>
      <c r="B5" s="48"/>
      <c r="C5" s="49" t="s">
        <v>18</v>
      </c>
      <c r="D5" s="50"/>
      <c r="E5" s="51"/>
      <c r="F5" s="51">
        <f t="shared" si="0"/>
        <v>0</v>
      </c>
      <c r="G5" s="52"/>
      <c r="H5" s="46"/>
      <c r="I5" s="52">
        <f t="shared" si="1"/>
        <v>0</v>
      </c>
      <c r="J5" s="77"/>
      <c r="K5" s="73" t="e">
        <f t="shared" si="2"/>
        <v>#DIV/0!</v>
      </c>
      <c r="L5" s="74">
        <f t="shared" si="3"/>
        <v>0</v>
      </c>
      <c r="M5" s="75">
        <f t="shared" si="5"/>
        <v>0</v>
      </c>
      <c r="N5" s="76" t="e">
        <f t="shared" si="4"/>
        <v>#DIV/0!</v>
      </c>
      <c r="O5" s="71"/>
      <c r="P5" s="71"/>
      <c r="Q5" s="71"/>
    </row>
    <row r="6" spans="1:17">
      <c r="A6" s="47"/>
      <c r="B6" s="48"/>
      <c r="C6" s="49" t="s">
        <v>19</v>
      </c>
      <c r="D6" s="50"/>
      <c r="E6" s="51"/>
      <c r="F6" s="51">
        <f t="shared" si="0"/>
        <v>0</v>
      </c>
      <c r="G6" s="52"/>
      <c r="H6" s="46"/>
      <c r="I6" s="52">
        <f t="shared" si="1"/>
        <v>0</v>
      </c>
      <c r="J6" s="77"/>
      <c r="K6" s="73" t="e">
        <f t="shared" si="2"/>
        <v>#DIV/0!</v>
      </c>
      <c r="L6" s="74">
        <f t="shared" si="3"/>
        <v>0</v>
      </c>
      <c r="M6" s="75">
        <f t="shared" si="5"/>
        <v>0</v>
      </c>
      <c r="N6" s="76" t="e">
        <f t="shared" si="4"/>
        <v>#DIV/0!</v>
      </c>
      <c r="O6" s="71"/>
      <c r="P6" s="71"/>
      <c r="Q6" s="71"/>
    </row>
    <row r="7" spans="1:17">
      <c r="A7" s="47"/>
      <c r="B7" s="48"/>
      <c r="C7" s="49" t="s">
        <v>20</v>
      </c>
      <c r="D7" s="50"/>
      <c r="E7" s="51"/>
      <c r="F7" s="51">
        <f t="shared" si="0"/>
        <v>0</v>
      </c>
      <c r="G7" s="52"/>
      <c r="H7" s="46"/>
      <c r="I7" s="52">
        <f t="shared" si="1"/>
        <v>0</v>
      </c>
      <c r="J7" s="77"/>
      <c r="K7" s="73" t="e">
        <f t="shared" si="2"/>
        <v>#DIV/0!</v>
      </c>
      <c r="L7" s="74">
        <f t="shared" si="3"/>
        <v>0</v>
      </c>
      <c r="M7" s="75">
        <f t="shared" si="5"/>
        <v>0</v>
      </c>
      <c r="N7" s="76" t="e">
        <f t="shared" si="4"/>
        <v>#DIV/0!</v>
      </c>
      <c r="O7" s="71"/>
      <c r="P7" s="71"/>
      <c r="Q7" s="71"/>
    </row>
    <row r="8" spans="1:17">
      <c r="A8" s="47"/>
      <c r="B8" s="48"/>
      <c r="C8" s="49" t="s">
        <v>21</v>
      </c>
      <c r="D8" s="50"/>
      <c r="E8" s="51"/>
      <c r="F8" s="51">
        <f t="shared" si="0"/>
        <v>0</v>
      </c>
      <c r="G8" s="52"/>
      <c r="H8" s="46"/>
      <c r="I8" s="52">
        <f t="shared" si="1"/>
        <v>0</v>
      </c>
      <c r="J8" s="77"/>
      <c r="K8" s="73" t="e">
        <f t="shared" si="2"/>
        <v>#DIV/0!</v>
      </c>
      <c r="L8" s="74">
        <f t="shared" si="3"/>
        <v>0</v>
      </c>
      <c r="M8" s="75">
        <f t="shared" si="5"/>
        <v>0</v>
      </c>
      <c r="N8" s="76" t="e">
        <f t="shared" si="4"/>
        <v>#DIV/0!</v>
      </c>
      <c r="O8" s="71"/>
      <c r="P8" s="71"/>
      <c r="Q8" s="71"/>
    </row>
    <row r="9" spans="1:17">
      <c r="A9" s="47"/>
      <c r="B9" s="48"/>
      <c r="C9" s="49" t="s">
        <v>22</v>
      </c>
      <c r="D9" s="50"/>
      <c r="E9" s="51"/>
      <c r="F9" s="51">
        <f t="shared" si="0"/>
        <v>0</v>
      </c>
      <c r="G9" s="52"/>
      <c r="H9" s="46"/>
      <c r="I9" s="52">
        <f t="shared" si="1"/>
        <v>0</v>
      </c>
      <c r="J9" s="77"/>
      <c r="K9" s="73" t="e">
        <f t="shared" si="2"/>
        <v>#DIV/0!</v>
      </c>
      <c r="L9" s="74">
        <f t="shared" si="3"/>
        <v>0</v>
      </c>
      <c r="M9" s="75">
        <f t="shared" si="5"/>
        <v>0</v>
      </c>
      <c r="N9" s="76" t="e">
        <f t="shared" si="4"/>
        <v>#DIV/0!</v>
      </c>
      <c r="O9" s="71"/>
      <c r="P9" s="71"/>
      <c r="Q9" s="71"/>
    </row>
    <row r="10" ht="15" spans="1:17">
      <c r="A10" s="47"/>
      <c r="B10" s="48"/>
      <c r="C10" s="53" t="s">
        <v>23</v>
      </c>
      <c r="D10" s="54"/>
      <c r="E10" s="55"/>
      <c r="F10" s="56">
        <f t="shared" si="0"/>
        <v>0</v>
      </c>
      <c r="G10" s="57"/>
      <c r="H10" s="58"/>
      <c r="I10" s="57">
        <f t="shared" si="1"/>
        <v>0</v>
      </c>
      <c r="J10" s="78"/>
      <c r="K10" s="79" t="e">
        <f t="shared" si="2"/>
        <v>#DIV/0!</v>
      </c>
      <c r="L10" s="80">
        <f t="shared" si="3"/>
        <v>0</v>
      </c>
      <c r="M10" s="81">
        <f t="shared" si="5"/>
        <v>0</v>
      </c>
      <c r="N10" s="82" t="e">
        <f t="shared" si="4"/>
        <v>#DIV/0!</v>
      </c>
      <c r="O10" s="71"/>
      <c r="P10" s="71"/>
      <c r="Q10" s="71"/>
    </row>
    <row r="11" ht="15" spans="1:17">
      <c r="A11" s="59"/>
      <c r="B11" s="60"/>
      <c r="C11" s="61" t="s">
        <v>24</v>
      </c>
      <c r="D11" s="62">
        <f t="shared" ref="D11:H11" si="6">SUM(D3:D10)</f>
        <v>0</v>
      </c>
      <c r="E11" s="62">
        <f t="shared" si="6"/>
        <v>0</v>
      </c>
      <c r="F11" s="63">
        <f t="shared" si="0"/>
        <v>0</v>
      </c>
      <c r="G11" s="62">
        <f t="shared" si="6"/>
        <v>0</v>
      </c>
      <c r="H11" s="62">
        <f t="shared" si="6"/>
        <v>0</v>
      </c>
      <c r="I11" s="63">
        <f t="shared" si="1"/>
        <v>0</v>
      </c>
      <c r="J11" s="62">
        <f t="shared" ref="J11:M11" si="7">SUM(J3:J10)</f>
        <v>0</v>
      </c>
      <c r="K11" s="83" t="e">
        <f t="shared" si="2"/>
        <v>#DIV/0!</v>
      </c>
      <c r="L11" s="63">
        <f t="shared" si="7"/>
        <v>0</v>
      </c>
      <c r="M11" s="63">
        <f t="shared" si="7"/>
        <v>0</v>
      </c>
      <c r="N11" s="84" t="e">
        <f t="shared" si="4"/>
        <v>#DIV/0!</v>
      </c>
      <c r="O11" s="71"/>
      <c r="P11" s="71"/>
      <c r="Q11" s="71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3"/>
  <sheetViews>
    <sheetView topLeftCell="B1" workbookViewId="0">
      <selection activeCell="K31" sqref="K31"/>
    </sheetView>
  </sheetViews>
  <sheetFormatPr defaultColWidth="9" defaultRowHeight="14.25"/>
  <cols>
    <col min="1" max="1" width="11.8333333333333" style="8" customWidth="1"/>
    <col min="2" max="3" width="10.6666666666667" style="2" customWidth="1"/>
    <col min="4" max="4" width="14.12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9"/>
  </cols>
  <sheetData>
    <row r="1" ht="28.5" spans="1:14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5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</row>
    <row r="2" s="7" customFormat="1" ht="15.75" spans="1:15">
      <c r="A2" s="12"/>
      <c r="B2" s="13">
        <v>42949</v>
      </c>
      <c r="C2" s="14" t="s">
        <v>39</v>
      </c>
      <c r="D2" s="15" t="s">
        <v>40</v>
      </c>
      <c r="E2" s="15" t="s">
        <v>40</v>
      </c>
      <c r="F2" s="15" t="s">
        <v>41</v>
      </c>
      <c r="G2" s="15">
        <v>76085567</v>
      </c>
      <c r="H2" s="15" t="s">
        <v>40</v>
      </c>
      <c r="I2" s="7" t="s">
        <v>42</v>
      </c>
      <c r="J2" s="15" t="s">
        <v>22</v>
      </c>
      <c r="K2" s="14">
        <v>18321505579</v>
      </c>
      <c r="L2" s="15" t="s">
        <v>43</v>
      </c>
      <c r="M2" s="15" t="s">
        <v>44</v>
      </c>
      <c r="N2" s="15">
        <v>18817881156</v>
      </c>
      <c r="O2" s="26" t="s">
        <v>45</v>
      </c>
    </row>
    <row r="3" spans="1:15">
      <c r="A3" s="16"/>
      <c r="B3" s="13">
        <v>42977</v>
      </c>
      <c r="C3" s="14" t="s">
        <v>39</v>
      </c>
      <c r="D3" s="2" t="s">
        <v>46</v>
      </c>
      <c r="E3" s="2" t="s">
        <v>46</v>
      </c>
      <c r="F3" s="2" t="s">
        <v>41</v>
      </c>
      <c r="G3" s="2">
        <v>76090281</v>
      </c>
      <c r="H3" s="2" t="s">
        <v>46</v>
      </c>
      <c r="I3" s="14" t="s">
        <v>42</v>
      </c>
      <c r="J3" s="14" t="s">
        <v>22</v>
      </c>
      <c r="K3" s="14">
        <v>18321505579</v>
      </c>
      <c r="L3" s="2" t="s">
        <v>47</v>
      </c>
      <c r="M3" s="2" t="s">
        <v>44</v>
      </c>
      <c r="N3" s="2">
        <v>15216631412</v>
      </c>
      <c r="O3" s="26" t="s">
        <v>45</v>
      </c>
    </row>
    <row r="4" spans="1:15">
      <c r="A4" s="17"/>
      <c r="B4" s="13">
        <v>42977</v>
      </c>
      <c r="C4" s="14" t="s">
        <v>39</v>
      </c>
      <c r="D4" s="14" t="s">
        <v>48</v>
      </c>
      <c r="E4" s="14" t="s">
        <v>48</v>
      </c>
      <c r="F4" s="15" t="s">
        <v>41</v>
      </c>
      <c r="G4" s="15">
        <v>76081962</v>
      </c>
      <c r="H4" s="15" t="s">
        <v>49</v>
      </c>
      <c r="I4" s="14" t="s">
        <v>42</v>
      </c>
      <c r="J4" s="14" t="s">
        <v>22</v>
      </c>
      <c r="K4" s="14">
        <v>18321505579</v>
      </c>
      <c r="L4" s="15" t="s">
        <v>50</v>
      </c>
      <c r="M4" s="14" t="s">
        <v>44</v>
      </c>
      <c r="N4" s="15">
        <v>18616192089</v>
      </c>
      <c r="O4" s="9" t="s">
        <v>51</v>
      </c>
    </row>
    <row r="5" ht="15.75" spans="1:15">
      <c r="A5" s="17"/>
      <c r="B5" s="18">
        <v>42998</v>
      </c>
      <c r="C5" s="14" t="s">
        <v>39</v>
      </c>
      <c r="D5" s="5" t="s">
        <v>52</v>
      </c>
      <c r="E5" s="5" t="s">
        <v>52</v>
      </c>
      <c r="F5" s="15" t="s">
        <v>41</v>
      </c>
      <c r="G5" s="15">
        <v>76095572</v>
      </c>
      <c r="H5" s="5" t="s">
        <v>52</v>
      </c>
      <c r="I5" s="14" t="s">
        <v>42</v>
      </c>
      <c r="J5" s="14" t="s">
        <v>22</v>
      </c>
      <c r="K5" s="14">
        <v>18321505579</v>
      </c>
      <c r="L5" s="15" t="s">
        <v>53</v>
      </c>
      <c r="M5" s="14" t="s">
        <v>44</v>
      </c>
      <c r="N5" s="15">
        <v>18521385822</v>
      </c>
      <c r="O5" s="26" t="s">
        <v>45</v>
      </c>
    </row>
    <row r="6" spans="1:15">
      <c r="A6" s="17"/>
      <c r="B6" s="18">
        <v>43005</v>
      </c>
      <c r="C6" s="14" t="s">
        <v>39</v>
      </c>
      <c r="D6" s="14" t="s">
        <v>54</v>
      </c>
      <c r="E6" s="14" t="s">
        <v>54</v>
      </c>
      <c r="F6" s="15" t="s">
        <v>41</v>
      </c>
      <c r="G6" s="15">
        <v>76091838</v>
      </c>
      <c r="H6" s="15" t="s">
        <v>54</v>
      </c>
      <c r="I6" s="14" t="s">
        <v>42</v>
      </c>
      <c r="J6" s="14" t="s">
        <v>22</v>
      </c>
      <c r="K6" s="14">
        <v>18321505579</v>
      </c>
      <c r="L6" s="15" t="s">
        <v>55</v>
      </c>
      <c r="M6" s="14" t="s">
        <v>44</v>
      </c>
      <c r="N6" s="15">
        <v>17682421833</v>
      </c>
      <c r="O6" s="26" t="s">
        <v>45</v>
      </c>
    </row>
    <row r="7" spans="1:15">
      <c r="A7" s="17"/>
      <c r="B7" s="18">
        <v>43005</v>
      </c>
      <c r="C7" s="14" t="s">
        <v>39</v>
      </c>
      <c r="D7" s="14" t="s">
        <v>56</v>
      </c>
      <c r="E7" s="14" t="s">
        <v>56</v>
      </c>
      <c r="F7" s="15" t="s">
        <v>41</v>
      </c>
      <c r="G7" s="15">
        <v>76087392</v>
      </c>
      <c r="H7" s="15" t="s">
        <v>56</v>
      </c>
      <c r="I7" s="14" t="s">
        <v>42</v>
      </c>
      <c r="J7" s="14" t="s">
        <v>22</v>
      </c>
      <c r="K7" s="14">
        <v>18321505579</v>
      </c>
      <c r="L7" s="15" t="s">
        <v>57</v>
      </c>
      <c r="M7" s="14" t="s">
        <v>58</v>
      </c>
      <c r="N7" s="15">
        <v>15618219046</v>
      </c>
      <c r="O7" s="26" t="s">
        <v>45</v>
      </c>
    </row>
    <row r="8" spans="1:15">
      <c r="A8" s="17"/>
      <c r="B8" s="18">
        <v>43005</v>
      </c>
      <c r="C8" s="14" t="s">
        <v>39</v>
      </c>
      <c r="D8" s="14" t="s">
        <v>59</v>
      </c>
      <c r="E8" s="14" t="s">
        <v>59</v>
      </c>
      <c r="F8" s="15" t="s">
        <v>41</v>
      </c>
      <c r="G8" s="15">
        <v>76095100</v>
      </c>
      <c r="H8" s="14" t="s">
        <v>59</v>
      </c>
      <c r="I8" s="14" t="s">
        <v>42</v>
      </c>
      <c r="J8" s="14" t="s">
        <v>22</v>
      </c>
      <c r="K8" s="14">
        <v>18321505579</v>
      </c>
      <c r="L8" s="15" t="s">
        <v>60</v>
      </c>
      <c r="M8" s="14" t="s">
        <v>61</v>
      </c>
      <c r="N8" s="15">
        <v>13750406118</v>
      </c>
      <c r="O8" s="26" t="s">
        <v>45</v>
      </c>
    </row>
    <row r="9" spans="1:15">
      <c r="A9" s="17"/>
      <c r="B9" s="18">
        <v>43008</v>
      </c>
      <c r="C9" s="14" t="s">
        <v>39</v>
      </c>
      <c r="D9" s="14" t="s">
        <v>62</v>
      </c>
      <c r="E9" s="14" t="s">
        <v>62</v>
      </c>
      <c r="F9" s="15" t="s">
        <v>41</v>
      </c>
      <c r="G9" s="15">
        <v>76027990</v>
      </c>
      <c r="H9" s="14" t="s">
        <v>63</v>
      </c>
      <c r="I9" s="14" t="s">
        <v>42</v>
      </c>
      <c r="J9" s="14" t="s">
        <v>22</v>
      </c>
      <c r="K9" s="14">
        <v>18321505579</v>
      </c>
      <c r="L9" s="15" t="s">
        <v>64</v>
      </c>
      <c r="M9" s="14" t="s">
        <v>44</v>
      </c>
      <c r="N9" s="15">
        <v>15618265369</v>
      </c>
      <c r="O9" s="26" t="s">
        <v>45</v>
      </c>
    </row>
    <row r="10" spans="1:15">
      <c r="A10" s="17"/>
      <c r="B10" s="18">
        <v>43008</v>
      </c>
      <c r="C10" s="14" t="s">
        <v>39</v>
      </c>
      <c r="D10" s="19" t="s">
        <v>65</v>
      </c>
      <c r="E10" s="19" t="s">
        <v>65</v>
      </c>
      <c r="F10" s="15" t="s">
        <v>41</v>
      </c>
      <c r="G10" s="15">
        <v>76098728</v>
      </c>
      <c r="H10" s="15" t="s">
        <v>66</v>
      </c>
      <c r="I10" s="14" t="s">
        <v>42</v>
      </c>
      <c r="J10" s="14" t="s">
        <v>22</v>
      </c>
      <c r="K10" s="14">
        <v>18321505579</v>
      </c>
      <c r="L10" s="15" t="s">
        <v>67</v>
      </c>
      <c r="M10" s="14" t="s">
        <v>58</v>
      </c>
      <c r="N10" s="15">
        <v>18018620331</v>
      </c>
      <c r="O10" s="26" t="s">
        <v>45</v>
      </c>
    </row>
    <row r="11" spans="1:15">
      <c r="A11" s="17"/>
      <c r="B11" s="18">
        <v>43017</v>
      </c>
      <c r="C11" s="14" t="s">
        <v>39</v>
      </c>
      <c r="D11" s="14" t="s">
        <v>48</v>
      </c>
      <c r="E11" s="14" t="s">
        <v>48</v>
      </c>
      <c r="F11" s="15" t="s">
        <v>68</v>
      </c>
      <c r="G11" s="20">
        <v>76077975</v>
      </c>
      <c r="H11" s="21" t="s">
        <v>69</v>
      </c>
      <c r="I11" s="14" t="s">
        <v>42</v>
      </c>
      <c r="J11" s="14" t="s">
        <v>22</v>
      </c>
      <c r="K11" s="14">
        <v>18321505579</v>
      </c>
      <c r="L11" s="15" t="s">
        <v>70</v>
      </c>
      <c r="M11" s="14" t="s">
        <v>58</v>
      </c>
      <c r="N11" s="15">
        <v>18805288811</v>
      </c>
      <c r="O11" s="9" t="s">
        <v>51</v>
      </c>
    </row>
    <row r="12" spans="1:15">
      <c r="A12" s="17"/>
      <c r="B12" s="18">
        <v>43017</v>
      </c>
      <c r="C12" s="14" t="s">
        <v>39</v>
      </c>
      <c r="D12" s="14" t="s">
        <v>48</v>
      </c>
      <c r="E12" s="14" t="s">
        <v>48</v>
      </c>
      <c r="F12" s="15" t="s">
        <v>71</v>
      </c>
      <c r="G12" s="15">
        <v>76099533</v>
      </c>
      <c r="H12" s="15" t="s">
        <v>72</v>
      </c>
      <c r="I12" s="14" t="s">
        <v>42</v>
      </c>
      <c r="J12" s="14" t="s">
        <v>22</v>
      </c>
      <c r="K12" s="14">
        <v>18321505579</v>
      </c>
      <c r="L12" s="15" t="s">
        <v>73</v>
      </c>
      <c r="M12" s="14" t="s">
        <v>58</v>
      </c>
      <c r="N12" s="15">
        <v>13915803903</v>
      </c>
      <c r="O12" s="9" t="s">
        <v>51</v>
      </c>
    </row>
    <row r="13" spans="1:15">
      <c r="A13" s="17"/>
      <c r="B13" s="18">
        <v>43025</v>
      </c>
      <c r="C13" s="14" t="s">
        <v>39</v>
      </c>
      <c r="D13" s="14" t="s">
        <v>74</v>
      </c>
      <c r="E13" s="14" t="s">
        <v>74</v>
      </c>
      <c r="F13" s="15" t="s">
        <v>41</v>
      </c>
      <c r="G13" s="22">
        <v>76097521</v>
      </c>
      <c r="H13" s="14" t="s">
        <v>74</v>
      </c>
      <c r="I13" s="14" t="s">
        <v>42</v>
      </c>
      <c r="J13" s="14" t="s">
        <v>22</v>
      </c>
      <c r="K13" s="14">
        <v>18321505579</v>
      </c>
      <c r="L13" s="15" t="s">
        <v>75</v>
      </c>
      <c r="M13" s="14" t="s">
        <v>44</v>
      </c>
      <c r="N13" s="15">
        <v>13805173869</v>
      </c>
      <c r="O13" s="26" t="s">
        <v>45</v>
      </c>
    </row>
    <row r="14" spans="1:15">
      <c r="A14" s="17"/>
      <c r="B14" s="18">
        <v>43039</v>
      </c>
      <c r="C14" s="14" t="s">
        <v>39</v>
      </c>
      <c r="D14" s="14" t="s">
        <v>76</v>
      </c>
      <c r="E14" s="14" t="s">
        <v>76</v>
      </c>
      <c r="F14" s="15" t="s">
        <v>41</v>
      </c>
      <c r="G14" s="15">
        <v>76103065</v>
      </c>
      <c r="H14" s="14" t="s">
        <v>76</v>
      </c>
      <c r="I14" s="14" t="s">
        <v>42</v>
      </c>
      <c r="J14" s="14" t="s">
        <v>22</v>
      </c>
      <c r="K14" s="14">
        <v>18321505579</v>
      </c>
      <c r="L14" s="15" t="s">
        <v>77</v>
      </c>
      <c r="M14" s="14" t="s">
        <v>44</v>
      </c>
      <c r="N14" s="15">
        <v>18321934198</v>
      </c>
      <c r="O14" s="26" t="s">
        <v>45</v>
      </c>
    </row>
    <row r="15" spans="1:15">
      <c r="A15" s="17"/>
      <c r="B15" s="18">
        <v>43039</v>
      </c>
      <c r="C15" s="14" t="s">
        <v>39</v>
      </c>
      <c r="D15" s="14" t="s">
        <v>48</v>
      </c>
      <c r="E15" s="14" t="s">
        <v>48</v>
      </c>
      <c r="F15" s="15" t="s">
        <v>41</v>
      </c>
      <c r="G15" s="23">
        <v>76090200</v>
      </c>
      <c r="H15" s="23" t="s">
        <v>78</v>
      </c>
      <c r="I15" s="14" t="s">
        <v>42</v>
      </c>
      <c r="J15" s="14" t="s">
        <v>22</v>
      </c>
      <c r="K15" s="14">
        <v>18321505579</v>
      </c>
      <c r="L15" s="23" t="s">
        <v>79</v>
      </c>
      <c r="M15" s="14" t="s">
        <v>44</v>
      </c>
      <c r="N15" s="23">
        <v>13671806413</v>
      </c>
      <c r="O15" s="9" t="s">
        <v>51</v>
      </c>
    </row>
    <row r="16" spans="1:16">
      <c r="A16" s="17"/>
      <c r="B16" s="18">
        <v>43039</v>
      </c>
      <c r="C16" s="14" t="s">
        <v>39</v>
      </c>
      <c r="D16" s="14" t="s">
        <v>48</v>
      </c>
      <c r="E16" s="14" t="s">
        <v>48</v>
      </c>
      <c r="F16" s="15" t="s">
        <v>80</v>
      </c>
      <c r="G16" s="23">
        <v>76092968</v>
      </c>
      <c r="H16" s="23" t="s">
        <v>81</v>
      </c>
      <c r="I16" s="14" t="s">
        <v>42</v>
      </c>
      <c r="J16" s="14" t="s">
        <v>22</v>
      </c>
      <c r="K16" s="14">
        <v>18321505579</v>
      </c>
      <c r="L16" s="27" t="s">
        <v>82</v>
      </c>
      <c r="M16" s="14" t="s">
        <v>44</v>
      </c>
      <c r="N16" s="23">
        <v>18501531081</v>
      </c>
      <c r="O16" s="9" t="s">
        <v>51</v>
      </c>
      <c r="P16" s="28"/>
    </row>
    <row r="17" spans="1:15">
      <c r="A17" s="17"/>
      <c r="B17" s="18">
        <v>43039</v>
      </c>
      <c r="C17" s="14" t="s">
        <v>39</v>
      </c>
      <c r="D17" s="14" t="s">
        <v>48</v>
      </c>
      <c r="E17" s="14" t="s">
        <v>48</v>
      </c>
      <c r="F17" s="15" t="s">
        <v>83</v>
      </c>
      <c r="G17" s="23">
        <v>76081882</v>
      </c>
      <c r="H17" s="23" t="s">
        <v>84</v>
      </c>
      <c r="I17" s="14" t="s">
        <v>42</v>
      </c>
      <c r="J17" s="14" t="s">
        <v>22</v>
      </c>
      <c r="K17" s="14">
        <v>18321505579</v>
      </c>
      <c r="L17" s="29" t="s">
        <v>85</v>
      </c>
      <c r="M17" s="14" t="s">
        <v>44</v>
      </c>
      <c r="N17" s="29">
        <v>18651837020</v>
      </c>
      <c r="O17" s="9" t="s">
        <v>51</v>
      </c>
    </row>
    <row r="18" spans="1:15">
      <c r="A18" s="24"/>
      <c r="B18" s="18">
        <v>43039</v>
      </c>
      <c r="C18" s="14" t="s">
        <v>39</v>
      </c>
      <c r="D18" s="14" t="s">
        <v>48</v>
      </c>
      <c r="E18" s="14" t="s">
        <v>48</v>
      </c>
      <c r="F18" s="2" t="s">
        <v>86</v>
      </c>
      <c r="G18" s="23">
        <v>76092397</v>
      </c>
      <c r="H18" s="23" t="s">
        <v>87</v>
      </c>
      <c r="I18" s="14" t="s">
        <v>42</v>
      </c>
      <c r="J18" s="14" t="s">
        <v>22</v>
      </c>
      <c r="K18" s="14">
        <v>18321505579</v>
      </c>
      <c r="L18" s="27" t="s">
        <v>88</v>
      </c>
      <c r="M18" s="14" t="s">
        <v>44</v>
      </c>
      <c r="N18" s="27">
        <v>15833312578</v>
      </c>
      <c r="O18" s="9" t="s">
        <v>51</v>
      </c>
    </row>
    <row r="19" spans="1:15">
      <c r="A19" s="17"/>
      <c r="B19" s="18">
        <v>43039</v>
      </c>
      <c r="C19" s="14" t="s">
        <v>39</v>
      </c>
      <c r="D19" s="14" t="s">
        <v>48</v>
      </c>
      <c r="E19" s="14" t="s">
        <v>48</v>
      </c>
      <c r="F19" s="14" t="s">
        <v>89</v>
      </c>
      <c r="G19" s="23">
        <v>76092938</v>
      </c>
      <c r="H19" s="23" t="s">
        <v>90</v>
      </c>
      <c r="I19" s="14" t="s">
        <v>42</v>
      </c>
      <c r="J19" s="14" t="s">
        <v>22</v>
      </c>
      <c r="K19" s="14">
        <v>18321505579</v>
      </c>
      <c r="L19" s="14" t="s">
        <v>91</v>
      </c>
      <c r="M19" s="14" t="s">
        <v>44</v>
      </c>
      <c r="N19" s="27">
        <v>13382633058</v>
      </c>
      <c r="O19" s="9" t="s">
        <v>51</v>
      </c>
    </row>
    <row r="20" spans="1:15">
      <c r="A20" s="17"/>
      <c r="B20" s="18">
        <v>43039</v>
      </c>
      <c r="C20" s="14" t="s">
        <v>39</v>
      </c>
      <c r="D20" s="14" t="s">
        <v>48</v>
      </c>
      <c r="E20" s="14" t="s">
        <v>48</v>
      </c>
      <c r="F20" s="15" t="s">
        <v>92</v>
      </c>
      <c r="G20" s="23">
        <v>76093506</v>
      </c>
      <c r="H20" s="23" t="s">
        <v>93</v>
      </c>
      <c r="I20" s="14" t="s">
        <v>42</v>
      </c>
      <c r="J20" s="14" t="s">
        <v>22</v>
      </c>
      <c r="K20" s="14">
        <v>18321505579</v>
      </c>
      <c r="L20" s="30" t="s">
        <v>94</v>
      </c>
      <c r="M20" s="14" t="s">
        <v>44</v>
      </c>
      <c r="N20" s="30">
        <v>18691173263</v>
      </c>
      <c r="O20" s="9" t="s">
        <v>51</v>
      </c>
    </row>
    <row r="21" spans="1:15">
      <c r="A21" s="17"/>
      <c r="B21" s="18">
        <v>43039</v>
      </c>
      <c r="C21" s="14" t="s">
        <v>39</v>
      </c>
      <c r="D21" s="14" t="s">
        <v>48</v>
      </c>
      <c r="E21" s="14" t="s">
        <v>48</v>
      </c>
      <c r="F21" s="15" t="s">
        <v>95</v>
      </c>
      <c r="G21" s="23">
        <v>76095109</v>
      </c>
      <c r="H21" s="23" t="s">
        <v>96</v>
      </c>
      <c r="I21" s="14" t="s">
        <v>42</v>
      </c>
      <c r="J21" s="14" t="s">
        <v>22</v>
      </c>
      <c r="K21" s="14">
        <v>18321505579</v>
      </c>
      <c r="L21" s="31" t="s">
        <v>97</v>
      </c>
      <c r="M21" s="14" t="s">
        <v>44</v>
      </c>
      <c r="N21" s="23">
        <v>18358906600</v>
      </c>
      <c r="O21" s="9" t="s">
        <v>51</v>
      </c>
    </row>
    <row r="22" spans="1:15">
      <c r="A22" s="17"/>
      <c r="B22" s="18">
        <v>43039</v>
      </c>
      <c r="C22" s="14" t="s">
        <v>39</v>
      </c>
      <c r="D22" s="14" t="s">
        <v>48</v>
      </c>
      <c r="E22" s="14" t="s">
        <v>48</v>
      </c>
      <c r="F22" s="15" t="s">
        <v>98</v>
      </c>
      <c r="G22" s="23">
        <v>76100857</v>
      </c>
      <c r="H22" s="23" t="s">
        <v>99</v>
      </c>
      <c r="I22" s="14" t="s">
        <v>42</v>
      </c>
      <c r="J22" s="14" t="s">
        <v>22</v>
      </c>
      <c r="K22" s="14">
        <v>18321505579</v>
      </c>
      <c r="L22" s="32" t="s">
        <v>100</v>
      </c>
      <c r="M22" s="14" t="s">
        <v>44</v>
      </c>
      <c r="N22" s="23">
        <v>13681647792</v>
      </c>
      <c r="O22" s="9" t="s">
        <v>51</v>
      </c>
    </row>
    <row r="23" spans="1:15">
      <c r="A23" s="17"/>
      <c r="B23" s="18">
        <v>43039</v>
      </c>
      <c r="C23" s="14" t="s">
        <v>39</v>
      </c>
      <c r="D23" s="14" t="s">
        <v>48</v>
      </c>
      <c r="E23" s="14" t="s">
        <v>48</v>
      </c>
      <c r="F23" s="15" t="s">
        <v>80</v>
      </c>
      <c r="G23" s="23">
        <v>76101161</v>
      </c>
      <c r="H23" s="23" t="s">
        <v>101</v>
      </c>
      <c r="I23" s="14" t="s">
        <v>42</v>
      </c>
      <c r="J23" s="14" t="s">
        <v>22</v>
      </c>
      <c r="K23" s="14">
        <v>18321505579</v>
      </c>
      <c r="L23" s="29" t="s">
        <v>102</v>
      </c>
      <c r="M23" s="14" t="s">
        <v>44</v>
      </c>
      <c r="N23" s="23">
        <v>13605251276</v>
      </c>
      <c r="O23" s="9" t="s">
        <v>51</v>
      </c>
    </row>
    <row r="24" spans="1:15">
      <c r="A24" s="17"/>
      <c r="B24" s="18">
        <v>43039</v>
      </c>
      <c r="C24" s="14" t="s">
        <v>39</v>
      </c>
      <c r="D24" s="14" t="s">
        <v>48</v>
      </c>
      <c r="E24" s="14" t="s">
        <v>48</v>
      </c>
      <c r="F24" s="15" t="s">
        <v>103</v>
      </c>
      <c r="G24" s="23">
        <v>76102760</v>
      </c>
      <c r="H24" s="23" t="s">
        <v>104</v>
      </c>
      <c r="I24" s="14" t="s">
        <v>42</v>
      </c>
      <c r="J24" s="14" t="s">
        <v>22</v>
      </c>
      <c r="K24" s="14">
        <v>18321505579</v>
      </c>
      <c r="L24" s="15" t="s">
        <v>105</v>
      </c>
      <c r="M24" s="14" t="s">
        <v>44</v>
      </c>
      <c r="N24" s="23">
        <v>13957320925</v>
      </c>
      <c r="O24" s="9" t="s">
        <v>51</v>
      </c>
    </row>
    <row r="25" spans="1:1">
      <c r="A25" s="17"/>
    </row>
    <row r="26" spans="1:1">
      <c r="A26" s="17"/>
    </row>
    <row r="27" spans="1:1">
      <c r="A27" s="17"/>
    </row>
    <row r="28" spans="1:1">
      <c r="A28" s="17"/>
    </row>
    <row r="29" spans="1:1">
      <c r="A29" s="17"/>
    </row>
    <row r="30" spans="1:1">
      <c r="A30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</sheetData>
  <dataValidations count="2">
    <dataValidation type="date" operator="greaterThanOrEqual" allowBlank="1" showInputMessage="1" showErrorMessage="1" sqref="B1 B7 B8 B9 B10 B11 B12 B13 B2:B4 B5:B6 B14:B24 B25:B1048576">
      <formula1>42736</formula1>
    </dataValidation>
    <dataValidation type="list" allowBlank="1" showInputMessage="1" showErrorMessage="1" sqref="C1 C2 C3 C4 C5 C6 C7 C8 C9 C12 C10:C11 C13:C24 C25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abSelected="1" topLeftCell="B1" workbookViewId="0">
      <selection activeCell="D14" sqref="D14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106</v>
      </c>
      <c r="B1" s="1" t="s">
        <v>106</v>
      </c>
      <c r="C1" s="1" t="s">
        <v>107</v>
      </c>
      <c r="D1" s="1" t="s">
        <v>108</v>
      </c>
    </row>
    <row r="2" spans="1:4">
      <c r="A2" s="2" t="s">
        <v>22</v>
      </c>
      <c r="B2" s="2" t="s">
        <v>22</v>
      </c>
      <c r="C2" s="3">
        <v>42952</v>
      </c>
      <c r="D2" s="4" t="s">
        <v>109</v>
      </c>
    </row>
    <row r="3" spans="1:4">
      <c r="A3" s="2" t="s">
        <v>22</v>
      </c>
      <c r="B3" s="2" t="s">
        <v>22</v>
      </c>
      <c r="C3" s="3">
        <v>42959</v>
      </c>
      <c r="D3" s="2" t="s">
        <v>110</v>
      </c>
    </row>
    <row r="4" spans="1:4">
      <c r="A4" s="2" t="s">
        <v>22</v>
      </c>
      <c r="B4" s="2" t="s">
        <v>22</v>
      </c>
      <c r="C4" s="3">
        <v>42960</v>
      </c>
      <c r="D4" s="2" t="s">
        <v>111</v>
      </c>
    </row>
    <row r="5" spans="1:4">
      <c r="A5" s="2" t="s">
        <v>22</v>
      </c>
      <c r="B5" s="2" t="s">
        <v>22</v>
      </c>
      <c r="C5" s="3">
        <v>42966</v>
      </c>
      <c r="D5" s="4" t="s">
        <v>109</v>
      </c>
    </row>
    <row r="6" spans="1:4">
      <c r="A6" s="2" t="s">
        <v>22</v>
      </c>
      <c r="B6" s="2" t="s">
        <v>22</v>
      </c>
      <c r="C6" s="3">
        <v>42967</v>
      </c>
      <c r="D6" s="4" t="s">
        <v>109</v>
      </c>
    </row>
    <row r="7" spans="1:4">
      <c r="A7" s="2"/>
      <c r="B7" s="2" t="s">
        <v>22</v>
      </c>
      <c r="C7" s="3">
        <v>42973</v>
      </c>
      <c r="D7" s="2" t="s">
        <v>112</v>
      </c>
    </row>
    <row r="8" spans="1:4">
      <c r="A8" s="2"/>
      <c r="B8" s="2" t="s">
        <v>22</v>
      </c>
      <c r="C8" s="3">
        <v>42974</v>
      </c>
      <c r="D8" s="2" t="s">
        <v>113</v>
      </c>
    </row>
    <row r="9" ht="15.75" spans="1:4">
      <c r="A9" s="2"/>
      <c r="B9" s="2" t="s">
        <v>22</v>
      </c>
      <c r="C9" s="3">
        <v>42995</v>
      </c>
      <c r="D9" s="5" t="s">
        <v>114</v>
      </c>
    </row>
    <row r="10" spans="1:4">
      <c r="A10" s="2"/>
      <c r="B10" s="2" t="s">
        <v>22</v>
      </c>
      <c r="C10" s="3">
        <v>43029</v>
      </c>
      <c r="D10" s="2" t="s">
        <v>111</v>
      </c>
    </row>
    <row r="11" spans="1:4">
      <c r="A11" s="2"/>
      <c r="B11" s="2" t="s">
        <v>22</v>
      </c>
      <c r="C11" s="3">
        <v>43036</v>
      </c>
      <c r="D11" s="2" t="s">
        <v>115</v>
      </c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zhangchen</cp:lastModifiedBy>
  <dcterms:created xsi:type="dcterms:W3CDTF">2015-06-05T18:19:00Z</dcterms:created>
  <cp:lastPrinted>2016-09-09T07:23:00Z</cp:lastPrinted>
  <dcterms:modified xsi:type="dcterms:W3CDTF">2017-10-31T01:48:09Z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