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<sst xmlns="http://schemas.openxmlformats.org/spreadsheetml/2006/main" count="557">
  <si>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</si>
  <si>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</si>
  <si>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</si>
  <si>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</si>
  <si>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</si>
  <si>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</si>
  <si>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</si>
  <si>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</si>
  <si>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</si>
  <si>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</si>
  <si>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</si>
  <si>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</si>
  <si>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</si>
  <si>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</si>
  <si>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</si>
  <si>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</si>
  <si>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</si>
  <si>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</si>
  <si>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</si>
  <si>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</si>
  <si>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</si>
  <si>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</si>
  <si>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</si>
  <si>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</si>
  <si>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</si>
  <si>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</si>
  <si>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</si>
  <si>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</si>
  <si>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</si>
  <si>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</si>
  <si>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</si>
  <si>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</si>
  <si>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</si>
  <si>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</si>
  <si>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</si>
  <si>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</si>
  <si>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</si>
  <si>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</si>
  <si>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</si>
  <si>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</si>
  <si>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</si>
  <si>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</si>
  <si>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</si>
  <si>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</si>
  <si>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</si>
  <si>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</si>
  <si>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</si>
  <si>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</si>
  <si>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</si>
  <si>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</si>
  <si>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</si>
  <si>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</si>
  <si>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</si>
  <si>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</si>
  <si>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</si>
  <si>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</si>
  <si>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</si>
  <si>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</si>
  <si>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</si>
  <si>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</si>
  <si>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</si>
  <si>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</si>
  <si>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</si>
  <si>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</si>
  <si>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</si>
  <si>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</si>
  <si>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</si>
  <si>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</si>
  <si>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</si>
  <si>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</si>
  <si>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</si>
  <si>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</si>
  <si>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</si>
  <si>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</si>
  <si>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</si>
  <si>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</si>
  <si>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</si>
  <si>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</si>
  <si>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</si>
  <si>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</si>
  <si>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</si>
  <si>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</si>
  <si>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</si>
  <si>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</si>
  <si>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</si>
  <si>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</si>
  <si>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</si>
  <si>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</si>
  <si>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</si>
  <si>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</si>
  <si>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</si>
  <si>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</si>
  <si>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</si>
  <si>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</si>
  <si>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</si>
  <si>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</si>
  <si>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</si>
  <si>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</si>
  <si>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</si>
  <si>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</si>
  <si>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</si>
  <si>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</si>
  <si>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</si>
  <si>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</si>
  <si>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</si>
  <si>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</si>
  <si>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</si>
  <si>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</si>
  <si>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</si>
  <si>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</si>
  <si>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</si>
  <si>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</si>
  <si>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</si>
  <si>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</si>
  <si>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</si>
  <si>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</si>
  <si>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</si>
  <si>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</si>
  <si>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</si>
  <si>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</si>
  <si>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</si>
  <si>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</si>
  <si>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</si>
  <si>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</si>
  <si>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</si>
  <si>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</si>
  <si>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</si>
  <si>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</si>
  <si>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</si>
  <si>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</si>
  <si>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</si>
  <si>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</si>
  <si>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</si>
  <si>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</si>
  <si>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</si>
  <si>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</si>
  <si>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</si>
  <si>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</si>
  <si>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</si>
  <si>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</si>
  <si>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</si>
  <si>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</si>
  <si>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</si>
  <si>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</si>
  <si>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</si>
  <si>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</si>
  <si>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</si>
  <si>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</si>
  <si>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</si>
  <si>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</si>
  <si>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</si>
  <si>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</si>
  <si>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</si>
  <si>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</si>
  <si>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</si>
  <si>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</si>
  <si>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</si>
  <si>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</si>
  <si>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</si>
  <si>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</si>
  <si>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</si>
  <si>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</si>
  <si>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</si>
  <si>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</si>
  <si>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</si>
  <si>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</si>
  <si>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</si>
  <si>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</si>
  <si>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</si>
  <si>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</si>
  <si>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</si>
  <si>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</si>
  <si>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</si>
  <si>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</si>
  <si>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</si>
  <si>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</si>
  <si>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</si>
  <si>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</si>
  <si>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</si>
  <si>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</si>
  <si>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</si>
  <si>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</si>
  <si>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</si>
  <si>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</si>
  <si>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</si>
  <si>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</si>
  <si>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</si>
  <si>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</si>
  <si>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</si>
  <si>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</si>
  <si>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</si>
  <si>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</si>
  <si>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</si>
  <si>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</si>
  <si>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</si>
  <si>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</si>
  <si>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</si>
  <si>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</si>
  <si>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</si>
  <si>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</si>
  <si>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</si>
  <si>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</si>
  <si>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</si>
  <si>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</si>
  <si>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</si>
  <si>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</si>
  <si>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</si>
  <si>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</si>
  <si>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</si>
  <si>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</si>
  <si>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</si>
  <si>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</si>
  <si>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</si>
  <si>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</si>
  <si>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</si>
  <si>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</si>
  <si>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</si>
  <si>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</si>
  <si>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</si>
  <si>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</si>
  <si>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</si>
  <si>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</si>
  <si>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</si>
  <si>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</si>
  <si>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</si>
  <si>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</si>
  <si>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</si>
  <si>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</si>
  <si>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</si>
  <si>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</si>
  <si>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</si>
  <si>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</si>
  <si>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</si>
  <si>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</si>
  <si>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</si>
  <si>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</si>
  <si>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</si>
  <si>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</si>
  <si>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</si>
  <si>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</si>
  <si>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</si>
  <si>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</si>
  <si>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</si>
  <si>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</si>
  <si>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</si>
  <si>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</si>
  <si>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</si>
  <si>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</si>
  <si>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</si>
  <si>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</si>
  <si>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</si>
  <si>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</si>
  <si>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</si>
  <si>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</si>
  <si>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</si>
  <si>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</si>
  <si>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</si>
  <si>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</si>
  <si>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</si>
  <si>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</si>
  <si>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</si>
  <si>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</si>
  <si>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</si>
  <si>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</si>
  <si>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</si>
  <si>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</si>
  <si>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</si>
  <si>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</si>
  <si>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</si>
  <si>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</si>
  <si>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</si>
  <si>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</si>
  <si>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</si>
  <si>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</si>
  <si>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</si>
  <si>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</si>
  <si>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</si>
  <si>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</si>
  <si>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</si>
  <si>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</si>
  <si>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</si>
  <si>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</si>
  <si>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</si>
  <si>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</si>
  <si>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</si>
  <si>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</si>
  <si>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</si>
  <si>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</si>
  <si>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</si>
  <si>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</si>
  <si>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</si>
  <si>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</si>
  <si>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</si>
  <si>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</si>
  <si>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</si>
  <si>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</si>
  <si>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</si>
  <si>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</si>
  <si>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</si>
  <si>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</si>
  <si>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</si>
  <si>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</si>
  <si>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</si>
  <si>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</si>
  <si>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</si>
  <si>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</si>
  <si>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</si>
  <si>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</si>
  <si>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</si>
  <si>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</si>
  <si>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</si>
  <si>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</si>
  <si>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</si>
  <si>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</si>
  <si>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</si>
  <si>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</si>
  <si>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</si>
  <si>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</si>
  <si>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</si>
  <si>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</si>
  <si>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</si>
  <si>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</si>
  <si>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</si>
  <si>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</si>
  <si>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</si>
  <si>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</si>
  <si>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</si>
  <si>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</si>
  <si>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</si>
  <si>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</si>
  <si>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</si>
  <si>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</si>
  <si>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</si>
  <si>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</si>
  <si>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</si>
  <si>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</si>
  <si>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</si>
  <si>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</si>
  <si>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</si>
  <si>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</si>
  <si>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</si>
  <si>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</si>
  <si>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</si>
  <si>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</si>
  <si>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</si>
  <si>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</si>
  <si>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</si>
  <si>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</si>
  <si>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</si>
  <si>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</si>
  <si>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</si>
  <si>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</si>
  <si>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</si>
  <si>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</si>
  <si>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</si>
  <si>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</si>
  <si>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</si>
  <si>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</si>
  <si>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</si>
  <si>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</si>
  <si>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</si>
  <si>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</si>
  <si>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</si>
  <si>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</si>
  <si>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</si>
  <si>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</si>
  <si>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</si>
  <si>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</si>
  <si>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</si>
  <si>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</si>
  <si>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</si>
  <si>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</si>
  <si>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</si>
  <si>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</si>
  <si>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</si>
  <si>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</si>
  <si>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</si>
  <si>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</si>
  <si>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</si>
  <si>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</si>
  <si>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</si>
  <si>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</si>
  <si>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</si>
  <si>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</si>
  <si>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</si>
  <si>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</si>
  <si>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</si>
  <si>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</si>
  <si>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</si>
  <si>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</si>
  <si>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</si>
  <si>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</si>
  <si>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</si>
  <si>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</si>
  <si>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</si>
  <si>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</si>
  <si>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</si>
  <si>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</si>
  <si>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</si>
  <si>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</si>
  <si>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</si>
  <si>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</si>
  <si>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</si>
  <si>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</si>
  <si>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</si>
  <si>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</si>
  <si>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</si>
  <si>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</si>
  <si>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</si>
  <si>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</si>
  <si>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</si>
  <si>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</si>
  <si>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</si>
  <si>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</si>
  <si>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</si>
  <si>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</si>
  <si>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</si>
  <si>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</si>
  <si>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</si>
  <si>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</si>
  <si>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</si>
  <si>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</si>
  <si>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</si>
  <si>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</si>
  <si>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</si>
  <si>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</si>
  <si>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</si>
  <si>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</si>
  <si>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</si>
  <si>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</si>
  <si>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</si>
  <si>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</si>
  <si>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</si>
  <si>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</si>
  <si>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</si>
  <si>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</si>
  <si>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</si>
  <si>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</si>
  <si>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</si>
  <si>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</si>
  <si>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</si>
  <si>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</si>
  <si>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</si>
  <si>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</si>
  <si>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</si>
  <si>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</si>
  <si>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</si>
  <si>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</si>
  <si>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46周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</si>
  <si>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</si>
  <si>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</si>
  <si>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</si>
  <si>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</si>
  <si>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</si>
  <si>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</si>
  <si>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</si>
  <si>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</si>
  <si>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</si>
  <si>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</si>
  <si>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</si>
  <si>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</si>
  <si>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</si>
  <si>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</si>
  <si>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</si>
  <si>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</si>
  <si>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</si>
  <si>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</si>
  <si>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</si>
  <si>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</si>
  <si>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</si>
  <si>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</si>
  <si>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</si>
  <si>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</si>
  <si>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</si>
  <si>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</si>
  <si>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</si>
  <si>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</si>
  <si>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</si>
  <si>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</si>
  <si>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</si>
  <si>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</si>
  <si>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</si>
  <si>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</si>
  <si>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</si>
  <si>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</si>
  <si>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</si>
  <si>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</si>
  <si>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</si>
  <si>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</si>
  <si>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</si>
  <si>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</si>
  <si>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</si>
  <si>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</si>
  <si>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</si>
  <si>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</si>
  <si>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</si>
  <si>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</si>
  <si>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</si>
  <si>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</si>
  <si>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</si>
  <si>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</si>
  <si>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</si>
  <si>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</si>
  <si>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</si>
  <si>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</si>
  <si>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</si>
  <si>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</si>
  <si>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</si>
  <si>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</si>
  <si>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</si>
  <si>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</si>
  <si>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</si>
  <si>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</si>
  <si>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</si>
  <si>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</si>
  <si>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</si>
  <si>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</si>
  <si>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</si>
  <si>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</si>
  <si>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</si>
  <si>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</si>
  <si>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</si>
  <si>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</si>
  <si>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</si>
  <si>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</si>
  <si>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48周</t>
  </si>
  <si>
    <t>大连</t>
  </si>
  <si>
    <t>一芳(大连友好街店)</t>
  </si>
  <si>
    <t>韩旭</t>
  </si>
  <si>
    <t>一芳(上海松江万达店)</t>
  </si>
  <si>
    <t>申先生</t>
  </si>
  <si>
    <t>一芳(上海宝山第一坊店)</t>
  </si>
  <si>
    <t>闵吉</t>
  </si>
  <si>
    <t>一芳(武汉永旺店)</t>
  </si>
  <si>
    <t>吴敏</t>
  </si>
  <si>
    <t>15927549363‬</t>
  </si>
  <si>
    <t>一芳(上海灵石路店)</t>
  </si>
  <si>
    <t>杨艳 / 陈博文</t>
  </si>
  <si>
    <t>广东</t>
  </si>
  <si>
    <t>一芳(广东惠州状元坊店)</t>
  </si>
  <si>
    <t>方子滔/李中政</t>
  </si>
  <si>
    <t>一芳(合肥银泰店)</t>
  </si>
  <si>
    <t>郑恩定</t>
  </si>
  <si>
    <t>郑州</t>
  </si>
  <si>
    <t>一芳(郑州丹尼斯店)</t>
  </si>
  <si>
    <t>张健</t>
  </si>
  <si>
    <t>一芳(上海临平路店)</t>
  </si>
  <si>
    <t>郑晓凤</t>
  </si>
  <si>
    <t>一芳(合肥天珑广场店)</t>
  </si>
  <si>
    <t>苏海燕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</si>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</sst>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35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b/>
      <sz val="24"/>
      <color theme="1"/>
      <name val="等线"/>
      <charset val="134"/>
    </font>
    <font>
      <sz val="11"/>
      <name val="等线"/>
      <charset val="134"/>
    </font>
    <font>
      <sz val="11"/>
      <name val="等线"/>
      <charset val="136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1" borderId="3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4" borderId="2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3" fillId="0" borderId="27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29" borderId="31" applyNumberFormat="0" applyAlignment="0" applyProtection="0">
      <alignment vertical="center"/>
    </xf>
    <xf numFmtId="0" fontId="29" fillId="29" borderId="30" applyNumberFormat="0" applyAlignment="0" applyProtection="0">
      <alignment vertical="center"/>
    </xf>
    <xf numFmtId="0" fontId="30" fillId="30" borderId="32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4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/>
    <xf numFmtId="0" fontId="8" fillId="0" borderId="0">
      <alignment vertical="center"/>
    </xf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176" fontId="10" fillId="3" borderId="7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vertical="center"/>
    </xf>
    <xf numFmtId="176" fontId="10" fillId="3" borderId="6" xfId="0" applyNumberFormat="1" applyFont="1" applyFill="1" applyBorder="1" applyAlignment="1">
      <alignment vertical="center"/>
    </xf>
    <xf numFmtId="176" fontId="10" fillId="3" borderId="7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89"/>
      <c r="P1" s="89"/>
      <c r="Q1" s="89"/>
    </row>
    <row r="2" ht="14.25" spans="1:17">
      <c r="A2" s="60" t="s">
        <v>1</v>
      </c>
      <c r="B2" s="61" t="s">
        <v>2</v>
      </c>
      <c r="C2" s="61" t="s">
        <v>3</v>
      </c>
      <c r="D2" s="62" t="s">
        <v>4</v>
      </c>
      <c r="E2" s="63" t="s">
        <v>5</v>
      </c>
      <c r="F2" s="64" t="s">
        <v>6</v>
      </c>
      <c r="G2" s="65" t="s">
        <v>7</v>
      </c>
      <c r="H2" s="66" t="s">
        <v>8</v>
      </c>
      <c r="I2" s="90" t="s">
        <v>9</v>
      </c>
      <c r="J2" s="91" t="s">
        <v>10</v>
      </c>
      <c r="K2" s="92" t="s">
        <v>11</v>
      </c>
      <c r="L2" s="93" t="s">
        <v>12</v>
      </c>
      <c r="M2" s="94" t="s">
        <v>13</v>
      </c>
      <c r="N2" s="95" t="s">
        <v>14</v>
      </c>
      <c r="O2" s="96"/>
      <c r="P2" s="96"/>
      <c r="Q2" s="96"/>
    </row>
    <row r="3" spans="1:17">
      <c r="A3" s="60"/>
      <c r="B3" s="67" t="s">
        <v>15</v>
      </c>
      <c r="C3" s="68" t="s">
        <v>16</v>
      </c>
      <c r="D3" s="69"/>
      <c r="E3" s="70"/>
      <c r="F3" s="70">
        <f t="shared" ref="F3:F11" si="0">D3-E3</f>
        <v>0</v>
      </c>
      <c r="G3" s="71"/>
      <c r="H3" s="71"/>
      <c r="I3" s="71">
        <f t="shared" ref="I3:I11" si="1">G3-H3</f>
        <v>0</v>
      </c>
      <c r="J3" s="97"/>
      <c r="K3" s="98" t="e">
        <f t="shared" ref="K3:K11" si="2">J3/M3*100%</f>
        <v>#DIV/0!</v>
      </c>
      <c r="L3" s="99">
        <f t="shared" ref="L3:L10" si="3">D3+H3</f>
        <v>0</v>
      </c>
      <c r="M3" s="100">
        <f>E3+H3</f>
        <v>0</v>
      </c>
      <c r="N3" s="101" t="e">
        <f t="shared" ref="N3:N11" si="4">M3/L3*100%</f>
        <v>#DIV/0!</v>
      </c>
      <c r="O3" s="96"/>
      <c r="P3" s="96"/>
      <c r="Q3" s="96"/>
    </row>
    <row r="4" spans="1:17">
      <c r="A4" s="72"/>
      <c r="B4" s="73"/>
      <c r="C4" s="74" t="s">
        <v>17</v>
      </c>
      <c r="D4" s="75"/>
      <c r="E4" s="76"/>
      <c r="F4" s="76">
        <f t="shared" si="0"/>
        <v>0</v>
      </c>
      <c r="G4" s="77"/>
      <c r="H4" s="71"/>
      <c r="I4" s="77">
        <f t="shared" si="1"/>
        <v>0</v>
      </c>
      <c r="J4" s="102"/>
      <c r="K4" s="98" t="e">
        <f t="shared" si="2"/>
        <v>#DIV/0!</v>
      </c>
      <c r="L4" s="99">
        <f t="shared" si="3"/>
        <v>0</v>
      </c>
      <c r="M4" s="100">
        <f t="shared" ref="M4:M10" si="5">E4+J4</f>
        <v>0</v>
      </c>
      <c r="N4" s="101" t="e">
        <f t="shared" si="4"/>
        <v>#DIV/0!</v>
      </c>
      <c r="O4" s="96"/>
      <c r="P4" s="96"/>
      <c r="Q4" s="96"/>
    </row>
    <row r="5" spans="1:17">
      <c r="A5" s="72"/>
      <c r="B5" s="73"/>
      <c r="C5" s="74" t="s">
        <v>18</v>
      </c>
      <c r="D5" s="75"/>
      <c r="E5" s="76"/>
      <c r="F5" s="76">
        <f t="shared" si="0"/>
        <v>0</v>
      </c>
      <c r="G5" s="77"/>
      <c r="H5" s="71"/>
      <c r="I5" s="77">
        <f t="shared" si="1"/>
        <v>0</v>
      </c>
      <c r="J5" s="102"/>
      <c r="K5" s="98" t="e">
        <f t="shared" si="2"/>
        <v>#DIV/0!</v>
      </c>
      <c r="L5" s="99">
        <f t="shared" si="3"/>
        <v>0</v>
      </c>
      <c r="M5" s="100">
        <f t="shared" si="5"/>
        <v>0</v>
      </c>
      <c r="N5" s="101" t="e">
        <f t="shared" si="4"/>
        <v>#DIV/0!</v>
      </c>
      <c r="O5" s="96"/>
      <c r="P5" s="96"/>
      <c r="Q5" s="96"/>
    </row>
    <row r="6" spans="1:17">
      <c r="A6" s="72"/>
      <c r="B6" s="73"/>
      <c r="C6" s="74" t="s">
        <v>19</v>
      </c>
      <c r="D6" s="75"/>
      <c r="E6" s="76"/>
      <c r="F6" s="76">
        <f t="shared" si="0"/>
        <v>0</v>
      </c>
      <c r="G6" s="77"/>
      <c r="H6" s="71"/>
      <c r="I6" s="77">
        <f t="shared" si="1"/>
        <v>0</v>
      </c>
      <c r="J6" s="102"/>
      <c r="K6" s="98" t="e">
        <f t="shared" si="2"/>
        <v>#DIV/0!</v>
      </c>
      <c r="L6" s="99">
        <f t="shared" si="3"/>
        <v>0</v>
      </c>
      <c r="M6" s="100">
        <f t="shared" si="5"/>
        <v>0</v>
      </c>
      <c r="N6" s="101" t="e">
        <f t="shared" si="4"/>
        <v>#DIV/0!</v>
      </c>
      <c r="O6" s="96"/>
      <c r="P6" s="96"/>
      <c r="Q6" s="96"/>
    </row>
    <row r="7" spans="1:17">
      <c r="A7" s="72"/>
      <c r="B7" s="73"/>
      <c r="C7" s="74" t="s">
        <v>20</v>
      </c>
      <c r="D7" s="75"/>
      <c r="E7" s="76"/>
      <c r="F7" s="76">
        <f t="shared" si="0"/>
        <v>0</v>
      </c>
      <c r="G7" s="77"/>
      <c r="H7" s="71"/>
      <c r="I7" s="77">
        <f t="shared" si="1"/>
        <v>0</v>
      </c>
      <c r="J7" s="102"/>
      <c r="K7" s="98" t="e">
        <f t="shared" si="2"/>
        <v>#DIV/0!</v>
      </c>
      <c r="L7" s="99">
        <f t="shared" si="3"/>
        <v>0</v>
      </c>
      <c r="M7" s="100">
        <f t="shared" si="5"/>
        <v>0</v>
      </c>
      <c r="N7" s="101" t="e">
        <f t="shared" si="4"/>
        <v>#DIV/0!</v>
      </c>
      <c r="O7" s="96"/>
      <c r="P7" s="96"/>
      <c r="Q7" s="96"/>
    </row>
    <row r="8" spans="1:17">
      <c r="A8" s="72"/>
      <c r="B8" s="73"/>
      <c r="C8" s="74" t="s">
        <v>21</v>
      </c>
      <c r="D8" s="75"/>
      <c r="E8" s="76"/>
      <c r="F8" s="76">
        <f t="shared" si="0"/>
        <v>0</v>
      </c>
      <c r="G8" s="77"/>
      <c r="H8" s="71"/>
      <c r="I8" s="77">
        <f t="shared" si="1"/>
        <v>0</v>
      </c>
      <c r="J8" s="102"/>
      <c r="K8" s="98" t="e">
        <f t="shared" si="2"/>
        <v>#DIV/0!</v>
      </c>
      <c r="L8" s="99">
        <f t="shared" si="3"/>
        <v>0</v>
      </c>
      <c r="M8" s="100">
        <f t="shared" si="5"/>
        <v>0</v>
      </c>
      <c r="N8" s="101" t="e">
        <f t="shared" si="4"/>
        <v>#DIV/0!</v>
      </c>
      <c r="O8" s="96"/>
      <c r="P8" s="96"/>
      <c r="Q8" s="96"/>
    </row>
    <row r="9" spans="1:17">
      <c r="A9" s="72"/>
      <c r="B9" s="73"/>
      <c r="C9" s="74" t="s">
        <v>22</v>
      </c>
      <c r="D9" s="75"/>
      <c r="E9" s="76"/>
      <c r="F9" s="76">
        <f t="shared" si="0"/>
        <v>0</v>
      </c>
      <c r="G9" s="77"/>
      <c r="H9" s="71"/>
      <c r="I9" s="77">
        <f t="shared" si="1"/>
        <v>0</v>
      </c>
      <c r="J9" s="102"/>
      <c r="K9" s="98" t="e">
        <f t="shared" si="2"/>
        <v>#DIV/0!</v>
      </c>
      <c r="L9" s="99">
        <f t="shared" si="3"/>
        <v>0</v>
      </c>
      <c r="M9" s="100">
        <f t="shared" si="5"/>
        <v>0</v>
      </c>
      <c r="N9" s="101" t="e">
        <f t="shared" si="4"/>
        <v>#DIV/0!</v>
      </c>
      <c r="O9" s="96"/>
      <c r="P9" s="96"/>
      <c r="Q9" s="96"/>
    </row>
    <row r="10" ht="14.25" spans="1:17">
      <c r="A10" s="72"/>
      <c r="B10" s="73"/>
      <c r="C10" s="78" t="s">
        <v>23</v>
      </c>
      <c r="D10" s="79"/>
      <c r="E10" s="80"/>
      <c r="F10" s="81">
        <f t="shared" si="0"/>
        <v>0</v>
      </c>
      <c r="G10" s="82"/>
      <c r="H10" s="83"/>
      <c r="I10" s="82">
        <f t="shared" si="1"/>
        <v>0</v>
      </c>
      <c r="J10" s="103"/>
      <c r="K10" s="104" t="e">
        <f t="shared" si="2"/>
        <v>#DIV/0!</v>
      </c>
      <c r="L10" s="105">
        <f t="shared" si="3"/>
        <v>0</v>
      </c>
      <c r="M10" s="106">
        <f t="shared" si="5"/>
        <v>0</v>
      </c>
      <c r="N10" s="107" t="e">
        <f t="shared" si="4"/>
        <v>#DIV/0!</v>
      </c>
      <c r="O10" s="96"/>
      <c r="P10" s="96"/>
      <c r="Q10" s="96"/>
    </row>
    <row r="11" ht="14.25" spans="1:17">
      <c r="A11" s="84"/>
      <c r="B11" s="85"/>
      <c r="C11" s="86" t="s">
        <v>24</v>
      </c>
      <c r="D11" s="87">
        <f t="shared" ref="D11:H11" si="6">SUM(D3:D10)</f>
        <v>0</v>
      </c>
      <c r="E11" s="87">
        <f t="shared" si="6"/>
        <v>0</v>
      </c>
      <c r="F11" s="88">
        <f t="shared" si="0"/>
        <v>0</v>
      </c>
      <c r="G11" s="87">
        <f t="shared" si="6"/>
        <v>0</v>
      </c>
      <c r="H11" s="87">
        <f t="shared" si="6"/>
        <v>0</v>
      </c>
      <c r="I11" s="88">
        <f t="shared" si="1"/>
        <v>0</v>
      </c>
      <c r="J11" s="87">
        <f t="shared" ref="J11:M11" si="7">SUM(J3:J10)</f>
        <v>0</v>
      </c>
      <c r="K11" s="108" t="e">
        <f t="shared" si="2"/>
        <v>#DIV/0!</v>
      </c>
      <c r="L11" s="88">
        <f t="shared" si="7"/>
        <v>0</v>
      </c>
      <c r="M11" s="88">
        <f t="shared" si="7"/>
        <v>0</v>
      </c>
      <c r="N11" s="109" t="e">
        <f t="shared" si="4"/>
        <v>#DIV/0!</v>
      </c>
      <c r="O11" s="96"/>
      <c r="P11" s="96"/>
      <c r="Q11" s="9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211" activePane="bottomLeft" state="frozen"/>
      <selection/>
      <selection pane="bottomLeft" activeCell="H229" sqref="H229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10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40" t="s">
        <v>448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449</v>
      </c>
      <c r="I180" s="42" t="s">
        <v>43</v>
      </c>
      <c r="J180" s="39" t="s">
        <v>20</v>
      </c>
      <c r="K180" s="42">
        <v>17721436606</v>
      </c>
      <c r="L180" s="39" t="s">
        <v>450</v>
      </c>
      <c r="M180" s="42" t="s">
        <v>45</v>
      </c>
      <c r="N180" s="39">
        <v>15851899046</v>
      </c>
      <c r="O180" s="42" t="s">
        <v>451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452</v>
      </c>
      <c r="I181" s="42" t="s">
        <v>43</v>
      </c>
      <c r="J181" s="39" t="s">
        <v>20</v>
      </c>
      <c r="K181" s="42">
        <v>17721436606</v>
      </c>
      <c r="L181" s="48" t="s">
        <v>453</v>
      </c>
      <c r="M181" s="42" t="s">
        <v>45</v>
      </c>
      <c r="N181" s="39">
        <v>18917398507</v>
      </c>
      <c r="O181" s="42" t="s">
        <v>451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454</v>
      </c>
      <c r="I182" s="42" t="s">
        <v>43</v>
      </c>
      <c r="J182" s="39" t="s">
        <v>20</v>
      </c>
      <c r="K182" s="42">
        <v>17721436606</v>
      </c>
      <c r="L182" s="45" t="s">
        <v>455</v>
      </c>
      <c r="M182" s="42" t="s">
        <v>45</v>
      </c>
      <c r="N182" s="39">
        <v>15057999044</v>
      </c>
      <c r="O182" s="42" t="s">
        <v>451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456</v>
      </c>
      <c r="I183" s="42" t="s">
        <v>43</v>
      </c>
      <c r="J183" s="39" t="s">
        <v>20</v>
      </c>
      <c r="K183" s="42">
        <v>17721436606</v>
      </c>
      <c r="L183" s="39" t="s">
        <v>457</v>
      </c>
      <c r="M183" s="42" t="s">
        <v>45</v>
      </c>
      <c r="N183" s="39">
        <v>13814547010</v>
      </c>
      <c r="O183" s="42" t="s">
        <v>451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458</v>
      </c>
      <c r="I184" s="42" t="s">
        <v>43</v>
      </c>
      <c r="J184" s="39" t="s">
        <v>20</v>
      </c>
      <c r="K184" s="42">
        <v>17721436606</v>
      </c>
      <c r="L184" s="45" t="s">
        <v>459</v>
      </c>
      <c r="M184" s="42" t="s">
        <v>45</v>
      </c>
      <c r="N184" s="39">
        <v>15618523690</v>
      </c>
      <c r="O184" s="42" t="s">
        <v>451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460</v>
      </c>
      <c r="I185" s="42" t="s">
        <v>43</v>
      </c>
      <c r="J185" s="39" t="s">
        <v>20</v>
      </c>
      <c r="K185" s="42">
        <v>17721436606</v>
      </c>
      <c r="L185" s="38" t="s">
        <v>461</v>
      </c>
      <c r="M185" s="42" t="s">
        <v>45</v>
      </c>
      <c r="N185" s="39">
        <v>15189740111</v>
      </c>
      <c r="O185" s="42" t="s">
        <v>451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462</v>
      </c>
      <c r="I186" s="42" t="s">
        <v>43</v>
      </c>
      <c r="J186" s="39" t="s">
        <v>20</v>
      </c>
      <c r="K186" s="42">
        <v>17721436606</v>
      </c>
      <c r="L186" s="45" t="s">
        <v>463</v>
      </c>
      <c r="M186" s="42" t="s">
        <v>45</v>
      </c>
      <c r="N186" s="39">
        <v>15298339996</v>
      </c>
      <c r="O186" s="42" t="s">
        <v>451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464</v>
      </c>
      <c r="G187" s="39">
        <v>76105508</v>
      </c>
      <c r="H187" s="39" t="s">
        <v>465</v>
      </c>
      <c r="I187" s="42" t="s">
        <v>43</v>
      </c>
      <c r="J187" s="39" t="s">
        <v>20</v>
      </c>
      <c r="K187" s="42">
        <v>17721436606</v>
      </c>
      <c r="L187" s="48" t="s">
        <v>466</v>
      </c>
      <c r="M187" s="42" t="s">
        <v>45</v>
      </c>
      <c r="N187" s="39">
        <v>15726283872</v>
      </c>
      <c r="O187" s="42" t="s">
        <v>451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467</v>
      </c>
      <c r="I188" s="42" t="s">
        <v>43</v>
      </c>
      <c r="J188" s="39" t="s">
        <v>20</v>
      </c>
      <c r="K188" s="42">
        <v>17721436606</v>
      </c>
      <c r="L188" s="39" t="s">
        <v>468</v>
      </c>
      <c r="M188" s="42" t="s">
        <v>45</v>
      </c>
      <c r="N188" s="39">
        <v>18701775826</v>
      </c>
      <c r="O188" s="42" t="s">
        <v>451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469</v>
      </c>
      <c r="I189" s="42" t="s">
        <v>43</v>
      </c>
      <c r="J189" s="39" t="s">
        <v>20</v>
      </c>
      <c r="K189" s="42">
        <v>17721436606</v>
      </c>
      <c r="L189" s="38" t="s">
        <v>470</v>
      </c>
      <c r="M189" s="42" t="s">
        <v>45</v>
      </c>
      <c r="N189" s="39">
        <v>13661533442</v>
      </c>
      <c r="O189" s="42" t="s">
        <v>451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471</v>
      </c>
      <c r="I190" s="42" t="s">
        <v>43</v>
      </c>
      <c r="J190" s="39" t="s">
        <v>20</v>
      </c>
      <c r="K190" s="42">
        <v>17721436606</v>
      </c>
      <c r="L190" s="39" t="s">
        <v>472</v>
      </c>
      <c r="M190" s="42" t="s">
        <v>45</v>
      </c>
      <c r="N190" s="39">
        <v>13813557044</v>
      </c>
      <c r="O190" s="42" t="s">
        <v>451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473</v>
      </c>
      <c r="I191" s="42" t="s">
        <v>43</v>
      </c>
      <c r="J191" s="39" t="s">
        <v>20</v>
      </c>
      <c r="K191" s="42">
        <v>17721436606</v>
      </c>
      <c r="L191" s="39" t="s">
        <v>474</v>
      </c>
      <c r="M191" s="42" t="s">
        <v>45</v>
      </c>
      <c r="N191" s="39">
        <v>13671677897</v>
      </c>
      <c r="O191" s="42" t="s">
        <v>451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475</v>
      </c>
      <c r="I192" s="42" t="s">
        <v>43</v>
      </c>
      <c r="J192" s="39" t="s">
        <v>20</v>
      </c>
      <c r="K192" s="42">
        <v>17721436606</v>
      </c>
      <c r="L192" s="45" t="s">
        <v>476</v>
      </c>
      <c r="M192" s="42" t="s">
        <v>45</v>
      </c>
      <c r="N192" s="39">
        <v>18115600561</v>
      </c>
      <c r="O192" s="42" t="s">
        <v>451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477</v>
      </c>
      <c r="I193" s="42" t="s">
        <v>43</v>
      </c>
      <c r="J193" s="39" t="s">
        <v>20</v>
      </c>
      <c r="K193" s="42">
        <v>17721436606</v>
      </c>
      <c r="L193" s="39" t="s">
        <v>478</v>
      </c>
      <c r="M193" s="42" t="s">
        <v>45</v>
      </c>
      <c r="N193" s="39">
        <v>13986052837</v>
      </c>
      <c r="O193" s="42" t="s">
        <v>451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479</v>
      </c>
      <c r="I194" s="42" t="s">
        <v>43</v>
      </c>
      <c r="J194" s="39" t="s">
        <v>20</v>
      </c>
      <c r="K194" s="42">
        <v>17721436606</v>
      </c>
      <c r="L194" s="39" t="s">
        <v>480</v>
      </c>
      <c r="M194" s="42" t="s">
        <v>45</v>
      </c>
      <c r="N194" s="39">
        <v>13761097276</v>
      </c>
      <c r="O194" s="42" t="s">
        <v>451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481</v>
      </c>
      <c r="I195" s="42" t="s">
        <v>43</v>
      </c>
      <c r="J195" s="39" t="s">
        <v>20</v>
      </c>
      <c r="K195" s="42">
        <v>17721436606</v>
      </c>
      <c r="L195" s="39" t="s">
        <v>482</v>
      </c>
      <c r="M195" s="42" t="s">
        <v>45</v>
      </c>
      <c r="N195" s="39">
        <v>13501863833</v>
      </c>
      <c r="O195" s="42" t="s">
        <v>451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483</v>
      </c>
      <c r="I196" s="42" t="s">
        <v>43</v>
      </c>
      <c r="J196" s="39" t="s">
        <v>20</v>
      </c>
      <c r="K196" s="42">
        <v>17721436606</v>
      </c>
      <c r="L196" s="39" t="s">
        <v>484</v>
      </c>
      <c r="M196" s="42" t="s">
        <v>45</v>
      </c>
      <c r="N196" s="39">
        <v>18706118030</v>
      </c>
      <c r="O196" s="42" t="s">
        <v>451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485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486</v>
      </c>
      <c r="M197" s="42" t="s">
        <v>45</v>
      </c>
      <c r="N197" s="39">
        <v>18457988858</v>
      </c>
      <c r="O197" s="42" t="s">
        <v>451</v>
      </c>
    </row>
    <row r="198" spans="1:15">
      <c r="A198" s="43"/>
      <c r="B198" s="41">
        <v>43053</v>
      </c>
      <c r="C198" s="42" t="s">
        <v>40</v>
      </c>
      <c r="D198" s="7" t="s">
        <v>135</v>
      </c>
      <c r="E198" s="7" t="s">
        <v>487</v>
      </c>
      <c r="F198" s="7" t="s">
        <v>43</v>
      </c>
      <c r="G198" s="7">
        <v>76108207</v>
      </c>
      <c r="H198" s="7" t="s">
        <v>488</v>
      </c>
      <c r="I198" s="42" t="s">
        <v>43</v>
      </c>
      <c r="J198" s="39" t="s">
        <v>20</v>
      </c>
      <c r="K198" s="42">
        <v>17721436606</v>
      </c>
      <c r="L198" s="7" t="s">
        <v>489</v>
      </c>
      <c r="M198" s="7" t="s">
        <v>371</v>
      </c>
      <c r="N198" s="26">
        <v>18016233560</v>
      </c>
      <c r="O198" s="42" t="s">
        <v>451</v>
      </c>
    </row>
    <row r="199" s="5" customFormat="1" spans="1:15">
      <c r="A199" s="49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490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491</v>
      </c>
      <c r="O199" s="42" t="s">
        <v>451</v>
      </c>
    </row>
    <row r="200" spans="1:15">
      <c r="A200" s="18"/>
      <c r="N200" s="26"/>
      <c r="O200" s="42"/>
    </row>
    <row r="201" spans="1:15">
      <c r="A201" s="50" t="s">
        <v>492</v>
      </c>
      <c r="B201" s="32">
        <v>43059</v>
      </c>
      <c r="C201" s="42" t="s">
        <v>40</v>
      </c>
      <c r="D201" s="42" t="s">
        <v>52</v>
      </c>
      <c r="E201" s="42" t="s">
        <v>52</v>
      </c>
      <c r="F201" s="13" t="s">
        <v>43</v>
      </c>
      <c r="G201" s="13">
        <v>76109355</v>
      </c>
      <c r="H201" s="13" t="s">
        <v>493</v>
      </c>
      <c r="I201" s="42" t="s">
        <v>43</v>
      </c>
      <c r="J201" s="39" t="s">
        <v>20</v>
      </c>
      <c r="K201" s="42">
        <v>17721436606</v>
      </c>
      <c r="L201" s="13" t="s">
        <v>494</v>
      </c>
      <c r="M201" s="42" t="s">
        <v>45</v>
      </c>
      <c r="N201" s="13">
        <v>18101920825</v>
      </c>
      <c r="O201" s="42" t="s">
        <v>451</v>
      </c>
    </row>
    <row r="202" spans="1:15">
      <c r="A202" s="51"/>
      <c r="B202" s="32">
        <v>43059</v>
      </c>
      <c r="C202" s="42" t="s">
        <v>40</v>
      </c>
      <c r="D202" s="42" t="s">
        <v>52</v>
      </c>
      <c r="E202" s="42" t="s">
        <v>52</v>
      </c>
      <c r="F202" s="13" t="s">
        <v>495</v>
      </c>
      <c r="G202" s="13">
        <v>76109282</v>
      </c>
      <c r="H202" s="13" t="s">
        <v>496</v>
      </c>
      <c r="I202" s="42" t="s">
        <v>43</v>
      </c>
      <c r="J202" s="39" t="s">
        <v>20</v>
      </c>
      <c r="K202" s="42">
        <v>17721436606</v>
      </c>
      <c r="L202" s="13" t="s">
        <v>497</v>
      </c>
      <c r="M202" s="42" t="s">
        <v>45</v>
      </c>
      <c r="N202" s="13">
        <v>13797135055</v>
      </c>
      <c r="O202" s="42" t="s">
        <v>451</v>
      </c>
    </row>
    <row r="203" spans="1:15">
      <c r="A203" s="51"/>
      <c r="B203" s="32">
        <v>43059</v>
      </c>
      <c r="C203" s="42" t="s">
        <v>40</v>
      </c>
      <c r="D203" s="42" t="s">
        <v>52</v>
      </c>
      <c r="E203" s="42" t="s">
        <v>52</v>
      </c>
      <c r="F203" s="13" t="s">
        <v>43</v>
      </c>
      <c r="G203" s="13">
        <v>76109125</v>
      </c>
      <c r="H203" s="13" t="s">
        <v>498</v>
      </c>
      <c r="I203" s="42" t="s">
        <v>43</v>
      </c>
      <c r="J203" s="39" t="s">
        <v>20</v>
      </c>
      <c r="K203" s="42">
        <v>17721436606</v>
      </c>
      <c r="L203" s="13" t="s">
        <v>499</v>
      </c>
      <c r="M203" s="42" t="s">
        <v>45</v>
      </c>
      <c r="N203" s="13">
        <v>13817697556</v>
      </c>
      <c r="O203" s="42" t="s">
        <v>451</v>
      </c>
    </row>
    <row r="204" spans="1:15">
      <c r="A204" s="51"/>
      <c r="B204" s="32">
        <v>43059</v>
      </c>
      <c r="C204" s="42" t="s">
        <v>40</v>
      </c>
      <c r="D204" s="42" t="s">
        <v>52</v>
      </c>
      <c r="E204" s="42" t="s">
        <v>52</v>
      </c>
      <c r="F204" s="13" t="s">
        <v>415</v>
      </c>
      <c r="G204" s="13">
        <v>76108852</v>
      </c>
      <c r="H204" s="13" t="s">
        <v>500</v>
      </c>
      <c r="I204" s="42" t="s">
        <v>43</v>
      </c>
      <c r="J204" s="39" t="s">
        <v>20</v>
      </c>
      <c r="K204" s="42">
        <v>17721436606</v>
      </c>
      <c r="L204" s="13" t="s">
        <v>501</v>
      </c>
      <c r="M204" s="42" t="s">
        <v>45</v>
      </c>
      <c r="N204" s="13">
        <v>13813208418</v>
      </c>
      <c r="O204" s="42" t="s">
        <v>451</v>
      </c>
    </row>
    <row r="205" spans="1:15">
      <c r="A205" s="51"/>
      <c r="B205" s="32">
        <v>43059</v>
      </c>
      <c r="C205" s="42" t="s">
        <v>40</v>
      </c>
      <c r="D205" s="42" t="s">
        <v>52</v>
      </c>
      <c r="E205" s="42" t="s">
        <v>52</v>
      </c>
      <c r="F205" s="13" t="s">
        <v>67</v>
      </c>
      <c r="G205" s="13">
        <v>76108722</v>
      </c>
      <c r="H205" s="13" t="s">
        <v>502</v>
      </c>
      <c r="I205" s="42" t="s">
        <v>43</v>
      </c>
      <c r="J205" s="39" t="s">
        <v>20</v>
      </c>
      <c r="K205" s="42">
        <v>17721436606</v>
      </c>
      <c r="L205" s="13" t="s">
        <v>503</v>
      </c>
      <c r="M205" s="42" t="s">
        <v>45</v>
      </c>
      <c r="N205" s="13">
        <v>13957375306</v>
      </c>
      <c r="O205" s="42" t="s">
        <v>451</v>
      </c>
    </row>
    <row r="206" spans="1:15">
      <c r="A206" s="51"/>
      <c r="B206" s="32">
        <v>43059</v>
      </c>
      <c r="C206" s="42" t="s">
        <v>40</v>
      </c>
      <c r="D206" s="42" t="s">
        <v>52</v>
      </c>
      <c r="E206" s="42" t="s">
        <v>52</v>
      </c>
      <c r="F206" s="13" t="s">
        <v>43</v>
      </c>
      <c r="G206" s="13">
        <v>76108830</v>
      </c>
      <c r="H206" s="13" t="s">
        <v>504</v>
      </c>
      <c r="I206" s="42" t="s">
        <v>43</v>
      </c>
      <c r="J206" s="39" t="s">
        <v>20</v>
      </c>
      <c r="K206" s="42">
        <v>17721436606</v>
      </c>
      <c r="L206" s="13" t="s">
        <v>505</v>
      </c>
      <c r="M206" s="42" t="s">
        <v>45</v>
      </c>
      <c r="N206" s="13">
        <v>13564627898</v>
      </c>
      <c r="O206" s="42" t="s">
        <v>451</v>
      </c>
    </row>
    <row r="207" spans="1:15">
      <c r="A207" s="51"/>
      <c r="B207" s="32">
        <v>43059</v>
      </c>
      <c r="C207" s="42" t="s">
        <v>40</v>
      </c>
      <c r="D207" s="42" t="s">
        <v>52</v>
      </c>
      <c r="E207" s="42" t="s">
        <v>52</v>
      </c>
      <c r="F207" s="13" t="s">
        <v>43</v>
      </c>
      <c r="G207" s="13">
        <v>76078016</v>
      </c>
      <c r="H207" s="13" t="s">
        <v>506</v>
      </c>
      <c r="I207" s="42" t="s">
        <v>43</v>
      </c>
      <c r="J207" s="39" t="s">
        <v>20</v>
      </c>
      <c r="K207" s="42">
        <v>17721436606</v>
      </c>
      <c r="L207" s="13" t="s">
        <v>507</v>
      </c>
      <c r="M207" s="42" t="s">
        <v>45</v>
      </c>
      <c r="N207" s="13">
        <v>13818847791</v>
      </c>
      <c r="O207" s="42" t="s">
        <v>451</v>
      </c>
    </row>
    <row r="208" spans="1:15">
      <c r="A208" s="51"/>
      <c r="B208" s="32">
        <v>43059</v>
      </c>
      <c r="C208" s="42" t="s">
        <v>40</v>
      </c>
      <c r="D208" s="42" t="s">
        <v>52</v>
      </c>
      <c r="E208" s="42" t="s">
        <v>52</v>
      </c>
      <c r="F208" s="13" t="s">
        <v>85</v>
      </c>
      <c r="G208" s="13">
        <v>76107261</v>
      </c>
      <c r="H208" s="13" t="s">
        <v>508</v>
      </c>
      <c r="I208" s="42" t="s">
        <v>43</v>
      </c>
      <c r="J208" s="39" t="s">
        <v>20</v>
      </c>
      <c r="K208" s="42">
        <v>17721436606</v>
      </c>
      <c r="L208" s="13" t="s">
        <v>509</v>
      </c>
      <c r="M208" s="42" t="s">
        <v>45</v>
      </c>
      <c r="N208" s="13">
        <v>18969029778</v>
      </c>
      <c r="O208" s="42" t="s">
        <v>451</v>
      </c>
    </row>
    <row r="209" spans="1:15">
      <c r="A209" s="51"/>
      <c r="B209" s="32">
        <v>43059</v>
      </c>
      <c r="C209" s="42" t="s">
        <v>40</v>
      </c>
      <c r="D209" s="42" t="s">
        <v>52</v>
      </c>
      <c r="E209" s="42" t="s">
        <v>52</v>
      </c>
      <c r="F209" s="13" t="s">
        <v>161</v>
      </c>
      <c r="G209" s="13">
        <v>76106757</v>
      </c>
      <c r="H209" s="13" t="s">
        <v>510</v>
      </c>
      <c r="I209" s="42" t="s">
        <v>43</v>
      </c>
      <c r="J209" s="39" t="s">
        <v>20</v>
      </c>
      <c r="K209" s="42">
        <v>17721436606</v>
      </c>
      <c r="L209" s="13" t="s">
        <v>511</v>
      </c>
      <c r="M209" s="42" t="s">
        <v>45</v>
      </c>
      <c r="N209" s="13">
        <v>13401360033</v>
      </c>
      <c r="O209" s="42" t="s">
        <v>451</v>
      </c>
    </row>
    <row r="210" spans="1:15">
      <c r="A210" s="51"/>
      <c r="B210" s="32">
        <v>43059</v>
      </c>
      <c r="C210" s="42" t="s">
        <v>40</v>
      </c>
      <c r="D210" s="42" t="s">
        <v>52</v>
      </c>
      <c r="E210" s="42" t="s">
        <v>52</v>
      </c>
      <c r="F210" s="13" t="s">
        <v>43</v>
      </c>
      <c r="G210" s="13">
        <v>76109690</v>
      </c>
      <c r="H210" s="13" t="s">
        <v>512</v>
      </c>
      <c r="I210" s="42" t="s">
        <v>43</v>
      </c>
      <c r="J210" s="39" t="s">
        <v>20</v>
      </c>
      <c r="K210" s="42">
        <v>17721436606</v>
      </c>
      <c r="L210" s="13" t="s">
        <v>513</v>
      </c>
      <c r="M210" s="42" t="s">
        <v>45</v>
      </c>
      <c r="N210" s="13">
        <v>17321160037</v>
      </c>
      <c r="O210" s="42" t="s">
        <v>451</v>
      </c>
    </row>
    <row r="211" spans="1:15">
      <c r="A211" s="51"/>
      <c r="B211" s="32">
        <v>43059</v>
      </c>
      <c r="C211" s="42" t="s">
        <v>40</v>
      </c>
      <c r="D211" s="42" t="s">
        <v>52</v>
      </c>
      <c r="E211" s="42" t="s">
        <v>52</v>
      </c>
      <c r="F211" s="13" t="s">
        <v>514</v>
      </c>
      <c r="G211" s="13">
        <v>76103156</v>
      </c>
      <c r="H211" s="13" t="s">
        <v>515</v>
      </c>
      <c r="I211" s="42" t="s">
        <v>43</v>
      </c>
      <c r="J211" s="39" t="s">
        <v>20</v>
      </c>
      <c r="K211" s="42">
        <v>17721436606</v>
      </c>
      <c r="L211" s="13" t="s">
        <v>516</v>
      </c>
      <c r="M211" s="42" t="s">
        <v>45</v>
      </c>
      <c r="N211" s="13">
        <v>18502221900</v>
      </c>
      <c r="O211" s="42" t="s">
        <v>451</v>
      </c>
    </row>
    <row r="212" spans="1:15">
      <c r="A212" s="51"/>
      <c r="B212" s="32">
        <v>43059</v>
      </c>
      <c r="C212" s="42" t="s">
        <v>40</v>
      </c>
      <c r="D212" s="42" t="s">
        <v>52</v>
      </c>
      <c r="E212" s="42" t="s">
        <v>52</v>
      </c>
      <c r="F212" s="13" t="s">
        <v>123</v>
      </c>
      <c r="G212" s="13">
        <v>76091385</v>
      </c>
      <c r="H212" s="13" t="s">
        <v>517</v>
      </c>
      <c r="I212" s="42" t="s">
        <v>43</v>
      </c>
      <c r="J212" s="39" t="s">
        <v>20</v>
      </c>
      <c r="K212" s="42">
        <v>17721436606</v>
      </c>
      <c r="L212" s="13" t="s">
        <v>518</v>
      </c>
      <c r="M212" s="42" t="s">
        <v>45</v>
      </c>
      <c r="N212" s="13">
        <v>15180424364</v>
      </c>
      <c r="O212" s="42" t="s">
        <v>451</v>
      </c>
    </row>
    <row r="213" spans="1:15">
      <c r="A213" s="51"/>
      <c r="B213" s="32">
        <v>43059</v>
      </c>
      <c r="C213" s="42" t="s">
        <v>40</v>
      </c>
      <c r="D213" s="42" t="s">
        <v>52</v>
      </c>
      <c r="E213" s="42" t="s">
        <v>52</v>
      </c>
      <c r="F213" s="13" t="s">
        <v>309</v>
      </c>
      <c r="G213" s="13">
        <v>76108185</v>
      </c>
      <c r="H213" s="13" t="s">
        <v>519</v>
      </c>
      <c r="I213" s="42" t="s">
        <v>43</v>
      </c>
      <c r="J213" s="39" t="s">
        <v>20</v>
      </c>
      <c r="K213" s="42">
        <v>17721436606</v>
      </c>
      <c r="L213" s="13" t="s">
        <v>520</v>
      </c>
      <c r="M213" s="42" t="s">
        <v>45</v>
      </c>
      <c r="N213" s="13">
        <v>15906823676</v>
      </c>
      <c r="O213" s="42" t="s">
        <v>451</v>
      </c>
    </row>
    <row r="214" spans="1:15">
      <c r="A214" s="51"/>
      <c r="B214" s="32">
        <v>43059</v>
      </c>
      <c r="C214" s="42" t="s">
        <v>40</v>
      </c>
      <c r="D214" s="42" t="s">
        <v>52</v>
      </c>
      <c r="E214" s="42" t="s">
        <v>52</v>
      </c>
      <c r="F214" s="13" t="s">
        <v>43</v>
      </c>
      <c r="G214" s="13">
        <v>76109725</v>
      </c>
      <c r="H214" s="13" t="s">
        <v>521</v>
      </c>
      <c r="I214" s="42" t="s">
        <v>43</v>
      </c>
      <c r="J214" s="39" t="s">
        <v>20</v>
      </c>
      <c r="K214" s="42">
        <v>17721436606</v>
      </c>
      <c r="L214" s="13" t="s">
        <v>522</v>
      </c>
      <c r="M214" s="42" t="s">
        <v>45</v>
      </c>
      <c r="N214" s="13">
        <v>18201889103</v>
      </c>
      <c r="O214" s="42" t="s">
        <v>451</v>
      </c>
    </row>
    <row r="215" spans="1:15">
      <c r="A215" s="52"/>
      <c r="B215" s="32">
        <v>43059</v>
      </c>
      <c r="C215" s="42" t="s">
        <v>40</v>
      </c>
      <c r="D215" s="42" t="s">
        <v>52</v>
      </c>
      <c r="E215" s="42" t="s">
        <v>52</v>
      </c>
      <c r="F215" s="13" t="s">
        <v>96</v>
      </c>
      <c r="G215" s="13">
        <v>76109788</v>
      </c>
      <c r="H215" s="13" t="s">
        <v>523</v>
      </c>
      <c r="I215" s="42" t="s">
        <v>43</v>
      </c>
      <c r="J215" s="39" t="s">
        <v>20</v>
      </c>
      <c r="K215" s="42">
        <v>17721436606</v>
      </c>
      <c r="L215" s="13" t="s">
        <v>524</v>
      </c>
      <c r="M215" s="42" t="s">
        <v>45</v>
      </c>
      <c r="N215" s="13">
        <v>13621598071</v>
      </c>
      <c r="O215" s="42" t="s">
        <v>451</v>
      </c>
    </row>
    <row r="216" spans="1:15">
      <c r="A216" s="18"/>
      <c r="B216" s="32"/>
      <c r="C216" s="42"/>
      <c r="D216" s="42"/>
      <c r="E216" s="42"/>
      <c r="I216" s="42"/>
      <c r="J216" s="39"/>
      <c r="K216" s="42"/>
      <c r="N216" s="26"/>
      <c r="O216" s="42"/>
    </row>
    <row r="217" spans="1:15">
      <c r="A217" s="53" t="s">
        <v>525</v>
      </c>
      <c r="B217" s="32">
        <v>43069</v>
      </c>
      <c r="C217" s="12" t="s">
        <v>40</v>
      </c>
      <c r="D217" s="12" t="s">
        <v>411</v>
      </c>
      <c r="E217" s="12" t="s">
        <v>412</v>
      </c>
      <c r="F217" s="39" t="s">
        <v>526</v>
      </c>
      <c r="G217" s="39">
        <v>76105618</v>
      </c>
      <c r="H217" s="39" t="s">
        <v>527</v>
      </c>
      <c r="I217" s="12" t="s">
        <v>43</v>
      </c>
      <c r="J217" s="13" t="s">
        <v>20</v>
      </c>
      <c r="K217" s="12">
        <v>17721436606</v>
      </c>
      <c r="L217" s="39" t="s">
        <v>528</v>
      </c>
      <c r="M217" s="42" t="s">
        <v>45</v>
      </c>
      <c r="N217" s="39">
        <v>15804263007</v>
      </c>
      <c r="O217" s="7" t="s">
        <v>170</v>
      </c>
    </row>
    <row r="218" spans="1:15">
      <c r="A218" s="54"/>
      <c r="B218" s="32">
        <v>43069</v>
      </c>
      <c r="C218" s="12" t="s">
        <v>40</v>
      </c>
      <c r="D218" s="12" t="s">
        <v>411</v>
      </c>
      <c r="E218" s="12" t="s">
        <v>412</v>
      </c>
      <c r="F218" s="39" t="s">
        <v>43</v>
      </c>
      <c r="G218" s="39">
        <v>76111099</v>
      </c>
      <c r="H218" s="39" t="s">
        <v>529</v>
      </c>
      <c r="I218" s="12" t="s">
        <v>43</v>
      </c>
      <c r="J218" s="13" t="s">
        <v>20</v>
      </c>
      <c r="K218" s="12">
        <v>17721436606</v>
      </c>
      <c r="L218" s="39" t="s">
        <v>530</v>
      </c>
      <c r="M218" s="42" t="s">
        <v>45</v>
      </c>
      <c r="N218" s="44">
        <v>17802152313</v>
      </c>
      <c r="O218" s="7" t="s">
        <v>170</v>
      </c>
    </row>
    <row r="219" spans="1:15">
      <c r="A219" s="54"/>
      <c r="B219" s="32">
        <v>43069</v>
      </c>
      <c r="C219" s="12" t="s">
        <v>40</v>
      </c>
      <c r="D219" s="12" t="s">
        <v>411</v>
      </c>
      <c r="E219" s="12" t="s">
        <v>412</v>
      </c>
      <c r="F219" s="39" t="s">
        <v>43</v>
      </c>
      <c r="G219" s="39">
        <v>76111102</v>
      </c>
      <c r="H219" s="39" t="s">
        <v>531</v>
      </c>
      <c r="I219" s="12" t="s">
        <v>43</v>
      </c>
      <c r="J219" s="13" t="s">
        <v>20</v>
      </c>
      <c r="K219" s="12">
        <v>17721436606</v>
      </c>
      <c r="L219" s="39" t="s">
        <v>532</v>
      </c>
      <c r="M219" s="42" t="s">
        <v>45</v>
      </c>
      <c r="N219" s="39">
        <v>15800655562</v>
      </c>
      <c r="O219" s="7" t="s">
        <v>170</v>
      </c>
    </row>
    <row r="220" spans="1:15">
      <c r="A220" s="54"/>
      <c r="B220" s="32">
        <v>43069</v>
      </c>
      <c r="C220" s="12" t="s">
        <v>40</v>
      </c>
      <c r="D220" s="12" t="s">
        <v>411</v>
      </c>
      <c r="E220" s="12" t="s">
        <v>412</v>
      </c>
      <c r="F220" s="39" t="s">
        <v>73</v>
      </c>
      <c r="G220" s="39">
        <v>76111103</v>
      </c>
      <c r="H220" s="39" t="s">
        <v>533</v>
      </c>
      <c r="I220" s="12" t="s">
        <v>43</v>
      </c>
      <c r="J220" s="13" t="s">
        <v>20</v>
      </c>
      <c r="K220" s="12">
        <v>17721436606</v>
      </c>
      <c r="L220" s="56" t="s">
        <v>534</v>
      </c>
      <c r="M220" s="42" t="s">
        <v>45</v>
      </c>
      <c r="N220" s="57" t="s">
        <v>535</v>
      </c>
      <c r="O220" s="7" t="s">
        <v>170</v>
      </c>
    </row>
    <row r="221" spans="1:15">
      <c r="A221" s="54"/>
      <c r="B221" s="32">
        <v>43069</v>
      </c>
      <c r="C221" s="12" t="s">
        <v>40</v>
      </c>
      <c r="D221" s="12" t="s">
        <v>411</v>
      </c>
      <c r="E221" s="12" t="s">
        <v>412</v>
      </c>
      <c r="F221" s="39" t="s">
        <v>43</v>
      </c>
      <c r="G221" s="39">
        <v>76111881</v>
      </c>
      <c r="H221" s="44" t="s">
        <v>536</v>
      </c>
      <c r="I221" s="12" t="s">
        <v>43</v>
      </c>
      <c r="J221" s="13" t="s">
        <v>20</v>
      </c>
      <c r="K221" s="12">
        <v>17721436606</v>
      </c>
      <c r="L221" s="39" t="s">
        <v>537</v>
      </c>
      <c r="M221" s="42" t="s">
        <v>45</v>
      </c>
      <c r="N221" s="39">
        <v>13120837062</v>
      </c>
      <c r="O221" s="7" t="s">
        <v>170</v>
      </c>
    </row>
    <row r="222" spans="1:15">
      <c r="A222" s="54"/>
      <c r="B222" s="32">
        <v>43069</v>
      </c>
      <c r="C222" s="12" t="s">
        <v>40</v>
      </c>
      <c r="D222" s="12" t="s">
        <v>411</v>
      </c>
      <c r="E222" s="12" t="s">
        <v>412</v>
      </c>
      <c r="F222" s="39" t="s">
        <v>538</v>
      </c>
      <c r="G222" s="44">
        <v>76111880</v>
      </c>
      <c r="H222" s="44" t="s">
        <v>539</v>
      </c>
      <c r="I222" s="12" t="s">
        <v>43</v>
      </c>
      <c r="J222" s="13" t="s">
        <v>20</v>
      </c>
      <c r="K222" s="12">
        <v>17721436606</v>
      </c>
      <c r="L222" s="39" t="s">
        <v>540</v>
      </c>
      <c r="M222" s="42" t="s">
        <v>45</v>
      </c>
      <c r="N222" s="39">
        <v>18802620166</v>
      </c>
      <c r="O222" s="7" t="s">
        <v>170</v>
      </c>
    </row>
    <row r="223" spans="1:15">
      <c r="A223" s="54"/>
      <c r="B223" s="32">
        <v>43069</v>
      </c>
      <c r="C223" s="12" t="s">
        <v>40</v>
      </c>
      <c r="D223" s="12" t="s">
        <v>411</v>
      </c>
      <c r="E223" s="12" t="s">
        <v>412</v>
      </c>
      <c r="F223" s="39" t="s">
        <v>56</v>
      </c>
      <c r="G223" s="44">
        <v>76107522</v>
      </c>
      <c r="H223" s="44" t="s">
        <v>541</v>
      </c>
      <c r="I223" s="12" t="s">
        <v>43</v>
      </c>
      <c r="J223" s="13" t="s">
        <v>20</v>
      </c>
      <c r="K223" s="12">
        <v>17721436606</v>
      </c>
      <c r="L223" s="39" t="s">
        <v>542</v>
      </c>
      <c r="M223" s="42" t="s">
        <v>45</v>
      </c>
      <c r="N223" s="39">
        <v>13739261309</v>
      </c>
      <c r="O223" s="7" t="s">
        <v>170</v>
      </c>
    </row>
    <row r="224" spans="1:15">
      <c r="A224" s="54"/>
      <c r="B224" s="32">
        <v>43069</v>
      </c>
      <c r="C224" s="12" t="s">
        <v>40</v>
      </c>
      <c r="D224" s="12" t="s">
        <v>411</v>
      </c>
      <c r="E224" s="12" t="s">
        <v>412</v>
      </c>
      <c r="F224" s="39" t="s">
        <v>543</v>
      </c>
      <c r="G224" s="44">
        <v>76106008</v>
      </c>
      <c r="H224" s="44" t="s">
        <v>544</v>
      </c>
      <c r="I224" s="12" t="s">
        <v>43</v>
      </c>
      <c r="J224" s="13" t="s">
        <v>20</v>
      </c>
      <c r="K224" s="12">
        <v>17721436606</v>
      </c>
      <c r="L224" s="39" t="s">
        <v>545</v>
      </c>
      <c r="M224" s="42" t="s">
        <v>45</v>
      </c>
      <c r="N224" s="39">
        <v>13683717055</v>
      </c>
      <c r="O224" s="7" t="s">
        <v>170</v>
      </c>
    </row>
    <row r="225" spans="1:15">
      <c r="A225" s="54"/>
      <c r="B225" s="32">
        <v>43069</v>
      </c>
      <c r="C225" s="12" t="s">
        <v>40</v>
      </c>
      <c r="D225" s="12" t="s">
        <v>411</v>
      </c>
      <c r="E225" s="12" t="s">
        <v>412</v>
      </c>
      <c r="F225" s="39" t="s">
        <v>43</v>
      </c>
      <c r="G225" s="44">
        <v>76105998</v>
      </c>
      <c r="H225" s="44" t="s">
        <v>546</v>
      </c>
      <c r="I225" s="12" t="s">
        <v>43</v>
      </c>
      <c r="J225" s="13" t="s">
        <v>20</v>
      </c>
      <c r="K225" s="12">
        <v>17721436606</v>
      </c>
      <c r="L225" s="39" t="s">
        <v>547</v>
      </c>
      <c r="M225" s="42" t="s">
        <v>45</v>
      </c>
      <c r="N225" s="39">
        <v>13817952940</v>
      </c>
      <c r="O225" s="7" t="s">
        <v>170</v>
      </c>
    </row>
    <row r="226" spans="1:15">
      <c r="A226" s="55"/>
      <c r="B226" s="32">
        <v>43069</v>
      </c>
      <c r="C226" s="12" t="s">
        <v>40</v>
      </c>
      <c r="D226" s="12" t="s">
        <v>411</v>
      </c>
      <c r="E226" s="12" t="s">
        <v>412</v>
      </c>
      <c r="F226" s="39" t="s">
        <v>56</v>
      </c>
      <c r="G226" s="44">
        <v>76105997</v>
      </c>
      <c r="H226" s="44" t="s">
        <v>548</v>
      </c>
      <c r="I226" s="12" t="s">
        <v>43</v>
      </c>
      <c r="J226" s="13" t="s">
        <v>20</v>
      </c>
      <c r="K226" s="12">
        <v>17721436606</v>
      </c>
      <c r="L226" s="39" t="s">
        <v>549</v>
      </c>
      <c r="M226" s="42" t="s">
        <v>45</v>
      </c>
      <c r="N226" s="39">
        <v>15215518800</v>
      </c>
      <c r="O226" s="7" t="s">
        <v>170</v>
      </c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3">
    <mergeCell ref="A180:A199"/>
    <mergeCell ref="A201:A215"/>
    <mergeCell ref="A217:A226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4:B17 B18:B23 B24:B34 B49:B59 B61:B70 B72:B81 B82:B83 B87:B105 B107:B117 B118:B137 B138:B146 B147:B162 B164:B178 B180:B197 B201:B216 B217:B226 B227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4:C17 C19:C22 C23:C35 C49:C59 C61:C70 C72:C81 C82:C83 C87:C105 C107:C117 C118:C137 C138:C145 C147:C162 C164:C178 C180:C197 C201:C216 C217:C226 C22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550</v>
      </c>
      <c r="B1" s="1" t="s">
        <v>551</v>
      </c>
      <c r="C1" s="1" t="s">
        <v>552</v>
      </c>
    </row>
    <row r="2" spans="1:3">
      <c r="A2" s="2" t="s">
        <v>20</v>
      </c>
      <c r="B2" s="3">
        <v>42980</v>
      </c>
      <c r="C2" s="2" t="s">
        <v>553</v>
      </c>
    </row>
    <row r="3" spans="1:3">
      <c r="A3" s="2" t="s">
        <v>20</v>
      </c>
      <c r="B3" s="3">
        <v>42994</v>
      </c>
      <c r="C3" s="2" t="s">
        <v>554</v>
      </c>
    </row>
    <row r="4" spans="1:3">
      <c r="A4" s="2" t="s">
        <v>20</v>
      </c>
      <c r="B4" s="3">
        <v>43001</v>
      </c>
      <c r="C4" s="2" t="s">
        <v>555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556</v>
      </c>
    </row>
    <row r="7" spans="1:3">
      <c r="A7" s="2" t="s">
        <v>20</v>
      </c>
      <c r="B7" s="3">
        <v>43064</v>
      </c>
      <c r="C7" s="2" t="s">
        <v>554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