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上线明细!$A$1:$O$387</definedName>
  </definedNames>
  <calcPr calcId="144525" concurrentCalc="0"/>
</workbook>
</file>

<file path=xl/sharedStrings.xml><?xml version="1.0" encoding="utf-8"?>
<sst xmlns="http://schemas.openxmlformats.org/spreadsheetml/2006/main" count="80">
  <si>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</si>
  <si>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</si>
  <si>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</si>
  <si>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</si>
  <si>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</si>
  <si>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</si>
  <si>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</si>
  <si>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</si>
  <si>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</si>
  <si>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</si>
  <si>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</si>
  <si>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</si>
  <si>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</si>
  <si>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</si>
  <si>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</si>
  <si>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</si>
  <si>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</si>
  <si>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</si>
  <si>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</si>
  <si>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</si>
  <si>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</si>
  <si>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</si>
  <si>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</si>
  <si>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</si>
  <si>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</si>
  <si>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</si>
  <si>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</si>
  <si>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</si>
  <si>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</si>
  <si>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</si>
  <si>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</si>
  <si>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</si>
  <si>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</si>
  <si>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</si>
  <si>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</si>
  <si>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</si>
  <si>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</si>
  <si>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</si>
  <si>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</si>
  <si>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</si>
  <si>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48周</t>
  </si>
  <si>
    <t>SaaS</t>
  </si>
  <si>
    <t>上海墨印餐饮管理有限公司</t>
  </si>
  <si>
    <t>一芳水果茶</t>
  </si>
  <si>
    <t>大连</t>
  </si>
  <si>
    <t>一芳(大连友好街店)</t>
  </si>
  <si>
    <t>上海</t>
  </si>
  <si>
    <t>韩旭</t>
  </si>
  <si>
    <t>老板</t>
  </si>
  <si>
    <t>新品牌</t>
  </si>
  <si>
    <t>一芳(上海松江万达店)</t>
  </si>
  <si>
    <t>申先生</t>
  </si>
  <si>
    <t>一芳(上海宝山第一坊店)</t>
  </si>
  <si>
    <t>闵吉</t>
  </si>
  <si>
    <t>武汉</t>
  </si>
  <si>
    <t>一芳(武汉永旺店)</t>
  </si>
  <si>
    <t>吴敏</t>
  </si>
  <si>
    <t>15927549363‬</t>
  </si>
  <si>
    <t>一芳(上海灵石路店)</t>
  </si>
  <si>
    <t>杨艳 / 陈博文</t>
  </si>
  <si>
    <t>广东</t>
  </si>
  <si>
    <t>一芳(广东惠州状元坊店)</t>
  </si>
  <si>
    <t>方子滔/李中政</t>
  </si>
  <si>
    <t>合肥</t>
  </si>
  <si>
    <t>一芳(合肥银泰店)</t>
  </si>
  <si>
    <t>郑恩定</t>
  </si>
  <si>
    <t>郑州</t>
  </si>
  <si>
    <t>一芳(郑州丹尼斯店)</t>
  </si>
  <si>
    <t>张健</t>
  </si>
  <si>
    <t>一芳(上海临平路店)</t>
  </si>
  <si>
    <t>郑晓凤</t>
  </si>
  <si>
    <t>一芳(合肥天珑广场店)</t>
  </si>
  <si>
    <t>苏海燕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</si>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</sst>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24"/>
      <color theme="1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name val="等线"/>
      <charset val="136"/>
      <scheme val="minor"/>
    </font>
    <font>
      <b/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Tahoma"/>
      <charset val="134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8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5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8" borderId="2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29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28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25" borderId="30" applyNumberFormat="0" applyAlignment="0" applyProtection="0">
      <alignment vertical="center"/>
    </xf>
    <xf numFmtId="0" fontId="25" fillId="25" borderId="27" applyNumberFormat="0" applyAlignment="0" applyProtection="0">
      <alignment vertical="center"/>
    </xf>
    <xf numFmtId="0" fontId="26" fillId="26" borderId="3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0" borderId="0"/>
    <xf numFmtId="0" fontId="18" fillId="9" borderId="0" applyNumberFormat="0" applyBorder="0" applyAlignment="0" applyProtection="0">
      <alignment vertical="center"/>
    </xf>
    <xf numFmtId="0" fontId="30" fillId="0" borderId="0"/>
    <xf numFmtId="0" fontId="14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0" fillId="0" borderId="0">
      <alignment vertical="center"/>
    </xf>
    <xf numFmtId="0" fontId="31" fillId="0" borderId="0"/>
    <xf numFmtId="0" fontId="27" fillId="0" borderId="0">
      <alignment vertical="center"/>
    </xf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3" fillId="3" borderId="2" xfId="0" applyNumberFormat="1" applyFont="1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9" fontId="8" fillId="0" borderId="0" xfId="0" applyNumberFormat="1" applyFont="1" applyFill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9" fontId="5" fillId="8" borderId="9" xfId="0" applyNumberFormat="1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9" fontId="5" fillId="9" borderId="1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9" fontId="5" fillId="8" borderId="13" xfId="0" applyNumberFormat="1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9" fontId="5" fillId="9" borderId="23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9" fontId="5" fillId="8" borderId="24" xfId="0" applyNumberFormat="1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9" fontId="5" fillId="9" borderId="25" xfId="0" applyNumberFormat="1" applyFont="1" applyFill="1" applyBorder="1" applyAlignment="1">
      <alignment horizontal="center" vertical="center"/>
    </xf>
    <xf numFmtId="9" fontId="5" fillId="7" borderId="11" xfId="0" applyNumberFormat="1" applyFont="1" applyFill="1" applyBorder="1" applyAlignment="1">
      <alignment horizontal="center" vertical="center"/>
    </xf>
    <xf numFmtId="9" fontId="5" fillId="7" borderId="10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55"/>
      <c r="P1" s="55"/>
      <c r="Q1" s="55"/>
    </row>
    <row r="2" ht="14.25" spans="1:17">
      <c r="A2" s="26" t="s">
        <v>1</v>
      </c>
      <c r="B2" s="27" t="s">
        <v>2</v>
      </c>
      <c r="C2" s="27" t="s">
        <v>3</v>
      </c>
      <c r="D2" s="28" t="s">
        <v>4</v>
      </c>
      <c r="E2" s="29" t="s">
        <v>5</v>
      </c>
      <c r="F2" s="30" t="s">
        <v>6</v>
      </c>
      <c r="G2" s="31" t="s">
        <v>7</v>
      </c>
      <c r="H2" s="32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  <c r="N2" s="61" t="s">
        <v>14</v>
      </c>
      <c r="O2" s="62"/>
      <c r="P2" s="62"/>
      <c r="Q2" s="62"/>
    </row>
    <row r="3" spans="1:17">
      <c r="A3" s="26"/>
      <c r="B3" s="33" t="s">
        <v>15</v>
      </c>
      <c r="C3" s="34" t="s">
        <v>16</v>
      </c>
      <c r="D3" s="35"/>
      <c r="E3" s="36"/>
      <c r="F3" s="36">
        <f t="shared" ref="F3:F11" si="0">D3-E3</f>
        <v>0</v>
      </c>
      <c r="G3" s="37"/>
      <c r="H3" s="37"/>
      <c r="I3" s="37">
        <f t="shared" ref="I3:I11" si="1">G3-H3</f>
        <v>0</v>
      </c>
      <c r="J3" s="63"/>
      <c r="K3" s="64" t="e">
        <f t="shared" ref="K3:K11" si="2">J3/M3*100%</f>
        <v>#DIV/0!</v>
      </c>
      <c r="L3" s="65">
        <f t="shared" ref="L3:L10" si="3">D3+H3</f>
        <v>0</v>
      </c>
      <c r="M3" s="66">
        <f>E3+H3</f>
        <v>0</v>
      </c>
      <c r="N3" s="67" t="e">
        <f t="shared" ref="N3:N11" si="4">M3/L3*100%</f>
        <v>#DIV/0!</v>
      </c>
      <c r="O3" s="62"/>
      <c r="P3" s="62"/>
      <c r="Q3" s="62"/>
    </row>
    <row r="4" spans="1:17">
      <c r="A4" s="38"/>
      <c r="B4" s="39"/>
      <c r="C4" s="40" t="s">
        <v>17</v>
      </c>
      <c r="D4" s="41"/>
      <c r="E4" s="42"/>
      <c r="F4" s="42">
        <f t="shared" si="0"/>
        <v>0</v>
      </c>
      <c r="G4" s="43"/>
      <c r="H4" s="37"/>
      <c r="I4" s="43">
        <f t="shared" si="1"/>
        <v>0</v>
      </c>
      <c r="J4" s="68"/>
      <c r="K4" s="64" t="e">
        <f t="shared" si="2"/>
        <v>#DIV/0!</v>
      </c>
      <c r="L4" s="65">
        <f t="shared" si="3"/>
        <v>0</v>
      </c>
      <c r="M4" s="66">
        <f t="shared" ref="M4:M10" si="5">E4+J4</f>
        <v>0</v>
      </c>
      <c r="N4" s="67" t="e">
        <f t="shared" si="4"/>
        <v>#DIV/0!</v>
      </c>
      <c r="O4" s="62"/>
      <c r="P4" s="62"/>
      <c r="Q4" s="62"/>
    </row>
    <row r="5" spans="1:17">
      <c r="A5" s="38"/>
      <c r="B5" s="39"/>
      <c r="C5" s="40" t="s">
        <v>18</v>
      </c>
      <c r="D5" s="41"/>
      <c r="E5" s="42"/>
      <c r="F5" s="42">
        <f t="shared" si="0"/>
        <v>0</v>
      </c>
      <c r="G5" s="43"/>
      <c r="H5" s="37"/>
      <c r="I5" s="43">
        <f t="shared" si="1"/>
        <v>0</v>
      </c>
      <c r="J5" s="68"/>
      <c r="K5" s="64" t="e">
        <f t="shared" si="2"/>
        <v>#DIV/0!</v>
      </c>
      <c r="L5" s="65">
        <f t="shared" si="3"/>
        <v>0</v>
      </c>
      <c r="M5" s="66">
        <f t="shared" si="5"/>
        <v>0</v>
      </c>
      <c r="N5" s="67" t="e">
        <f t="shared" si="4"/>
        <v>#DIV/0!</v>
      </c>
      <c r="O5" s="62"/>
      <c r="P5" s="62"/>
      <c r="Q5" s="62"/>
    </row>
    <row r="6" spans="1:17">
      <c r="A6" s="38"/>
      <c r="B6" s="39"/>
      <c r="C6" s="40" t="s">
        <v>19</v>
      </c>
      <c r="D6" s="41"/>
      <c r="E6" s="42"/>
      <c r="F6" s="42">
        <f t="shared" si="0"/>
        <v>0</v>
      </c>
      <c r="G6" s="43"/>
      <c r="H6" s="37"/>
      <c r="I6" s="43">
        <f t="shared" si="1"/>
        <v>0</v>
      </c>
      <c r="J6" s="68"/>
      <c r="K6" s="64" t="e">
        <f t="shared" si="2"/>
        <v>#DIV/0!</v>
      </c>
      <c r="L6" s="65">
        <f t="shared" si="3"/>
        <v>0</v>
      </c>
      <c r="M6" s="66">
        <f t="shared" si="5"/>
        <v>0</v>
      </c>
      <c r="N6" s="67" t="e">
        <f t="shared" si="4"/>
        <v>#DIV/0!</v>
      </c>
      <c r="O6" s="62"/>
      <c r="P6" s="62"/>
      <c r="Q6" s="62"/>
    </row>
    <row r="7" spans="1:17">
      <c r="A7" s="38"/>
      <c r="B7" s="39"/>
      <c r="C7" s="40" t="s">
        <v>20</v>
      </c>
      <c r="D7" s="41"/>
      <c r="E7" s="42"/>
      <c r="F7" s="42">
        <f t="shared" si="0"/>
        <v>0</v>
      </c>
      <c r="G7" s="43"/>
      <c r="H7" s="37"/>
      <c r="I7" s="43">
        <f t="shared" si="1"/>
        <v>0</v>
      </c>
      <c r="J7" s="68"/>
      <c r="K7" s="64" t="e">
        <f t="shared" si="2"/>
        <v>#DIV/0!</v>
      </c>
      <c r="L7" s="65">
        <f t="shared" si="3"/>
        <v>0</v>
      </c>
      <c r="M7" s="66">
        <f t="shared" si="5"/>
        <v>0</v>
      </c>
      <c r="N7" s="67" t="e">
        <f t="shared" si="4"/>
        <v>#DIV/0!</v>
      </c>
      <c r="O7" s="62"/>
      <c r="P7" s="62"/>
      <c r="Q7" s="62"/>
    </row>
    <row r="8" spans="1:17">
      <c r="A8" s="38"/>
      <c r="B8" s="39"/>
      <c r="C8" s="40" t="s">
        <v>21</v>
      </c>
      <c r="D8" s="41"/>
      <c r="E8" s="42"/>
      <c r="F8" s="42">
        <f t="shared" si="0"/>
        <v>0</v>
      </c>
      <c r="G8" s="43"/>
      <c r="H8" s="37"/>
      <c r="I8" s="43">
        <f t="shared" si="1"/>
        <v>0</v>
      </c>
      <c r="J8" s="68"/>
      <c r="K8" s="64" t="e">
        <f t="shared" si="2"/>
        <v>#DIV/0!</v>
      </c>
      <c r="L8" s="65">
        <f t="shared" si="3"/>
        <v>0</v>
      </c>
      <c r="M8" s="66">
        <f t="shared" si="5"/>
        <v>0</v>
      </c>
      <c r="N8" s="67" t="e">
        <f t="shared" si="4"/>
        <v>#DIV/0!</v>
      </c>
      <c r="O8" s="62"/>
      <c r="P8" s="62"/>
      <c r="Q8" s="62"/>
    </row>
    <row r="9" spans="1:17">
      <c r="A9" s="38"/>
      <c r="B9" s="39"/>
      <c r="C9" s="40" t="s">
        <v>22</v>
      </c>
      <c r="D9" s="41"/>
      <c r="E9" s="42"/>
      <c r="F9" s="42">
        <f t="shared" si="0"/>
        <v>0</v>
      </c>
      <c r="G9" s="43"/>
      <c r="H9" s="37"/>
      <c r="I9" s="43">
        <f t="shared" si="1"/>
        <v>0</v>
      </c>
      <c r="J9" s="68"/>
      <c r="K9" s="64" t="e">
        <f t="shared" si="2"/>
        <v>#DIV/0!</v>
      </c>
      <c r="L9" s="65">
        <f t="shared" si="3"/>
        <v>0</v>
      </c>
      <c r="M9" s="66">
        <f t="shared" si="5"/>
        <v>0</v>
      </c>
      <c r="N9" s="67" t="e">
        <f t="shared" si="4"/>
        <v>#DIV/0!</v>
      </c>
      <c r="O9" s="62"/>
      <c r="P9" s="62"/>
      <c r="Q9" s="62"/>
    </row>
    <row r="10" ht="14.25" spans="1:17">
      <c r="A10" s="38"/>
      <c r="B10" s="39"/>
      <c r="C10" s="44" t="s">
        <v>23</v>
      </c>
      <c r="D10" s="45"/>
      <c r="E10" s="46"/>
      <c r="F10" s="47">
        <f t="shared" si="0"/>
        <v>0</v>
      </c>
      <c r="G10" s="48"/>
      <c r="H10" s="49"/>
      <c r="I10" s="48">
        <f t="shared" si="1"/>
        <v>0</v>
      </c>
      <c r="J10" s="69"/>
      <c r="K10" s="70" t="e">
        <f t="shared" si="2"/>
        <v>#DIV/0!</v>
      </c>
      <c r="L10" s="71">
        <f t="shared" si="3"/>
        <v>0</v>
      </c>
      <c r="M10" s="72">
        <f t="shared" si="5"/>
        <v>0</v>
      </c>
      <c r="N10" s="73" t="e">
        <f t="shared" si="4"/>
        <v>#DIV/0!</v>
      </c>
      <c r="O10" s="62"/>
      <c r="P10" s="62"/>
      <c r="Q10" s="62"/>
    </row>
    <row r="11" ht="14.25" spans="1:17">
      <c r="A11" s="50"/>
      <c r="B11" s="51"/>
      <c r="C11" s="52" t="s">
        <v>24</v>
      </c>
      <c r="D11" s="53">
        <f t="shared" ref="D11:H11" si="6">SUM(D3:D10)</f>
        <v>0</v>
      </c>
      <c r="E11" s="53">
        <f t="shared" si="6"/>
        <v>0</v>
      </c>
      <c r="F11" s="54">
        <f t="shared" si="0"/>
        <v>0</v>
      </c>
      <c r="G11" s="53">
        <f t="shared" si="6"/>
        <v>0</v>
      </c>
      <c r="H11" s="53">
        <f t="shared" si="6"/>
        <v>0</v>
      </c>
      <c r="I11" s="54">
        <f t="shared" si="1"/>
        <v>0</v>
      </c>
      <c r="J11" s="53">
        <f t="shared" ref="J11:M11" si="7">SUM(J3:J10)</f>
        <v>0</v>
      </c>
      <c r="K11" s="74" t="e">
        <f t="shared" si="2"/>
        <v>#DIV/0!</v>
      </c>
      <c r="L11" s="54">
        <f t="shared" si="7"/>
        <v>0</v>
      </c>
      <c r="M11" s="54">
        <f t="shared" si="7"/>
        <v>0</v>
      </c>
      <c r="N11" s="75" t="e">
        <f t="shared" si="4"/>
        <v>#DIV/0!</v>
      </c>
      <c r="O11" s="62"/>
      <c r="P11" s="62"/>
      <c r="Q11" s="62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7"/>
  <sheetViews>
    <sheetView tabSelected="1" workbookViewId="0">
      <pane ySplit="1" topLeftCell="A2" activePane="bottomLeft" state="frozen"/>
      <selection/>
      <selection pane="bottomLeft" activeCell="H22" sqref="H22"/>
    </sheetView>
  </sheetViews>
  <sheetFormatPr defaultColWidth="9" defaultRowHeight="13.5"/>
  <cols>
    <col min="1" max="1" width="11.8333333333333" style="4" customWidth="1"/>
    <col min="2" max="3" width="10.6666666666667" style="5" customWidth="1"/>
    <col min="4" max="4" width="14.125" style="5" customWidth="1"/>
    <col min="5" max="5" width="14.625" style="5" customWidth="1"/>
    <col min="6" max="6" width="13.8333333333333" style="5" customWidth="1"/>
    <col min="7" max="7" width="9.5" style="5" customWidth="1"/>
    <col min="8" max="8" width="26.5" style="5" customWidth="1"/>
    <col min="9" max="9" width="9.16666666666667" style="5" customWidth="1"/>
    <col min="10" max="10" width="12.8333333333333" style="5" customWidth="1"/>
    <col min="11" max="11" width="16.6666666666667" style="5" customWidth="1"/>
    <col min="12" max="14" width="13.8333333333333" style="5" customWidth="1"/>
    <col min="15" max="15" width="10.375" style="6" customWidth="1"/>
    <col min="16" max="16384" width="9" style="6"/>
  </cols>
  <sheetData>
    <row r="1" ht="27" spans="1:15">
      <c r="A1" s="7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17" t="s">
        <v>33</v>
      </c>
      <c r="J1" s="8" t="s">
        <v>34</v>
      </c>
      <c r="K1" s="8" t="s">
        <v>35</v>
      </c>
      <c r="L1" s="7" t="s">
        <v>36</v>
      </c>
      <c r="M1" s="7" t="s">
        <v>37</v>
      </c>
      <c r="N1" s="18" t="s">
        <v>38</v>
      </c>
      <c r="O1" s="7" t="s">
        <v>39</v>
      </c>
    </row>
    <row r="2" spans="1:15">
      <c r="A2" s="9" t="s">
        <v>40</v>
      </c>
      <c r="B2" s="10">
        <v>43069</v>
      </c>
      <c r="C2" s="11" t="s">
        <v>41</v>
      </c>
      <c r="D2" s="11" t="s">
        <v>42</v>
      </c>
      <c r="E2" s="11" t="s">
        <v>43</v>
      </c>
      <c r="F2" s="12" t="s">
        <v>44</v>
      </c>
      <c r="G2" s="12">
        <v>76105618</v>
      </c>
      <c r="H2" s="12" t="s">
        <v>45</v>
      </c>
      <c r="I2" s="11" t="s">
        <v>46</v>
      </c>
      <c r="J2" s="19" t="s">
        <v>20</v>
      </c>
      <c r="K2" s="11">
        <v>17721436606</v>
      </c>
      <c r="L2" s="12" t="s">
        <v>47</v>
      </c>
      <c r="M2" s="20" t="s">
        <v>48</v>
      </c>
      <c r="N2" s="12">
        <v>15804263007</v>
      </c>
      <c r="O2" s="5" t="s">
        <v>49</v>
      </c>
    </row>
    <row r="3" spans="1:15">
      <c r="A3" s="13"/>
      <c r="B3" s="10">
        <v>43069</v>
      </c>
      <c r="C3" s="11" t="s">
        <v>41</v>
      </c>
      <c r="D3" s="11" t="s">
        <v>42</v>
      </c>
      <c r="E3" s="11" t="s">
        <v>43</v>
      </c>
      <c r="F3" s="12" t="s">
        <v>46</v>
      </c>
      <c r="G3" s="12">
        <v>76111099</v>
      </c>
      <c r="H3" s="12" t="s">
        <v>50</v>
      </c>
      <c r="I3" s="11" t="s">
        <v>46</v>
      </c>
      <c r="J3" s="19" t="s">
        <v>20</v>
      </c>
      <c r="K3" s="11">
        <v>17721436606</v>
      </c>
      <c r="L3" s="12" t="s">
        <v>51</v>
      </c>
      <c r="M3" s="20" t="s">
        <v>48</v>
      </c>
      <c r="N3" s="14">
        <v>17802152313</v>
      </c>
      <c r="O3" s="5" t="s">
        <v>49</v>
      </c>
    </row>
    <row r="4" spans="1:15">
      <c r="A4" s="13"/>
      <c r="B4" s="10">
        <v>43069</v>
      </c>
      <c r="C4" s="11" t="s">
        <v>41</v>
      </c>
      <c r="D4" s="11" t="s">
        <v>42</v>
      </c>
      <c r="E4" s="11" t="s">
        <v>43</v>
      </c>
      <c r="F4" s="12" t="s">
        <v>46</v>
      </c>
      <c r="G4" s="12">
        <v>76111102</v>
      </c>
      <c r="H4" s="12" t="s">
        <v>52</v>
      </c>
      <c r="I4" s="11" t="s">
        <v>46</v>
      </c>
      <c r="J4" s="19" t="s">
        <v>20</v>
      </c>
      <c r="K4" s="11">
        <v>17721436606</v>
      </c>
      <c r="L4" s="12" t="s">
        <v>53</v>
      </c>
      <c r="M4" s="20" t="s">
        <v>48</v>
      </c>
      <c r="N4" s="12">
        <v>15800655562</v>
      </c>
      <c r="O4" s="5" t="s">
        <v>49</v>
      </c>
    </row>
    <row r="5" spans="1:15">
      <c r="A5" s="13"/>
      <c r="B5" s="10">
        <v>43069</v>
      </c>
      <c r="C5" s="11" t="s">
        <v>41</v>
      </c>
      <c r="D5" s="11" t="s">
        <v>42</v>
      </c>
      <c r="E5" s="11" t="s">
        <v>43</v>
      </c>
      <c r="F5" s="12" t="s">
        <v>54</v>
      </c>
      <c r="G5" s="12">
        <v>76111103</v>
      </c>
      <c r="H5" s="12" t="s">
        <v>55</v>
      </c>
      <c r="I5" s="11" t="s">
        <v>46</v>
      </c>
      <c r="J5" s="19" t="s">
        <v>20</v>
      </c>
      <c r="K5" s="11">
        <v>17721436606</v>
      </c>
      <c r="L5" s="21" t="s">
        <v>56</v>
      </c>
      <c r="M5" s="20" t="s">
        <v>48</v>
      </c>
      <c r="N5" s="22" t="s">
        <v>57</v>
      </c>
      <c r="O5" s="5" t="s">
        <v>49</v>
      </c>
    </row>
    <row r="6" spans="1:15">
      <c r="A6" s="13"/>
      <c r="B6" s="10">
        <v>43069</v>
      </c>
      <c r="C6" s="11" t="s">
        <v>41</v>
      </c>
      <c r="D6" s="11" t="s">
        <v>42</v>
      </c>
      <c r="E6" s="11" t="s">
        <v>43</v>
      </c>
      <c r="F6" s="12" t="s">
        <v>46</v>
      </c>
      <c r="G6" s="12">
        <v>76111881</v>
      </c>
      <c r="H6" s="14" t="s">
        <v>58</v>
      </c>
      <c r="I6" s="11" t="s">
        <v>46</v>
      </c>
      <c r="J6" s="19" t="s">
        <v>20</v>
      </c>
      <c r="K6" s="11">
        <v>17721436606</v>
      </c>
      <c r="L6" s="12" t="s">
        <v>59</v>
      </c>
      <c r="M6" s="20" t="s">
        <v>48</v>
      </c>
      <c r="N6" s="12">
        <v>13120837062</v>
      </c>
      <c r="O6" s="5" t="s">
        <v>49</v>
      </c>
    </row>
    <row r="7" spans="1:15">
      <c r="A7" s="13"/>
      <c r="B7" s="10">
        <v>43069</v>
      </c>
      <c r="C7" s="11" t="s">
        <v>41</v>
      </c>
      <c r="D7" s="11" t="s">
        <v>42</v>
      </c>
      <c r="E7" s="11" t="s">
        <v>43</v>
      </c>
      <c r="F7" s="12" t="s">
        <v>60</v>
      </c>
      <c r="G7" s="14">
        <v>76111880</v>
      </c>
      <c r="H7" s="14" t="s">
        <v>61</v>
      </c>
      <c r="I7" s="11" t="s">
        <v>46</v>
      </c>
      <c r="J7" s="19" t="s">
        <v>20</v>
      </c>
      <c r="K7" s="11">
        <v>17721436606</v>
      </c>
      <c r="L7" s="12" t="s">
        <v>62</v>
      </c>
      <c r="M7" s="20" t="s">
        <v>48</v>
      </c>
      <c r="N7" s="12">
        <v>18802620166</v>
      </c>
      <c r="O7" s="5" t="s">
        <v>49</v>
      </c>
    </row>
    <row r="8" spans="1:15">
      <c r="A8" s="13"/>
      <c r="B8" s="10">
        <v>43069</v>
      </c>
      <c r="C8" s="11" t="s">
        <v>41</v>
      </c>
      <c r="D8" s="11" t="s">
        <v>42</v>
      </c>
      <c r="E8" s="11" t="s">
        <v>43</v>
      </c>
      <c r="F8" s="12" t="s">
        <v>63</v>
      </c>
      <c r="G8" s="14">
        <v>76107522</v>
      </c>
      <c r="H8" s="14" t="s">
        <v>64</v>
      </c>
      <c r="I8" s="11" t="s">
        <v>46</v>
      </c>
      <c r="J8" s="19" t="s">
        <v>20</v>
      </c>
      <c r="K8" s="11">
        <v>17721436606</v>
      </c>
      <c r="L8" s="12" t="s">
        <v>65</v>
      </c>
      <c r="M8" s="20" t="s">
        <v>48</v>
      </c>
      <c r="N8" s="12">
        <v>13739261309</v>
      </c>
      <c r="O8" s="5" t="s">
        <v>49</v>
      </c>
    </row>
    <row r="9" spans="1:15">
      <c r="A9" s="13"/>
      <c r="B9" s="10">
        <v>43069</v>
      </c>
      <c r="C9" s="11" t="s">
        <v>41</v>
      </c>
      <c r="D9" s="11" t="s">
        <v>42</v>
      </c>
      <c r="E9" s="11" t="s">
        <v>43</v>
      </c>
      <c r="F9" s="12" t="s">
        <v>66</v>
      </c>
      <c r="G9" s="14">
        <v>76106008</v>
      </c>
      <c r="H9" s="14" t="s">
        <v>67</v>
      </c>
      <c r="I9" s="11" t="s">
        <v>46</v>
      </c>
      <c r="J9" s="19" t="s">
        <v>20</v>
      </c>
      <c r="K9" s="11">
        <v>17721436606</v>
      </c>
      <c r="L9" s="12" t="s">
        <v>68</v>
      </c>
      <c r="M9" s="20" t="s">
        <v>48</v>
      </c>
      <c r="N9" s="12">
        <v>13683717055</v>
      </c>
      <c r="O9" s="5" t="s">
        <v>49</v>
      </c>
    </row>
    <row r="10" spans="1:15">
      <c r="A10" s="13"/>
      <c r="B10" s="10">
        <v>43069</v>
      </c>
      <c r="C10" s="11" t="s">
        <v>41</v>
      </c>
      <c r="D10" s="11" t="s">
        <v>42</v>
      </c>
      <c r="E10" s="11" t="s">
        <v>43</v>
      </c>
      <c r="F10" s="12" t="s">
        <v>46</v>
      </c>
      <c r="G10" s="14">
        <v>76105998</v>
      </c>
      <c r="H10" s="14" t="s">
        <v>69</v>
      </c>
      <c r="I10" s="11" t="s">
        <v>46</v>
      </c>
      <c r="J10" s="19" t="s">
        <v>20</v>
      </c>
      <c r="K10" s="11">
        <v>17721436606</v>
      </c>
      <c r="L10" s="12" t="s">
        <v>70</v>
      </c>
      <c r="M10" s="20" t="s">
        <v>48</v>
      </c>
      <c r="N10" s="12">
        <v>13817952940</v>
      </c>
      <c r="O10" s="5" t="s">
        <v>49</v>
      </c>
    </row>
    <row r="11" spans="1:15">
      <c r="A11" s="15"/>
      <c r="B11" s="10">
        <v>43069</v>
      </c>
      <c r="C11" s="11" t="s">
        <v>41</v>
      </c>
      <c r="D11" s="11" t="s">
        <v>42</v>
      </c>
      <c r="E11" s="11" t="s">
        <v>43</v>
      </c>
      <c r="F11" s="12" t="s">
        <v>63</v>
      </c>
      <c r="G11" s="14">
        <v>76105997</v>
      </c>
      <c r="H11" s="14" t="s">
        <v>71</v>
      </c>
      <c r="I11" s="11" t="s">
        <v>46</v>
      </c>
      <c r="J11" s="19" t="s">
        <v>20</v>
      </c>
      <c r="K11" s="11">
        <v>17721436606</v>
      </c>
      <c r="L11" s="12" t="s">
        <v>72</v>
      </c>
      <c r="M11" s="20" t="s">
        <v>48</v>
      </c>
      <c r="N11" s="12">
        <v>15215518800</v>
      </c>
      <c r="O11" s="5" t="s">
        <v>49</v>
      </c>
    </row>
    <row r="12" spans="1:15">
      <c r="A12" s="16"/>
      <c r="N12" s="23"/>
      <c r="O12" s="5"/>
    </row>
    <row r="13" spans="1:15">
      <c r="A13" s="16"/>
      <c r="N13" s="23"/>
      <c r="O13" s="5"/>
    </row>
    <row r="14" spans="1:15">
      <c r="A14" s="16"/>
      <c r="N14" s="23"/>
      <c r="O14" s="5"/>
    </row>
    <row r="15" spans="1:15">
      <c r="A15" s="16"/>
      <c r="N15" s="23"/>
      <c r="O15" s="5"/>
    </row>
    <row r="16" spans="1:15">
      <c r="A16" s="16"/>
      <c r="N16" s="23"/>
      <c r="O16" s="5"/>
    </row>
    <row r="17" spans="1:15">
      <c r="A17" s="16"/>
      <c r="N17" s="23"/>
      <c r="O17" s="5"/>
    </row>
    <row r="18" spans="1:15">
      <c r="A18" s="16"/>
      <c r="N18" s="23"/>
      <c r="O18" s="5"/>
    </row>
    <row r="19" spans="1:15">
      <c r="A19" s="16"/>
      <c r="N19" s="23"/>
      <c r="O19" s="5"/>
    </row>
    <row r="20" spans="1:15">
      <c r="A20" s="16"/>
      <c r="N20" s="23"/>
      <c r="O20" s="5"/>
    </row>
    <row r="21" spans="1:15">
      <c r="A21" s="16"/>
      <c r="N21" s="23"/>
      <c r="O21" s="5"/>
    </row>
    <row r="22" spans="1:15">
      <c r="A22" s="16"/>
      <c r="N22" s="23"/>
      <c r="O22" s="5"/>
    </row>
    <row r="23" spans="1:15">
      <c r="A23" s="16"/>
      <c r="N23" s="23"/>
      <c r="O23" s="5"/>
    </row>
    <row r="24" spans="1:15">
      <c r="A24" s="16"/>
      <c r="N24" s="23"/>
      <c r="O24" s="5"/>
    </row>
    <row r="25" spans="1:15">
      <c r="A25" s="16"/>
      <c r="N25" s="23"/>
      <c r="O25" s="5"/>
    </row>
    <row r="26" spans="1:15">
      <c r="A26" s="16"/>
      <c r="N26" s="23"/>
      <c r="O26" s="5"/>
    </row>
    <row r="27" spans="1:15">
      <c r="A27" s="16"/>
      <c r="N27" s="23"/>
      <c r="O27" s="5"/>
    </row>
    <row r="28" spans="1:15">
      <c r="A28" s="16"/>
      <c r="N28" s="23"/>
      <c r="O28" s="5"/>
    </row>
    <row r="29" spans="1:15">
      <c r="A29" s="16"/>
      <c r="N29" s="23"/>
      <c r="O29" s="5"/>
    </row>
    <row r="30" spans="1:15">
      <c r="A30" s="16"/>
      <c r="N30" s="23"/>
      <c r="O30" s="5"/>
    </row>
    <row r="31" spans="1:15">
      <c r="A31" s="16"/>
      <c r="N31" s="23"/>
      <c r="O31" s="5"/>
    </row>
    <row r="32" spans="1:15">
      <c r="A32" s="16"/>
      <c r="N32" s="23"/>
      <c r="O32" s="5"/>
    </row>
    <row r="33" spans="1:15">
      <c r="A33" s="16"/>
      <c r="N33" s="23"/>
      <c r="O33" s="5"/>
    </row>
    <row r="34" spans="1:15">
      <c r="A34" s="16"/>
      <c r="N34" s="23"/>
      <c r="O34" s="5"/>
    </row>
    <row r="35" spans="1:15">
      <c r="A35" s="16"/>
      <c r="N35" s="23"/>
      <c r="O35" s="5"/>
    </row>
    <row r="36" spans="1:15">
      <c r="A36" s="16"/>
      <c r="N36" s="23"/>
      <c r="O36" s="5"/>
    </row>
    <row r="37" spans="1:15">
      <c r="A37" s="16"/>
      <c r="N37" s="23"/>
      <c r="O37" s="5"/>
    </row>
    <row r="38" spans="1:15">
      <c r="A38" s="16"/>
      <c r="N38" s="23"/>
      <c r="O38" s="5"/>
    </row>
    <row r="39" spans="1:15">
      <c r="A39" s="16"/>
      <c r="N39" s="23"/>
      <c r="O39" s="5"/>
    </row>
    <row r="40" spans="1:15">
      <c r="A40" s="16"/>
      <c r="N40" s="23"/>
      <c r="O40" s="5"/>
    </row>
    <row r="41" spans="1:15">
      <c r="A41" s="16"/>
      <c r="N41" s="23"/>
      <c r="O41" s="5"/>
    </row>
    <row r="42" spans="1:15">
      <c r="A42" s="16"/>
      <c r="N42" s="23"/>
      <c r="O42" s="5"/>
    </row>
    <row r="43" spans="1:15">
      <c r="A43" s="16"/>
      <c r="N43" s="23"/>
      <c r="O43" s="5"/>
    </row>
    <row r="44" spans="1:15">
      <c r="A44" s="16"/>
      <c r="N44" s="23"/>
      <c r="O44" s="5"/>
    </row>
    <row r="45" spans="1:15">
      <c r="A45" s="16"/>
      <c r="N45" s="23"/>
      <c r="O45" s="5"/>
    </row>
    <row r="46" spans="1:15">
      <c r="A46" s="16"/>
      <c r="N46" s="23"/>
      <c r="O46" s="5"/>
    </row>
    <row r="47" spans="1:15">
      <c r="A47" s="16"/>
      <c r="N47" s="23"/>
      <c r="O47" s="5"/>
    </row>
    <row r="48" spans="1:15">
      <c r="A48" s="16"/>
      <c r="N48" s="23"/>
      <c r="O48" s="5"/>
    </row>
    <row r="49" spans="1:15">
      <c r="A49" s="16"/>
      <c r="N49" s="23"/>
      <c r="O49" s="5"/>
    </row>
    <row r="50" spans="1:15">
      <c r="A50" s="16"/>
      <c r="N50" s="23"/>
      <c r="O50" s="5"/>
    </row>
    <row r="51" spans="1:15">
      <c r="A51" s="16"/>
      <c r="N51" s="23"/>
      <c r="O51" s="5"/>
    </row>
    <row r="52" spans="1:15">
      <c r="A52" s="16"/>
      <c r="N52" s="23"/>
      <c r="O52" s="5"/>
    </row>
    <row r="53" spans="1:15">
      <c r="A53" s="16"/>
      <c r="N53" s="23"/>
      <c r="O53" s="5"/>
    </row>
    <row r="54" spans="1:15">
      <c r="A54" s="16"/>
      <c r="N54" s="23"/>
      <c r="O54" s="5"/>
    </row>
    <row r="55" spans="1:15">
      <c r="A55" s="16"/>
      <c r="N55" s="23"/>
      <c r="O55" s="5"/>
    </row>
    <row r="56" spans="1:15">
      <c r="A56" s="16"/>
      <c r="N56" s="23"/>
      <c r="O56" s="5"/>
    </row>
    <row r="57" spans="1:15">
      <c r="A57" s="16"/>
      <c r="N57" s="23"/>
      <c r="O57" s="5"/>
    </row>
    <row r="58" spans="1:15">
      <c r="A58" s="16"/>
      <c r="N58" s="23"/>
      <c r="O58" s="5"/>
    </row>
    <row r="59" spans="1:15">
      <c r="A59" s="16"/>
      <c r="N59" s="23"/>
      <c r="O59" s="5"/>
    </row>
    <row r="60" spans="1:15">
      <c r="A60" s="16"/>
      <c r="N60" s="23"/>
      <c r="O60" s="5"/>
    </row>
    <row r="61" spans="1:15">
      <c r="A61" s="16"/>
      <c r="N61" s="23"/>
      <c r="O61" s="5"/>
    </row>
    <row r="62" spans="1:15">
      <c r="A62" s="16"/>
      <c r="N62" s="23"/>
      <c r="O62" s="5"/>
    </row>
    <row r="63" spans="1:15">
      <c r="A63" s="16"/>
      <c r="N63" s="23"/>
      <c r="O63" s="5"/>
    </row>
    <row r="64" spans="1:15">
      <c r="A64" s="16"/>
      <c r="N64" s="23"/>
      <c r="O64" s="5"/>
    </row>
    <row r="65" spans="1:15">
      <c r="A65" s="16"/>
      <c r="N65" s="23"/>
      <c r="O65" s="5"/>
    </row>
    <row r="66" spans="1:15">
      <c r="A66" s="16"/>
      <c r="N66" s="23"/>
      <c r="O66" s="5"/>
    </row>
    <row r="67" spans="1:15">
      <c r="A67" s="16"/>
      <c r="N67" s="23"/>
      <c r="O67" s="5"/>
    </row>
    <row r="68" spans="1:15">
      <c r="A68" s="16"/>
      <c r="N68" s="23"/>
      <c r="O68" s="5"/>
    </row>
    <row r="69" spans="1:15">
      <c r="A69" s="16"/>
      <c r="N69" s="23"/>
      <c r="O69" s="5"/>
    </row>
    <row r="70" spans="1:15">
      <c r="A70" s="16"/>
      <c r="N70" s="23"/>
      <c r="O70" s="5"/>
    </row>
    <row r="71" spans="1:15">
      <c r="A71" s="16"/>
      <c r="N71" s="23"/>
      <c r="O71" s="5"/>
    </row>
    <row r="72" spans="1:15">
      <c r="A72" s="16"/>
      <c r="N72" s="23"/>
      <c r="O72" s="5"/>
    </row>
    <row r="73" spans="1:15">
      <c r="A73" s="16"/>
      <c r="N73" s="23"/>
      <c r="O73" s="5"/>
    </row>
    <row r="74" spans="1:15">
      <c r="A74" s="16"/>
      <c r="N74" s="23"/>
      <c r="O74" s="5"/>
    </row>
    <row r="75" spans="1:15">
      <c r="A75" s="16"/>
      <c r="N75" s="23"/>
      <c r="O75" s="5"/>
    </row>
    <row r="76" spans="1:15">
      <c r="A76" s="16"/>
      <c r="N76" s="23"/>
      <c r="O76" s="5"/>
    </row>
    <row r="77" spans="1:15">
      <c r="A77" s="16"/>
      <c r="N77" s="23"/>
      <c r="O77" s="5"/>
    </row>
    <row r="78" spans="1:15">
      <c r="A78" s="16"/>
      <c r="N78" s="23"/>
      <c r="O78" s="5"/>
    </row>
    <row r="79" spans="1:15">
      <c r="A79" s="16"/>
      <c r="N79" s="23"/>
      <c r="O79" s="5"/>
    </row>
    <row r="80" spans="1:15">
      <c r="A80" s="16"/>
      <c r="N80" s="23"/>
      <c r="O80" s="5"/>
    </row>
    <row r="81" spans="1:15">
      <c r="A81" s="16"/>
      <c r="N81" s="23"/>
      <c r="O81" s="5"/>
    </row>
    <row r="82" spans="1:15">
      <c r="A82" s="16"/>
      <c r="N82" s="23"/>
      <c r="O82" s="5"/>
    </row>
    <row r="83" spans="1:15">
      <c r="A83" s="16"/>
      <c r="N83" s="23"/>
      <c r="O83" s="5"/>
    </row>
    <row r="84" spans="1:15">
      <c r="A84" s="16"/>
      <c r="N84" s="23"/>
      <c r="O84" s="5"/>
    </row>
    <row r="85" spans="1:15">
      <c r="A85" s="16"/>
      <c r="N85" s="23"/>
      <c r="O85" s="5"/>
    </row>
    <row r="86" spans="1:15">
      <c r="A86" s="16"/>
      <c r="N86" s="23"/>
      <c r="O86" s="5"/>
    </row>
    <row r="87" spans="1:15">
      <c r="A87" s="16"/>
      <c r="N87" s="23"/>
      <c r="O87" s="5"/>
    </row>
    <row r="88" spans="1:15">
      <c r="A88" s="16"/>
      <c r="N88" s="23"/>
      <c r="O88" s="5"/>
    </row>
    <row r="89" spans="1:15">
      <c r="A89" s="16"/>
      <c r="N89" s="23"/>
      <c r="O89" s="5"/>
    </row>
    <row r="90" spans="1:15">
      <c r="A90" s="16"/>
      <c r="N90" s="23"/>
      <c r="O90" s="5"/>
    </row>
    <row r="91" spans="1:15">
      <c r="A91" s="16"/>
      <c r="N91" s="23"/>
      <c r="O91" s="5"/>
    </row>
    <row r="92" spans="1:15">
      <c r="A92" s="16"/>
      <c r="N92" s="23"/>
      <c r="O92" s="5"/>
    </row>
    <row r="93" spans="1:15">
      <c r="A93" s="16"/>
      <c r="N93" s="23"/>
      <c r="O93" s="5"/>
    </row>
    <row r="94" spans="1:15">
      <c r="A94" s="16"/>
      <c r="N94" s="23"/>
      <c r="O94" s="5"/>
    </row>
    <row r="95" spans="1:15">
      <c r="A95" s="16"/>
      <c r="N95" s="23"/>
      <c r="O95" s="5"/>
    </row>
    <row r="96" spans="1:15">
      <c r="A96" s="16"/>
      <c r="N96" s="23"/>
      <c r="O96" s="5"/>
    </row>
    <row r="97" spans="1:15">
      <c r="A97" s="16"/>
      <c r="N97" s="23"/>
      <c r="O97" s="5"/>
    </row>
    <row r="98" spans="1:15">
      <c r="A98" s="16"/>
      <c r="N98" s="23"/>
      <c r="O98" s="5"/>
    </row>
    <row r="99" spans="1:15">
      <c r="A99" s="16"/>
      <c r="N99" s="23"/>
      <c r="O99" s="5"/>
    </row>
    <row r="100" spans="1:15">
      <c r="A100" s="16"/>
      <c r="N100" s="23"/>
      <c r="O100" s="5"/>
    </row>
    <row r="101" spans="1:15">
      <c r="A101" s="16"/>
      <c r="N101" s="23"/>
      <c r="O101" s="5"/>
    </row>
    <row r="102" spans="1:15">
      <c r="A102" s="16"/>
      <c r="N102" s="23"/>
      <c r="O102" s="5"/>
    </row>
    <row r="103" spans="1:15">
      <c r="A103" s="16"/>
      <c r="N103" s="23"/>
      <c r="O103" s="5"/>
    </row>
    <row r="104" spans="1:15">
      <c r="A104" s="16"/>
      <c r="N104" s="23"/>
      <c r="O104" s="5"/>
    </row>
    <row r="105" spans="1:15">
      <c r="A105" s="16"/>
      <c r="N105" s="23"/>
      <c r="O105" s="5"/>
    </row>
    <row r="106" spans="1:15">
      <c r="A106" s="16"/>
      <c r="N106" s="23"/>
      <c r="O106" s="5"/>
    </row>
    <row r="107" spans="1:15">
      <c r="A107" s="16"/>
      <c r="N107" s="23"/>
      <c r="O107" s="5"/>
    </row>
    <row r="108" spans="1:15">
      <c r="A108" s="16"/>
      <c r="N108" s="23"/>
      <c r="O108" s="5"/>
    </row>
    <row r="109" spans="1:15">
      <c r="A109" s="16"/>
      <c r="N109" s="23"/>
      <c r="O109" s="5"/>
    </row>
    <row r="110" spans="1:15">
      <c r="A110" s="16"/>
      <c r="N110" s="23"/>
      <c r="O110" s="5"/>
    </row>
    <row r="111" spans="1:15">
      <c r="A111" s="16"/>
      <c r="N111" s="23"/>
      <c r="O111" s="5"/>
    </row>
    <row r="112" spans="1:15">
      <c r="A112" s="16"/>
      <c r="N112" s="23"/>
      <c r="O112" s="5"/>
    </row>
    <row r="113" spans="1:15">
      <c r="A113" s="16"/>
      <c r="N113" s="23"/>
      <c r="O113" s="5"/>
    </row>
    <row r="114" spans="1:15">
      <c r="A114" s="16"/>
      <c r="N114" s="23"/>
      <c r="O114" s="5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</sheetData>
  <mergeCells count="1">
    <mergeCell ref="A2:A11"/>
  </mergeCells>
  <dataValidations count="2">
    <dataValidation type="date" operator="greaterThanOrEqual" allowBlank="1" showInputMessage="1" showErrorMessage="1" sqref="B1 B2:B11 B12:B1048576">
      <formula1>42736</formula1>
    </dataValidation>
    <dataValidation type="list" allowBlank="1" showInputMessage="1" showErrorMessage="1" sqref="C1 C2:C11 C12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0" sqref="C1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73</v>
      </c>
      <c r="B1" s="1" t="s">
        <v>74</v>
      </c>
      <c r="C1" s="1" t="s">
        <v>75</v>
      </c>
    </row>
    <row r="2" spans="1:3">
      <c r="A2" s="2" t="s">
        <v>20</v>
      </c>
      <c r="B2" s="3">
        <v>42980</v>
      </c>
      <c r="C2" s="2" t="s">
        <v>76</v>
      </c>
    </row>
    <row r="3" spans="1:3">
      <c r="A3" s="2" t="s">
        <v>20</v>
      </c>
      <c r="B3" s="3">
        <v>42994</v>
      </c>
      <c r="C3" s="2" t="s">
        <v>77</v>
      </c>
    </row>
    <row r="4" spans="1:3">
      <c r="A4" s="2" t="s">
        <v>20</v>
      </c>
      <c r="B4" s="3">
        <v>43001</v>
      </c>
      <c r="C4" s="2" t="s">
        <v>78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79</v>
      </c>
    </row>
    <row r="7" spans="1:3">
      <c r="A7" s="2" t="s">
        <v>20</v>
      </c>
      <c r="B7" s="3">
        <v>43064</v>
      </c>
      <c r="C7" s="2" t="s">
        <v>77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2017-11-30T04:03:39Z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