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上线明细!$A$1:$O$611</definedName>
  </definedNames>
  <calcPr calcId="144525" concurrentCalc="0"/>
</workbook>
</file>

<file path=xl/sharedStrings.xml><?xml version="1.0" encoding="utf-8"?>
<sst xmlns="http://schemas.openxmlformats.org/spreadsheetml/2006/main" count="145">
  <si>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</si>
  <si>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</si>
  <si>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</si>
  <si>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</si>
  <si>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</si>
  <si>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</si>
  <si>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</si>
  <si>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</si>
  <si>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</si>
  <si>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</si>
  <si>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</si>
  <si>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</si>
  <si>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</si>
  <si>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</si>
  <si>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</si>
  <si>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32周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</si>
  <si>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</si>
  <si>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</si>
  <si>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</si>
  <si>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</si>
  <si>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</si>
  <si>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</si>
  <si>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</si>
  <si>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</si>
  <si>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</si>
  <si>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33周</t>
  </si>
  <si>
    <t>34周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</si>
  <si>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</si>
  <si>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</si>
  <si>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</si>
  <si>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</si>
  <si>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</si>
  <si>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</si>
  <si>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</si>
  <si>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</si>
  <si>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</si>
  <si>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</si>
  <si>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</si>
  <si>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</si>
  <si>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</si>
  <si>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</si>
  <si>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</si>
  <si>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上海甫柱餐饮管理有限公司</t>
  </si>
  <si>
    <t>sh蜀面</t>
  </si>
  <si>
    <t>上海</t>
  </si>
  <si>
    <t>蜀面（长海路店）</t>
  </si>
  <si>
    <t>高店长</t>
  </si>
  <si>
    <t>店长</t>
  </si>
  <si>
    <t>有一手川菜馆</t>
  </si>
  <si>
    <t>巫总</t>
  </si>
  <si>
    <t>老板</t>
  </si>
  <si>
    <t>上海百泉餐饮管理有限公司</t>
  </si>
  <si>
    <t>禾泉记</t>
  </si>
  <si>
    <t>禾泉记(大华路店)</t>
  </si>
  <si>
    <t>刘总</t>
  </si>
  <si>
    <t>禾泉记（宜山路店）</t>
  </si>
  <si>
    <t>溉世餐饮管理（上海）有限公司</t>
  </si>
  <si>
    <t>小心烫捞</t>
  </si>
  <si>
    <t>小心烫捞（中山公园店）</t>
  </si>
  <si>
    <t>郁骁晶</t>
  </si>
  <si>
    <t>宁波紫怀餐饮管理有限公司</t>
  </si>
  <si>
    <t>稷仓</t>
  </si>
  <si>
    <t>稷仓日料</t>
  </si>
  <si>
    <t>杨店长</t>
  </si>
  <si>
    <t>冠云面馆</t>
  </si>
  <si>
    <t>罗店长</t>
  </si>
  <si>
    <t>成成餐厅</t>
  </si>
  <si>
    <t>周总</t>
  </si>
  <si>
    <t>台闳餐饮管理（上海）有限公司</t>
  </si>
  <si>
    <t>就是妳</t>
  </si>
  <si>
    <t>JuiceNI(古楼公路店)</t>
  </si>
  <si>
    <t>张强</t>
  </si>
  <si>
    <t>经理</t>
  </si>
  <si>
    <t>JuiceNI(合川路店)</t>
  </si>
  <si>
    <t>IT经理</t>
  </si>
  <si>
    <t>M9酒吧闵行银亭店</t>
  </si>
  <si>
    <t>孙浩</t>
  </si>
  <si>
    <t>主管</t>
  </si>
  <si>
    <t>茶桔便（漕河泾店）</t>
  </si>
  <si>
    <t>茶桔便</t>
  </si>
  <si>
    <t>茶桔便（漕河泾地铁站店）</t>
  </si>
  <si>
    <t>陈敏</t>
  </si>
  <si>
    <t>金碳餐饮(上海)有限公司</t>
  </si>
  <si>
    <t>叶苑咖咖奥</t>
  </si>
  <si>
    <t>王总</t>
  </si>
  <si>
    <t>黑电</t>
  </si>
  <si>
    <t>黑电美食（上海南站店）</t>
  </si>
  <si>
    <t>浙江</t>
  </si>
  <si>
    <t>JuiceNI(湖州店)</t>
  </si>
  <si>
    <t>JuiceNI(澄浏中路店)</t>
  </si>
  <si>
    <t>JuiceNI(城中路店)</t>
  </si>
  <si>
    <t>嘿,有家小冒菜</t>
  </si>
  <si>
    <t>嘿,有家冒菜</t>
  </si>
  <si>
    <t>嘿，有家小冒菜</t>
  </si>
  <si>
    <t>叶老板</t>
  </si>
  <si>
    <t>上海小彭餐饮管理有限公司</t>
  </si>
  <si>
    <t>薄荷烫捞</t>
  </si>
  <si>
    <t>薄荷烫捞(水城南路店)</t>
  </si>
  <si>
    <t>史先华</t>
  </si>
  <si>
    <t>允心企业管理（上海）有限公司</t>
  </si>
  <si>
    <t>开心丽果</t>
  </si>
  <si>
    <t>开心丽果(田林店)</t>
  </si>
  <si>
    <t>靳群雁</t>
  </si>
  <si>
    <t>乐沙果汁</t>
  </si>
  <si>
    <t>乐沙果汁(利通广场店)</t>
  </si>
  <si>
    <t>汤云洁</t>
  </si>
  <si>
    <t>上海金泖餐饮休闲有限公司</t>
  </si>
  <si>
    <t>金泖渔村</t>
  </si>
  <si>
    <t>鲁芳</t>
  </si>
  <si>
    <t>JuiceNI(金汇路店)</t>
  </si>
  <si>
    <t>辣香坊麻辣香锅</t>
  </si>
  <si>
    <r>
      <rPr>
        <sz val="10"/>
        <color rgb="FF363636"/>
        <rFont val="宋体"/>
        <charset val="134"/>
      </rPr>
      <t>辣香坊麻辣香锅</t>
    </r>
    <r>
      <rPr>
        <sz val="12"/>
        <rFont val="Times New Roman"/>
        <charset val="134"/>
      </rPr>
      <t xml:space="preserve"></t>
    </r>
  </si>
  <si>
    <t>张先生</t>
  </si>
  <si>
    <t>上海沁亦坊餐饮有限公司</t>
  </si>
  <si>
    <t>谭记私房菜</t>
  </si>
  <si>
    <t>刘女士</t>
  </si>
  <si>
    <t xml:space="preserve">上海禾颂餐饮管理有限公司	</t>
  </si>
  <si>
    <t>西寒肉夹馍</t>
  </si>
  <si>
    <t>西寒肉夹馍(瑞虹路店)</t>
  </si>
  <si>
    <t>朱女士</t>
  </si>
  <si>
    <t>品尊一号</t>
  </si>
  <si>
    <t>陈小姐</t>
  </si>
  <si>
    <t>上海钜恒餐饮管理有限公司(白胡子）</t>
  </si>
  <si>
    <t>白胡子咖啡</t>
  </si>
  <si>
    <t>白胡子咖啡(南汇世纪联华店)</t>
  </si>
  <si>
    <t>孟先生</t>
  </si>
  <si>
    <t>上海康苏餐饮服务有限公司</t>
  </si>
  <si>
    <t>品味东北私房菜</t>
  </si>
  <si>
    <t>苏小姐</t>
  </si>
  <si>
    <t>白胡子大叔</t>
  </si>
  <si>
    <t>虾侬一跳四季料理</t>
  </si>
  <si>
    <t>贾磊</t>
  </si>
  <si>
    <t>蒙乐羊涮肉坊</t>
  </si>
  <si>
    <t>张小姐</t>
  </si>
  <si>
    <t>乐沙果汁(天安中心店)</t>
  </si>
  <si>
    <t>乃熙郎</t>
  </si>
  <si>
    <t>吕先生</t>
  </si>
  <si>
    <t>白胡子(长江南路店)</t>
  </si>
  <si>
    <t>马影</t>
  </si>
  <si>
    <t>顺峰顺水</t>
  </si>
  <si>
    <t>孙磊</t>
  </si>
  <si>
    <t>姓名</t>
  </si>
  <si>
    <t>日期</t>
  </si>
  <si>
    <t>加班内容</t>
  </si>
  <si>
    <t>公司值班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</si>
</sst>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39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3.5"/>
      <color rgb="FF333333"/>
      <name val="宋体"/>
      <charset val="134"/>
    </font>
    <font>
      <sz val="9"/>
      <color rgb="FF333333"/>
      <name val="Tahoma"/>
      <charset val="134"/>
    </font>
    <font>
      <sz val="9.95"/>
      <color rgb="FF333333"/>
      <name val="宋体"/>
      <charset val="134"/>
    </font>
    <font>
      <sz val="11"/>
      <name val="等线"/>
      <charset val="134"/>
    </font>
    <font>
      <sz val="11"/>
      <name val="宋体"/>
      <charset val="134"/>
    </font>
    <font>
      <b/>
      <sz val="11"/>
      <name val="等线"/>
      <charset val="134"/>
    </font>
    <font>
      <sz val="11"/>
      <name val="仿宋"/>
      <charset val="134"/>
    </font>
    <font>
      <sz val="10"/>
      <color rgb="FF363636"/>
      <name val="等线"/>
      <charset val="134"/>
    </font>
    <font>
      <sz val="11"/>
      <color rgb="FF363636"/>
      <name val="仿宋"/>
      <charset val="134"/>
    </font>
    <font>
      <sz val="11"/>
      <color rgb="FF333333"/>
      <name val="仿宋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sz val="12"/>
      <color theme="1"/>
      <name val="等线"/>
      <charset val="134"/>
      <scheme val="minor"/>
    </font>
    <font>
      <sz val="10"/>
      <color rgb="FF363636"/>
      <name val="宋体"/>
      <charset val="134"/>
    </font>
    <font>
      <sz val="12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0" borderId="2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5" borderId="3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0" fontId="34" fillId="0" borderId="28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3" fillId="30" borderId="31" applyNumberFormat="0" applyAlignment="0" applyProtection="0">
      <alignment vertical="center"/>
    </xf>
    <xf numFmtId="0" fontId="32" fillId="30" borderId="26" applyNumberFormat="0" applyAlignment="0" applyProtection="0">
      <alignment vertical="center"/>
    </xf>
    <xf numFmtId="0" fontId="26" fillId="24" borderId="2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0" borderId="0"/>
    <xf numFmtId="0" fontId="21" fillId="9" borderId="0" applyNumberFormat="0" applyBorder="0" applyAlignment="0" applyProtection="0">
      <alignment vertical="center"/>
    </xf>
    <xf numFmtId="0" fontId="25" fillId="0" borderId="0"/>
    <xf numFmtId="0" fontId="16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36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3" borderId="0" xfId="0" applyFill="1"/>
    <xf numFmtId="14" fontId="6" fillId="0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9" fontId="13" fillId="0" borderId="0" xfId="0" applyNumberFormat="1" applyFont="1" applyFill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9" fontId="14" fillId="8" borderId="9" xfId="0" applyNumberFormat="1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9" fontId="14" fillId="9" borderId="10" xfId="0" applyNumberFormat="1" applyFont="1" applyFill="1" applyBorder="1" applyAlignment="1">
      <alignment horizontal="center" vertical="center"/>
    </xf>
    <xf numFmtId="9" fontId="14" fillId="0" borderId="0" xfId="0" applyNumberFormat="1" applyFont="1" applyFill="1" applyAlignment="1">
      <alignment vertical="center"/>
    </xf>
    <xf numFmtId="0" fontId="14" fillId="8" borderId="5" xfId="0" applyFont="1" applyFill="1" applyBorder="1" applyAlignment="1">
      <alignment horizontal="center" vertical="center"/>
    </xf>
    <xf numFmtId="9" fontId="14" fillId="8" borderId="13" xfId="0" applyNumberFormat="1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9" fontId="14" fillId="9" borderId="22" xfId="0" applyNumberFormat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9" fontId="14" fillId="8" borderId="23" xfId="0" applyNumberFormat="1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9" fontId="14" fillId="9" borderId="24" xfId="0" applyNumberFormat="1" applyFont="1" applyFill="1" applyBorder="1" applyAlignment="1">
      <alignment horizontal="center" vertical="center"/>
    </xf>
    <xf numFmtId="9" fontId="14" fillId="7" borderId="11" xfId="0" applyNumberFormat="1" applyFont="1" applyFill="1" applyBorder="1" applyAlignment="1">
      <alignment horizontal="center" vertical="center"/>
    </xf>
    <xf numFmtId="9" fontId="14" fillId="7" borderId="10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opLeftCell="A10" workbookViewId="0">
      <selection activeCell="H33" sqref="H33"/>
    </sheetView>
  </sheetViews>
  <sheetFormatPr defaultColWidth="9.125" defaultRowHeight="13.5"/>
  <cols>
    <col min="1" max="1" width="5.125" customWidth="1"/>
    <col min="2" max="2" width="5.75" customWidth="1"/>
    <col min="3" max="3" width="9.625" customWidth="1"/>
    <col min="4" max="5" width="14.5" customWidth="1"/>
    <col min="6" max="6" width="15.25" customWidth="1"/>
    <col min="7" max="14" width="14.5" customWidth="1"/>
  </cols>
  <sheetData>
    <row r="1" ht="15" spans="1:17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81"/>
      <c r="P1" s="81"/>
      <c r="Q1" s="81"/>
    </row>
    <row r="2" ht="14.25" spans="1:17">
      <c r="A2" s="52" t="s">
        <v>1</v>
      </c>
      <c r="B2" s="53" t="s">
        <v>2</v>
      </c>
      <c r="C2" s="53" t="s">
        <v>3</v>
      </c>
      <c r="D2" s="54" t="s">
        <v>4</v>
      </c>
      <c r="E2" s="55" t="s">
        <v>5</v>
      </c>
      <c r="F2" s="56" t="s">
        <v>6</v>
      </c>
      <c r="G2" s="57" t="s">
        <v>7</v>
      </c>
      <c r="H2" s="58" t="s">
        <v>8</v>
      </c>
      <c r="I2" s="82" t="s">
        <v>9</v>
      </c>
      <c r="J2" s="83" t="s">
        <v>10</v>
      </c>
      <c r="K2" s="84" t="s">
        <v>11</v>
      </c>
      <c r="L2" s="85" t="s">
        <v>12</v>
      </c>
      <c r="M2" s="86" t="s">
        <v>13</v>
      </c>
      <c r="N2" s="87" t="s">
        <v>14</v>
      </c>
      <c r="O2" s="88"/>
      <c r="P2" s="88"/>
      <c r="Q2" s="88"/>
    </row>
    <row r="3" spans="1:17">
      <c r="A3" s="52"/>
      <c r="B3" s="59" t="s">
        <v>15</v>
      </c>
      <c r="C3" s="60" t="s">
        <v>16</v>
      </c>
      <c r="D3" s="61"/>
      <c r="E3" s="62"/>
      <c r="F3" s="62">
        <f t="shared" ref="F3:F11" si="0">D3-E3</f>
        <v>0</v>
      </c>
      <c r="G3" s="63"/>
      <c r="H3" s="63"/>
      <c r="I3" s="63">
        <f t="shared" ref="I3:I11" si="1">G3-H3</f>
        <v>0</v>
      </c>
      <c r="J3" s="89"/>
      <c r="K3" s="90" t="e">
        <f t="shared" ref="K3:K11" si="2">J3/M3*100%</f>
        <v>#DIV/0!</v>
      </c>
      <c r="L3" s="91">
        <f t="shared" ref="L3:L10" si="3">D3+H3</f>
        <v>0</v>
      </c>
      <c r="M3" s="92">
        <f>E3+H3</f>
        <v>0</v>
      </c>
      <c r="N3" s="93" t="e">
        <f t="shared" ref="N3:N11" si="4">M3/L3*100%</f>
        <v>#DIV/0!</v>
      </c>
      <c r="O3" s="88"/>
      <c r="P3" s="88"/>
      <c r="Q3" s="88"/>
    </row>
    <row r="4" spans="1:17">
      <c r="A4" s="64"/>
      <c r="B4" s="65"/>
      <c r="C4" s="66" t="s">
        <v>17</v>
      </c>
      <c r="D4" s="67">
        <v>0</v>
      </c>
      <c r="E4" s="68">
        <v>4</v>
      </c>
      <c r="F4" s="68">
        <f t="shared" si="0"/>
        <v>-4</v>
      </c>
      <c r="G4" s="69">
        <v>63</v>
      </c>
      <c r="H4" s="63">
        <v>11</v>
      </c>
      <c r="I4" s="69">
        <f t="shared" si="1"/>
        <v>52</v>
      </c>
      <c r="J4" s="94">
        <v>11</v>
      </c>
      <c r="K4" s="90">
        <f t="shared" si="2"/>
        <v>0.733333333333333</v>
      </c>
      <c r="L4" s="91">
        <f t="shared" si="3"/>
        <v>11</v>
      </c>
      <c r="M4" s="92">
        <f t="shared" ref="M4:M10" si="5">E4+J4</f>
        <v>15</v>
      </c>
      <c r="N4" s="93">
        <f t="shared" si="4"/>
        <v>1.36363636363636</v>
      </c>
      <c r="O4" s="88"/>
      <c r="P4" s="88"/>
      <c r="Q4" s="88"/>
    </row>
    <row r="5" spans="1:17">
      <c r="A5" s="64"/>
      <c r="B5" s="65"/>
      <c r="C5" s="66" t="s">
        <v>18</v>
      </c>
      <c r="D5" s="67"/>
      <c r="E5" s="68"/>
      <c r="F5" s="68">
        <f t="shared" si="0"/>
        <v>0</v>
      </c>
      <c r="G5" s="69"/>
      <c r="H5" s="63"/>
      <c r="I5" s="69">
        <f t="shared" si="1"/>
        <v>0</v>
      </c>
      <c r="J5" s="94"/>
      <c r="K5" s="90" t="e">
        <f t="shared" si="2"/>
        <v>#DIV/0!</v>
      </c>
      <c r="L5" s="91">
        <f t="shared" si="3"/>
        <v>0</v>
      </c>
      <c r="M5" s="92">
        <f t="shared" si="5"/>
        <v>0</v>
      </c>
      <c r="N5" s="93" t="e">
        <f t="shared" si="4"/>
        <v>#DIV/0!</v>
      </c>
      <c r="O5" s="88"/>
      <c r="P5" s="88"/>
      <c r="Q5" s="88"/>
    </row>
    <row r="6" spans="1:17">
      <c r="A6" s="64"/>
      <c r="B6" s="65"/>
      <c r="C6" s="66" t="s">
        <v>19</v>
      </c>
      <c r="D6" s="67"/>
      <c r="E6" s="68"/>
      <c r="F6" s="68">
        <f t="shared" si="0"/>
        <v>0</v>
      </c>
      <c r="G6" s="69"/>
      <c r="H6" s="63"/>
      <c r="I6" s="69">
        <f t="shared" si="1"/>
        <v>0</v>
      </c>
      <c r="J6" s="94"/>
      <c r="K6" s="90" t="e">
        <f t="shared" si="2"/>
        <v>#DIV/0!</v>
      </c>
      <c r="L6" s="91">
        <f t="shared" si="3"/>
        <v>0</v>
      </c>
      <c r="M6" s="92">
        <f t="shared" si="5"/>
        <v>0</v>
      </c>
      <c r="N6" s="93" t="e">
        <f t="shared" si="4"/>
        <v>#DIV/0!</v>
      </c>
      <c r="O6" s="88"/>
      <c r="P6" s="88"/>
      <c r="Q6" s="88"/>
    </row>
    <row r="7" spans="1:17">
      <c r="A7" s="64"/>
      <c r="B7" s="65"/>
      <c r="C7" s="66" t="s">
        <v>20</v>
      </c>
      <c r="D7" s="67"/>
      <c r="E7" s="68"/>
      <c r="F7" s="68">
        <f t="shared" si="0"/>
        <v>0</v>
      </c>
      <c r="G7" s="69"/>
      <c r="H7" s="63"/>
      <c r="I7" s="69">
        <f t="shared" si="1"/>
        <v>0</v>
      </c>
      <c r="J7" s="94"/>
      <c r="K7" s="90" t="e">
        <f t="shared" si="2"/>
        <v>#DIV/0!</v>
      </c>
      <c r="L7" s="91">
        <f t="shared" si="3"/>
        <v>0</v>
      </c>
      <c r="M7" s="92">
        <f t="shared" si="5"/>
        <v>0</v>
      </c>
      <c r="N7" s="93" t="e">
        <f t="shared" si="4"/>
        <v>#DIV/0!</v>
      </c>
      <c r="O7" s="88"/>
      <c r="P7" s="88"/>
      <c r="Q7" s="88"/>
    </row>
    <row r="8" spans="1:17">
      <c r="A8" s="64"/>
      <c r="B8" s="65"/>
      <c r="C8" s="66" t="s">
        <v>21</v>
      </c>
      <c r="D8" s="67"/>
      <c r="E8" s="68"/>
      <c r="F8" s="68">
        <f t="shared" si="0"/>
        <v>0</v>
      </c>
      <c r="G8" s="69"/>
      <c r="H8" s="63"/>
      <c r="I8" s="69">
        <f t="shared" si="1"/>
        <v>0</v>
      </c>
      <c r="J8" s="94"/>
      <c r="K8" s="90" t="e">
        <f t="shared" si="2"/>
        <v>#DIV/0!</v>
      </c>
      <c r="L8" s="91">
        <f t="shared" si="3"/>
        <v>0</v>
      </c>
      <c r="M8" s="92">
        <f t="shared" si="5"/>
        <v>0</v>
      </c>
      <c r="N8" s="93" t="e">
        <f t="shared" si="4"/>
        <v>#DIV/0!</v>
      </c>
      <c r="O8" s="88"/>
      <c r="P8" s="88"/>
      <c r="Q8" s="88"/>
    </row>
    <row r="9" spans="1:17">
      <c r="A9" s="64"/>
      <c r="B9" s="65"/>
      <c r="C9" s="66" t="s">
        <v>22</v>
      </c>
      <c r="D9" s="67"/>
      <c r="E9" s="68"/>
      <c r="F9" s="68">
        <f t="shared" si="0"/>
        <v>0</v>
      </c>
      <c r="G9" s="69"/>
      <c r="H9" s="63"/>
      <c r="I9" s="69">
        <f t="shared" si="1"/>
        <v>0</v>
      </c>
      <c r="J9" s="94"/>
      <c r="K9" s="90" t="e">
        <f t="shared" si="2"/>
        <v>#DIV/0!</v>
      </c>
      <c r="L9" s="91">
        <f t="shared" si="3"/>
        <v>0</v>
      </c>
      <c r="M9" s="92">
        <f t="shared" si="5"/>
        <v>0</v>
      </c>
      <c r="N9" s="93" t="e">
        <f t="shared" si="4"/>
        <v>#DIV/0!</v>
      </c>
      <c r="O9" s="88"/>
      <c r="P9" s="88"/>
      <c r="Q9" s="88"/>
    </row>
    <row r="10" ht="14.25" spans="1:17">
      <c r="A10" s="64"/>
      <c r="B10" s="65"/>
      <c r="C10" s="70" t="s">
        <v>23</v>
      </c>
      <c r="D10" s="71"/>
      <c r="E10" s="72"/>
      <c r="F10" s="73">
        <f t="shared" si="0"/>
        <v>0</v>
      </c>
      <c r="G10" s="74"/>
      <c r="H10" s="75"/>
      <c r="I10" s="74">
        <f t="shared" si="1"/>
        <v>0</v>
      </c>
      <c r="J10" s="95"/>
      <c r="K10" s="96" t="e">
        <f t="shared" si="2"/>
        <v>#DIV/0!</v>
      </c>
      <c r="L10" s="97">
        <f t="shared" si="3"/>
        <v>0</v>
      </c>
      <c r="M10" s="98">
        <f t="shared" si="5"/>
        <v>0</v>
      </c>
      <c r="N10" s="99" t="e">
        <f t="shared" si="4"/>
        <v>#DIV/0!</v>
      </c>
      <c r="O10" s="88"/>
      <c r="P10" s="88"/>
      <c r="Q10" s="88"/>
    </row>
    <row r="11" ht="14.25" spans="1:17">
      <c r="A11" s="76"/>
      <c r="B11" s="77"/>
      <c r="C11" s="78" t="s">
        <v>24</v>
      </c>
      <c r="D11" s="79">
        <f t="shared" ref="D11:H11" si="6">SUM(D3:D10)</f>
        <v>0</v>
      </c>
      <c r="E11" s="79">
        <f t="shared" si="6"/>
        <v>4</v>
      </c>
      <c r="F11" s="80">
        <f t="shared" si="0"/>
        <v>-4</v>
      </c>
      <c r="G11" s="79">
        <f t="shared" si="6"/>
        <v>63</v>
      </c>
      <c r="H11" s="79">
        <f t="shared" si="6"/>
        <v>11</v>
      </c>
      <c r="I11" s="80">
        <f t="shared" si="1"/>
        <v>52</v>
      </c>
      <c r="J11" s="79">
        <f t="shared" ref="J11:M11" si="7">SUM(J3:J10)</f>
        <v>11</v>
      </c>
      <c r="K11" s="100">
        <f t="shared" si="2"/>
        <v>0.733333333333333</v>
      </c>
      <c r="L11" s="80">
        <f t="shared" si="7"/>
        <v>11</v>
      </c>
      <c r="M11" s="80">
        <f t="shared" si="7"/>
        <v>15</v>
      </c>
      <c r="N11" s="101">
        <f t="shared" si="4"/>
        <v>1.36363636363636</v>
      </c>
      <c r="O11" s="88"/>
      <c r="P11" s="88"/>
      <c r="Q11" s="88"/>
    </row>
    <row r="12" spans="1:14">
      <c r="A12" s="52"/>
      <c r="B12" s="59" t="s">
        <v>25</v>
      </c>
      <c r="C12" s="60" t="s">
        <v>16</v>
      </c>
      <c r="D12" s="61"/>
      <c r="E12" s="62"/>
      <c r="F12" s="62">
        <f t="shared" ref="F12:F29" si="8">D12-E12</f>
        <v>0</v>
      </c>
      <c r="G12" s="63"/>
      <c r="H12" s="63"/>
      <c r="I12" s="63">
        <f t="shared" ref="I12:I29" si="9">G12-H12</f>
        <v>0</v>
      </c>
      <c r="J12" s="89"/>
      <c r="K12" s="90" t="e">
        <f t="shared" ref="K12:K29" si="10">J12/M12*100%</f>
        <v>#DIV/0!</v>
      </c>
      <c r="L12" s="91">
        <f t="shared" ref="L12:L19" si="11">D12+H12</f>
        <v>0</v>
      </c>
      <c r="M12" s="92">
        <f>E12+H12</f>
        <v>0</v>
      </c>
      <c r="N12" s="93" t="e">
        <f t="shared" ref="N12:N29" si="12">M12/L12*100%</f>
        <v>#DIV/0!</v>
      </c>
    </row>
    <row r="13" spans="1:14">
      <c r="A13" s="64"/>
      <c r="B13" s="65"/>
      <c r="C13" s="66" t="s">
        <v>17</v>
      </c>
      <c r="D13" s="67">
        <v>1</v>
      </c>
      <c r="E13" s="68">
        <v>0</v>
      </c>
      <c r="F13" s="68">
        <f t="shared" si="8"/>
        <v>1</v>
      </c>
      <c r="G13" s="69">
        <v>52</v>
      </c>
      <c r="H13" s="63">
        <v>29</v>
      </c>
      <c r="I13" s="63">
        <f t="shared" si="9"/>
        <v>23</v>
      </c>
      <c r="J13" s="94">
        <v>29</v>
      </c>
      <c r="K13" s="90">
        <f t="shared" si="10"/>
        <v>1</v>
      </c>
      <c r="L13" s="91">
        <f t="shared" si="11"/>
        <v>30</v>
      </c>
      <c r="M13" s="92">
        <f t="shared" ref="M13:M19" si="13">E13+J13</f>
        <v>29</v>
      </c>
      <c r="N13" s="93">
        <f t="shared" si="12"/>
        <v>0.966666666666667</v>
      </c>
    </row>
    <row r="14" spans="1:14">
      <c r="A14" s="64"/>
      <c r="B14" s="65"/>
      <c r="C14" s="66" t="s">
        <v>18</v>
      </c>
      <c r="D14" s="67"/>
      <c r="E14" s="68"/>
      <c r="F14" s="68">
        <f t="shared" si="8"/>
        <v>0</v>
      </c>
      <c r="G14" s="69"/>
      <c r="H14" s="63"/>
      <c r="I14" s="69">
        <f t="shared" si="9"/>
        <v>0</v>
      </c>
      <c r="J14" s="94"/>
      <c r="K14" s="90" t="e">
        <f t="shared" si="10"/>
        <v>#DIV/0!</v>
      </c>
      <c r="L14" s="91">
        <f t="shared" si="11"/>
        <v>0</v>
      </c>
      <c r="M14" s="92">
        <f t="shared" si="13"/>
        <v>0</v>
      </c>
      <c r="N14" s="93" t="e">
        <f t="shared" si="12"/>
        <v>#DIV/0!</v>
      </c>
    </row>
    <row r="15" spans="1:14">
      <c r="A15" s="64"/>
      <c r="B15" s="65"/>
      <c r="C15" s="66" t="s">
        <v>19</v>
      </c>
      <c r="D15" s="67"/>
      <c r="E15" s="68"/>
      <c r="F15" s="68">
        <f t="shared" si="8"/>
        <v>0</v>
      </c>
      <c r="G15" s="69"/>
      <c r="H15" s="63"/>
      <c r="I15" s="69">
        <f t="shared" si="9"/>
        <v>0</v>
      </c>
      <c r="J15" s="94"/>
      <c r="K15" s="90" t="e">
        <f t="shared" si="10"/>
        <v>#DIV/0!</v>
      </c>
      <c r="L15" s="91">
        <f t="shared" si="11"/>
        <v>0</v>
      </c>
      <c r="M15" s="92">
        <f t="shared" si="13"/>
        <v>0</v>
      </c>
      <c r="N15" s="93" t="e">
        <f t="shared" si="12"/>
        <v>#DIV/0!</v>
      </c>
    </row>
    <row r="16" spans="1:14">
      <c r="A16" s="64"/>
      <c r="B16" s="65"/>
      <c r="C16" s="66" t="s">
        <v>20</v>
      </c>
      <c r="D16" s="67"/>
      <c r="E16" s="68"/>
      <c r="F16" s="68">
        <f t="shared" si="8"/>
        <v>0</v>
      </c>
      <c r="G16" s="69"/>
      <c r="H16" s="63"/>
      <c r="I16" s="69">
        <f t="shared" si="9"/>
        <v>0</v>
      </c>
      <c r="J16" s="94"/>
      <c r="K16" s="90" t="e">
        <f t="shared" si="10"/>
        <v>#DIV/0!</v>
      </c>
      <c r="L16" s="91">
        <f t="shared" si="11"/>
        <v>0</v>
      </c>
      <c r="M16" s="92">
        <f t="shared" si="13"/>
        <v>0</v>
      </c>
      <c r="N16" s="93" t="e">
        <f t="shared" si="12"/>
        <v>#DIV/0!</v>
      </c>
    </row>
    <row r="17" spans="1:14">
      <c r="A17" s="64"/>
      <c r="B17" s="65"/>
      <c r="C17" s="66" t="s">
        <v>21</v>
      </c>
      <c r="D17" s="67"/>
      <c r="E17" s="68"/>
      <c r="F17" s="68">
        <f t="shared" si="8"/>
        <v>0</v>
      </c>
      <c r="G17" s="69"/>
      <c r="H17" s="63"/>
      <c r="I17" s="69">
        <f t="shared" si="9"/>
        <v>0</v>
      </c>
      <c r="J17" s="94"/>
      <c r="K17" s="90" t="e">
        <f t="shared" si="10"/>
        <v>#DIV/0!</v>
      </c>
      <c r="L17" s="91">
        <f t="shared" si="11"/>
        <v>0</v>
      </c>
      <c r="M17" s="92">
        <f t="shared" si="13"/>
        <v>0</v>
      </c>
      <c r="N17" s="93" t="e">
        <f t="shared" si="12"/>
        <v>#DIV/0!</v>
      </c>
    </row>
    <row r="18" spans="1:14">
      <c r="A18" s="64"/>
      <c r="B18" s="65"/>
      <c r="C18" s="66" t="s">
        <v>22</v>
      </c>
      <c r="D18" s="67"/>
      <c r="E18" s="68"/>
      <c r="F18" s="68">
        <f t="shared" si="8"/>
        <v>0</v>
      </c>
      <c r="G18" s="69"/>
      <c r="H18" s="63"/>
      <c r="I18" s="69">
        <f t="shared" si="9"/>
        <v>0</v>
      </c>
      <c r="J18" s="94"/>
      <c r="K18" s="90" t="e">
        <f t="shared" si="10"/>
        <v>#DIV/0!</v>
      </c>
      <c r="L18" s="91">
        <f t="shared" si="11"/>
        <v>0</v>
      </c>
      <c r="M18" s="92">
        <f t="shared" si="13"/>
        <v>0</v>
      </c>
      <c r="N18" s="93" t="e">
        <f t="shared" si="12"/>
        <v>#DIV/0!</v>
      </c>
    </row>
    <row r="19" ht="14.25" spans="1:14">
      <c r="A19" s="64"/>
      <c r="B19" s="65"/>
      <c r="C19" s="70" t="s">
        <v>23</v>
      </c>
      <c r="D19" s="71"/>
      <c r="E19" s="72"/>
      <c r="F19" s="73">
        <f t="shared" si="8"/>
        <v>0</v>
      </c>
      <c r="G19" s="74"/>
      <c r="H19" s="75"/>
      <c r="I19" s="74">
        <f t="shared" si="9"/>
        <v>0</v>
      </c>
      <c r="J19" s="95"/>
      <c r="K19" s="96" t="e">
        <f t="shared" si="10"/>
        <v>#DIV/0!</v>
      </c>
      <c r="L19" s="97">
        <f t="shared" si="11"/>
        <v>0</v>
      </c>
      <c r="M19" s="98">
        <f t="shared" si="13"/>
        <v>0</v>
      </c>
      <c r="N19" s="99" t="e">
        <f t="shared" si="12"/>
        <v>#DIV/0!</v>
      </c>
    </row>
    <row r="20" ht="14.25" spans="1:14">
      <c r="A20" s="76"/>
      <c r="B20" s="77"/>
      <c r="C20" s="78" t="s">
        <v>24</v>
      </c>
      <c r="D20" s="79">
        <f t="shared" ref="D20:E20" si="14">SUM(D12:D19)</f>
        <v>1</v>
      </c>
      <c r="E20" s="79">
        <f t="shared" si="14"/>
        <v>0</v>
      </c>
      <c r="F20" s="80">
        <f t="shared" si="8"/>
        <v>1</v>
      </c>
      <c r="G20" s="79">
        <f t="shared" ref="G20:H20" si="15">SUM(G12:G19)</f>
        <v>52</v>
      </c>
      <c r="H20" s="79">
        <f t="shared" si="15"/>
        <v>29</v>
      </c>
      <c r="I20" s="80">
        <f t="shared" si="9"/>
        <v>23</v>
      </c>
      <c r="J20" s="79">
        <f t="shared" ref="J20" si="16">SUM(J12:J19)</f>
        <v>29</v>
      </c>
      <c r="K20" s="100">
        <f t="shared" si="10"/>
        <v>1</v>
      </c>
      <c r="L20" s="80">
        <f t="shared" ref="L20:M20" si="17">SUM(L12:L19)</f>
        <v>30</v>
      </c>
      <c r="M20" s="80">
        <f t="shared" si="17"/>
        <v>29</v>
      </c>
      <c r="N20" s="101">
        <f t="shared" si="12"/>
        <v>0.966666666666667</v>
      </c>
    </row>
    <row r="21" spans="1:14">
      <c r="A21" s="52"/>
      <c r="B21" s="59" t="s">
        <v>26</v>
      </c>
      <c r="C21" s="60" t="s">
        <v>16</v>
      </c>
      <c r="D21" s="61"/>
      <c r="E21" s="62"/>
      <c r="F21" s="62">
        <f t="shared" si="8"/>
        <v>0</v>
      </c>
      <c r="G21" s="63"/>
      <c r="H21" s="63"/>
      <c r="I21" s="63">
        <f t="shared" si="9"/>
        <v>0</v>
      </c>
      <c r="J21" s="89"/>
      <c r="K21" s="90" t="e">
        <f t="shared" si="10"/>
        <v>#DIV/0!</v>
      </c>
      <c r="L21" s="91">
        <f t="shared" ref="L21:L28" si="18">D21+H21</f>
        <v>0</v>
      </c>
      <c r="M21" s="92">
        <f>E21+H21</f>
        <v>0</v>
      </c>
      <c r="N21" s="93" t="e">
        <f t="shared" si="12"/>
        <v>#DIV/0!</v>
      </c>
    </row>
    <row r="22" spans="1:14">
      <c r="A22" s="64"/>
      <c r="B22" s="65"/>
      <c r="C22" s="66" t="s">
        <v>17</v>
      </c>
      <c r="D22" s="67"/>
      <c r="E22" s="68"/>
      <c r="F22" s="68"/>
      <c r="G22" s="69"/>
      <c r="H22" s="63"/>
      <c r="I22" s="63">
        <f t="shared" si="9"/>
        <v>0</v>
      </c>
      <c r="J22" s="94"/>
      <c r="K22" s="90" t="e">
        <f t="shared" si="10"/>
        <v>#DIV/0!</v>
      </c>
      <c r="L22" s="91">
        <f t="shared" si="18"/>
        <v>0</v>
      </c>
      <c r="M22" s="92">
        <f t="shared" ref="M22:M28" si="19">E22+J22</f>
        <v>0</v>
      </c>
      <c r="N22" s="93" t="e">
        <f t="shared" si="12"/>
        <v>#DIV/0!</v>
      </c>
    </row>
    <row r="23" spans="1:14">
      <c r="A23" s="64"/>
      <c r="B23" s="65"/>
      <c r="C23" s="66" t="s">
        <v>18</v>
      </c>
      <c r="D23" s="67"/>
      <c r="E23" s="68"/>
      <c r="F23" s="68">
        <f t="shared" si="8"/>
        <v>0</v>
      </c>
      <c r="G23" s="69"/>
      <c r="H23" s="63"/>
      <c r="I23" s="69">
        <f t="shared" si="9"/>
        <v>0</v>
      </c>
      <c r="J23" s="94"/>
      <c r="K23" s="90" t="e">
        <f t="shared" si="10"/>
        <v>#DIV/0!</v>
      </c>
      <c r="L23" s="91">
        <f t="shared" si="18"/>
        <v>0</v>
      </c>
      <c r="M23" s="92">
        <f t="shared" si="19"/>
        <v>0</v>
      </c>
      <c r="N23" s="93" t="e">
        <f t="shared" si="12"/>
        <v>#DIV/0!</v>
      </c>
    </row>
    <row r="24" spans="1:14">
      <c r="A24" s="64"/>
      <c r="B24" s="65"/>
      <c r="C24" s="66" t="s">
        <v>19</v>
      </c>
      <c r="D24" s="67"/>
      <c r="E24" s="68"/>
      <c r="F24" s="68">
        <f t="shared" si="8"/>
        <v>0</v>
      </c>
      <c r="G24" s="69"/>
      <c r="H24" s="63"/>
      <c r="I24" s="69">
        <f t="shared" si="9"/>
        <v>0</v>
      </c>
      <c r="J24" s="94"/>
      <c r="K24" s="90" t="e">
        <f t="shared" si="10"/>
        <v>#DIV/0!</v>
      </c>
      <c r="L24" s="91">
        <f t="shared" si="18"/>
        <v>0</v>
      </c>
      <c r="M24" s="92">
        <f t="shared" si="19"/>
        <v>0</v>
      </c>
      <c r="N24" s="93" t="e">
        <f t="shared" si="12"/>
        <v>#DIV/0!</v>
      </c>
    </row>
    <row r="25" spans="1:14">
      <c r="A25" s="64"/>
      <c r="B25" s="65"/>
      <c r="C25" s="66" t="s">
        <v>20</v>
      </c>
      <c r="D25" s="67"/>
      <c r="E25" s="68"/>
      <c r="F25" s="68">
        <f t="shared" si="8"/>
        <v>0</v>
      </c>
      <c r="G25" s="69"/>
      <c r="H25" s="63"/>
      <c r="I25" s="69">
        <f t="shared" si="9"/>
        <v>0</v>
      </c>
      <c r="J25" s="94"/>
      <c r="K25" s="90" t="e">
        <f t="shared" si="10"/>
        <v>#DIV/0!</v>
      </c>
      <c r="L25" s="91">
        <f t="shared" si="18"/>
        <v>0</v>
      </c>
      <c r="M25" s="92">
        <f t="shared" si="19"/>
        <v>0</v>
      </c>
      <c r="N25" s="93" t="e">
        <f t="shared" si="12"/>
        <v>#DIV/0!</v>
      </c>
    </row>
    <row r="26" spans="1:14">
      <c r="A26" s="64"/>
      <c r="B26" s="65"/>
      <c r="C26" s="66" t="s">
        <v>21</v>
      </c>
      <c r="D26" s="67"/>
      <c r="E26" s="68"/>
      <c r="F26" s="68">
        <f t="shared" si="8"/>
        <v>0</v>
      </c>
      <c r="G26" s="69"/>
      <c r="H26" s="63"/>
      <c r="I26" s="69">
        <f t="shared" si="9"/>
        <v>0</v>
      </c>
      <c r="J26" s="94"/>
      <c r="K26" s="90" t="e">
        <f t="shared" si="10"/>
        <v>#DIV/0!</v>
      </c>
      <c r="L26" s="91">
        <f t="shared" si="18"/>
        <v>0</v>
      </c>
      <c r="M26" s="92">
        <f t="shared" si="19"/>
        <v>0</v>
      </c>
      <c r="N26" s="93" t="e">
        <f t="shared" si="12"/>
        <v>#DIV/0!</v>
      </c>
    </row>
    <row r="27" spans="1:14">
      <c r="A27" s="64"/>
      <c r="B27" s="65"/>
      <c r="C27" s="66" t="s">
        <v>22</v>
      </c>
      <c r="D27" s="67"/>
      <c r="E27" s="68"/>
      <c r="F27" s="68">
        <f t="shared" si="8"/>
        <v>0</v>
      </c>
      <c r="G27" s="69"/>
      <c r="H27" s="63"/>
      <c r="I27" s="69">
        <f t="shared" si="9"/>
        <v>0</v>
      </c>
      <c r="J27" s="94"/>
      <c r="K27" s="90" t="e">
        <f t="shared" si="10"/>
        <v>#DIV/0!</v>
      </c>
      <c r="L27" s="91">
        <f t="shared" si="18"/>
        <v>0</v>
      </c>
      <c r="M27" s="92">
        <f t="shared" si="19"/>
        <v>0</v>
      </c>
      <c r="N27" s="93" t="e">
        <f t="shared" si="12"/>
        <v>#DIV/0!</v>
      </c>
    </row>
    <row r="28" ht="14.25" spans="1:14">
      <c r="A28" s="64"/>
      <c r="B28" s="65"/>
      <c r="C28" s="70" t="s">
        <v>23</v>
      </c>
      <c r="D28" s="71"/>
      <c r="E28" s="72"/>
      <c r="F28" s="73">
        <f t="shared" si="8"/>
        <v>0</v>
      </c>
      <c r="G28" s="74"/>
      <c r="H28" s="75"/>
      <c r="I28" s="74">
        <f t="shared" si="9"/>
        <v>0</v>
      </c>
      <c r="J28" s="95"/>
      <c r="K28" s="96" t="e">
        <f t="shared" si="10"/>
        <v>#DIV/0!</v>
      </c>
      <c r="L28" s="97">
        <f t="shared" si="18"/>
        <v>0</v>
      </c>
      <c r="M28" s="98">
        <f t="shared" si="19"/>
        <v>0</v>
      </c>
      <c r="N28" s="99" t="e">
        <f t="shared" si="12"/>
        <v>#DIV/0!</v>
      </c>
    </row>
    <row r="29" ht="14.25" spans="1:14">
      <c r="A29" s="76"/>
      <c r="B29" s="77"/>
      <c r="C29" s="78" t="s">
        <v>24</v>
      </c>
      <c r="D29" s="79">
        <f t="shared" ref="D29:E29" si="20">SUM(D21:D28)</f>
        <v>0</v>
      </c>
      <c r="E29" s="79">
        <f t="shared" si="20"/>
        <v>0</v>
      </c>
      <c r="F29" s="80">
        <f t="shared" si="8"/>
        <v>0</v>
      </c>
      <c r="G29" s="79">
        <f t="shared" ref="G29:H29" si="21">SUM(G21:G28)</f>
        <v>0</v>
      </c>
      <c r="H29" s="79">
        <f t="shared" si="21"/>
        <v>0</v>
      </c>
      <c r="I29" s="80">
        <f t="shared" si="9"/>
        <v>0</v>
      </c>
      <c r="J29" s="79">
        <f t="shared" ref="J29" si="22">SUM(J21:J28)</f>
        <v>0</v>
      </c>
      <c r="K29" s="100" t="e">
        <f t="shared" si="10"/>
        <v>#DIV/0!</v>
      </c>
      <c r="L29" s="80">
        <f t="shared" ref="L29:M29" si="23">SUM(L21:L28)</f>
        <v>0</v>
      </c>
      <c r="M29" s="80">
        <f t="shared" si="23"/>
        <v>0</v>
      </c>
      <c r="N29" s="101" t="e">
        <f t="shared" si="12"/>
        <v>#DIV/0!</v>
      </c>
    </row>
  </sheetData>
  <mergeCells count="7">
    <mergeCell ref="A1:Q1"/>
    <mergeCell ref="A3:A11"/>
    <mergeCell ref="A12:A20"/>
    <mergeCell ref="A21:A29"/>
    <mergeCell ref="B3:B11"/>
    <mergeCell ref="B12:B20"/>
    <mergeCell ref="B21:B2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1"/>
  <sheetViews>
    <sheetView tabSelected="1" workbookViewId="0">
      <selection activeCell="L2" sqref="L2"/>
    </sheetView>
  </sheetViews>
  <sheetFormatPr defaultColWidth="9" defaultRowHeight="13.5"/>
  <cols>
    <col min="1" max="1" width="11.875" style="5" customWidth="1"/>
    <col min="2" max="2" width="12" style="2" customWidth="1"/>
    <col min="3" max="3" width="10.625" style="2" customWidth="1"/>
    <col min="4" max="4" width="32.625" style="2" customWidth="1"/>
    <col min="5" max="5" width="19.5" style="2" customWidth="1"/>
    <col min="6" max="6" width="13.875" style="2" customWidth="1"/>
    <col min="7" max="7" width="9.5" style="2" customWidth="1"/>
    <col min="8" max="8" width="25" style="6" customWidth="1"/>
    <col min="9" max="9" width="9.125" style="2" customWidth="1"/>
    <col min="10" max="10" width="12.875" style="2" customWidth="1"/>
    <col min="11" max="11" width="16.625" style="2" customWidth="1"/>
    <col min="12" max="14" width="13.875" style="2" customWidth="1"/>
    <col min="15" max="16384" width="9" style="7"/>
  </cols>
  <sheetData>
    <row r="1" ht="27" spans="1:14">
      <c r="A1" s="8" t="s">
        <v>27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  <c r="I1" s="45" t="s">
        <v>35</v>
      </c>
      <c r="J1" s="9" t="s">
        <v>36</v>
      </c>
      <c r="K1" s="9" t="s">
        <v>37</v>
      </c>
      <c r="L1" s="8" t="s">
        <v>38</v>
      </c>
      <c r="M1" s="8" t="s">
        <v>39</v>
      </c>
      <c r="N1" s="8" t="s">
        <v>40</v>
      </c>
    </row>
    <row r="2" ht="18" spans="1:14">
      <c r="A2" s="10">
        <v>42</v>
      </c>
      <c r="B2" s="11">
        <v>43025</v>
      </c>
      <c r="C2" s="12" t="s">
        <v>41</v>
      </c>
      <c r="D2" s="13" t="s">
        <v>42</v>
      </c>
      <c r="E2" s="14" t="s">
        <v>43</v>
      </c>
      <c r="F2" s="15" t="s">
        <v>44</v>
      </c>
      <c r="G2" s="16">
        <v>76099118</v>
      </c>
      <c r="H2" s="17" t="s">
        <v>45</v>
      </c>
      <c r="I2" s="15" t="s">
        <v>44</v>
      </c>
      <c r="J2" s="12" t="s">
        <v>19</v>
      </c>
      <c r="K2" s="12">
        <v>17371568291</v>
      </c>
      <c r="L2" s="46" t="s">
        <v>46</v>
      </c>
      <c r="M2" s="46" t="s">
        <v>47</v>
      </c>
      <c r="N2" s="46">
        <v>17621296633</v>
      </c>
    </row>
    <row r="3" spans="1:14">
      <c r="A3" s="18">
        <v>39</v>
      </c>
      <c r="B3" s="19">
        <v>43005</v>
      </c>
      <c r="C3" s="12" t="s">
        <v>41</v>
      </c>
      <c r="D3" s="12" t="s">
        <v>48</v>
      </c>
      <c r="E3" s="12" t="s">
        <v>48</v>
      </c>
      <c r="F3" s="15" t="s">
        <v>44</v>
      </c>
      <c r="G3" s="12">
        <v>76097633</v>
      </c>
      <c r="H3" s="12" t="s">
        <v>48</v>
      </c>
      <c r="I3" s="15" t="s">
        <v>44</v>
      </c>
      <c r="J3" s="12" t="s">
        <v>19</v>
      </c>
      <c r="K3" s="12">
        <v>17371568291</v>
      </c>
      <c r="L3" s="12" t="s">
        <v>49</v>
      </c>
      <c r="M3" s="12" t="s">
        <v>50</v>
      </c>
      <c r="N3" s="12">
        <v>13980112226</v>
      </c>
    </row>
    <row r="4" spans="1:14">
      <c r="A4" s="18">
        <v>38</v>
      </c>
      <c r="B4" s="20">
        <v>42992</v>
      </c>
      <c r="C4" s="21" t="s">
        <v>41</v>
      </c>
      <c r="D4" s="22" t="s">
        <v>51</v>
      </c>
      <c r="E4" s="22" t="s">
        <v>52</v>
      </c>
      <c r="F4" s="23" t="s">
        <v>44</v>
      </c>
      <c r="G4" s="22">
        <v>76091108</v>
      </c>
      <c r="H4" s="24" t="s">
        <v>53</v>
      </c>
      <c r="I4" s="30" t="s">
        <v>44</v>
      </c>
      <c r="J4" s="23" t="s">
        <v>19</v>
      </c>
      <c r="K4" s="2">
        <v>17371568291</v>
      </c>
      <c r="L4" s="22" t="s">
        <v>54</v>
      </c>
      <c r="M4" s="22" t="s">
        <v>50</v>
      </c>
      <c r="N4" s="22">
        <v>18217323588</v>
      </c>
    </row>
    <row r="5" spans="1:14">
      <c r="A5" s="25">
        <v>36</v>
      </c>
      <c r="B5" s="20">
        <v>42984</v>
      </c>
      <c r="C5" s="21" t="s">
        <v>41</v>
      </c>
      <c r="D5" s="22" t="s">
        <v>51</v>
      </c>
      <c r="E5" s="22" t="s">
        <v>52</v>
      </c>
      <c r="F5" s="23" t="s">
        <v>44</v>
      </c>
      <c r="G5" s="22">
        <v>76091292</v>
      </c>
      <c r="H5" s="24" t="s">
        <v>55</v>
      </c>
      <c r="I5" s="30" t="s">
        <v>44</v>
      </c>
      <c r="J5" s="23" t="s">
        <v>19</v>
      </c>
      <c r="K5" s="2">
        <v>17371568291</v>
      </c>
      <c r="L5" s="22" t="s">
        <v>54</v>
      </c>
      <c r="M5" s="22" t="s">
        <v>50</v>
      </c>
      <c r="N5" s="22">
        <v>18217323588</v>
      </c>
    </row>
    <row r="6" spans="1:14">
      <c r="A6" s="26"/>
      <c r="B6" s="20">
        <v>42984</v>
      </c>
      <c r="C6" s="21" t="s">
        <v>41</v>
      </c>
      <c r="D6" s="22" t="s">
        <v>56</v>
      </c>
      <c r="E6" s="22" t="s">
        <v>57</v>
      </c>
      <c r="F6" s="23" t="s">
        <v>44</v>
      </c>
      <c r="G6" s="22">
        <v>76090925</v>
      </c>
      <c r="H6" s="27" t="s">
        <v>58</v>
      </c>
      <c r="I6" s="30" t="s">
        <v>44</v>
      </c>
      <c r="J6" s="23" t="s">
        <v>19</v>
      </c>
      <c r="K6" s="2">
        <v>17371568291</v>
      </c>
      <c r="L6" s="22" t="s">
        <v>59</v>
      </c>
      <c r="M6" s="22" t="s">
        <v>50</v>
      </c>
      <c r="N6" s="22">
        <v>13761132663</v>
      </c>
    </row>
    <row r="7" spans="1:14">
      <c r="A7" s="18">
        <v>35</v>
      </c>
      <c r="B7" s="20">
        <v>42977</v>
      </c>
      <c r="C7" s="21" t="s">
        <v>41</v>
      </c>
      <c r="D7" s="22" t="s">
        <v>60</v>
      </c>
      <c r="E7" s="22" t="s">
        <v>61</v>
      </c>
      <c r="F7" s="23" t="s">
        <v>44</v>
      </c>
      <c r="G7" s="22">
        <v>76083600</v>
      </c>
      <c r="H7" s="24" t="s">
        <v>62</v>
      </c>
      <c r="I7" s="30" t="s">
        <v>44</v>
      </c>
      <c r="J7" s="23" t="s">
        <v>19</v>
      </c>
      <c r="K7" s="47">
        <v>17371568291</v>
      </c>
      <c r="L7" s="22" t="s">
        <v>63</v>
      </c>
      <c r="M7" s="22" t="s">
        <v>47</v>
      </c>
      <c r="N7" s="22">
        <v>15026407640</v>
      </c>
    </row>
    <row r="8" spans="1:14">
      <c r="A8" s="28">
        <v>33</v>
      </c>
      <c r="B8" s="29">
        <v>42962</v>
      </c>
      <c r="C8" s="30" t="s">
        <v>41</v>
      </c>
      <c r="D8" s="31" t="s">
        <v>64</v>
      </c>
      <c r="E8" s="31" t="s">
        <v>64</v>
      </c>
      <c r="F8" s="23" t="s">
        <v>44</v>
      </c>
      <c r="G8" s="31">
        <v>76083629</v>
      </c>
      <c r="H8" s="32" t="s">
        <v>64</v>
      </c>
      <c r="I8" s="30" t="s">
        <v>44</v>
      </c>
      <c r="J8" s="23" t="s">
        <v>19</v>
      </c>
      <c r="K8" s="2">
        <v>17371568291</v>
      </c>
      <c r="L8" s="48" t="s">
        <v>65</v>
      </c>
      <c r="M8" s="48" t="s">
        <v>47</v>
      </c>
      <c r="N8" s="48">
        <v>18539997941</v>
      </c>
    </row>
    <row r="9" spans="1:14">
      <c r="A9" s="28"/>
      <c r="B9" s="29">
        <v>42962</v>
      </c>
      <c r="C9" s="30" t="s">
        <v>41</v>
      </c>
      <c r="D9" s="31" t="s">
        <v>66</v>
      </c>
      <c r="E9" s="31" t="s">
        <v>66</v>
      </c>
      <c r="F9" s="23" t="s">
        <v>44</v>
      </c>
      <c r="G9" s="31">
        <v>76076855</v>
      </c>
      <c r="H9" s="32" t="s">
        <v>66</v>
      </c>
      <c r="I9" s="30" t="s">
        <v>44</v>
      </c>
      <c r="J9" s="23" t="s">
        <v>19</v>
      </c>
      <c r="K9" s="2">
        <v>17371568291</v>
      </c>
      <c r="L9" s="48" t="s">
        <v>67</v>
      </c>
      <c r="M9" s="48" t="s">
        <v>50</v>
      </c>
      <c r="N9" s="48">
        <v>13524275326</v>
      </c>
    </row>
    <row r="10" spans="1:14">
      <c r="A10" s="28"/>
      <c r="B10" s="29">
        <v>42962</v>
      </c>
      <c r="C10" s="30" t="s">
        <v>41</v>
      </c>
      <c r="D10" s="31" t="s">
        <v>68</v>
      </c>
      <c r="E10" s="31" t="s">
        <v>69</v>
      </c>
      <c r="F10" s="23" t="s">
        <v>44</v>
      </c>
      <c r="G10" s="31">
        <v>76087567</v>
      </c>
      <c r="H10" s="32" t="s">
        <v>70</v>
      </c>
      <c r="I10" s="30" t="s">
        <v>44</v>
      </c>
      <c r="J10" s="23" t="s">
        <v>19</v>
      </c>
      <c r="K10" s="2">
        <v>17371568291</v>
      </c>
      <c r="L10" s="48" t="s">
        <v>71</v>
      </c>
      <c r="M10" s="48" t="s">
        <v>72</v>
      </c>
      <c r="N10" s="48">
        <v>15502177231</v>
      </c>
    </row>
    <row r="11" spans="1:14">
      <c r="A11" s="33"/>
      <c r="B11" s="29">
        <v>42946</v>
      </c>
      <c r="C11" s="30" t="s">
        <v>41</v>
      </c>
      <c r="D11" s="31" t="s">
        <v>68</v>
      </c>
      <c r="E11" s="31" t="s">
        <v>69</v>
      </c>
      <c r="F11" s="23" t="s">
        <v>44</v>
      </c>
      <c r="G11" s="31">
        <v>76085989</v>
      </c>
      <c r="H11" s="31" t="s">
        <v>73</v>
      </c>
      <c r="I11" s="30" t="s">
        <v>44</v>
      </c>
      <c r="J11" s="23" t="s">
        <v>19</v>
      </c>
      <c r="K11" s="2">
        <v>17371568291</v>
      </c>
      <c r="L11" s="23" t="s">
        <v>71</v>
      </c>
      <c r="M11" s="23" t="s">
        <v>74</v>
      </c>
      <c r="N11" s="23">
        <v>15502177231</v>
      </c>
    </row>
    <row r="12" spans="1:14">
      <c r="A12" s="33"/>
      <c r="B12" s="29">
        <v>42940</v>
      </c>
      <c r="C12" s="30" t="s">
        <v>41</v>
      </c>
      <c r="D12" s="31" t="s">
        <v>75</v>
      </c>
      <c r="E12" s="31" t="s">
        <v>75</v>
      </c>
      <c r="F12" s="23" t="s">
        <v>44</v>
      </c>
      <c r="G12" s="31">
        <v>76082379</v>
      </c>
      <c r="H12" s="31" t="s">
        <v>75</v>
      </c>
      <c r="I12" s="30" t="s">
        <v>44</v>
      </c>
      <c r="J12" s="23" t="s">
        <v>19</v>
      </c>
      <c r="K12" s="2">
        <v>17371568291</v>
      </c>
      <c r="L12" s="48" t="s">
        <v>76</v>
      </c>
      <c r="M12" s="23" t="s">
        <v>77</v>
      </c>
      <c r="N12" s="23">
        <v>18616745878</v>
      </c>
    </row>
    <row r="13" spans="1:14">
      <c r="A13" s="33"/>
      <c r="B13" s="34">
        <v>42933</v>
      </c>
      <c r="C13" s="30" t="s">
        <v>41</v>
      </c>
      <c r="D13" s="23" t="s">
        <v>78</v>
      </c>
      <c r="E13" s="23" t="s">
        <v>79</v>
      </c>
      <c r="F13" s="23" t="s">
        <v>44</v>
      </c>
      <c r="G13" s="23">
        <v>76081792</v>
      </c>
      <c r="H13" s="23" t="s">
        <v>80</v>
      </c>
      <c r="I13" s="30" t="s">
        <v>44</v>
      </c>
      <c r="J13" s="23" t="s">
        <v>19</v>
      </c>
      <c r="K13" s="2">
        <v>17371568291</v>
      </c>
      <c r="L13" s="23" t="s">
        <v>81</v>
      </c>
      <c r="M13" s="23" t="s">
        <v>50</v>
      </c>
      <c r="N13" s="23">
        <v>15618729725</v>
      </c>
    </row>
    <row r="14" spans="1:14">
      <c r="A14" s="33"/>
      <c r="B14" s="29">
        <v>42929</v>
      </c>
      <c r="C14" s="30" t="s">
        <v>41</v>
      </c>
      <c r="D14" s="31" t="s">
        <v>82</v>
      </c>
      <c r="E14" s="31" t="s">
        <v>83</v>
      </c>
      <c r="F14" s="23" t="s">
        <v>44</v>
      </c>
      <c r="G14" s="31">
        <v>76079979</v>
      </c>
      <c r="H14" s="31" t="s">
        <v>83</v>
      </c>
      <c r="I14" s="30" t="s">
        <v>44</v>
      </c>
      <c r="J14" s="23" t="s">
        <v>19</v>
      </c>
      <c r="K14" s="2">
        <v>17371568291</v>
      </c>
      <c r="L14" s="49" t="s">
        <v>84</v>
      </c>
      <c r="M14" s="31" t="s">
        <v>50</v>
      </c>
      <c r="N14" s="31">
        <v>13052063950</v>
      </c>
    </row>
    <row r="15" spans="1:14">
      <c r="A15" s="33"/>
      <c r="B15" s="29">
        <v>42927</v>
      </c>
      <c r="C15" s="30" t="s">
        <v>41</v>
      </c>
      <c r="D15" s="31" t="s">
        <v>85</v>
      </c>
      <c r="E15" s="31" t="s">
        <v>85</v>
      </c>
      <c r="F15" s="23" t="s">
        <v>44</v>
      </c>
      <c r="G15" s="31">
        <v>76077610</v>
      </c>
      <c r="H15" s="31" t="s">
        <v>86</v>
      </c>
      <c r="I15" s="30" t="s">
        <v>44</v>
      </c>
      <c r="J15" s="23" t="s">
        <v>19</v>
      </c>
      <c r="K15" s="2">
        <v>17371568291</v>
      </c>
      <c r="L15" s="49" t="s">
        <v>84</v>
      </c>
      <c r="M15" s="31" t="s">
        <v>50</v>
      </c>
      <c r="N15" s="31">
        <v>13819707775</v>
      </c>
    </row>
    <row r="16" spans="1:14">
      <c r="A16" s="33"/>
      <c r="B16" s="29">
        <v>42927</v>
      </c>
      <c r="C16" s="30" t="s">
        <v>41</v>
      </c>
      <c r="D16" s="31" t="s">
        <v>68</v>
      </c>
      <c r="E16" s="31" t="s">
        <v>69</v>
      </c>
      <c r="F16" s="23" t="s">
        <v>87</v>
      </c>
      <c r="G16" s="31">
        <v>76078616</v>
      </c>
      <c r="H16" s="31" t="s">
        <v>88</v>
      </c>
      <c r="I16" s="30" t="s">
        <v>44</v>
      </c>
      <c r="J16" s="23" t="s">
        <v>19</v>
      </c>
      <c r="K16" s="2">
        <v>17371568291</v>
      </c>
      <c r="L16" s="31" t="s">
        <v>71</v>
      </c>
      <c r="M16" s="31" t="s">
        <v>72</v>
      </c>
      <c r="N16" s="23">
        <v>15502177231</v>
      </c>
    </row>
    <row r="17" spans="1:14">
      <c r="A17" s="33"/>
      <c r="B17" s="29">
        <v>42927</v>
      </c>
      <c r="C17" s="30" t="s">
        <v>41</v>
      </c>
      <c r="D17" s="31" t="s">
        <v>68</v>
      </c>
      <c r="E17" s="31" t="s">
        <v>69</v>
      </c>
      <c r="F17" s="23" t="s">
        <v>44</v>
      </c>
      <c r="G17" s="31">
        <v>76079565</v>
      </c>
      <c r="H17" s="31" t="s">
        <v>89</v>
      </c>
      <c r="I17" s="30" t="s">
        <v>44</v>
      </c>
      <c r="J17" s="23" t="s">
        <v>19</v>
      </c>
      <c r="K17" s="2">
        <v>17371568291</v>
      </c>
      <c r="L17" s="31" t="s">
        <v>71</v>
      </c>
      <c r="M17" s="31" t="s">
        <v>72</v>
      </c>
      <c r="N17" s="23">
        <v>15502177231</v>
      </c>
    </row>
    <row r="18" spans="1:14">
      <c r="A18" s="33"/>
      <c r="B18" s="29">
        <v>42927</v>
      </c>
      <c r="C18" s="30" t="s">
        <v>41</v>
      </c>
      <c r="D18" s="31" t="s">
        <v>68</v>
      </c>
      <c r="E18" s="31" t="s">
        <v>69</v>
      </c>
      <c r="F18" s="23" t="s">
        <v>44</v>
      </c>
      <c r="G18" s="31">
        <v>76079566</v>
      </c>
      <c r="H18" s="31" t="s">
        <v>90</v>
      </c>
      <c r="I18" s="30" t="s">
        <v>44</v>
      </c>
      <c r="J18" s="23" t="s">
        <v>19</v>
      </c>
      <c r="K18" s="2">
        <v>17371568291</v>
      </c>
      <c r="L18" s="31" t="s">
        <v>71</v>
      </c>
      <c r="M18" s="31" t="s">
        <v>72</v>
      </c>
      <c r="N18" s="23">
        <v>15502177231</v>
      </c>
    </row>
    <row r="19" spans="1:14">
      <c r="A19" s="33"/>
      <c r="B19" s="29">
        <v>42927</v>
      </c>
      <c r="C19" s="30" t="s">
        <v>41</v>
      </c>
      <c r="D19" s="31" t="s">
        <v>91</v>
      </c>
      <c r="E19" s="31" t="s">
        <v>92</v>
      </c>
      <c r="F19" s="23" t="s">
        <v>44</v>
      </c>
      <c r="G19" s="31">
        <v>76079198</v>
      </c>
      <c r="H19" s="31" t="s">
        <v>93</v>
      </c>
      <c r="I19" s="30" t="s">
        <v>44</v>
      </c>
      <c r="J19" s="23" t="s">
        <v>19</v>
      </c>
      <c r="K19" s="2">
        <v>17371568291</v>
      </c>
      <c r="L19" s="31" t="s">
        <v>94</v>
      </c>
      <c r="M19" s="31" t="s">
        <v>50</v>
      </c>
      <c r="N19" s="31">
        <v>17717011211</v>
      </c>
    </row>
    <row r="20" spans="1:14">
      <c r="A20" s="33"/>
      <c r="B20" s="29">
        <v>42927</v>
      </c>
      <c r="C20" s="30" t="s">
        <v>41</v>
      </c>
      <c r="D20" s="31" t="s">
        <v>95</v>
      </c>
      <c r="E20" s="31" t="s">
        <v>96</v>
      </c>
      <c r="F20" s="23" t="s">
        <v>44</v>
      </c>
      <c r="G20" s="31">
        <v>76063767</v>
      </c>
      <c r="H20" s="31" t="s">
        <v>97</v>
      </c>
      <c r="I20" s="30" t="s">
        <v>44</v>
      </c>
      <c r="J20" s="23" t="s">
        <v>19</v>
      </c>
      <c r="K20" s="2">
        <v>17371568291</v>
      </c>
      <c r="L20" s="31" t="s">
        <v>98</v>
      </c>
      <c r="M20" s="31" t="s">
        <v>50</v>
      </c>
      <c r="N20" s="31">
        <v>13818608019</v>
      </c>
    </row>
    <row r="21" spans="1:14">
      <c r="A21" s="33"/>
      <c r="B21" s="35">
        <v>42907</v>
      </c>
      <c r="C21" s="30" t="s">
        <v>41</v>
      </c>
      <c r="D21" s="23" t="s">
        <v>99</v>
      </c>
      <c r="E21" s="23" t="s">
        <v>100</v>
      </c>
      <c r="F21" s="23" t="s">
        <v>44</v>
      </c>
      <c r="G21" s="36">
        <v>76075693</v>
      </c>
      <c r="H21" s="23" t="s">
        <v>101</v>
      </c>
      <c r="I21" s="30" t="s">
        <v>44</v>
      </c>
      <c r="J21" s="23" t="s">
        <v>19</v>
      </c>
      <c r="K21" s="2">
        <v>17371568291</v>
      </c>
      <c r="L21" s="23" t="s">
        <v>102</v>
      </c>
      <c r="M21" s="23" t="s">
        <v>50</v>
      </c>
      <c r="N21" s="23">
        <v>13524378880</v>
      </c>
    </row>
    <row r="22" spans="1:14">
      <c r="A22" s="33"/>
      <c r="B22" s="35">
        <v>42900</v>
      </c>
      <c r="C22" s="30" t="s">
        <v>41</v>
      </c>
      <c r="D22" s="23" t="s">
        <v>103</v>
      </c>
      <c r="E22" s="23" t="s">
        <v>103</v>
      </c>
      <c r="F22" s="23" t="s">
        <v>44</v>
      </c>
      <c r="G22" s="36">
        <v>76075012</v>
      </c>
      <c r="H22" s="23" t="s">
        <v>104</v>
      </c>
      <c r="I22" s="30" t="s">
        <v>44</v>
      </c>
      <c r="J22" s="23" t="s">
        <v>19</v>
      </c>
      <c r="K22" s="2">
        <v>17371568291</v>
      </c>
      <c r="L22" s="23" t="s">
        <v>105</v>
      </c>
      <c r="M22" s="23" t="s">
        <v>50</v>
      </c>
      <c r="N22" s="23">
        <v>13681891929</v>
      </c>
    </row>
    <row r="23" spans="1:14">
      <c r="A23" s="37"/>
      <c r="B23" s="35">
        <v>42900</v>
      </c>
      <c r="C23" s="30" t="s">
        <v>41</v>
      </c>
      <c r="D23" s="23" t="s">
        <v>106</v>
      </c>
      <c r="E23" s="23" t="s">
        <v>107</v>
      </c>
      <c r="F23" s="23" t="s">
        <v>44</v>
      </c>
      <c r="G23" s="36">
        <v>76073619</v>
      </c>
      <c r="H23" s="23" t="s">
        <v>107</v>
      </c>
      <c r="I23" s="30" t="s">
        <v>44</v>
      </c>
      <c r="J23" s="23" t="s">
        <v>19</v>
      </c>
      <c r="K23" s="2">
        <v>17371568291</v>
      </c>
      <c r="L23" s="23" t="s">
        <v>108</v>
      </c>
      <c r="M23" s="23" t="s">
        <v>50</v>
      </c>
      <c r="N23" s="23">
        <v>13817969777</v>
      </c>
    </row>
    <row r="24" spans="1:14">
      <c r="A24" s="38"/>
      <c r="B24" s="35">
        <v>42900</v>
      </c>
      <c r="C24" s="30" t="s">
        <v>41</v>
      </c>
      <c r="D24" s="23" t="s">
        <v>68</v>
      </c>
      <c r="E24" s="23" t="s">
        <v>69</v>
      </c>
      <c r="F24" s="23" t="s">
        <v>44</v>
      </c>
      <c r="G24" s="36">
        <v>76073579</v>
      </c>
      <c r="H24" s="23" t="s">
        <v>109</v>
      </c>
      <c r="I24" s="30" t="s">
        <v>44</v>
      </c>
      <c r="J24" s="23" t="s">
        <v>19</v>
      </c>
      <c r="K24" s="2">
        <v>17371568291</v>
      </c>
      <c r="L24" s="23" t="s">
        <v>71</v>
      </c>
      <c r="M24" s="23" t="s">
        <v>74</v>
      </c>
      <c r="N24" s="23">
        <v>15502177231</v>
      </c>
    </row>
    <row r="25" ht="15.75" spans="1:14">
      <c r="A25" s="38"/>
      <c r="B25" s="35">
        <v>42897</v>
      </c>
      <c r="C25" s="30" t="s">
        <v>41</v>
      </c>
      <c r="D25" s="23" t="s">
        <v>110</v>
      </c>
      <c r="E25" s="23" t="s">
        <v>110</v>
      </c>
      <c r="F25" s="23" t="s">
        <v>44</v>
      </c>
      <c r="G25" s="36">
        <v>76065587</v>
      </c>
      <c r="H25" s="39" t="s">
        <v>111</v>
      </c>
      <c r="I25" s="30" t="s">
        <v>44</v>
      </c>
      <c r="J25" s="23" t="s">
        <v>19</v>
      </c>
      <c r="K25" s="2">
        <v>17371568291</v>
      </c>
      <c r="L25" s="23" t="s">
        <v>112</v>
      </c>
      <c r="M25" s="23" t="s">
        <v>50</v>
      </c>
      <c r="N25" s="23">
        <v>18103766653</v>
      </c>
    </row>
    <row r="26" spans="1:14">
      <c r="A26" s="38"/>
      <c r="B26" s="35">
        <v>42892</v>
      </c>
      <c r="C26" s="30" t="s">
        <v>41</v>
      </c>
      <c r="D26" s="23" t="s">
        <v>113</v>
      </c>
      <c r="E26" s="23" t="s">
        <v>114</v>
      </c>
      <c r="F26" s="23" t="s">
        <v>44</v>
      </c>
      <c r="G26" s="36">
        <v>76071959</v>
      </c>
      <c r="H26" s="23" t="s">
        <v>114</v>
      </c>
      <c r="I26" s="30" t="s">
        <v>44</v>
      </c>
      <c r="J26" s="23" t="s">
        <v>19</v>
      </c>
      <c r="K26" s="2">
        <v>17371568291</v>
      </c>
      <c r="L26" s="23" t="s">
        <v>115</v>
      </c>
      <c r="M26" s="23" t="s">
        <v>50</v>
      </c>
      <c r="N26" s="23">
        <v>13691826498</v>
      </c>
    </row>
    <row r="27" spans="1:14">
      <c r="A27" s="38"/>
      <c r="B27" s="35">
        <v>42892</v>
      </c>
      <c r="C27" s="30" t="s">
        <v>41</v>
      </c>
      <c r="D27" s="23" t="s">
        <v>116</v>
      </c>
      <c r="E27" s="23" t="s">
        <v>117</v>
      </c>
      <c r="F27" s="23" t="s">
        <v>44</v>
      </c>
      <c r="G27" s="40">
        <v>76065776</v>
      </c>
      <c r="H27" s="23" t="s">
        <v>118</v>
      </c>
      <c r="I27" s="30" t="s">
        <v>44</v>
      </c>
      <c r="J27" s="23" t="s">
        <v>19</v>
      </c>
      <c r="K27" s="2">
        <v>17371568291</v>
      </c>
      <c r="L27" s="23" t="s">
        <v>119</v>
      </c>
      <c r="M27" s="23" t="s">
        <v>50</v>
      </c>
      <c r="N27" s="23">
        <v>13524539493</v>
      </c>
    </row>
    <row r="28" spans="1:14">
      <c r="A28" s="38"/>
      <c r="B28" s="35">
        <v>42886</v>
      </c>
      <c r="C28" s="30" t="s">
        <v>41</v>
      </c>
      <c r="D28" s="23" t="s">
        <v>120</v>
      </c>
      <c r="E28" s="23" t="s">
        <v>120</v>
      </c>
      <c r="F28" s="23" t="s">
        <v>44</v>
      </c>
      <c r="G28" s="36">
        <v>76069852</v>
      </c>
      <c r="H28" s="23" t="s">
        <v>120</v>
      </c>
      <c r="I28" s="30" t="s">
        <v>44</v>
      </c>
      <c r="J28" s="23" t="s">
        <v>19</v>
      </c>
      <c r="K28" s="2">
        <v>17371568291</v>
      </c>
      <c r="L28" s="23" t="s">
        <v>121</v>
      </c>
      <c r="M28" s="23" t="s">
        <v>77</v>
      </c>
      <c r="N28" s="23">
        <v>18217116722</v>
      </c>
    </row>
    <row r="29" spans="1:14">
      <c r="A29" s="38"/>
      <c r="B29" s="35">
        <v>42886</v>
      </c>
      <c r="C29" s="30" t="s">
        <v>41</v>
      </c>
      <c r="D29" s="23" t="s">
        <v>122</v>
      </c>
      <c r="E29" s="23" t="s">
        <v>123</v>
      </c>
      <c r="F29" s="23" t="s">
        <v>44</v>
      </c>
      <c r="G29" s="36">
        <v>76071791</v>
      </c>
      <c r="H29" s="23" t="s">
        <v>124</v>
      </c>
      <c r="I29" s="30" t="s">
        <v>44</v>
      </c>
      <c r="J29" s="23" t="s">
        <v>19</v>
      </c>
      <c r="K29" s="2">
        <v>17371568291</v>
      </c>
      <c r="L29" s="31" t="s">
        <v>125</v>
      </c>
      <c r="M29" s="23" t="s">
        <v>72</v>
      </c>
      <c r="N29" s="23">
        <v>13020253065</v>
      </c>
    </row>
    <row r="30" spans="1:14">
      <c r="A30" s="38"/>
      <c r="B30" s="35">
        <v>42885</v>
      </c>
      <c r="C30" s="30" t="s">
        <v>41</v>
      </c>
      <c r="D30" s="31" t="s">
        <v>126</v>
      </c>
      <c r="E30" s="23" t="s">
        <v>127</v>
      </c>
      <c r="F30" s="23" t="s">
        <v>44</v>
      </c>
      <c r="G30" s="36">
        <v>76070228</v>
      </c>
      <c r="H30" s="23" t="s">
        <v>127</v>
      </c>
      <c r="I30" s="30" t="s">
        <v>44</v>
      </c>
      <c r="J30" s="23" t="s">
        <v>19</v>
      </c>
      <c r="K30" s="2">
        <v>17371568291</v>
      </c>
      <c r="L30" s="31" t="s">
        <v>128</v>
      </c>
      <c r="M30" s="23" t="s">
        <v>50</v>
      </c>
      <c r="N30" s="23">
        <v>15201875128</v>
      </c>
    </row>
    <row r="31" spans="1:14">
      <c r="A31" s="38"/>
      <c r="B31" s="35">
        <v>42877</v>
      </c>
      <c r="C31" s="30" t="s">
        <v>41</v>
      </c>
      <c r="D31" s="23" t="s">
        <v>122</v>
      </c>
      <c r="E31" s="23" t="s">
        <v>123</v>
      </c>
      <c r="F31" s="23" t="s">
        <v>44</v>
      </c>
      <c r="G31" s="36">
        <v>76070155</v>
      </c>
      <c r="H31" s="23" t="s">
        <v>129</v>
      </c>
      <c r="I31" s="30" t="s">
        <v>44</v>
      </c>
      <c r="J31" s="23" t="s">
        <v>19</v>
      </c>
      <c r="K31" s="2">
        <v>17371568291</v>
      </c>
      <c r="L31" s="31" t="s">
        <v>125</v>
      </c>
      <c r="M31" s="23" t="s">
        <v>72</v>
      </c>
      <c r="N31" s="23">
        <v>13020253065</v>
      </c>
    </row>
    <row r="32" spans="1:14">
      <c r="A32" s="38"/>
      <c r="B32" s="35">
        <v>42874</v>
      </c>
      <c r="C32" s="30" t="s">
        <v>41</v>
      </c>
      <c r="D32" s="31" t="s">
        <v>130</v>
      </c>
      <c r="E32" s="23" t="s">
        <v>130</v>
      </c>
      <c r="F32" s="23" t="s">
        <v>44</v>
      </c>
      <c r="G32" s="36">
        <v>76068835</v>
      </c>
      <c r="H32" s="23" t="s">
        <v>130</v>
      </c>
      <c r="I32" s="30" t="s">
        <v>44</v>
      </c>
      <c r="J32" s="23" t="s">
        <v>19</v>
      </c>
      <c r="K32" s="2">
        <v>17371568291</v>
      </c>
      <c r="L32" s="31" t="s">
        <v>131</v>
      </c>
      <c r="M32" s="23" t="s">
        <v>72</v>
      </c>
      <c r="N32" s="23">
        <v>15900985344</v>
      </c>
    </row>
    <row r="33" spans="1:14">
      <c r="A33" s="38"/>
      <c r="B33" s="35">
        <v>42870</v>
      </c>
      <c r="C33" s="30" t="s">
        <v>41</v>
      </c>
      <c r="D33" s="31" t="s">
        <v>132</v>
      </c>
      <c r="E33" s="23" t="s">
        <v>132</v>
      </c>
      <c r="F33" s="23" t="s">
        <v>44</v>
      </c>
      <c r="G33" s="36">
        <v>76067613</v>
      </c>
      <c r="H33" s="31" t="s">
        <v>132</v>
      </c>
      <c r="I33" s="30" t="s">
        <v>44</v>
      </c>
      <c r="J33" s="23" t="s">
        <v>19</v>
      </c>
      <c r="K33" s="2">
        <v>17371568291</v>
      </c>
      <c r="L33" s="31" t="s">
        <v>133</v>
      </c>
      <c r="M33" s="23" t="s">
        <v>50</v>
      </c>
      <c r="N33" s="23">
        <v>15121032656</v>
      </c>
    </row>
    <row r="34" spans="1:14">
      <c r="A34" s="38"/>
      <c r="B34" s="35">
        <v>42859</v>
      </c>
      <c r="C34" s="30" t="s">
        <v>41</v>
      </c>
      <c r="D34" s="31" t="s">
        <v>103</v>
      </c>
      <c r="E34" s="23" t="s">
        <v>103</v>
      </c>
      <c r="F34" s="23" t="s">
        <v>44</v>
      </c>
      <c r="G34" s="36">
        <v>76065732</v>
      </c>
      <c r="H34" s="23" t="s">
        <v>134</v>
      </c>
      <c r="I34" s="30" t="s">
        <v>44</v>
      </c>
      <c r="J34" s="23" t="s">
        <v>19</v>
      </c>
      <c r="K34" s="2">
        <v>17371568291</v>
      </c>
      <c r="L34" s="31" t="s">
        <v>105</v>
      </c>
      <c r="M34" s="23" t="s">
        <v>47</v>
      </c>
      <c r="N34" s="23">
        <v>13681891929</v>
      </c>
    </row>
    <row r="35" spans="1:14">
      <c r="A35" s="38"/>
      <c r="B35" s="35">
        <v>42851</v>
      </c>
      <c r="C35" s="30" t="s">
        <v>41</v>
      </c>
      <c r="D35" s="31" t="s">
        <v>135</v>
      </c>
      <c r="E35" s="23" t="s">
        <v>135</v>
      </c>
      <c r="F35" s="23" t="s">
        <v>44</v>
      </c>
      <c r="G35" s="36">
        <v>76065596</v>
      </c>
      <c r="H35" s="23" t="s">
        <v>135</v>
      </c>
      <c r="I35" s="30" t="s">
        <v>44</v>
      </c>
      <c r="J35" s="23" t="s">
        <v>19</v>
      </c>
      <c r="K35" s="2">
        <v>17371568291</v>
      </c>
      <c r="L35" s="31" t="s">
        <v>136</v>
      </c>
      <c r="M35" s="23" t="s">
        <v>50</v>
      </c>
      <c r="N35" s="23">
        <v>15000031158</v>
      </c>
    </row>
    <row r="36" spans="1:14">
      <c r="A36" s="38"/>
      <c r="B36" s="35">
        <v>42843</v>
      </c>
      <c r="C36" s="30" t="s">
        <v>41</v>
      </c>
      <c r="D36" s="23" t="s">
        <v>122</v>
      </c>
      <c r="E36" s="23" t="s">
        <v>123</v>
      </c>
      <c r="F36" s="23" t="s">
        <v>44</v>
      </c>
      <c r="G36" s="36">
        <v>76063132</v>
      </c>
      <c r="H36" s="23" t="s">
        <v>137</v>
      </c>
      <c r="I36" s="30" t="s">
        <v>44</v>
      </c>
      <c r="J36" s="23" t="s">
        <v>19</v>
      </c>
      <c r="K36" s="2">
        <v>17371568291</v>
      </c>
      <c r="L36" s="31" t="s">
        <v>138</v>
      </c>
      <c r="M36" s="23" t="s">
        <v>47</v>
      </c>
      <c r="N36" s="23">
        <v>17721165096</v>
      </c>
    </row>
    <row r="37" spans="1:14">
      <c r="A37" s="38"/>
      <c r="B37" s="35">
        <v>42825</v>
      </c>
      <c r="C37" s="30" t="s">
        <v>41</v>
      </c>
      <c r="D37" s="31" t="s">
        <v>139</v>
      </c>
      <c r="E37" s="31" t="s">
        <v>139</v>
      </c>
      <c r="F37" s="23" t="s">
        <v>44</v>
      </c>
      <c r="G37" s="41">
        <v>76059979</v>
      </c>
      <c r="H37" s="31" t="s">
        <v>139</v>
      </c>
      <c r="I37" s="30" t="s">
        <v>44</v>
      </c>
      <c r="J37" s="23" t="s">
        <v>19</v>
      </c>
      <c r="K37" s="2">
        <v>17371568291</v>
      </c>
      <c r="L37" s="31" t="s">
        <v>140</v>
      </c>
      <c r="M37" s="23" t="s">
        <v>50</v>
      </c>
      <c r="N37" s="23">
        <v>13918183961</v>
      </c>
    </row>
    <row r="38" spans="1:2">
      <c r="A38" s="38"/>
      <c r="B38" s="42"/>
    </row>
    <row r="39" spans="1:2">
      <c r="A39" s="38"/>
      <c r="B39" s="42"/>
    </row>
    <row r="40" spans="1:2">
      <c r="A40" s="38"/>
      <c r="B40" s="42"/>
    </row>
    <row r="41" spans="1:2">
      <c r="A41" s="38"/>
      <c r="B41" s="42"/>
    </row>
    <row r="42" spans="1:2">
      <c r="A42" s="38"/>
      <c r="B42" s="42"/>
    </row>
    <row r="43" spans="1:2">
      <c r="A43" s="38"/>
      <c r="B43" s="42"/>
    </row>
    <row r="44" spans="1:2">
      <c r="A44" s="38"/>
      <c r="B44" s="42"/>
    </row>
    <row r="45" spans="1:2">
      <c r="A45" s="38"/>
      <c r="B45" s="42"/>
    </row>
    <row r="46" spans="1:2">
      <c r="A46" s="38"/>
      <c r="B46" s="42"/>
    </row>
    <row r="47" spans="1:2">
      <c r="A47" s="38"/>
      <c r="B47" s="42"/>
    </row>
    <row r="48" spans="1:2">
      <c r="A48" s="38"/>
      <c r="B48" s="42"/>
    </row>
    <row r="49" spans="1:2">
      <c r="A49" s="38"/>
      <c r="B49" s="42"/>
    </row>
    <row r="50" spans="1:2">
      <c r="A50" s="38"/>
      <c r="B50" s="42"/>
    </row>
    <row r="51" spans="1:2">
      <c r="A51" s="43"/>
      <c r="B51" s="42"/>
    </row>
    <row r="52" spans="1:1">
      <c r="A52" s="44"/>
    </row>
    <row r="53" spans="1:1">
      <c r="A53" s="44"/>
    </row>
    <row r="54" spans="1:1">
      <c r="A54" s="44"/>
    </row>
    <row r="55" spans="1:1">
      <c r="A55" s="44"/>
    </row>
    <row r="56" spans="1:1">
      <c r="A56" s="44"/>
    </row>
    <row r="57" spans="1:1">
      <c r="A57" s="44"/>
    </row>
    <row r="58" spans="1:1">
      <c r="A58" s="44"/>
    </row>
    <row r="59" spans="1:1">
      <c r="A59" s="44"/>
    </row>
    <row r="60" spans="1:1">
      <c r="A60" s="44"/>
    </row>
    <row r="61" spans="1:1">
      <c r="A61" s="44"/>
    </row>
    <row r="62" spans="1:1">
      <c r="A62" s="44"/>
    </row>
    <row r="63" spans="1:1">
      <c r="A63" s="44"/>
    </row>
    <row r="64" spans="1:1">
      <c r="A64" s="44"/>
    </row>
    <row r="65" spans="1:1">
      <c r="A65" s="44"/>
    </row>
    <row r="66" spans="1:1">
      <c r="A66" s="44"/>
    </row>
    <row r="67" spans="1:1">
      <c r="A67" s="44"/>
    </row>
    <row r="68" spans="1:1">
      <c r="A68" s="44"/>
    </row>
    <row r="69" spans="1:1">
      <c r="A69" s="44"/>
    </row>
    <row r="70" spans="1:1">
      <c r="A70" s="44"/>
    </row>
    <row r="71" spans="1:1">
      <c r="A71" s="44"/>
    </row>
    <row r="72" spans="1:1">
      <c r="A72" s="44"/>
    </row>
    <row r="73" spans="1:1">
      <c r="A73" s="44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44"/>
    </row>
    <row r="80" spans="1:1">
      <c r="A80" s="44"/>
    </row>
    <row r="81" spans="1:1">
      <c r="A81" s="44"/>
    </row>
    <row r="82" spans="1:1">
      <c r="A82" s="44"/>
    </row>
    <row r="83" spans="1:1">
      <c r="A83" s="44"/>
    </row>
    <row r="84" spans="1:1">
      <c r="A84" s="44"/>
    </row>
    <row r="85" spans="1:1">
      <c r="A85" s="44"/>
    </row>
    <row r="86" spans="1:1">
      <c r="A86" s="44"/>
    </row>
    <row r="87" spans="1:1">
      <c r="A87" s="44"/>
    </row>
    <row r="88" spans="1:1">
      <c r="A88" s="44"/>
    </row>
    <row r="89" spans="1:1">
      <c r="A89" s="44"/>
    </row>
    <row r="90" spans="1:1">
      <c r="A90" s="44"/>
    </row>
    <row r="91" spans="1:1">
      <c r="A91" s="44"/>
    </row>
    <row r="92" spans="1:1">
      <c r="A92" s="44"/>
    </row>
    <row r="93" spans="1:1">
      <c r="A93" s="44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44"/>
    </row>
    <row r="99" spans="1:1">
      <c r="A99" s="44"/>
    </row>
    <row r="100" spans="1:1">
      <c r="A100" s="44"/>
    </row>
    <row r="101" spans="1:1">
      <c r="A101" s="44"/>
    </row>
    <row r="102" spans="1:1">
      <c r="A102" s="44"/>
    </row>
    <row r="103" spans="1:1">
      <c r="A103" s="44"/>
    </row>
    <row r="104" spans="1:1">
      <c r="A104" s="44"/>
    </row>
    <row r="105" spans="1:1">
      <c r="A105" s="44"/>
    </row>
    <row r="106" spans="1:1">
      <c r="A106" s="44"/>
    </row>
    <row r="107" spans="1:1">
      <c r="A107" s="44"/>
    </row>
    <row r="108" spans="1:1">
      <c r="A108" s="44"/>
    </row>
    <row r="109" spans="1:1">
      <c r="A109" s="44"/>
    </row>
    <row r="110" spans="1:1">
      <c r="A110" s="44"/>
    </row>
    <row r="111" spans="1:1">
      <c r="A111" s="44"/>
    </row>
    <row r="112" spans="1:1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  <row r="117" spans="1:1">
      <c r="A117" s="44"/>
    </row>
    <row r="118" spans="1:1">
      <c r="A118" s="44"/>
    </row>
    <row r="119" spans="1:1">
      <c r="A119" s="44"/>
    </row>
    <row r="120" spans="1:1">
      <c r="A120" s="44"/>
    </row>
    <row r="121" spans="1:1">
      <c r="A121" s="44"/>
    </row>
    <row r="122" spans="1:1">
      <c r="A122" s="44"/>
    </row>
    <row r="123" spans="1:1">
      <c r="A123" s="44"/>
    </row>
    <row r="124" spans="1:1">
      <c r="A124" s="44"/>
    </row>
    <row r="125" spans="1:1">
      <c r="A125" s="44"/>
    </row>
    <row r="126" spans="1:1">
      <c r="A126" s="44"/>
    </row>
    <row r="127" spans="1:1">
      <c r="A127" s="44"/>
    </row>
    <row r="128" spans="1:1">
      <c r="A128" s="44"/>
    </row>
    <row r="129" spans="1:1">
      <c r="A129" s="44"/>
    </row>
    <row r="130" spans="1:1">
      <c r="A130" s="44"/>
    </row>
    <row r="131" spans="1:1">
      <c r="A131" s="44"/>
    </row>
    <row r="132" spans="1:1">
      <c r="A132" s="44"/>
    </row>
    <row r="133" spans="1:1">
      <c r="A133" s="44"/>
    </row>
    <row r="134" spans="1:1">
      <c r="A134" s="44"/>
    </row>
    <row r="135" spans="1:1">
      <c r="A135" s="44"/>
    </row>
    <row r="136" spans="1:1">
      <c r="A136" s="44"/>
    </row>
    <row r="137" spans="1:1">
      <c r="A137" s="44"/>
    </row>
    <row r="138" spans="1:1">
      <c r="A138" s="44"/>
    </row>
    <row r="139" spans="1:1">
      <c r="A139" s="44"/>
    </row>
    <row r="140" spans="1:1">
      <c r="A140" s="44"/>
    </row>
    <row r="141" spans="1:1">
      <c r="A141" s="44"/>
    </row>
    <row r="142" spans="1:1">
      <c r="A142" s="44"/>
    </row>
    <row r="143" spans="1:1">
      <c r="A143" s="44"/>
    </row>
    <row r="144" spans="1:1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  <row r="279" spans="1:1">
      <c r="A279" s="44"/>
    </row>
    <row r="280" spans="1:1">
      <c r="A280" s="44"/>
    </row>
    <row r="281" spans="1:1">
      <c r="A281" s="44"/>
    </row>
    <row r="282" spans="1:1">
      <c r="A282" s="44"/>
    </row>
    <row r="283" spans="1:1">
      <c r="A283" s="44"/>
    </row>
    <row r="284" spans="1:1">
      <c r="A284" s="44"/>
    </row>
    <row r="285" spans="1:1">
      <c r="A285" s="44"/>
    </row>
    <row r="286" spans="1:1">
      <c r="A286" s="44"/>
    </row>
    <row r="287" spans="1:1">
      <c r="A287" s="44"/>
    </row>
    <row r="288" spans="1:1">
      <c r="A288" s="44"/>
    </row>
    <row r="289" spans="1:1">
      <c r="A289" s="44"/>
    </row>
    <row r="290" spans="1:1">
      <c r="A290" s="44"/>
    </row>
    <row r="291" spans="1:1">
      <c r="A291" s="44"/>
    </row>
    <row r="292" spans="1:1">
      <c r="A292" s="44"/>
    </row>
    <row r="293" spans="1:1">
      <c r="A293" s="44"/>
    </row>
    <row r="294" spans="1:1">
      <c r="A294" s="44"/>
    </row>
    <row r="295" spans="1:1">
      <c r="A295" s="44"/>
    </row>
    <row r="296" spans="1:1">
      <c r="A296" s="44"/>
    </row>
    <row r="297" spans="1:1">
      <c r="A297" s="44"/>
    </row>
    <row r="298" spans="1:1">
      <c r="A298" s="44"/>
    </row>
    <row r="299" spans="1:1">
      <c r="A299" s="44"/>
    </row>
    <row r="300" spans="1:1">
      <c r="A300" s="44"/>
    </row>
    <row r="301" spans="1:1">
      <c r="A301" s="44"/>
    </row>
    <row r="302" spans="1:1">
      <c r="A302" s="44"/>
    </row>
    <row r="303" spans="1:1">
      <c r="A303" s="44"/>
    </row>
    <row r="304" spans="1:1">
      <c r="A304" s="44"/>
    </row>
    <row r="305" spans="1:1">
      <c r="A305" s="44"/>
    </row>
    <row r="306" spans="1:1">
      <c r="A306" s="44"/>
    </row>
    <row r="307" spans="1:1">
      <c r="A307" s="44"/>
    </row>
    <row r="308" spans="1:1">
      <c r="A308" s="44"/>
    </row>
    <row r="309" spans="1:1">
      <c r="A309" s="44"/>
    </row>
    <row r="310" spans="1:1">
      <c r="A310" s="44"/>
    </row>
    <row r="311" spans="1:1">
      <c r="A311" s="44"/>
    </row>
    <row r="312" spans="1:1">
      <c r="A312" s="44"/>
    </row>
    <row r="313" spans="1:1">
      <c r="A313" s="44"/>
    </row>
    <row r="314" spans="1:1">
      <c r="A314" s="44"/>
    </row>
    <row r="315" spans="1:1">
      <c r="A315" s="44"/>
    </row>
    <row r="316" spans="1:1">
      <c r="A316" s="44"/>
    </row>
    <row r="317" spans="1:1">
      <c r="A317" s="44"/>
    </row>
    <row r="318" spans="1:1">
      <c r="A318" s="44"/>
    </row>
    <row r="319" spans="1:1">
      <c r="A319" s="44"/>
    </row>
    <row r="320" spans="1:1">
      <c r="A320" s="44"/>
    </row>
    <row r="321" spans="1:1">
      <c r="A321" s="44"/>
    </row>
    <row r="322" spans="1:1">
      <c r="A322" s="44"/>
    </row>
    <row r="323" spans="1:1">
      <c r="A323" s="44"/>
    </row>
    <row r="324" spans="1:1">
      <c r="A324" s="44"/>
    </row>
    <row r="325" spans="1:1">
      <c r="A325" s="44"/>
    </row>
    <row r="326" spans="1:1">
      <c r="A326" s="44"/>
    </row>
    <row r="327" spans="1:1">
      <c r="A327" s="44"/>
    </row>
    <row r="328" spans="1:1">
      <c r="A328" s="44"/>
    </row>
    <row r="329" spans="1:1">
      <c r="A329" s="44"/>
    </row>
    <row r="330" spans="1:1">
      <c r="A330" s="44"/>
    </row>
    <row r="331" spans="1:1">
      <c r="A331" s="44"/>
    </row>
    <row r="332" spans="1:1">
      <c r="A332" s="44"/>
    </row>
    <row r="333" spans="1:1">
      <c r="A333" s="44"/>
    </row>
    <row r="334" spans="1:1">
      <c r="A334" s="44"/>
    </row>
    <row r="335" spans="1:1">
      <c r="A335" s="44"/>
    </row>
    <row r="336" spans="1:1">
      <c r="A336" s="44"/>
    </row>
    <row r="337" spans="1:1">
      <c r="A337" s="44"/>
    </row>
    <row r="338" spans="1:1">
      <c r="A338" s="44"/>
    </row>
    <row r="339" spans="1:1">
      <c r="A339" s="44"/>
    </row>
    <row r="340" spans="1:1">
      <c r="A340" s="44"/>
    </row>
    <row r="341" spans="1:1">
      <c r="A341" s="44"/>
    </row>
    <row r="342" spans="1:1">
      <c r="A342" s="44"/>
    </row>
    <row r="343" spans="1:1">
      <c r="A343" s="44"/>
    </row>
    <row r="344" spans="1:1">
      <c r="A344" s="44"/>
    </row>
    <row r="345" spans="1:1">
      <c r="A345" s="44"/>
    </row>
    <row r="346" spans="1:1">
      <c r="A346" s="44"/>
    </row>
    <row r="347" spans="1:1">
      <c r="A347" s="44"/>
    </row>
    <row r="348" spans="1:1">
      <c r="A348" s="44"/>
    </row>
    <row r="349" spans="1:1">
      <c r="A349" s="44"/>
    </row>
    <row r="350" spans="1:1">
      <c r="A350" s="44"/>
    </row>
    <row r="351" spans="1:1">
      <c r="A351" s="44"/>
    </row>
    <row r="352" spans="1:1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1">
      <c r="A369" s="44"/>
    </row>
    <row r="370" spans="1:1">
      <c r="A370" s="44"/>
    </row>
    <row r="371" spans="1:1">
      <c r="A371" s="44"/>
    </row>
    <row r="372" spans="1:1">
      <c r="A372" s="44"/>
    </row>
    <row r="373" spans="1:1">
      <c r="A373" s="44"/>
    </row>
    <row r="374" spans="1:1">
      <c r="A374" s="44"/>
    </row>
    <row r="375" spans="1:1">
      <c r="A375" s="44"/>
    </row>
    <row r="376" spans="1:1">
      <c r="A376" s="44"/>
    </row>
    <row r="377" spans="1:1">
      <c r="A377" s="44"/>
    </row>
    <row r="378" spans="1:1">
      <c r="A378" s="44"/>
    </row>
    <row r="379" spans="1:1">
      <c r="A379" s="44"/>
    </row>
    <row r="380" spans="1:1">
      <c r="A380" s="44"/>
    </row>
    <row r="381" spans="1:1">
      <c r="A381" s="44"/>
    </row>
    <row r="382" spans="1:1">
      <c r="A382" s="44"/>
    </row>
    <row r="383" spans="1:1">
      <c r="A383" s="44"/>
    </row>
    <row r="384" spans="1:1">
      <c r="A384" s="44"/>
    </row>
    <row r="385" spans="1:1">
      <c r="A385" s="44"/>
    </row>
    <row r="386" spans="1:1">
      <c r="A386" s="44"/>
    </row>
    <row r="387" spans="1:1">
      <c r="A387" s="44"/>
    </row>
    <row r="388" spans="1:1">
      <c r="A388" s="44"/>
    </row>
    <row r="389" spans="1:1">
      <c r="A389" s="44"/>
    </row>
    <row r="390" spans="1:1">
      <c r="A390" s="44"/>
    </row>
    <row r="391" spans="1:1">
      <c r="A391" s="44"/>
    </row>
    <row r="392" spans="1:1">
      <c r="A392" s="44"/>
    </row>
    <row r="393" spans="1:1">
      <c r="A393" s="44"/>
    </row>
    <row r="394" spans="1:1">
      <c r="A394" s="44"/>
    </row>
    <row r="395" spans="1:1">
      <c r="A395" s="44"/>
    </row>
    <row r="396" spans="1:1">
      <c r="A396" s="44"/>
    </row>
    <row r="397" spans="1:1">
      <c r="A397" s="44"/>
    </row>
    <row r="398" spans="1:1">
      <c r="A398" s="44"/>
    </row>
    <row r="399" spans="1:1">
      <c r="A399" s="44"/>
    </row>
    <row r="400" spans="1:1">
      <c r="A400" s="44"/>
    </row>
    <row r="401" spans="1:1">
      <c r="A401" s="44"/>
    </row>
    <row r="402" spans="1:1">
      <c r="A402" s="44"/>
    </row>
    <row r="403" spans="1:1">
      <c r="A403" s="44"/>
    </row>
    <row r="404" spans="1:1">
      <c r="A404" s="44"/>
    </row>
    <row r="405" spans="1:1">
      <c r="A405" s="44"/>
    </row>
    <row r="406" spans="1:1">
      <c r="A406" s="44"/>
    </row>
    <row r="407" spans="1:1">
      <c r="A407" s="44"/>
    </row>
    <row r="408" spans="1:1">
      <c r="A408" s="44"/>
    </row>
    <row r="409" spans="1:1">
      <c r="A409" s="44"/>
    </row>
    <row r="410" spans="1:1">
      <c r="A410" s="44"/>
    </row>
    <row r="411" spans="1:1">
      <c r="A411" s="44"/>
    </row>
    <row r="412" spans="1:1">
      <c r="A412" s="44"/>
    </row>
    <row r="413" spans="1:1">
      <c r="A413" s="44"/>
    </row>
    <row r="414" spans="1:1">
      <c r="A414" s="44"/>
    </row>
    <row r="415" spans="1:1">
      <c r="A415" s="44"/>
    </row>
    <row r="416" spans="1:1">
      <c r="A416" s="44"/>
    </row>
    <row r="417" spans="1:1">
      <c r="A417" s="44"/>
    </row>
    <row r="418" spans="1:1">
      <c r="A418" s="44"/>
    </row>
    <row r="419" spans="1:1">
      <c r="A419" s="44"/>
    </row>
    <row r="420" spans="1:1">
      <c r="A420" s="44"/>
    </row>
    <row r="421" spans="1:1">
      <c r="A421" s="44"/>
    </row>
    <row r="422" spans="1:1">
      <c r="A422" s="44"/>
    </row>
    <row r="423" spans="1:1">
      <c r="A423" s="44"/>
    </row>
    <row r="424" spans="1:1">
      <c r="A424" s="44"/>
    </row>
    <row r="425" spans="1:1">
      <c r="A425" s="44"/>
    </row>
    <row r="426" spans="1:1">
      <c r="A426" s="44"/>
    </row>
    <row r="427" spans="1:1">
      <c r="A427" s="44"/>
    </row>
    <row r="428" spans="1:1">
      <c r="A428" s="44"/>
    </row>
    <row r="429" spans="1:1">
      <c r="A429" s="44"/>
    </row>
    <row r="430" spans="1:1">
      <c r="A430" s="44"/>
    </row>
    <row r="431" spans="1:1">
      <c r="A431" s="44"/>
    </row>
    <row r="432" spans="1:1">
      <c r="A432" s="44"/>
    </row>
    <row r="433" spans="1:1">
      <c r="A433" s="44"/>
    </row>
    <row r="434" spans="1:1">
      <c r="A434" s="44"/>
    </row>
    <row r="435" spans="1:1">
      <c r="A435" s="44"/>
    </row>
    <row r="436" spans="1:1">
      <c r="A436" s="44"/>
    </row>
    <row r="437" spans="1:1">
      <c r="A437" s="44"/>
    </row>
    <row r="438" spans="1:1">
      <c r="A438" s="44"/>
    </row>
    <row r="439" spans="1:1">
      <c r="A439" s="44"/>
    </row>
    <row r="440" spans="1:1">
      <c r="A440" s="44"/>
    </row>
    <row r="441" spans="1:1">
      <c r="A441" s="44"/>
    </row>
    <row r="442" spans="1:1">
      <c r="A442" s="44"/>
    </row>
    <row r="443" spans="1:1">
      <c r="A443" s="44"/>
    </row>
    <row r="444" spans="1:1">
      <c r="A444" s="44"/>
    </row>
    <row r="445" spans="1:1">
      <c r="A445" s="44"/>
    </row>
    <row r="446" spans="1:1">
      <c r="A446" s="44"/>
    </row>
    <row r="447" spans="1:1">
      <c r="A447" s="44"/>
    </row>
    <row r="448" spans="1:1">
      <c r="A448" s="44"/>
    </row>
    <row r="449" spans="1:1">
      <c r="A449" s="44"/>
    </row>
    <row r="450" spans="1:1">
      <c r="A450" s="44"/>
    </row>
    <row r="451" spans="1:1">
      <c r="A451" s="44"/>
    </row>
    <row r="452" spans="1:1">
      <c r="A452" s="44"/>
    </row>
    <row r="453" spans="1:1">
      <c r="A453" s="44"/>
    </row>
    <row r="454" spans="1:1">
      <c r="A454" s="44"/>
    </row>
    <row r="455" spans="1:1">
      <c r="A455" s="44"/>
    </row>
    <row r="456" spans="1:1">
      <c r="A456" s="44"/>
    </row>
    <row r="457" spans="1:1">
      <c r="A457" s="44"/>
    </row>
    <row r="458" spans="1:1">
      <c r="A458" s="44"/>
    </row>
    <row r="459" spans="1:1">
      <c r="A459" s="44"/>
    </row>
    <row r="460" spans="1:1">
      <c r="A460" s="44"/>
    </row>
    <row r="461" spans="1:1">
      <c r="A461" s="44"/>
    </row>
    <row r="462" spans="1:1">
      <c r="A462" s="44"/>
    </row>
    <row r="463" spans="1:1">
      <c r="A463" s="44"/>
    </row>
    <row r="464" spans="1:1">
      <c r="A464" s="44"/>
    </row>
    <row r="465" spans="1:1">
      <c r="A465" s="44"/>
    </row>
    <row r="466" spans="1:1">
      <c r="A466" s="44"/>
    </row>
    <row r="467" spans="1:1">
      <c r="A467" s="44"/>
    </row>
    <row r="468" spans="1:1">
      <c r="A468" s="44"/>
    </row>
    <row r="469" spans="1:1">
      <c r="A469" s="44"/>
    </row>
    <row r="470" spans="1:1">
      <c r="A470" s="44"/>
    </row>
    <row r="471" spans="1:1">
      <c r="A471" s="44"/>
    </row>
    <row r="472" spans="1:1">
      <c r="A472" s="44"/>
    </row>
    <row r="473" spans="1:1">
      <c r="A473" s="44"/>
    </row>
    <row r="474" spans="1:1">
      <c r="A474" s="44"/>
    </row>
    <row r="475" spans="1:1">
      <c r="A475" s="44"/>
    </row>
    <row r="476" spans="1:1">
      <c r="A476" s="44"/>
    </row>
    <row r="477" spans="1:1">
      <c r="A477" s="44"/>
    </row>
    <row r="478" spans="1:1">
      <c r="A478" s="44"/>
    </row>
    <row r="479" spans="1:1">
      <c r="A479" s="44"/>
    </row>
    <row r="480" spans="1:1">
      <c r="A480" s="44"/>
    </row>
    <row r="481" spans="1:1">
      <c r="A481" s="44"/>
    </row>
    <row r="482" spans="1:1">
      <c r="A482" s="44"/>
    </row>
    <row r="483" spans="1:1">
      <c r="A483" s="44"/>
    </row>
    <row r="484" spans="1:1">
      <c r="A484" s="44"/>
    </row>
    <row r="485" spans="1:1">
      <c r="A485" s="44"/>
    </row>
    <row r="486" spans="1:1">
      <c r="A486" s="44"/>
    </row>
    <row r="487" spans="1:1">
      <c r="A487" s="44"/>
    </row>
    <row r="488" spans="1:1">
      <c r="A488" s="44"/>
    </row>
    <row r="489" spans="1:1">
      <c r="A489" s="44"/>
    </row>
    <row r="490" spans="1:1">
      <c r="A490" s="44"/>
    </row>
    <row r="491" spans="1:1">
      <c r="A491" s="44"/>
    </row>
    <row r="492" spans="1:1">
      <c r="A492" s="44"/>
    </row>
    <row r="493" spans="1:1">
      <c r="A493" s="44"/>
    </row>
    <row r="494" spans="1:1">
      <c r="A494" s="44"/>
    </row>
    <row r="495" spans="1:1">
      <c r="A495" s="44"/>
    </row>
    <row r="496" spans="1:1">
      <c r="A496" s="44"/>
    </row>
    <row r="497" spans="1:1">
      <c r="A497" s="44"/>
    </row>
    <row r="498" spans="1:1">
      <c r="A498" s="44"/>
    </row>
    <row r="499" spans="1:1">
      <c r="A499" s="44"/>
    </row>
    <row r="500" spans="1:1">
      <c r="A500" s="44"/>
    </row>
    <row r="501" spans="1:1">
      <c r="A501" s="44"/>
    </row>
    <row r="502" spans="1:1">
      <c r="A502" s="44"/>
    </row>
    <row r="503" spans="1:1">
      <c r="A503" s="44"/>
    </row>
    <row r="504" spans="1:1">
      <c r="A504" s="44"/>
    </row>
    <row r="505" spans="1:1">
      <c r="A505" s="44"/>
    </row>
    <row r="506" spans="1:1">
      <c r="A506" s="44"/>
    </row>
    <row r="507" spans="1:1">
      <c r="A507" s="44"/>
    </row>
    <row r="508" spans="1:1">
      <c r="A508" s="44"/>
    </row>
    <row r="509" spans="1:1">
      <c r="A509" s="44"/>
    </row>
    <row r="510" spans="1:1">
      <c r="A510" s="44"/>
    </row>
    <row r="511" spans="1:1">
      <c r="A511" s="44"/>
    </row>
    <row r="512" spans="1:1">
      <c r="A512" s="44"/>
    </row>
    <row r="513" spans="1:1">
      <c r="A513" s="44"/>
    </row>
    <row r="514" spans="1:1">
      <c r="A514" s="44"/>
    </row>
    <row r="515" spans="1:1">
      <c r="A515" s="44"/>
    </row>
    <row r="516" spans="1:1">
      <c r="A516" s="44"/>
    </row>
    <row r="517" spans="1:1">
      <c r="A517" s="44"/>
    </row>
    <row r="518" spans="1:1">
      <c r="A518" s="44"/>
    </row>
    <row r="519" spans="1:1">
      <c r="A519" s="44"/>
    </row>
    <row r="520" spans="1:1">
      <c r="A520" s="44"/>
    </row>
    <row r="521" spans="1:1">
      <c r="A521" s="44"/>
    </row>
    <row r="522" spans="1:1">
      <c r="A522" s="44"/>
    </row>
    <row r="523" spans="1:1">
      <c r="A523" s="44"/>
    </row>
    <row r="524" spans="1:1">
      <c r="A524" s="44"/>
    </row>
    <row r="525" spans="1:1">
      <c r="A525" s="44"/>
    </row>
    <row r="526" spans="1:1">
      <c r="A526" s="44"/>
    </row>
    <row r="527" spans="1:1">
      <c r="A527" s="44"/>
    </row>
    <row r="528" spans="1:1">
      <c r="A528" s="44"/>
    </row>
    <row r="529" spans="1:1">
      <c r="A529" s="44"/>
    </row>
    <row r="530" spans="1:1">
      <c r="A530" s="44"/>
    </row>
    <row r="531" spans="1:1">
      <c r="A531" s="44"/>
    </row>
    <row r="532" spans="1:1">
      <c r="A532" s="44"/>
    </row>
    <row r="533" spans="1:1">
      <c r="A533" s="44"/>
    </row>
    <row r="534" spans="1:1">
      <c r="A534" s="44"/>
    </row>
    <row r="535" spans="1:1">
      <c r="A535" s="44"/>
    </row>
    <row r="536" spans="1:1">
      <c r="A536" s="44"/>
    </row>
    <row r="537" spans="1:1">
      <c r="A537" s="44"/>
    </row>
    <row r="538" spans="1:1">
      <c r="A538" s="44"/>
    </row>
    <row r="539" spans="1:1">
      <c r="A539" s="44"/>
    </row>
    <row r="540" spans="1:1">
      <c r="A540" s="44"/>
    </row>
    <row r="541" spans="1:1">
      <c r="A541" s="44"/>
    </row>
    <row r="542" spans="1:1">
      <c r="A542" s="44"/>
    </row>
    <row r="543" spans="1:1">
      <c r="A543" s="44"/>
    </row>
    <row r="544" spans="1:1">
      <c r="A544" s="44"/>
    </row>
    <row r="545" spans="1:1">
      <c r="A545" s="44"/>
    </row>
    <row r="546" spans="1:1">
      <c r="A546" s="44"/>
    </row>
    <row r="547" spans="1:1">
      <c r="A547" s="44"/>
    </row>
    <row r="548" spans="1:1">
      <c r="A548" s="44"/>
    </row>
    <row r="549" spans="1:1">
      <c r="A549" s="44"/>
    </row>
    <row r="550" spans="1:1">
      <c r="A550" s="44"/>
    </row>
    <row r="551" spans="1:1">
      <c r="A551" s="44"/>
    </row>
    <row r="552" spans="1:1">
      <c r="A552" s="44"/>
    </row>
    <row r="553" spans="1:1">
      <c r="A553" s="44"/>
    </row>
    <row r="554" spans="1:1">
      <c r="A554" s="44"/>
    </row>
    <row r="555" spans="1:1">
      <c r="A555" s="44"/>
    </row>
    <row r="556" spans="1:1">
      <c r="A556" s="44"/>
    </row>
    <row r="557" spans="1:1">
      <c r="A557" s="44"/>
    </row>
    <row r="558" spans="1:1">
      <c r="A558" s="44"/>
    </row>
    <row r="559" spans="1:1">
      <c r="A559" s="44"/>
    </row>
    <row r="560" spans="1:1">
      <c r="A560" s="44"/>
    </row>
    <row r="561" spans="1:1">
      <c r="A561" s="44"/>
    </row>
    <row r="562" spans="1:1">
      <c r="A562" s="44"/>
    </row>
    <row r="563" spans="1:1">
      <c r="A563" s="44"/>
    </row>
    <row r="564" spans="1:1">
      <c r="A564" s="44"/>
    </row>
    <row r="565" spans="1:1">
      <c r="A565" s="44"/>
    </row>
    <row r="566" spans="1:1">
      <c r="A566" s="44"/>
    </row>
    <row r="567" spans="1:1">
      <c r="A567" s="44"/>
    </row>
    <row r="568" spans="1:1">
      <c r="A568" s="44"/>
    </row>
    <row r="569" spans="1:1">
      <c r="A569" s="44"/>
    </row>
    <row r="570" spans="1:1">
      <c r="A570" s="44"/>
    </row>
    <row r="571" spans="1:1">
      <c r="A571" s="44"/>
    </row>
    <row r="572" spans="1:1">
      <c r="A572" s="44"/>
    </row>
    <row r="573" spans="1:1">
      <c r="A573" s="44"/>
    </row>
    <row r="574" spans="1:1">
      <c r="A574" s="44"/>
    </row>
    <row r="575" spans="1:1">
      <c r="A575" s="44"/>
    </row>
    <row r="576" spans="1:1">
      <c r="A576" s="44"/>
    </row>
    <row r="577" spans="1:1">
      <c r="A577" s="44"/>
    </row>
    <row r="578" spans="1:1">
      <c r="A578" s="44"/>
    </row>
    <row r="579" spans="1:1">
      <c r="A579" s="44"/>
    </row>
    <row r="580" spans="1:1">
      <c r="A580" s="44"/>
    </row>
    <row r="581" spans="1:1">
      <c r="A581" s="44"/>
    </row>
    <row r="582" spans="1:1">
      <c r="A582" s="44"/>
    </row>
    <row r="583" spans="1:1">
      <c r="A583" s="44"/>
    </row>
    <row r="584" spans="1:1">
      <c r="A584" s="44"/>
    </row>
    <row r="585" spans="1:1">
      <c r="A585" s="44"/>
    </row>
    <row r="586" spans="1:1">
      <c r="A586" s="44"/>
    </row>
    <row r="587" spans="1:1">
      <c r="A587" s="44"/>
    </row>
    <row r="588" spans="1:1">
      <c r="A588" s="44"/>
    </row>
    <row r="589" spans="1:1">
      <c r="A589" s="44"/>
    </row>
    <row r="590" spans="1:1">
      <c r="A590" s="44"/>
    </row>
    <row r="591" spans="1:1">
      <c r="A591" s="44"/>
    </row>
    <row r="592" spans="1:1">
      <c r="A592" s="44"/>
    </row>
    <row r="593" spans="1:1">
      <c r="A593" s="44"/>
    </row>
    <row r="594" spans="1:1">
      <c r="A594" s="44"/>
    </row>
    <row r="595" spans="1:1">
      <c r="A595" s="44"/>
    </row>
    <row r="596" spans="1:1">
      <c r="A596" s="44"/>
    </row>
    <row r="597" spans="1:1">
      <c r="A597" s="44"/>
    </row>
    <row r="598" spans="1:1">
      <c r="A598" s="44"/>
    </row>
    <row r="599" spans="1:1">
      <c r="A599" s="44"/>
    </row>
    <row r="600" spans="1:1">
      <c r="A600" s="44"/>
    </row>
    <row r="601" spans="1:1">
      <c r="A601" s="44"/>
    </row>
    <row r="602" spans="1:1">
      <c r="A602" s="44"/>
    </row>
    <row r="603" spans="1:1">
      <c r="A603" s="44"/>
    </row>
    <row r="604" spans="1:1">
      <c r="A604" s="44"/>
    </row>
    <row r="605" spans="1:1">
      <c r="A605" s="44"/>
    </row>
    <row r="606" spans="1:1">
      <c r="A606" s="44"/>
    </row>
    <row r="607" spans="1:1">
      <c r="A607" s="44"/>
    </row>
    <row r="608" spans="1:1">
      <c r="A608" s="44"/>
    </row>
    <row r="609" spans="1:1">
      <c r="A609" s="44"/>
    </row>
    <row r="610" spans="1:1">
      <c r="A610" s="44"/>
    </row>
    <row r="611" spans="1:1">
      <c r="A611" s="44"/>
    </row>
  </sheetData>
  <mergeCells count="3">
    <mergeCell ref="A5:A6"/>
    <mergeCell ref="A8:A10"/>
    <mergeCell ref="A23:A51"/>
  </mergeCells>
  <dataValidations count="4">
    <dataValidation type="date" operator="greaterThanOrEqual" allowBlank="1" showInputMessage="1" showErrorMessage="1" sqref="B1 B2 B3 B4 B5 B6 B7 B21 B22 B23 B24 B25 B26 B27 B30 B31 B32 B33 B34 B35 B36 B37 B28:B29 B38:B1048576">
      <formula1>42736</formula1>
    </dataValidation>
    <dataValidation type="list" allowBlank="1" showInputMessage="1" showErrorMessage="1" sqref="C1 C2 C3 C4 C5 C6 C7 C38:C1048576">
      <formula1>"SaaS,库存,供应链,饮食通,饮食通老客户上线"</formula1>
    </dataValidation>
    <dataValidation type="list" allowBlank="1" showInputMessage="1" showErrorMessage="1" sqref="I4 I5 I6 I7 I8:I37">
      <formula1>"北京直客,北京大客户,北京饮食通,上海,成都,济南,南京,重庆,杭州,武汉,长沙"</formula1>
    </dataValidation>
    <dataValidation type="list" allowBlank="1" showInputMessage="1" showErrorMessage="1" sqref="C8:C9 C10:C37">
      <formula1>"SaaS,饮食通,饮食通老客户上线"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opLeftCell="A7" workbookViewId="0">
      <selection activeCell="C2" sqref="C2"/>
    </sheetView>
  </sheetViews>
  <sheetFormatPr defaultColWidth="9.125" defaultRowHeight="13.5" outlineLevelCol="2"/>
  <cols>
    <col min="1" max="1" width="9.875" customWidth="1"/>
    <col min="2" max="2" width="10.875" customWidth="1"/>
    <col min="3" max="3" width="59.25" customWidth="1"/>
  </cols>
  <sheetData>
    <row r="1" spans="1:3">
      <c r="A1" s="1" t="s">
        <v>141</v>
      </c>
      <c r="B1" s="1" t="s">
        <v>142</v>
      </c>
      <c r="C1" s="1" t="s">
        <v>143</v>
      </c>
    </row>
    <row r="2" spans="1:3">
      <c r="A2" s="2" t="s">
        <v>17</v>
      </c>
      <c r="B2" s="3">
        <v>42953</v>
      </c>
      <c r="C2" s="4" t="s">
        <v>144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</sheetData>
  <pageMargins left="0.75" right="0.75" top="1" bottom="1" header="0.511805555555556" footer="0.511805555555556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wzl</cp:lastModifiedBy>
  <dcterms:created xsi:type="dcterms:W3CDTF">2015-06-05T18:19:00Z</dcterms:created>
  <cp:lastPrinted>2016-09-09T07:23:00Z</cp:lastPrinted>
  <dcterms:modified xsi:type="dcterms:W3CDTF">2017-10-17T10:48:36Z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