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上线明细!$A$1:$O$602</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<sst xmlns="http://schemas.openxmlformats.org/spreadsheetml/2006/main" count="611">
  <si>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</si>
  <si>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</si>
  <si>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</si>
  <si>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</si>
  <si>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</si>
  <si>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</si>
  <si>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</si>
  <si>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</si>
  <si>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</si>
  <si>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</si>
  <si>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</si>
  <si>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</si>
  <si>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</si>
  <si>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</si>
  <si>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</si>
  <si>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</si>
  <si>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</si>
  <si>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</si>
  <si>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</si>
  <si>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</si>
  <si>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</si>
  <si>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</si>
  <si>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</si>
  <si>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</si>
  <si>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</si>
  <si>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</si>
  <si>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</si>
  <si>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</si>
  <si>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</si>
  <si>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</si>
  <si>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</si>
  <si>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</si>
  <si>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</si>
  <si>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</si>
  <si>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</si>
  <si>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</si>
  <si>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</si>
  <si>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</si>
  <si>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</si>
  <si>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</si>
  <si>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</si>
  <si>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</si>
  <si>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</si>
  <si>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</si>
  <si>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</si>
  <si>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</si>
  <si>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</si>
  <si>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</si>
  <si>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</si>
  <si>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</si>
  <si>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</si>
  <si>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</si>
  <si>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</si>
  <si>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</si>
  <si>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</si>
  <si>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</si>
  <si>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</si>
  <si>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</si>
  <si>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</si>
  <si>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</si>
  <si>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</si>
  <si>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</si>
  <si>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</si>
  <si>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</si>
  <si>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</si>
  <si>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</si>
  <si>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</si>
  <si>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</si>
  <si>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</si>
  <si>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</si>
  <si>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</si>
  <si>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</si>
  <si>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</si>
  <si>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</si>
  <si>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</si>
  <si>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</si>
  <si>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</si>
  <si>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</si>
  <si>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</si>
  <si>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</si>
  <si>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</si>
  <si>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</si>
  <si>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</si>
  <si>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</si>
  <si>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</si>
  <si>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</si>
  <si>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</si>
  <si>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</si>
  <si>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</si>
  <si>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</si>
  <si>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</si>
  <si>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</si>
  <si>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</si>
  <si>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</si>
  <si>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</si>
  <si>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</si>
  <si>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</si>
  <si>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</si>
  <si>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</si>
  <si>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</si>
  <si>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</si>
  <si>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</si>
  <si>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</si>
  <si>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</si>
  <si>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</si>
  <si>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</si>
  <si>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</si>
  <si>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</si>
  <si>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</si>
  <si>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</si>
  <si>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</si>
  <si>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</si>
  <si>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</si>
  <si>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</si>
  <si>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</si>
  <si>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</si>
  <si>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</si>
  <si>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</si>
  <si>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</si>
  <si>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</si>
  <si>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</si>
  <si>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</si>
  <si>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</si>
  <si>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</si>
  <si>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</si>
  <si>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</si>
  <si>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</si>
  <si>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</si>
  <si>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</si>
  <si>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</si>
  <si>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</si>
  <si>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</si>
  <si>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</si>
  <si>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</si>
  <si>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</si>
  <si>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</si>
  <si>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</si>
  <si>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</si>
  <si>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</si>
  <si>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</si>
  <si>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</si>
  <si>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</si>
  <si>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</si>
  <si>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</si>
  <si>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</si>
  <si>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</si>
  <si>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</si>
  <si>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</si>
  <si>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</si>
  <si>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</si>
  <si>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</si>
  <si>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</si>
  <si>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</si>
  <si>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</si>
  <si>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</si>
  <si>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</si>
  <si>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</si>
  <si>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</si>
  <si>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</si>
  <si>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</si>
  <si>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</si>
  <si>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</si>
  <si>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</si>
  <si>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</si>
  <si>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</si>
  <si>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</si>
  <si>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</si>
  <si>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</si>
  <si>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</si>
  <si>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</si>
  <si>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</si>
  <si>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</si>
  <si>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</si>
  <si>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</si>
  <si>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</si>
  <si>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</si>
  <si>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</si>
  <si>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</si>
  <si>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</si>
  <si>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</si>
  <si>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</si>
  <si>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</si>
  <si>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</si>
  <si>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</si>
  <si>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</si>
  <si>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</si>
  <si>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</si>
  <si>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</si>
  <si>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</si>
  <si>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</si>
  <si>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</si>
  <si>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</si>
  <si>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</si>
  <si>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</si>
  <si>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</si>
  <si>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</si>
  <si>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</si>
  <si>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</si>
  <si>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</si>
  <si>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</si>
  <si>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</si>
  <si>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</si>
  <si>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</si>
  <si>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</si>
  <si>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</si>
  <si>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</si>
  <si>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</si>
  <si>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</si>
  <si>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</si>
  <si>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</si>
  <si>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</si>
  <si>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</si>
  <si>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</si>
  <si>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</si>
  <si>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</si>
  <si>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</si>
  <si>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</si>
  <si>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</si>
  <si>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</si>
  <si>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</si>
  <si>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</si>
  <si>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</si>
  <si>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</si>
  <si>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</si>
  <si>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</si>
  <si>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</si>
  <si>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</si>
  <si>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</si>
  <si>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</si>
  <si>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</si>
  <si>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</si>
  <si>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</si>
  <si>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</si>
  <si>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</si>
  <si>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</si>
  <si>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</si>
  <si>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</si>
  <si>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</si>
  <si>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</si>
  <si>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</si>
  <si>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</si>
  <si>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</si>
  <si>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</si>
  <si>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</si>
  <si>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</si>
  <si>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</si>
  <si>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</si>
  <si>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</si>
  <si>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</si>
  <si>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</si>
  <si>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</si>
  <si>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</si>
  <si>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</si>
  <si>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</si>
  <si>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</si>
  <si>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</si>
  <si>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</si>
  <si>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</si>
  <si>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</si>
  <si>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</si>
  <si>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</si>
  <si>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</si>
  <si>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</si>
  <si>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</si>
  <si>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</si>
  <si>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</si>
  <si>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</si>
  <si>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</si>
  <si>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</si>
  <si>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</si>
  <si>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</si>
  <si>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</si>
  <si>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</si>
  <si>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</si>
  <si>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</si>
  <si>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</si>
  <si>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</si>
  <si>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</si>
  <si>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</si>
  <si>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</si>
  <si>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</si>
  <si>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</si>
  <si>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</si>
  <si>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</si>
  <si>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</si>
  <si>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</si>
  <si>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</si>
  <si>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</si>
  <si>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</si>
  <si>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</si>
  <si>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</si>
  <si>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</si>
  <si>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</si>
  <si>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</si>
  <si>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</si>
  <si>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</si>
  <si>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</si>
  <si>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</si>
  <si>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</si>
  <si>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</si>
  <si>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</si>
  <si>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</si>
  <si>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</si>
  <si>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</si>
  <si>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</si>
  <si>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</si>
  <si>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</si>
  <si>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</si>
  <si>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</si>
  <si>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</si>
  <si>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</si>
  <si>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</si>
  <si>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</si>
  <si>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</si>
  <si>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</si>
  <si>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</si>
  <si>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</si>
  <si>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</si>
  <si>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</si>
  <si>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</si>
  <si>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</si>
  <si>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</si>
  <si>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</si>
  <si>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</si>
  <si>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</si>
  <si>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</si>
  <si>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</si>
  <si>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</si>
  <si>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</si>
  <si>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</si>
  <si>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</si>
  <si>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</si>
  <si>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</si>
  <si>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</si>
  <si>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</si>
  <si>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</si>
  <si>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</si>
  <si>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</si>
  <si>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</si>
  <si>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</si>
  <si>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</si>
  <si>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</si>
  <si>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</si>
  <si>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</si>
  <si>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</si>
  <si>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</si>
  <si>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</si>
  <si>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</si>
  <si>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</si>
  <si>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</si>
  <si>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</si>
  <si>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</si>
  <si>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</si>
  <si>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</si>
  <si>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</si>
  <si>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</si>
  <si>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</si>
  <si>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</si>
  <si>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</si>
  <si>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</si>
  <si>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</si>
  <si>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</si>
  <si>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</si>
  <si>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</si>
  <si>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</si>
  <si>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</si>
  <si>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</si>
  <si>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</si>
  <si>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</si>
  <si>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</si>
  <si>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</si>
  <si>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</si>
  <si>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</si>
  <si>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</si>
  <si>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</si>
  <si>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</si>
  <si>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</si>
  <si>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</si>
  <si>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</si>
  <si>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</si>
  <si>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</si>
  <si>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</si>
  <si>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</si>
  <si>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</si>
  <si>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</si>
  <si>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</si>
  <si>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</si>
  <si>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</si>
  <si>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</si>
  <si>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</si>
  <si>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</si>
  <si>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</si>
  <si>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</si>
  <si>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</si>
  <si>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</si>
  <si>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</si>
  <si>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</si>
  <si>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</si>
  <si>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</si>
  <si>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</si>
  <si>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</si>
  <si>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</si>
  <si>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</si>
  <si>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</si>
  <si>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</si>
  <si>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</si>
  <si>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</si>
  <si>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</si>
  <si>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</si>
  <si>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</si>
  <si>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</si>
  <si>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</si>
  <si>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</si>
  <si>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</si>
  <si>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</si>
  <si>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</si>
  <si>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</si>
  <si>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</si>
  <si>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</si>
  <si>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</si>
  <si>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</si>
  <si>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</si>
  <si>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</si>
  <si>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</si>
  <si>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</si>
  <si>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</si>
  <si>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</si>
  <si>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</si>
  <si>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</si>
  <si>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</si>
  <si>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</si>
  <si>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</si>
  <si>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</si>
  <si>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</si>
  <si>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</si>
  <si>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</si>
  <si>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</si>
  <si>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</si>
  <si>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</si>
  <si>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</si>
  <si>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</si>
  <si>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</si>
  <si>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</si>
  <si>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</si>
  <si>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</si>
  <si>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</si>
  <si>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</si>
  <si>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</si>
  <si>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</si>
  <si>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</si>
  <si>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</si>
  <si>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</si>
  <si>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</si>
  <si>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</si>
  <si>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</si>
  <si>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</si>
  <si>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</si>
  <si>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</si>
  <si>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</si>
  <si>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</si>
  <si>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</si>
  <si>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</si>
  <si>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</si>
  <si>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</si>
  <si>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</si>
  <si>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</si>
  <si>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</si>
  <si>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</si>
  <si>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</si>
  <si>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</si>
  <si>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</si>
  <si>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</si>
  <si>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</si>
  <si>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</si>
  <si>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</si>
  <si>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</si>
  <si>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</si>
  <si>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</si>
  <si>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</si>
  <si>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</si>
  <si>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</si>
  <si>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</si>
  <si>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</si>
  <si>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</si>
  <si>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</si>
  <si>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</si>
  <si>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</si>
  <si>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</si>
  <si>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</si>
  <si>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</si>
  <si>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</si>
  <si>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</si>
  <si>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</si>
  <si>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</si>
  <si>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</si>
  <si>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</si>
  <si>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</si>
  <si>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</si>
  <si>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</si>
  <si>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</si>
  <si>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</si>
  <si>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</si>
  <si>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</si>
  <si>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</si>
  <si>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</si>
  <si>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</si>
  <si>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</si>
  <si>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</si>
  <si>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</si>
  <si>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</si>
  <si>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</si>
  <si>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</si>
  <si>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</si>
  <si>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</si>
  <si>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</si>
  <si>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</si>
  <si>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</si>
  <si>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</si>
  <si>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</si>
  <si>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</si>
  <si>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</si>
  <si>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</si>
  <si>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</si>
  <si>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</si>
  <si>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</si>
  <si>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</si>
  <si>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</si>
  <si>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</si>
  <si>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</si>
  <si>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</si>
  <si>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</si>
  <si>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</si>
  <si>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</si>
  <si>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</si>
  <si>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</si>
  <si>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</si>
  <si>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</si>
  <si>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</si>
  <si>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</si>
  <si>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</si>
  <si>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</si>
  <si>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</si>
  <si>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</si>
  <si>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</si>
  <si>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</si>
  <si>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</si>
  <si>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</si>
  <si>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</si>
  <si>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</si>
  <si>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</si>
  <si>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49周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</si>
  <si>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</si>
  <si>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</si>
  <si>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</si>
  <si>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</si>
  <si>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</si>
  <si>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</si>
  <si>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</si>
  <si>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</si>
  <si>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</si>
  <si>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</si>
  <si>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</si>
  <si>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</si>
  <si>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</si>
  <si>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</si>
  <si>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</si>
  <si>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</si>
  <si>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</si>
  <si>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</si>
  <si>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</si>
  <si>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</si>
  <si>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</si>
  <si>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</si>
  <si>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</si>
  <si>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</si>
  <si>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</si>
  <si>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</si>
  <si>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</si>
  <si>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</si>
  <si>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</si>
  <si>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</si>
  <si>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</si>
  <si>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</si>
  <si>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</si>
  <si>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</si>
  <si>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</si>
  <si>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</si>
  <si>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</si>
  <si>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</si>
  <si>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</si>
  <si>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</si>
  <si>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</si>
  <si>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</si>
  <si>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</si>
  <si>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</si>
  <si>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</si>
  <si>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</si>
  <si>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</si>
  <si>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</si>
  <si>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</si>
  <si>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</si>
  <si>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</si>
  <si>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</si>
  <si>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</si>
  <si>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姓名</t>
  </si>
  <si>
    <t>日期</t>
  </si>
  <si>
    <t>加班内容</t>
  </si>
  <si>
    <t>遇见王者开业驻店</t>
  </si>
  <si>
    <t>值班</t>
  </si>
  <si>
    <t>捞王锅物料理(杭州龙湖店)上线</t>
  </si>
  <si>
    <t>捞王锅物料理(苏州中心店)上线</t>
  </si>
</sst>
</file>

<file path=xl/styles.xml><?xml version="1.0" encoding="utf-8"?>
<styleSheet xmlns="http://schemas.openxmlformats.org/spreadsheetml/2006/main">
  <numFmts count="5">
    <numFmt numFmtId="176" formatCode="0_);[Red]\(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b/>
      <sz val="13"/>
      <color theme="3"/>
      <name val="等线"/>
      <charset val="134"/>
      <scheme val="minor"/>
    </font>
    <font>
      <u/>
      <sz val="11"/>
      <color rgb="FF800080"/>
      <name val="等线"/>
      <charset val="0"/>
      <scheme val="minor"/>
    </font>
    <font>
      <b/>
      <sz val="11"/>
      <color rgb="FF3F3F3F"/>
      <name val="等线"/>
      <charset val="0"/>
      <scheme val="minor"/>
    </font>
    <font>
      <b/>
      <sz val="15"/>
      <color theme="3"/>
      <name val="等线"/>
      <charset val="134"/>
      <scheme val="minor"/>
    </font>
    <font>
      <sz val="11"/>
      <color rgb="FF3F3F76"/>
      <name val="等线"/>
      <charset val="0"/>
      <scheme val="minor"/>
    </font>
    <font>
      <b/>
      <sz val="11"/>
      <color theme="3"/>
      <name val="等线"/>
      <charset val="134"/>
      <scheme val="minor"/>
    </font>
    <font>
      <u/>
      <sz val="11"/>
      <color rgb="FF0000FF"/>
      <name val="等线"/>
      <charset val="0"/>
      <scheme val="minor"/>
    </font>
    <font>
      <sz val="11"/>
      <color theme="1"/>
      <name val="等线"/>
      <charset val="0"/>
      <scheme val="minor"/>
    </font>
    <font>
      <sz val="12"/>
      <name val="宋体"/>
      <charset val="134"/>
    </font>
    <font>
      <sz val="11"/>
      <color rgb="FF9C0006"/>
      <name val="等线"/>
      <charset val="0"/>
      <scheme val="minor"/>
    </font>
    <font>
      <sz val="11"/>
      <color theme="0"/>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FF0000"/>
      <name val="等线"/>
      <charset val="0"/>
      <scheme val="minor"/>
    </font>
    <font>
      <sz val="11"/>
      <color indexed="8"/>
      <name val="Tahoma"/>
      <charset val="134"/>
    </font>
    <font>
      <sz val="12"/>
      <color theme="1"/>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20" fillId="19" borderId="0" applyNumberFormat="0" applyBorder="0" applyAlignment="0" applyProtection="0">
      <alignment vertical="center"/>
    </xf>
    <xf numFmtId="0" fontId="17" fillId="12"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20" fillId="15" borderId="0" applyNumberFormat="0" applyBorder="0" applyAlignment="0" applyProtection="0">
      <alignment vertical="center"/>
    </xf>
    <xf numFmtId="0" fontId="22" fillId="20" borderId="0" applyNumberFormat="0" applyBorder="0" applyAlignment="0" applyProtection="0">
      <alignment vertical="center"/>
    </xf>
    <xf numFmtId="43" fontId="2" fillId="0" borderId="0" applyFont="0" applyFill="0" applyBorder="0" applyAlignment="0" applyProtection="0">
      <alignment vertical="center"/>
    </xf>
    <xf numFmtId="0" fontId="23" fillId="25" borderId="0" applyNumberFormat="0" applyBorder="0" applyAlignment="0" applyProtection="0">
      <alignment vertical="center"/>
    </xf>
    <xf numFmtId="0" fontId="19" fillId="0" borderId="0" applyNumberFormat="0" applyFill="0" applyBorder="0" applyAlignment="0" applyProtection="0">
      <alignment vertical="center"/>
    </xf>
    <xf numFmtId="9" fontId="2" fillId="0" borderId="0" applyFont="0" applyFill="0" applyBorder="0" applyAlignment="0" applyProtection="0">
      <alignment vertical="center"/>
    </xf>
    <xf numFmtId="0" fontId="14" fillId="0" borderId="0" applyNumberFormat="0" applyFill="0" applyBorder="0" applyAlignment="0" applyProtection="0">
      <alignment vertical="center"/>
    </xf>
    <xf numFmtId="0" fontId="2" fillId="11" borderId="29" applyNumberFormat="0" applyFont="0" applyAlignment="0" applyProtection="0">
      <alignment vertical="center"/>
    </xf>
    <xf numFmtId="0" fontId="23" fillId="24" borderId="0" applyNumberFormat="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lignment vertical="center"/>
    </xf>
    <xf numFmtId="0" fontId="16" fillId="0" borderId="27" applyNumberFormat="0" applyFill="0" applyAlignment="0" applyProtection="0">
      <alignment vertical="center"/>
    </xf>
    <xf numFmtId="0" fontId="13" fillId="0" borderId="27" applyNumberFormat="0" applyFill="0" applyAlignment="0" applyProtection="0">
      <alignment vertical="center"/>
    </xf>
    <xf numFmtId="0" fontId="23" fillId="2" borderId="0" applyNumberFormat="0" applyBorder="0" applyAlignment="0" applyProtection="0">
      <alignment vertical="center"/>
    </xf>
    <xf numFmtId="0" fontId="18" fillId="0" borderId="31" applyNumberFormat="0" applyFill="0" applyAlignment="0" applyProtection="0">
      <alignment vertical="center"/>
    </xf>
    <xf numFmtId="0" fontId="23" fillId="30" borderId="0" applyNumberFormat="0" applyBorder="0" applyAlignment="0" applyProtection="0">
      <alignment vertical="center"/>
    </xf>
    <xf numFmtId="0" fontId="15" fillId="10" borderId="28" applyNumberFormat="0" applyAlignment="0" applyProtection="0">
      <alignment vertical="center"/>
    </xf>
    <xf numFmtId="0" fontId="25" fillId="10" borderId="30" applyNumberFormat="0" applyAlignment="0" applyProtection="0">
      <alignment vertical="center"/>
    </xf>
    <xf numFmtId="0" fontId="27" fillId="26" borderId="32" applyNumberFormat="0" applyAlignment="0" applyProtection="0">
      <alignment vertical="center"/>
    </xf>
    <xf numFmtId="0" fontId="20" fillId="18" borderId="0" applyNumberFormat="0" applyBorder="0" applyAlignment="0" applyProtection="0">
      <alignment vertical="center"/>
    </xf>
    <xf numFmtId="0" fontId="23" fillId="32" borderId="0" applyNumberFormat="0" applyBorder="0" applyAlignment="0" applyProtection="0">
      <alignment vertical="center"/>
    </xf>
    <xf numFmtId="0" fontId="32" fillId="0" borderId="33" applyNumberFormat="0" applyFill="0" applyAlignment="0" applyProtection="0">
      <alignment vertical="center"/>
    </xf>
    <xf numFmtId="0" fontId="33" fillId="0" borderId="34" applyNumberFormat="0" applyFill="0" applyAlignment="0" applyProtection="0">
      <alignment vertical="center"/>
    </xf>
    <xf numFmtId="0" fontId="34" fillId="33" borderId="0" applyNumberFormat="0" applyBorder="0" applyAlignment="0" applyProtection="0">
      <alignment vertical="center"/>
    </xf>
    <xf numFmtId="0" fontId="24" fillId="23" borderId="0" applyNumberFormat="0" applyBorder="0" applyAlignment="0" applyProtection="0">
      <alignment vertical="center"/>
    </xf>
    <xf numFmtId="0" fontId="20" fillId="35" borderId="0" applyNumberFormat="0" applyBorder="0" applyAlignment="0" applyProtection="0">
      <alignment vertical="center"/>
    </xf>
    <xf numFmtId="0" fontId="23" fillId="29" borderId="0" applyNumberFormat="0" applyBorder="0" applyAlignment="0" applyProtection="0">
      <alignment vertical="center"/>
    </xf>
    <xf numFmtId="0" fontId="20" fillId="17" borderId="0" applyNumberFormat="0" applyBorder="0" applyAlignment="0" applyProtection="0">
      <alignment vertical="center"/>
    </xf>
    <xf numFmtId="0" fontId="20" fillId="4" borderId="0" applyNumberFormat="0" applyBorder="0" applyAlignment="0" applyProtection="0">
      <alignment vertical="center"/>
    </xf>
    <xf numFmtId="0" fontId="20" fillId="34" borderId="0" applyNumberFormat="0" applyBorder="0" applyAlignment="0" applyProtection="0">
      <alignment vertical="center"/>
    </xf>
    <xf numFmtId="0" fontId="20" fillId="37" borderId="0" applyNumberFormat="0" applyBorder="0" applyAlignment="0" applyProtection="0">
      <alignment vertical="center"/>
    </xf>
    <xf numFmtId="0" fontId="23" fillId="28" borderId="0" applyNumberFormat="0" applyBorder="0" applyAlignment="0" applyProtection="0">
      <alignment vertical="center"/>
    </xf>
    <xf numFmtId="0" fontId="23" fillId="27" borderId="0" applyNumberFormat="0" applyBorder="0" applyAlignment="0" applyProtection="0">
      <alignment vertical="center"/>
    </xf>
    <xf numFmtId="0" fontId="20" fillId="16" borderId="0" applyNumberFormat="0" applyBorder="0" applyAlignment="0" applyProtection="0">
      <alignment vertical="center"/>
    </xf>
    <xf numFmtId="0" fontId="20" fillId="14" borderId="0" applyNumberFormat="0" applyBorder="0" applyAlignment="0" applyProtection="0">
      <alignment vertical="center"/>
    </xf>
    <xf numFmtId="0" fontId="23" fillId="31" borderId="0" applyNumberFormat="0" applyBorder="0" applyAlignment="0" applyProtection="0">
      <alignment vertical="center"/>
    </xf>
    <xf numFmtId="0" fontId="20" fillId="36" borderId="0" applyNumberFormat="0" applyBorder="0" applyAlignment="0" applyProtection="0">
      <alignment vertical="center"/>
    </xf>
    <xf numFmtId="0" fontId="23" fillId="22" borderId="0" applyNumberFormat="0" applyBorder="0" applyAlignment="0" applyProtection="0">
      <alignment vertical="center"/>
    </xf>
    <xf numFmtId="0" fontId="2" fillId="0" borderId="0"/>
    <xf numFmtId="0" fontId="23" fillId="9" borderId="0" applyNumberFormat="0" applyBorder="0" applyAlignment="0" applyProtection="0">
      <alignment vertical="center"/>
    </xf>
    <xf numFmtId="0" fontId="21" fillId="0" borderId="0"/>
    <xf numFmtId="0" fontId="20" fillId="13" borderId="0" applyNumberFormat="0" applyBorder="0" applyAlignment="0" applyProtection="0">
      <alignment vertical="center"/>
    </xf>
    <xf numFmtId="0" fontId="23" fillId="21" borderId="0" applyNumberFormat="0" applyBorder="0" applyAlignment="0" applyProtection="0">
      <alignment vertical="center"/>
    </xf>
    <xf numFmtId="0" fontId="21" fillId="0" borderId="0">
      <alignment vertical="center"/>
    </xf>
    <xf numFmtId="0" fontId="31" fillId="0" borderId="0"/>
    <xf numFmtId="0" fontId="8" fillId="0" borderId="0">
      <alignment vertical="center"/>
    </xf>
  </cellStyleXfs>
  <cellXfs count="121">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10" fillId="3" borderId="3" xfId="0" applyNumberFormat="1" applyFont="1" applyFill="1" applyBorder="1" applyAlignment="1">
      <alignment vertical="center"/>
    </xf>
    <xf numFmtId="14" fontId="0" fillId="0" borderId="1" xfId="0" applyNumberFormat="1" applyFill="1" applyBorder="1" applyAlignment="1">
      <alignment horizontal="center"/>
    </xf>
    <xf numFmtId="0" fontId="0" fillId="0" borderId="1" xfId="0" applyFill="1" applyBorder="1" applyAlignment="1">
      <alignment horizontal="center"/>
    </xf>
    <xf numFmtId="176" fontId="10" fillId="3" borderId="6" xfId="0" applyNumberFormat="1" applyFont="1" applyFill="1" applyBorder="1" applyAlignment="1">
      <alignment vertical="center"/>
    </xf>
    <xf numFmtId="0" fontId="11"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176" fontId="10" fillId="3" borderId="7" xfId="0" applyNumberFormat="1" applyFont="1" applyFill="1" applyBorder="1" applyAlignment="1">
      <alignment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4" xfId="0" applyFill="1" applyBorder="1" applyAlignment="1">
      <alignment horizontal="center"/>
    </xf>
    <xf numFmtId="0" fontId="9" fillId="0" borderId="1" xfId="0"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9" t="s">
        <v>0</v>
      </c>
      <c r="B1" s="70"/>
      <c r="C1" s="70"/>
      <c r="D1" s="70"/>
      <c r="E1" s="70"/>
      <c r="F1" s="70"/>
      <c r="G1" s="70"/>
      <c r="H1" s="70"/>
      <c r="I1" s="70"/>
      <c r="J1" s="70"/>
      <c r="K1" s="70"/>
      <c r="L1" s="70"/>
      <c r="M1" s="70"/>
      <c r="N1" s="70"/>
      <c r="O1" s="100"/>
      <c r="P1" s="100"/>
      <c r="Q1" s="100"/>
    </row>
    <row r="2" ht="14.25" spans="1:17">
      <c r="A2" s="71" t="s">
        <v>1</v>
      </c>
      <c r="B2" s="72" t="s">
        <v>2</v>
      </c>
      <c r="C2" s="72" t="s">
        <v>3</v>
      </c>
      <c r="D2" s="73" t="s">
        <v>4</v>
      </c>
      <c r="E2" s="74" t="s">
        <v>5</v>
      </c>
      <c r="F2" s="75" t="s">
        <v>6</v>
      </c>
      <c r="G2" s="76" t="s">
        <v>7</v>
      </c>
      <c r="H2" s="77" t="s">
        <v>8</v>
      </c>
      <c r="I2" s="101" t="s">
        <v>9</v>
      </c>
      <c r="J2" s="102" t="s">
        <v>10</v>
      </c>
      <c r="K2" s="103" t="s">
        <v>11</v>
      </c>
      <c r="L2" s="104" t="s">
        <v>12</v>
      </c>
      <c r="M2" s="105" t="s">
        <v>13</v>
      </c>
      <c r="N2" s="106" t="s">
        <v>14</v>
      </c>
      <c r="O2" s="107"/>
      <c r="P2" s="107"/>
      <c r="Q2" s="107"/>
    </row>
    <row r="3" spans="1:17">
      <c r="A3" s="71"/>
      <c r="B3" s="78" t="s">
        <v>15</v>
      </c>
      <c r="C3" s="79" t="s">
        <v>16</v>
      </c>
      <c r="D3" s="80"/>
      <c r="E3" s="81"/>
      <c r="F3" s="81">
        <f t="shared" ref="F3:F11" si="0">D3-E3</f>
        <v>0</v>
      </c>
      <c r="G3" s="82"/>
      <c r="H3" s="82"/>
      <c r="I3" s="82">
        <f t="shared" ref="I3:I11" si="1">G3-H3</f>
        <v>0</v>
      </c>
      <c r="J3" s="108"/>
      <c r="K3" s="109" t="e">
        <f t="shared" ref="K3:K11" si="2">J3/M3*100%</f>
        <v>#DIV/0!</v>
      </c>
      <c r="L3" s="110">
        <f t="shared" ref="L3:L10" si="3">D3+H3</f>
        <v>0</v>
      </c>
      <c r="M3" s="111">
        <f>E3+H3</f>
        <v>0</v>
      </c>
      <c r="N3" s="112" t="e">
        <f t="shared" ref="N3:N11" si="4">M3/L3*100%</f>
        <v>#DIV/0!</v>
      </c>
      <c r="O3" s="107"/>
      <c r="P3" s="107"/>
      <c r="Q3" s="107"/>
    </row>
    <row r="4" spans="1:17">
      <c r="A4" s="83"/>
      <c r="B4" s="84"/>
      <c r="C4" s="85" t="s">
        <v>17</v>
      </c>
      <c r="D4" s="86"/>
      <c r="E4" s="87"/>
      <c r="F4" s="87">
        <f t="shared" si="0"/>
        <v>0</v>
      </c>
      <c r="G4" s="88"/>
      <c r="H4" s="82"/>
      <c r="I4" s="88">
        <f t="shared" si="1"/>
        <v>0</v>
      </c>
      <c r="J4" s="113"/>
      <c r="K4" s="109" t="e">
        <f t="shared" si="2"/>
        <v>#DIV/0!</v>
      </c>
      <c r="L4" s="110">
        <f t="shared" si="3"/>
        <v>0</v>
      </c>
      <c r="M4" s="111">
        <f t="shared" ref="M4:M10" si="5">E4+J4</f>
        <v>0</v>
      </c>
      <c r="N4" s="112" t="e">
        <f t="shared" si="4"/>
        <v>#DIV/0!</v>
      </c>
      <c r="O4" s="107"/>
      <c r="P4" s="107"/>
      <c r="Q4" s="107"/>
    </row>
    <row r="5" spans="1:17">
      <c r="A5" s="83"/>
      <c r="B5" s="84"/>
      <c r="C5" s="85" t="s">
        <v>18</v>
      </c>
      <c r="D5" s="86"/>
      <c r="E5" s="87"/>
      <c r="F5" s="87">
        <f t="shared" si="0"/>
        <v>0</v>
      </c>
      <c r="G5" s="88"/>
      <c r="H5" s="82"/>
      <c r="I5" s="88">
        <f t="shared" si="1"/>
        <v>0</v>
      </c>
      <c r="J5" s="113"/>
      <c r="K5" s="109" t="e">
        <f t="shared" si="2"/>
        <v>#DIV/0!</v>
      </c>
      <c r="L5" s="110">
        <f t="shared" si="3"/>
        <v>0</v>
      </c>
      <c r="M5" s="111">
        <f t="shared" si="5"/>
        <v>0</v>
      </c>
      <c r="N5" s="112" t="e">
        <f t="shared" si="4"/>
        <v>#DIV/0!</v>
      </c>
      <c r="O5" s="107"/>
      <c r="P5" s="107"/>
      <c r="Q5" s="107"/>
    </row>
    <row r="6" spans="1:17">
      <c r="A6" s="83"/>
      <c r="B6" s="84"/>
      <c r="C6" s="85" t="s">
        <v>19</v>
      </c>
      <c r="D6" s="86"/>
      <c r="E6" s="87"/>
      <c r="F6" s="87">
        <f t="shared" si="0"/>
        <v>0</v>
      </c>
      <c r="G6" s="88"/>
      <c r="H6" s="82"/>
      <c r="I6" s="88">
        <f t="shared" si="1"/>
        <v>0</v>
      </c>
      <c r="J6" s="113"/>
      <c r="K6" s="109" t="e">
        <f t="shared" si="2"/>
        <v>#DIV/0!</v>
      </c>
      <c r="L6" s="110">
        <f t="shared" si="3"/>
        <v>0</v>
      </c>
      <c r="M6" s="111">
        <f t="shared" si="5"/>
        <v>0</v>
      </c>
      <c r="N6" s="112" t="e">
        <f t="shared" si="4"/>
        <v>#DIV/0!</v>
      </c>
      <c r="O6" s="107"/>
      <c r="P6" s="107"/>
      <c r="Q6" s="107"/>
    </row>
    <row r="7" spans="1:17">
      <c r="A7" s="83"/>
      <c r="B7" s="84"/>
      <c r="C7" s="85" t="s">
        <v>20</v>
      </c>
      <c r="D7" s="86"/>
      <c r="E7" s="87"/>
      <c r="F7" s="87">
        <f t="shared" si="0"/>
        <v>0</v>
      </c>
      <c r="G7" s="88"/>
      <c r="H7" s="82"/>
      <c r="I7" s="88">
        <f t="shared" si="1"/>
        <v>0</v>
      </c>
      <c r="J7" s="113"/>
      <c r="K7" s="109" t="e">
        <f t="shared" si="2"/>
        <v>#DIV/0!</v>
      </c>
      <c r="L7" s="110">
        <f t="shared" si="3"/>
        <v>0</v>
      </c>
      <c r="M7" s="111">
        <f t="shared" si="5"/>
        <v>0</v>
      </c>
      <c r="N7" s="112" t="e">
        <f t="shared" si="4"/>
        <v>#DIV/0!</v>
      </c>
      <c r="O7" s="107"/>
      <c r="P7" s="107"/>
      <c r="Q7" s="107"/>
    </row>
    <row r="8" spans="1:17">
      <c r="A8" s="83"/>
      <c r="B8" s="84"/>
      <c r="C8" s="85" t="s">
        <v>21</v>
      </c>
      <c r="D8" s="86"/>
      <c r="E8" s="87"/>
      <c r="F8" s="87">
        <f t="shared" si="0"/>
        <v>0</v>
      </c>
      <c r="G8" s="88"/>
      <c r="H8" s="82"/>
      <c r="I8" s="88">
        <f t="shared" si="1"/>
        <v>0</v>
      </c>
      <c r="J8" s="113"/>
      <c r="K8" s="109" t="e">
        <f t="shared" si="2"/>
        <v>#DIV/0!</v>
      </c>
      <c r="L8" s="110">
        <f t="shared" si="3"/>
        <v>0</v>
      </c>
      <c r="M8" s="111">
        <f t="shared" si="5"/>
        <v>0</v>
      </c>
      <c r="N8" s="112" t="e">
        <f t="shared" si="4"/>
        <v>#DIV/0!</v>
      </c>
      <c r="O8" s="107"/>
      <c r="P8" s="107"/>
      <c r="Q8" s="107"/>
    </row>
    <row r="9" spans="1:17">
      <c r="A9" s="83"/>
      <c r="B9" s="84"/>
      <c r="C9" s="85" t="s">
        <v>22</v>
      </c>
      <c r="D9" s="86"/>
      <c r="E9" s="87"/>
      <c r="F9" s="87">
        <f t="shared" si="0"/>
        <v>0</v>
      </c>
      <c r="G9" s="88"/>
      <c r="H9" s="82"/>
      <c r="I9" s="88">
        <f t="shared" si="1"/>
        <v>0</v>
      </c>
      <c r="J9" s="113"/>
      <c r="K9" s="109" t="e">
        <f t="shared" si="2"/>
        <v>#DIV/0!</v>
      </c>
      <c r="L9" s="110">
        <f t="shared" si="3"/>
        <v>0</v>
      </c>
      <c r="M9" s="111">
        <f t="shared" si="5"/>
        <v>0</v>
      </c>
      <c r="N9" s="112" t="e">
        <f t="shared" si="4"/>
        <v>#DIV/0!</v>
      </c>
      <c r="O9" s="107"/>
      <c r="P9" s="107"/>
      <c r="Q9" s="107"/>
    </row>
    <row r="10" ht="14.25" spans="1:17">
      <c r="A10" s="83"/>
      <c r="B10" s="84"/>
      <c r="C10" s="89" t="s">
        <v>23</v>
      </c>
      <c r="D10" s="90"/>
      <c r="E10" s="91"/>
      <c r="F10" s="92">
        <f t="shared" si="0"/>
        <v>0</v>
      </c>
      <c r="G10" s="93"/>
      <c r="H10" s="94"/>
      <c r="I10" s="93">
        <f t="shared" si="1"/>
        <v>0</v>
      </c>
      <c r="J10" s="114"/>
      <c r="K10" s="115" t="e">
        <f t="shared" si="2"/>
        <v>#DIV/0!</v>
      </c>
      <c r="L10" s="116">
        <f t="shared" si="3"/>
        <v>0</v>
      </c>
      <c r="M10" s="117">
        <f t="shared" si="5"/>
        <v>0</v>
      </c>
      <c r="N10" s="118" t="e">
        <f t="shared" si="4"/>
        <v>#DIV/0!</v>
      </c>
      <c r="O10" s="107"/>
      <c r="P10" s="107"/>
      <c r="Q10" s="107"/>
    </row>
    <row r="11" ht="14.25" spans="1:17">
      <c r="A11" s="95"/>
      <c r="B11" s="96"/>
      <c r="C11" s="97" t="s">
        <v>24</v>
      </c>
      <c r="D11" s="98">
        <f t="shared" ref="D11:H11" si="6">SUM(D3:D10)</f>
        <v>0</v>
      </c>
      <c r="E11" s="98">
        <f t="shared" si="6"/>
        <v>0</v>
      </c>
      <c r="F11" s="99">
        <f t="shared" si="0"/>
        <v>0</v>
      </c>
      <c r="G11" s="98">
        <f t="shared" si="6"/>
        <v>0</v>
      </c>
      <c r="H11" s="98">
        <f t="shared" si="6"/>
        <v>0</v>
      </c>
      <c r="I11" s="99">
        <f t="shared" si="1"/>
        <v>0</v>
      </c>
      <c r="J11" s="98">
        <f t="shared" ref="J11:M11" si="7">SUM(J3:J10)</f>
        <v>0</v>
      </c>
      <c r="K11" s="119" t="e">
        <f t="shared" si="2"/>
        <v>#DIV/0!</v>
      </c>
      <c r="L11" s="99">
        <f t="shared" si="7"/>
        <v>0</v>
      </c>
      <c r="M11" s="99">
        <f t="shared" si="7"/>
        <v>0</v>
      </c>
      <c r="N11" s="120" t="e">
        <f t="shared" si="4"/>
        <v>#DIV/0!</v>
      </c>
      <c r="O11" s="107"/>
      <c r="P11" s="107"/>
      <c r="Q11" s="107"/>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2"/>
  <sheetViews>
    <sheetView tabSelected="1" workbookViewId="0">
      <pane ySplit="1" topLeftCell="A214" activePane="bottomLeft" state="frozen"/>
      <selection/>
      <selection pane="bottomLeft" activeCell="B228" sqref="$A228:$XFD251"/>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21"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62" t="s">
        <v>534</v>
      </c>
      <c r="M220" s="43" t="s">
        <v>45</v>
      </c>
      <c r="N220" s="63"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19"/>
      <c r="N227" s="27"/>
      <c r="O227" s="8"/>
    </row>
    <row r="228" s="6" customFormat="1" spans="1:15">
      <c r="A228" s="54" t="s">
        <v>550</v>
      </c>
      <c r="B228" s="55">
        <v>43077</v>
      </c>
      <c r="C228" s="56" t="s">
        <v>40</v>
      </c>
      <c r="D228" s="56" t="s">
        <v>167</v>
      </c>
      <c r="E228" s="56" t="s">
        <v>167</v>
      </c>
      <c r="F228" s="56" t="s">
        <v>43</v>
      </c>
      <c r="G228" s="56">
        <v>76115060</v>
      </c>
      <c r="H228" s="56" t="s">
        <v>551</v>
      </c>
      <c r="I228" s="56" t="s">
        <v>43</v>
      </c>
      <c r="J228" s="64" t="s">
        <v>20</v>
      </c>
      <c r="K228" s="56">
        <v>17721436606</v>
      </c>
      <c r="L228" s="56" t="s">
        <v>552</v>
      </c>
      <c r="M228" s="56" t="s">
        <v>45</v>
      </c>
      <c r="N228" s="65">
        <v>18621830888</v>
      </c>
      <c r="O228" s="56" t="s">
        <v>170</v>
      </c>
    </row>
    <row r="229" s="6" customFormat="1" spans="1:15">
      <c r="A229" s="57"/>
      <c r="B229" s="55">
        <v>43077</v>
      </c>
      <c r="C229" s="56" t="s">
        <v>40</v>
      </c>
      <c r="D229" s="56" t="s">
        <v>553</v>
      </c>
      <c r="E229" s="56" t="s">
        <v>553</v>
      </c>
      <c r="F229" s="56" t="s">
        <v>554</v>
      </c>
      <c r="G229" s="56">
        <v>76112588</v>
      </c>
      <c r="H229" s="56" t="s">
        <v>555</v>
      </c>
      <c r="I229" s="56" t="s">
        <v>43</v>
      </c>
      <c r="J229" s="64" t="s">
        <v>20</v>
      </c>
      <c r="K229" s="56">
        <v>17721436606</v>
      </c>
      <c r="L229" s="56" t="s">
        <v>556</v>
      </c>
      <c r="M229" s="56" t="s">
        <v>45</v>
      </c>
      <c r="N229" s="65">
        <v>17753077700</v>
      </c>
      <c r="O229" s="56" t="s">
        <v>170</v>
      </c>
    </row>
    <row r="230" s="6" customFormat="1" spans="1:15">
      <c r="A230" s="57"/>
      <c r="B230" s="55">
        <v>43077</v>
      </c>
      <c r="C230" s="58" t="s">
        <v>40</v>
      </c>
      <c r="D230" s="58" t="s">
        <v>52</v>
      </c>
      <c r="E230" s="58" t="s">
        <v>52</v>
      </c>
      <c r="F230" s="59" t="s">
        <v>67</v>
      </c>
      <c r="G230" s="59">
        <v>76111093</v>
      </c>
      <c r="H230" s="59" t="s">
        <v>557</v>
      </c>
      <c r="I230" s="58" t="s">
        <v>43</v>
      </c>
      <c r="J230" s="66" t="s">
        <v>20</v>
      </c>
      <c r="K230" s="58">
        <v>17721436606</v>
      </c>
      <c r="L230" s="59" t="s">
        <v>558</v>
      </c>
      <c r="M230" s="56" t="s">
        <v>45</v>
      </c>
      <c r="N230" s="59">
        <v>13732588886</v>
      </c>
      <c r="O230" s="58" t="s">
        <v>451</v>
      </c>
    </row>
    <row r="231" s="6" customFormat="1" spans="1:15">
      <c r="A231" s="57"/>
      <c r="B231" s="55">
        <v>43077</v>
      </c>
      <c r="C231" s="58" t="s">
        <v>40</v>
      </c>
      <c r="D231" s="58" t="s">
        <v>52</v>
      </c>
      <c r="E231" s="58" t="s">
        <v>52</v>
      </c>
      <c r="F231" s="59" t="s">
        <v>559</v>
      </c>
      <c r="G231" s="59">
        <v>76109756</v>
      </c>
      <c r="H231" s="60" t="s">
        <v>560</v>
      </c>
      <c r="I231" s="58" t="s">
        <v>43</v>
      </c>
      <c r="J231" s="66" t="s">
        <v>20</v>
      </c>
      <c r="K231" s="58">
        <v>17721436606</v>
      </c>
      <c r="L231" s="67" t="s">
        <v>561</v>
      </c>
      <c r="M231" s="56" t="s">
        <v>45</v>
      </c>
      <c r="N231" s="60">
        <v>13807599790</v>
      </c>
      <c r="O231" s="58" t="s">
        <v>451</v>
      </c>
    </row>
    <row r="232" s="6" customFormat="1" spans="1:15">
      <c r="A232" s="57"/>
      <c r="B232" s="55">
        <v>43077</v>
      </c>
      <c r="C232" s="58" t="s">
        <v>40</v>
      </c>
      <c r="D232" s="58" t="s">
        <v>52</v>
      </c>
      <c r="E232" s="58" t="s">
        <v>52</v>
      </c>
      <c r="F232" s="59" t="s">
        <v>161</v>
      </c>
      <c r="G232" s="59">
        <v>76110188</v>
      </c>
      <c r="H232" s="60" t="s">
        <v>562</v>
      </c>
      <c r="I232" s="58" t="s">
        <v>43</v>
      </c>
      <c r="J232" s="66" t="s">
        <v>20</v>
      </c>
      <c r="K232" s="58">
        <v>17721436606</v>
      </c>
      <c r="L232" s="59" t="s">
        <v>563</v>
      </c>
      <c r="M232" s="56" t="s">
        <v>45</v>
      </c>
      <c r="N232" s="59">
        <v>15351992995</v>
      </c>
      <c r="O232" s="58" t="s">
        <v>451</v>
      </c>
    </row>
    <row r="233" s="6" customFormat="1" spans="1:15">
      <c r="A233" s="57"/>
      <c r="B233" s="55">
        <v>43077</v>
      </c>
      <c r="C233" s="58" t="s">
        <v>40</v>
      </c>
      <c r="D233" s="58" t="s">
        <v>52</v>
      </c>
      <c r="E233" s="58" t="s">
        <v>52</v>
      </c>
      <c r="F233" s="59" t="s">
        <v>564</v>
      </c>
      <c r="G233" s="59">
        <v>76110321</v>
      </c>
      <c r="H233" s="60" t="s">
        <v>565</v>
      </c>
      <c r="I233" s="58" t="s">
        <v>43</v>
      </c>
      <c r="J233" s="66" t="s">
        <v>20</v>
      </c>
      <c r="K233" s="58">
        <v>17721436606</v>
      </c>
      <c r="L233" s="59" t="s">
        <v>566</v>
      </c>
      <c r="M233" s="56" t="s">
        <v>45</v>
      </c>
      <c r="N233" s="59">
        <v>18356111981</v>
      </c>
      <c r="O233" s="58" t="s">
        <v>451</v>
      </c>
    </row>
    <row r="234" s="6" customFormat="1" spans="1:15">
      <c r="A234" s="57"/>
      <c r="B234" s="55">
        <v>43077</v>
      </c>
      <c r="C234" s="58" t="s">
        <v>40</v>
      </c>
      <c r="D234" s="58" t="s">
        <v>52</v>
      </c>
      <c r="E234" s="58" t="s">
        <v>52</v>
      </c>
      <c r="F234" s="59" t="s">
        <v>67</v>
      </c>
      <c r="G234" s="59">
        <v>76110778</v>
      </c>
      <c r="H234" s="60" t="s">
        <v>567</v>
      </c>
      <c r="I234" s="58" t="s">
        <v>43</v>
      </c>
      <c r="J234" s="66" t="s">
        <v>20</v>
      </c>
      <c r="K234" s="58">
        <v>17721436606</v>
      </c>
      <c r="L234" s="59" t="s">
        <v>568</v>
      </c>
      <c r="M234" s="56" t="s">
        <v>45</v>
      </c>
      <c r="N234" s="59">
        <v>15068360668</v>
      </c>
      <c r="O234" s="58" t="s">
        <v>451</v>
      </c>
    </row>
    <row r="235" s="6" customFormat="1" spans="1:15">
      <c r="A235" s="57"/>
      <c r="B235" s="55">
        <v>43077</v>
      </c>
      <c r="C235" s="58" t="s">
        <v>40</v>
      </c>
      <c r="D235" s="58" t="s">
        <v>52</v>
      </c>
      <c r="E235" s="58" t="s">
        <v>52</v>
      </c>
      <c r="F235" s="59" t="s">
        <v>569</v>
      </c>
      <c r="G235" s="59">
        <v>76111510</v>
      </c>
      <c r="H235" s="60" t="s">
        <v>570</v>
      </c>
      <c r="I235" s="58" t="s">
        <v>43</v>
      </c>
      <c r="J235" s="66" t="s">
        <v>20</v>
      </c>
      <c r="K235" s="58">
        <v>17721436606</v>
      </c>
      <c r="L235" s="59" t="s">
        <v>571</v>
      </c>
      <c r="M235" s="56" t="s">
        <v>45</v>
      </c>
      <c r="N235" s="59">
        <v>18555105720</v>
      </c>
      <c r="O235" s="58" t="s">
        <v>451</v>
      </c>
    </row>
    <row r="236" s="6" customFormat="1" spans="1:15">
      <c r="A236" s="57"/>
      <c r="B236" s="55">
        <v>43077</v>
      </c>
      <c r="C236" s="58" t="s">
        <v>40</v>
      </c>
      <c r="D236" s="58" t="s">
        <v>52</v>
      </c>
      <c r="E236" s="58" t="s">
        <v>52</v>
      </c>
      <c r="F236" s="59" t="s">
        <v>43</v>
      </c>
      <c r="G236" s="59">
        <v>76111511</v>
      </c>
      <c r="H236" s="60" t="s">
        <v>572</v>
      </c>
      <c r="I236" s="58" t="s">
        <v>43</v>
      </c>
      <c r="J236" s="66" t="s">
        <v>20</v>
      </c>
      <c r="K236" s="58">
        <v>17721436606</v>
      </c>
      <c r="L236" s="59" t="s">
        <v>573</v>
      </c>
      <c r="M236" s="56" t="s">
        <v>45</v>
      </c>
      <c r="N236" s="59">
        <v>13162280322</v>
      </c>
      <c r="O236" s="58" t="s">
        <v>451</v>
      </c>
    </row>
    <row r="237" s="6" customFormat="1" spans="1:15">
      <c r="A237" s="57"/>
      <c r="B237" s="55">
        <v>43077</v>
      </c>
      <c r="C237" s="58" t="s">
        <v>40</v>
      </c>
      <c r="D237" s="58" t="s">
        <v>52</v>
      </c>
      <c r="E237" s="58" t="s">
        <v>52</v>
      </c>
      <c r="F237" s="59" t="s">
        <v>43</v>
      </c>
      <c r="G237" s="59">
        <v>76111516</v>
      </c>
      <c r="H237" s="60" t="s">
        <v>574</v>
      </c>
      <c r="I237" s="58" t="s">
        <v>43</v>
      </c>
      <c r="J237" s="66" t="s">
        <v>20</v>
      </c>
      <c r="K237" s="58">
        <v>17721436606</v>
      </c>
      <c r="L237" s="59" t="s">
        <v>575</v>
      </c>
      <c r="M237" s="56" t="s">
        <v>45</v>
      </c>
      <c r="N237" s="59">
        <v>13651942178</v>
      </c>
      <c r="O237" s="58" t="s">
        <v>451</v>
      </c>
    </row>
    <row r="238" s="6" customFormat="1" spans="1:15">
      <c r="A238" s="57"/>
      <c r="B238" s="55">
        <v>43077</v>
      </c>
      <c r="C238" s="58" t="s">
        <v>40</v>
      </c>
      <c r="D238" s="58" t="s">
        <v>52</v>
      </c>
      <c r="E238" s="58" t="s">
        <v>52</v>
      </c>
      <c r="F238" s="59" t="s">
        <v>43</v>
      </c>
      <c r="G238" s="59">
        <v>76111580</v>
      </c>
      <c r="H238" s="60" t="s">
        <v>576</v>
      </c>
      <c r="I238" s="58" t="s">
        <v>43</v>
      </c>
      <c r="J238" s="66" t="s">
        <v>20</v>
      </c>
      <c r="K238" s="58">
        <v>17721436606</v>
      </c>
      <c r="L238" s="68" t="s">
        <v>577</v>
      </c>
      <c r="M238" s="56" t="s">
        <v>45</v>
      </c>
      <c r="N238" s="68">
        <v>18817298582</v>
      </c>
      <c r="O238" s="58" t="s">
        <v>451</v>
      </c>
    </row>
    <row r="239" s="6" customFormat="1" spans="1:15">
      <c r="A239" s="57"/>
      <c r="B239" s="55">
        <v>43077</v>
      </c>
      <c r="C239" s="58" t="s">
        <v>40</v>
      </c>
      <c r="D239" s="58" t="s">
        <v>52</v>
      </c>
      <c r="E239" s="58" t="s">
        <v>52</v>
      </c>
      <c r="F239" s="59" t="s">
        <v>330</v>
      </c>
      <c r="G239" s="59">
        <v>76111933</v>
      </c>
      <c r="H239" s="60" t="s">
        <v>578</v>
      </c>
      <c r="I239" s="58" t="s">
        <v>43</v>
      </c>
      <c r="J239" s="66" t="s">
        <v>20</v>
      </c>
      <c r="K239" s="58">
        <v>17721436606</v>
      </c>
      <c r="L239" s="67" t="s">
        <v>332</v>
      </c>
      <c r="M239" s="56" t="s">
        <v>45</v>
      </c>
      <c r="N239" s="59">
        <v>13914295927</v>
      </c>
      <c r="O239" s="58" t="s">
        <v>451</v>
      </c>
    </row>
    <row r="240" s="6" customFormat="1" spans="1:15">
      <c r="A240" s="57"/>
      <c r="B240" s="55">
        <v>43077</v>
      </c>
      <c r="C240" s="58" t="s">
        <v>40</v>
      </c>
      <c r="D240" s="58" t="s">
        <v>52</v>
      </c>
      <c r="E240" s="58" t="s">
        <v>52</v>
      </c>
      <c r="F240" s="59" t="s">
        <v>152</v>
      </c>
      <c r="G240" s="59">
        <v>76112636</v>
      </c>
      <c r="H240" s="59" t="s">
        <v>579</v>
      </c>
      <c r="I240" s="58" t="s">
        <v>43</v>
      </c>
      <c r="J240" s="66" t="s">
        <v>20</v>
      </c>
      <c r="K240" s="58">
        <v>17721436606</v>
      </c>
      <c r="L240" s="59" t="s">
        <v>580</v>
      </c>
      <c r="M240" s="56" t="s">
        <v>45</v>
      </c>
      <c r="N240" s="59">
        <v>13913615398</v>
      </c>
      <c r="O240" s="58" t="s">
        <v>451</v>
      </c>
    </row>
    <row r="241" s="6" customFormat="1" spans="1:15">
      <c r="A241" s="57"/>
      <c r="B241" s="55">
        <v>43077</v>
      </c>
      <c r="C241" s="58" t="s">
        <v>40</v>
      </c>
      <c r="D241" s="58" t="s">
        <v>52</v>
      </c>
      <c r="E241" s="58" t="s">
        <v>52</v>
      </c>
      <c r="F241" s="59" t="s">
        <v>581</v>
      </c>
      <c r="G241" s="59">
        <v>76112678</v>
      </c>
      <c r="H241" s="59" t="s">
        <v>582</v>
      </c>
      <c r="I241" s="58" t="s">
        <v>43</v>
      </c>
      <c r="J241" s="66" t="s">
        <v>20</v>
      </c>
      <c r="K241" s="58">
        <v>17721436606</v>
      </c>
      <c r="L241" s="67" t="s">
        <v>583</v>
      </c>
      <c r="M241" s="56" t="s">
        <v>45</v>
      </c>
      <c r="N241" s="60">
        <v>13736699998</v>
      </c>
      <c r="O241" s="58" t="s">
        <v>451</v>
      </c>
    </row>
    <row r="242" s="6" customFormat="1" spans="1:15">
      <c r="A242" s="57"/>
      <c r="B242" s="55">
        <v>43077</v>
      </c>
      <c r="C242" s="58" t="s">
        <v>40</v>
      </c>
      <c r="D242" s="58" t="s">
        <v>52</v>
      </c>
      <c r="E242" s="58" t="s">
        <v>52</v>
      </c>
      <c r="F242" s="59" t="s">
        <v>96</v>
      </c>
      <c r="G242" s="59">
        <v>76111968</v>
      </c>
      <c r="H242" s="59" t="s">
        <v>409</v>
      </c>
      <c r="I242" s="58" t="s">
        <v>43</v>
      </c>
      <c r="J242" s="66" t="s">
        <v>20</v>
      </c>
      <c r="K242" s="58">
        <v>17721436606</v>
      </c>
      <c r="L242" s="67" t="s">
        <v>584</v>
      </c>
      <c r="M242" s="56" t="s">
        <v>45</v>
      </c>
      <c r="N242" s="67">
        <v>15950483577</v>
      </c>
      <c r="O242" s="58" t="s">
        <v>451</v>
      </c>
    </row>
    <row r="243" s="6" customFormat="1" spans="1:15">
      <c r="A243" s="57"/>
      <c r="B243" s="55">
        <v>43077</v>
      </c>
      <c r="C243" s="58" t="s">
        <v>40</v>
      </c>
      <c r="D243" s="58" t="s">
        <v>52</v>
      </c>
      <c r="E243" s="58" t="s">
        <v>52</v>
      </c>
      <c r="F243" s="59" t="s">
        <v>161</v>
      </c>
      <c r="G243" s="59">
        <v>76112769</v>
      </c>
      <c r="H243" s="59" t="s">
        <v>585</v>
      </c>
      <c r="I243" s="58" t="s">
        <v>43</v>
      </c>
      <c r="J243" s="66" t="s">
        <v>20</v>
      </c>
      <c r="K243" s="58">
        <v>17721436606</v>
      </c>
      <c r="L243" s="59" t="s">
        <v>586</v>
      </c>
      <c r="M243" s="56" t="s">
        <v>45</v>
      </c>
      <c r="N243" s="59">
        <v>13861046978</v>
      </c>
      <c r="O243" s="58" t="s">
        <v>451</v>
      </c>
    </row>
    <row r="244" s="6" customFormat="1" spans="1:15">
      <c r="A244" s="57"/>
      <c r="B244" s="55">
        <v>43077</v>
      </c>
      <c r="C244" s="58" t="s">
        <v>40</v>
      </c>
      <c r="D244" s="58" t="s">
        <v>52</v>
      </c>
      <c r="E244" s="58" t="s">
        <v>52</v>
      </c>
      <c r="F244" s="59" t="s">
        <v>587</v>
      </c>
      <c r="G244" s="59">
        <v>76113089</v>
      </c>
      <c r="H244" s="60" t="s">
        <v>588</v>
      </c>
      <c r="I244" s="58" t="s">
        <v>43</v>
      </c>
      <c r="J244" s="66" t="s">
        <v>20</v>
      </c>
      <c r="K244" s="58">
        <v>17721436606</v>
      </c>
      <c r="L244" s="59" t="s">
        <v>589</v>
      </c>
      <c r="M244" s="56" t="s">
        <v>45</v>
      </c>
      <c r="N244" s="59">
        <v>15988573306</v>
      </c>
      <c r="O244" s="58" t="s">
        <v>451</v>
      </c>
    </row>
    <row r="245" s="6" customFormat="1" spans="1:15">
      <c r="A245" s="57"/>
      <c r="B245" s="55">
        <v>43077</v>
      </c>
      <c r="C245" s="58" t="s">
        <v>40</v>
      </c>
      <c r="D245" s="58" t="s">
        <v>52</v>
      </c>
      <c r="E245" s="58" t="s">
        <v>52</v>
      </c>
      <c r="F245" s="59" t="s">
        <v>296</v>
      </c>
      <c r="G245" s="59">
        <v>76113091</v>
      </c>
      <c r="H245" s="60" t="s">
        <v>590</v>
      </c>
      <c r="I245" s="58" t="s">
        <v>43</v>
      </c>
      <c r="J245" s="66" t="s">
        <v>20</v>
      </c>
      <c r="K245" s="58">
        <v>17721436606</v>
      </c>
      <c r="L245" s="59" t="s">
        <v>591</v>
      </c>
      <c r="M245" s="56" t="s">
        <v>45</v>
      </c>
      <c r="N245" s="59">
        <v>13205539699</v>
      </c>
      <c r="O245" s="58" t="s">
        <v>451</v>
      </c>
    </row>
    <row r="246" s="6" customFormat="1" spans="1:15">
      <c r="A246" s="57"/>
      <c r="B246" s="55">
        <v>43077</v>
      </c>
      <c r="C246" s="58" t="s">
        <v>40</v>
      </c>
      <c r="D246" s="58" t="s">
        <v>52</v>
      </c>
      <c r="E246" s="58" t="s">
        <v>52</v>
      </c>
      <c r="F246" s="59" t="s">
        <v>147</v>
      </c>
      <c r="G246" s="59">
        <v>76113280</v>
      </c>
      <c r="H246" s="60" t="s">
        <v>592</v>
      </c>
      <c r="I246" s="58" t="s">
        <v>43</v>
      </c>
      <c r="J246" s="66" t="s">
        <v>20</v>
      </c>
      <c r="K246" s="58">
        <v>17721436606</v>
      </c>
      <c r="L246" s="59" t="s">
        <v>593</v>
      </c>
      <c r="M246" s="56" t="s">
        <v>45</v>
      </c>
      <c r="N246" s="59">
        <v>13003386260</v>
      </c>
      <c r="O246" s="58" t="s">
        <v>451</v>
      </c>
    </row>
    <row r="247" s="6" customFormat="1" spans="1:15">
      <c r="A247" s="57"/>
      <c r="B247" s="55">
        <v>43077</v>
      </c>
      <c r="C247" s="58" t="s">
        <v>40</v>
      </c>
      <c r="D247" s="58" t="s">
        <v>52</v>
      </c>
      <c r="E247" s="58" t="s">
        <v>52</v>
      </c>
      <c r="F247" s="59" t="s">
        <v>96</v>
      </c>
      <c r="G247" s="59">
        <v>76113305</v>
      </c>
      <c r="H247" s="60" t="s">
        <v>594</v>
      </c>
      <c r="I247" s="58" t="s">
        <v>43</v>
      </c>
      <c r="J247" s="66" t="s">
        <v>20</v>
      </c>
      <c r="K247" s="58">
        <v>17721436606</v>
      </c>
      <c r="L247" s="67" t="s">
        <v>595</v>
      </c>
      <c r="M247" s="56" t="s">
        <v>45</v>
      </c>
      <c r="N247" s="67">
        <v>18114928177</v>
      </c>
      <c r="O247" s="58" t="s">
        <v>451</v>
      </c>
    </row>
    <row r="248" s="6" customFormat="1" spans="1:15">
      <c r="A248" s="57"/>
      <c r="B248" s="55">
        <v>43077</v>
      </c>
      <c r="C248" s="58" t="s">
        <v>40</v>
      </c>
      <c r="D248" s="58" t="s">
        <v>52</v>
      </c>
      <c r="E248" s="58" t="s">
        <v>52</v>
      </c>
      <c r="F248" s="59" t="s">
        <v>394</v>
      </c>
      <c r="G248" s="59">
        <v>76113311</v>
      </c>
      <c r="H248" s="60" t="s">
        <v>596</v>
      </c>
      <c r="I248" s="58" t="s">
        <v>43</v>
      </c>
      <c r="J248" s="66" t="s">
        <v>20</v>
      </c>
      <c r="K248" s="58">
        <v>17721436606</v>
      </c>
      <c r="L248" s="59" t="s">
        <v>597</v>
      </c>
      <c r="M248" s="56" t="s">
        <v>45</v>
      </c>
      <c r="N248" s="59">
        <v>15727273620</v>
      </c>
      <c r="O248" s="58" t="s">
        <v>451</v>
      </c>
    </row>
    <row r="249" s="6" customFormat="1" spans="1:15">
      <c r="A249" s="57"/>
      <c r="B249" s="55">
        <v>43077</v>
      </c>
      <c r="C249" s="58" t="s">
        <v>40</v>
      </c>
      <c r="D249" s="58" t="s">
        <v>52</v>
      </c>
      <c r="E249" s="58" t="s">
        <v>52</v>
      </c>
      <c r="F249" s="59" t="s">
        <v>191</v>
      </c>
      <c r="G249" s="59">
        <v>76113900</v>
      </c>
      <c r="H249" s="60" t="s">
        <v>598</v>
      </c>
      <c r="I249" s="58" t="s">
        <v>43</v>
      </c>
      <c r="J249" s="66" t="s">
        <v>20</v>
      </c>
      <c r="K249" s="58">
        <v>17721436606</v>
      </c>
      <c r="L249" s="59" t="s">
        <v>599</v>
      </c>
      <c r="M249" s="56" t="s">
        <v>45</v>
      </c>
      <c r="N249" s="59">
        <v>18020558055</v>
      </c>
      <c r="O249" s="58" t="s">
        <v>451</v>
      </c>
    </row>
    <row r="250" s="6" customFormat="1" spans="1:15">
      <c r="A250" s="57"/>
      <c r="B250" s="55">
        <v>43077</v>
      </c>
      <c r="C250" s="58" t="s">
        <v>40</v>
      </c>
      <c r="D250" s="58" t="s">
        <v>52</v>
      </c>
      <c r="E250" s="58" t="s">
        <v>52</v>
      </c>
      <c r="F250" s="59" t="s">
        <v>309</v>
      </c>
      <c r="G250" s="59">
        <v>76113977</v>
      </c>
      <c r="H250" s="60" t="s">
        <v>600</v>
      </c>
      <c r="I250" s="58" t="s">
        <v>43</v>
      </c>
      <c r="J250" s="66" t="s">
        <v>20</v>
      </c>
      <c r="K250" s="58">
        <v>17721436606</v>
      </c>
      <c r="L250" s="59" t="s">
        <v>601</v>
      </c>
      <c r="M250" s="56" t="s">
        <v>45</v>
      </c>
      <c r="N250" s="59">
        <v>18505129981</v>
      </c>
      <c r="O250" s="58" t="s">
        <v>451</v>
      </c>
    </row>
    <row r="251" s="6" customFormat="1" spans="1:15">
      <c r="A251" s="61"/>
      <c r="B251" s="55">
        <v>43077</v>
      </c>
      <c r="C251" s="58" t="s">
        <v>40</v>
      </c>
      <c r="D251" s="58" t="s">
        <v>52</v>
      </c>
      <c r="E251" s="58" t="s">
        <v>52</v>
      </c>
      <c r="F251" s="59" t="s">
        <v>43</v>
      </c>
      <c r="G251" s="59">
        <v>76115020</v>
      </c>
      <c r="H251" s="60" t="s">
        <v>602</v>
      </c>
      <c r="I251" s="58" t="s">
        <v>43</v>
      </c>
      <c r="J251" s="66" t="s">
        <v>20</v>
      </c>
      <c r="K251" s="58">
        <v>17721436606</v>
      </c>
      <c r="L251" s="59" t="s">
        <v>603</v>
      </c>
      <c r="M251" s="56" t="s">
        <v>45</v>
      </c>
      <c r="N251" s="59">
        <v>17316386122</v>
      </c>
      <c r="O251" s="58" t="s">
        <v>451</v>
      </c>
    </row>
    <row r="252" spans="1:15">
      <c r="A252" s="19"/>
      <c r="N252" s="27"/>
      <c r="O252" s="8"/>
    </row>
    <row r="253" spans="1:15">
      <c r="A253" s="19"/>
      <c r="N253" s="27"/>
      <c r="O253" s="8"/>
    </row>
    <row r="254" spans="1:15">
      <c r="A254" s="19"/>
      <c r="N254" s="27"/>
      <c r="O254" s="8"/>
    </row>
    <row r="255" spans="1:15">
      <c r="A255" s="19"/>
      <c r="N255" s="27"/>
      <c r="O255" s="8"/>
    </row>
    <row r="256" spans="1:15">
      <c r="A256" s="19"/>
      <c r="N256" s="27"/>
      <c r="O256" s="8"/>
    </row>
    <row r="257" spans="1:15">
      <c r="A257" s="19"/>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5">
      <c r="A317" s="19"/>
      <c r="N317" s="27"/>
      <c r="O317" s="8"/>
    </row>
    <row r="318" spans="1:15">
      <c r="A318" s="19"/>
      <c r="N318" s="27"/>
      <c r="O318" s="8"/>
    </row>
    <row r="319" spans="1:15">
      <c r="A319" s="19"/>
      <c r="N319" s="27"/>
      <c r="O319" s="8"/>
    </row>
    <row r="320" spans="1:15">
      <c r="A320" s="19"/>
      <c r="N320" s="27"/>
      <c r="O320" s="8"/>
    </row>
    <row r="321" spans="1:15">
      <c r="A321" s="19"/>
      <c r="N321" s="27"/>
      <c r="O321" s="8"/>
    </row>
    <row r="322" spans="1:15">
      <c r="A322" s="19"/>
      <c r="N322" s="27"/>
      <c r="O322" s="8"/>
    </row>
    <row r="323" spans="1:15">
      <c r="A323" s="19"/>
      <c r="N323" s="27"/>
      <c r="O323" s="8"/>
    </row>
    <row r="324" spans="1:15">
      <c r="A324" s="19"/>
      <c r="N324" s="27"/>
      <c r="O324" s="8"/>
    </row>
    <row r="325" spans="1:15">
      <c r="A325" s="19"/>
      <c r="N325" s="27"/>
      <c r="O325" s="8"/>
    </row>
    <row r="326" spans="1:15">
      <c r="A326" s="19"/>
      <c r="N326" s="27"/>
      <c r="O326" s="8"/>
    </row>
    <row r="327" spans="1:15">
      <c r="A327" s="19"/>
      <c r="N327" s="27"/>
      <c r="O327" s="8"/>
    </row>
    <row r="328" spans="1:15">
      <c r="A328" s="19"/>
      <c r="N328" s="27"/>
      <c r="O328" s="8"/>
    </row>
    <row r="329" spans="1:15">
      <c r="A329" s="19"/>
      <c r="N329" s="27"/>
      <c r="O329" s="8"/>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row r="590" spans="1:1">
      <c r="A590" s="19"/>
    </row>
    <row r="591" spans="1:1">
      <c r="A591" s="19"/>
    </row>
    <row r="592" spans="1:1">
      <c r="A592" s="19"/>
    </row>
    <row r="593" spans="1:1">
      <c r="A593" s="19"/>
    </row>
    <row r="594" spans="1:1">
      <c r="A594" s="19"/>
    </row>
    <row r="595" spans="1:1">
      <c r="A595" s="19"/>
    </row>
    <row r="596" spans="1:1">
      <c r="A596" s="19"/>
    </row>
    <row r="597" spans="1:1">
      <c r="A597" s="19"/>
    </row>
    <row r="598" spans="1:1">
      <c r="A598" s="19"/>
    </row>
    <row r="599" spans="1:1">
      <c r="A599" s="19"/>
    </row>
    <row r="600" spans="1:1">
      <c r="A600" s="19"/>
    </row>
    <row r="601" spans="1:1">
      <c r="A601" s="19"/>
    </row>
    <row r="602" spans="1:1">
      <c r="A602" s="19"/>
    </row>
  </sheetData>
  <mergeCells count="4">
    <mergeCell ref="A180:A199"/>
    <mergeCell ref="A201:A215"/>
    <mergeCell ref="A217:A226"/>
    <mergeCell ref="A228:A251"/>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4:B17 B18:B23 B24:B34 B49:B59 B61:B70 B72:B81 B82:B83 B87:B105 B107:B117 B118:B137 B138:B146 B147:B162 B164:B178 B180:B197 B201:B216 B217:B226 B252: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4:C17 C19:C22 C23:C35 C49:C59 C61:C70 C72:C81 C82:C83 C87:C105 C107:C117 C118:C137 C138:C145 C147:C162 C164:C178 C180:C197 C201:C216 C217:C226 C230:C234 C252: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0" sqref="C10"/>
    </sheetView>
  </sheetViews>
  <sheetFormatPr defaultColWidth="9.1" defaultRowHeight="13.5" outlineLevelCol="2"/>
  <cols>
    <col min="1" max="1" width="9.85" customWidth="1"/>
    <col min="2" max="2" width="10.85" customWidth="1"/>
    <col min="3" max="3" width="59.2833333333333" customWidth="1"/>
  </cols>
  <sheetData>
    <row r="1" spans="1:3">
      <c r="A1" s="1" t="s">
        <v>604</v>
      </c>
      <c r="B1" s="1" t="s">
        <v>605</v>
      </c>
      <c r="C1" s="1" t="s">
        <v>606</v>
      </c>
    </row>
    <row r="2" spans="1:3">
      <c r="A2" s="2" t="s">
        <v>20</v>
      </c>
      <c r="B2" s="3">
        <v>42980</v>
      </c>
      <c r="C2" s="2" t="s">
        <v>607</v>
      </c>
    </row>
    <row r="3" spans="1:3">
      <c r="A3" s="2" t="s">
        <v>20</v>
      </c>
      <c r="B3" s="3">
        <v>42994</v>
      </c>
      <c r="C3" s="2" t="s">
        <v>608</v>
      </c>
    </row>
    <row r="4" spans="1:3">
      <c r="A4" s="2" t="s">
        <v>20</v>
      </c>
      <c r="B4" s="3">
        <v>43001</v>
      </c>
      <c r="C4" s="2" t="s">
        <v>609</v>
      </c>
    </row>
    <row r="5" spans="1:3">
      <c r="A5" s="2"/>
      <c r="B5" s="2"/>
      <c r="C5" s="2"/>
    </row>
    <row r="6" spans="1:3">
      <c r="A6" s="2" t="s">
        <v>20</v>
      </c>
      <c r="B6" s="3">
        <v>43050</v>
      </c>
      <c r="C6" s="2" t="s">
        <v>610</v>
      </c>
    </row>
    <row r="7" spans="1:3">
      <c r="A7" s="2" t="s">
        <v>20</v>
      </c>
      <c r="B7" s="3">
        <v>43064</v>
      </c>
      <c r="C7" s="2" t="s">
        <v>608</v>
      </c>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2017-12-08T10:59:49Z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