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<sst xmlns="http://schemas.openxmlformats.org/spreadsheetml/2006/main" count="417">
  <si>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</si>
  <si>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</si>
  <si>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</si>
  <si>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</si>
  <si>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</si>
  <si>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</si>
  <si>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</si>
  <si>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</si>
  <si>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</si>
  <si>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</si>
  <si>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</si>
  <si>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</si>
  <si>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</si>
  <si>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</si>
  <si>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</si>
  <si>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</si>
  <si>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</si>
  <si>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</si>
  <si>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</si>
  <si>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</si>
  <si>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</si>
  <si>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</si>
  <si>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</si>
  <si>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</si>
  <si>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</si>
  <si>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</si>
  <si>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</si>
  <si>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</si>
  <si>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</si>
  <si>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</si>
  <si>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</si>
  <si>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</si>
  <si>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</si>
  <si>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</si>
  <si>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</si>
  <si>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</si>
  <si>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</si>
  <si>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</si>
  <si>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</si>
  <si>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</si>
  <si>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</si>
  <si>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</si>
  <si>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</si>
  <si>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</si>
  <si>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</si>
  <si>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</si>
  <si>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</si>
  <si>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</si>
  <si>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</si>
  <si>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</si>
  <si>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</si>
  <si>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</si>
  <si>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</si>
  <si>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</si>
  <si>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</si>
  <si>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</si>
  <si>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</si>
  <si>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</si>
  <si>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</si>
  <si>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</si>
  <si>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</si>
  <si>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</si>
  <si>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</si>
  <si>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</si>
  <si>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</si>
  <si>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</si>
  <si>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</si>
  <si>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</si>
  <si>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</si>
  <si>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</si>
  <si>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</si>
  <si>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</si>
  <si>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</si>
  <si>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</si>
  <si>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</si>
  <si>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</si>
  <si>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</si>
  <si>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</si>
  <si>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</si>
  <si>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</si>
  <si>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</si>
  <si>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</si>
  <si>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</si>
  <si>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</si>
  <si>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</si>
  <si>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</si>
  <si>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</si>
  <si>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</si>
  <si>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</si>
  <si>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</si>
  <si>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</si>
  <si>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</si>
  <si>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</si>
  <si>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</si>
  <si>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</si>
  <si>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</si>
  <si>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</si>
  <si>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</si>
  <si>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</si>
  <si>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</si>
  <si>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</si>
  <si>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</si>
  <si>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</si>
  <si>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</si>
  <si>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</si>
  <si>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</si>
  <si>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</si>
  <si>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</si>
  <si>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</si>
  <si>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</si>
  <si>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</si>
  <si>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</si>
  <si>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</si>
  <si>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</si>
  <si>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</si>
  <si>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</si>
  <si>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</si>
  <si>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</si>
  <si>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</si>
  <si>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</si>
  <si>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</si>
  <si>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</si>
  <si>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</si>
  <si>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</si>
  <si>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</si>
  <si>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</si>
  <si>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</si>
  <si>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</si>
  <si>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</si>
  <si>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</si>
  <si>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</si>
  <si>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</si>
  <si>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</si>
  <si>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</si>
  <si>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</si>
  <si>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</si>
  <si>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</si>
  <si>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</si>
  <si>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</si>
  <si>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</si>
  <si>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</si>
  <si>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</si>
  <si>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</si>
  <si>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</si>
  <si>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</si>
  <si>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</si>
  <si>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</si>
  <si>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</si>
  <si>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</si>
  <si>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</si>
  <si>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</si>
  <si>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</si>
  <si>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</si>
  <si>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</si>
  <si>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</si>
  <si>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</si>
  <si>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</si>
  <si>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</si>
  <si>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</si>
  <si>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</si>
  <si>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</si>
  <si>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</si>
  <si>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</si>
  <si>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</si>
  <si>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</si>
  <si>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</si>
  <si>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</si>
  <si>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</si>
  <si>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</si>
  <si>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</si>
  <si>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</si>
  <si>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</si>
  <si>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</si>
  <si>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</si>
  <si>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</si>
  <si>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</si>
  <si>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</si>
  <si>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</si>
  <si>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</si>
  <si>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</si>
  <si>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</si>
  <si>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</si>
  <si>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</si>
  <si>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</si>
  <si>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</si>
  <si>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</si>
  <si>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</si>
  <si>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</si>
  <si>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</si>
  <si>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</si>
  <si>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</si>
  <si>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</si>
  <si>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</si>
  <si>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</si>
  <si>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</si>
  <si>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</si>
  <si>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</si>
  <si>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</si>
  <si>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</si>
  <si>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</si>
  <si>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</si>
  <si>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</si>
  <si>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</si>
  <si>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</si>
  <si>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</si>
  <si>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</si>
  <si>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</si>
  <si>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</si>
  <si>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</si>
  <si>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</si>
  <si>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</si>
  <si>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</si>
  <si>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</si>
  <si>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</si>
  <si>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</si>
  <si>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</si>
  <si>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</si>
  <si>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</si>
  <si>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</si>
  <si>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</si>
  <si>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</si>
  <si>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</si>
  <si>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</si>
  <si>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</si>
  <si>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</si>
  <si>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</si>
  <si>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</si>
  <si>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</si>
  <si>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</si>
  <si>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</si>
  <si>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</si>
  <si>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</si>
  <si>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</si>
  <si>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</si>
  <si>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</si>
  <si>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</si>
  <si>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</si>
  <si>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</si>
  <si>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</si>
  <si>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</si>
  <si>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</si>
  <si>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</si>
  <si>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</si>
  <si>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</si>
  <si>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</si>
  <si>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</si>
  <si>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</si>
  <si>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</si>
  <si>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</si>
  <si>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</si>
  <si>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</si>
  <si>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</si>
  <si>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</si>
  <si>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</si>
  <si>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</si>
  <si>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</si>
  <si>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</si>
  <si>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</si>
  <si>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</si>
  <si>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</si>
  <si>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</si>
  <si>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</si>
  <si>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</si>
  <si>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</si>
  <si>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</si>
  <si>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</si>
  <si>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</si>
  <si>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</si>
  <si>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</si>
  <si>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</si>
  <si>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</si>
  <si>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</si>
  <si>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</si>
  <si>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</si>
  <si>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</si>
  <si>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</si>
  <si>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</si>
  <si>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</si>
  <si>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</si>
  <si>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</si>
  <si>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</si>
  <si>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</si>
  <si>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</si>
  <si>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</si>
  <si>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</si>
  <si>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</si>
  <si>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</si>
  <si>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</si>
  <si>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</si>
  <si>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</si>
  <si>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</si>
  <si>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</si>
  <si>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</si>
  <si>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</si>
  <si>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</si>
  <si>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</si>
  <si>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</si>
  <si>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</si>
  <si>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</si>
  <si>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</si>
  <si>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</si>
  <si>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</si>
  <si>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</si>
  <si>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</si>
  <si>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</si>
  <si>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</si>
  <si>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</si>
  <si>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</si>
  <si>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</si>
  <si>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</si>
  <si>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</si>
  <si>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</si>
  <si>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</si>
  <si>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</si>
  <si>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</si>
  <si>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</si>
  <si>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</si>
  <si>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</si>
  <si>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</si>
  <si>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</si>
  <si>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</si>
  <si>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</si>
  <si>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</si>
  <si>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</si>
  <si>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</si>
  <si>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</si>
  <si>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</si>
  <si>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</si>
  <si>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</si>
  <si>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</si>
  <si>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</si>
  <si>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</si>
  <si>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</si>
  <si>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</si>
  <si>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</si>
  <si>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</si>
  <si>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</si>
  <si>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</si>
  <si>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</si>
  <si>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</si>
  <si>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</si>
  <si>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</si>
  <si>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</si>
  <si>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</si>
  <si>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</si>
  <si>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</si>
  <si>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</si>
  <si>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</si>
  <si>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</si>
  <si>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</si>
  <si>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</si>
  <si>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</si>
  <si>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</si>
  <si>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</si>
  <si>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</si>
  <si>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</si>
  <si>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</si>
  <si>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</si>
  <si>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</si>
  <si>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</si>
  <si>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</si>
  <si>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</si>
  <si>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</si>
  <si>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</si>
  <si>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</si>
  <si>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</si>
  <si>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</si>
  <si>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</si>
  <si>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</si>
  <si>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</si>
  <si>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</si>
  <si>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</si>
  <si>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</si>
  <si>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</si>
  <si>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</si>
  <si>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</si>
  <si>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</si>
  <si>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</si>
  <si>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</si>
  <si>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</si>
  <si>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</si>
  <si>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</si>
  <si>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</si>
  <si>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</si>
  <si>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</si>
  <si>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</si>
  <si>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</si>
  <si>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</si>
  <si>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</si>
  <si>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</si>
  <si>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</si>
  <si>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</si>
  <si>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</si>
  <si>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</si>
  <si>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</si>
  <si>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</si>
  <si>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</si>
  <si>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</si>
  <si>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</si>
  <si>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</si>
  <si>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</si>
  <si>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</si>
  <si>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</si>
  <si>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</si>
  <si>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</si>
  <si>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</si>
  <si>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</si>
  <si>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</si>
  <si>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</si>
  <si>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</si>
  <si>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</si>
  <si>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姓名</t>
  </si>
  <si>
    <t>日期</t>
  </si>
  <si>
    <t>加班内容</t>
  </si>
  <si>
    <t>遇见王者开业驻店</t>
  </si>
  <si>
    <t>值班</t>
  </si>
  <si>
    <t>捞王锅物料理(杭州龙湖店)上线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</si>
</sst>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31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23" borderId="3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30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9" fillId="0" borderId="28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18" borderId="29" applyNumberFormat="0" applyAlignment="0" applyProtection="0">
      <alignment vertical="center"/>
    </xf>
    <xf numFmtId="0" fontId="28" fillId="18" borderId="33" applyNumberFormat="0" applyAlignment="0" applyProtection="0">
      <alignment vertical="center"/>
    </xf>
    <xf numFmtId="0" fontId="10" fillId="12" borderId="2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" fillId="0" borderId="0"/>
    <xf numFmtId="0" fontId="17" fillId="9" borderId="0" applyNumberFormat="0" applyBorder="0" applyAlignment="0" applyProtection="0">
      <alignment vertical="center"/>
    </xf>
    <xf numFmtId="0" fontId="29" fillId="0" borderId="0"/>
    <xf numFmtId="0" fontId="9" fillId="3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0" borderId="0"/>
    <xf numFmtId="0" fontId="8" fillId="0" borderId="0">
      <alignment vertical="center"/>
    </xf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77"/>
      <c r="P1" s="77"/>
      <c r="Q1" s="77"/>
    </row>
    <row r="2" ht="14.25" spans="1:17">
      <c r="A2" s="48" t="s">
        <v>1</v>
      </c>
      <c r="B2" s="49" t="s">
        <v>2</v>
      </c>
      <c r="C2" s="49" t="s">
        <v>3</v>
      </c>
      <c r="D2" s="50" t="s">
        <v>4</v>
      </c>
      <c r="E2" s="51" t="s">
        <v>5</v>
      </c>
      <c r="F2" s="52" t="s">
        <v>6</v>
      </c>
      <c r="G2" s="53" t="s">
        <v>7</v>
      </c>
      <c r="H2" s="54" t="s">
        <v>8</v>
      </c>
      <c r="I2" s="78" t="s">
        <v>9</v>
      </c>
      <c r="J2" s="79" t="s">
        <v>10</v>
      </c>
      <c r="K2" s="80" t="s">
        <v>11</v>
      </c>
      <c r="L2" s="81" t="s">
        <v>12</v>
      </c>
      <c r="M2" s="82" t="s">
        <v>13</v>
      </c>
      <c r="N2" s="83" t="s">
        <v>14</v>
      </c>
      <c r="O2" s="84"/>
      <c r="P2" s="84"/>
      <c r="Q2" s="84"/>
    </row>
    <row r="3" spans="1:17">
      <c r="A3" s="48"/>
      <c r="B3" s="55" t="s">
        <v>15</v>
      </c>
      <c r="C3" s="56" t="s">
        <v>16</v>
      </c>
      <c r="D3" s="57"/>
      <c r="E3" s="58"/>
      <c r="F3" s="58">
        <f t="shared" ref="F3:F11" si="0">D3-E3</f>
        <v>0</v>
      </c>
      <c r="G3" s="59"/>
      <c r="H3" s="59"/>
      <c r="I3" s="59">
        <f t="shared" ref="I3:I11" si="1">G3-H3</f>
        <v>0</v>
      </c>
      <c r="J3" s="85"/>
      <c r="K3" s="86" t="e">
        <f t="shared" ref="K3:K11" si="2">J3/M3*100%</f>
        <v>#DIV/0!</v>
      </c>
      <c r="L3" s="87">
        <f t="shared" ref="L3:L10" si="3">D3+H3</f>
        <v>0</v>
      </c>
      <c r="M3" s="88">
        <f>E3+H3</f>
        <v>0</v>
      </c>
      <c r="N3" s="89" t="e">
        <f t="shared" ref="N3:N11" si="4">M3/L3*100%</f>
        <v>#DIV/0!</v>
      </c>
      <c r="O3" s="84"/>
      <c r="P3" s="84"/>
      <c r="Q3" s="84"/>
    </row>
    <row r="4" spans="1:17">
      <c r="A4" s="60"/>
      <c r="B4" s="61"/>
      <c r="C4" s="62" t="s">
        <v>17</v>
      </c>
      <c r="D4" s="63"/>
      <c r="E4" s="64"/>
      <c r="F4" s="64">
        <f t="shared" si="0"/>
        <v>0</v>
      </c>
      <c r="G4" s="65"/>
      <c r="H4" s="59"/>
      <c r="I4" s="65">
        <f t="shared" si="1"/>
        <v>0</v>
      </c>
      <c r="J4" s="90"/>
      <c r="K4" s="86" t="e">
        <f t="shared" si="2"/>
        <v>#DIV/0!</v>
      </c>
      <c r="L4" s="87">
        <f t="shared" si="3"/>
        <v>0</v>
      </c>
      <c r="M4" s="88">
        <f t="shared" ref="M4:M10" si="5">E4+J4</f>
        <v>0</v>
      </c>
      <c r="N4" s="89" t="e">
        <f t="shared" si="4"/>
        <v>#DIV/0!</v>
      </c>
      <c r="O4" s="84"/>
      <c r="P4" s="84"/>
      <c r="Q4" s="84"/>
    </row>
    <row r="5" spans="1:17">
      <c r="A5" s="60"/>
      <c r="B5" s="61"/>
      <c r="C5" s="62" t="s">
        <v>18</v>
      </c>
      <c r="D5" s="63"/>
      <c r="E5" s="64"/>
      <c r="F5" s="64">
        <f t="shared" si="0"/>
        <v>0</v>
      </c>
      <c r="G5" s="65"/>
      <c r="H5" s="59"/>
      <c r="I5" s="65">
        <f t="shared" si="1"/>
        <v>0</v>
      </c>
      <c r="J5" s="90"/>
      <c r="K5" s="86" t="e">
        <f t="shared" si="2"/>
        <v>#DIV/0!</v>
      </c>
      <c r="L5" s="87">
        <f t="shared" si="3"/>
        <v>0</v>
      </c>
      <c r="M5" s="88">
        <f t="shared" si="5"/>
        <v>0</v>
      </c>
      <c r="N5" s="89" t="e">
        <f t="shared" si="4"/>
        <v>#DIV/0!</v>
      </c>
      <c r="O5" s="84"/>
      <c r="P5" s="84"/>
      <c r="Q5" s="84"/>
    </row>
    <row r="6" spans="1:17">
      <c r="A6" s="60"/>
      <c r="B6" s="61"/>
      <c r="C6" s="62" t="s">
        <v>19</v>
      </c>
      <c r="D6" s="63"/>
      <c r="E6" s="64"/>
      <c r="F6" s="64">
        <f t="shared" si="0"/>
        <v>0</v>
      </c>
      <c r="G6" s="65"/>
      <c r="H6" s="59"/>
      <c r="I6" s="65">
        <f t="shared" si="1"/>
        <v>0</v>
      </c>
      <c r="J6" s="90"/>
      <c r="K6" s="86" t="e">
        <f t="shared" si="2"/>
        <v>#DIV/0!</v>
      </c>
      <c r="L6" s="87">
        <f t="shared" si="3"/>
        <v>0</v>
      </c>
      <c r="M6" s="88">
        <f t="shared" si="5"/>
        <v>0</v>
      </c>
      <c r="N6" s="89" t="e">
        <f t="shared" si="4"/>
        <v>#DIV/0!</v>
      </c>
      <c r="O6" s="84"/>
      <c r="P6" s="84"/>
      <c r="Q6" s="84"/>
    </row>
    <row r="7" spans="1:17">
      <c r="A7" s="60"/>
      <c r="B7" s="61"/>
      <c r="C7" s="62" t="s">
        <v>20</v>
      </c>
      <c r="D7" s="63"/>
      <c r="E7" s="64"/>
      <c r="F7" s="64">
        <f t="shared" si="0"/>
        <v>0</v>
      </c>
      <c r="G7" s="65"/>
      <c r="H7" s="59"/>
      <c r="I7" s="65">
        <f t="shared" si="1"/>
        <v>0</v>
      </c>
      <c r="J7" s="90"/>
      <c r="K7" s="86" t="e">
        <f t="shared" si="2"/>
        <v>#DIV/0!</v>
      </c>
      <c r="L7" s="87">
        <f t="shared" si="3"/>
        <v>0</v>
      </c>
      <c r="M7" s="88">
        <f t="shared" si="5"/>
        <v>0</v>
      </c>
      <c r="N7" s="89" t="e">
        <f t="shared" si="4"/>
        <v>#DIV/0!</v>
      </c>
      <c r="O7" s="84"/>
      <c r="P7" s="84"/>
      <c r="Q7" s="84"/>
    </row>
    <row r="8" spans="1:17">
      <c r="A8" s="60"/>
      <c r="B8" s="61"/>
      <c r="C8" s="62" t="s">
        <v>21</v>
      </c>
      <c r="D8" s="63"/>
      <c r="E8" s="64"/>
      <c r="F8" s="64">
        <f t="shared" si="0"/>
        <v>0</v>
      </c>
      <c r="G8" s="65"/>
      <c r="H8" s="59"/>
      <c r="I8" s="65">
        <f t="shared" si="1"/>
        <v>0</v>
      </c>
      <c r="J8" s="90"/>
      <c r="K8" s="86" t="e">
        <f t="shared" si="2"/>
        <v>#DIV/0!</v>
      </c>
      <c r="L8" s="87">
        <f t="shared" si="3"/>
        <v>0</v>
      </c>
      <c r="M8" s="88">
        <f t="shared" si="5"/>
        <v>0</v>
      </c>
      <c r="N8" s="89" t="e">
        <f t="shared" si="4"/>
        <v>#DIV/0!</v>
      </c>
      <c r="O8" s="84"/>
      <c r="P8" s="84"/>
      <c r="Q8" s="84"/>
    </row>
    <row r="9" spans="1:17">
      <c r="A9" s="60"/>
      <c r="B9" s="61"/>
      <c r="C9" s="62" t="s">
        <v>22</v>
      </c>
      <c r="D9" s="63"/>
      <c r="E9" s="64"/>
      <c r="F9" s="64">
        <f t="shared" si="0"/>
        <v>0</v>
      </c>
      <c r="G9" s="65"/>
      <c r="H9" s="59"/>
      <c r="I9" s="65">
        <f t="shared" si="1"/>
        <v>0</v>
      </c>
      <c r="J9" s="90"/>
      <c r="K9" s="86" t="e">
        <f t="shared" si="2"/>
        <v>#DIV/0!</v>
      </c>
      <c r="L9" s="87">
        <f t="shared" si="3"/>
        <v>0</v>
      </c>
      <c r="M9" s="88">
        <f t="shared" si="5"/>
        <v>0</v>
      </c>
      <c r="N9" s="89" t="e">
        <f t="shared" si="4"/>
        <v>#DIV/0!</v>
      </c>
      <c r="O9" s="84"/>
      <c r="P9" s="84"/>
      <c r="Q9" s="84"/>
    </row>
    <row r="10" ht="14.25" spans="1:17">
      <c r="A10" s="60"/>
      <c r="B10" s="61"/>
      <c r="C10" s="66" t="s">
        <v>23</v>
      </c>
      <c r="D10" s="67"/>
      <c r="E10" s="68"/>
      <c r="F10" s="69">
        <f t="shared" si="0"/>
        <v>0</v>
      </c>
      <c r="G10" s="70"/>
      <c r="H10" s="71"/>
      <c r="I10" s="70">
        <f t="shared" si="1"/>
        <v>0</v>
      </c>
      <c r="J10" s="91"/>
      <c r="K10" s="92" t="e">
        <f t="shared" si="2"/>
        <v>#DIV/0!</v>
      </c>
      <c r="L10" s="93">
        <f t="shared" si="3"/>
        <v>0</v>
      </c>
      <c r="M10" s="94">
        <f t="shared" si="5"/>
        <v>0</v>
      </c>
      <c r="N10" s="95" t="e">
        <f t="shared" si="4"/>
        <v>#DIV/0!</v>
      </c>
      <c r="O10" s="84"/>
      <c r="P10" s="84"/>
      <c r="Q10" s="84"/>
    </row>
    <row r="11" ht="14.25" spans="1:17">
      <c r="A11" s="72"/>
      <c r="B11" s="73"/>
      <c r="C11" s="74" t="s">
        <v>24</v>
      </c>
      <c r="D11" s="75">
        <f t="shared" ref="D11:H11" si="6">SUM(D3:D10)</f>
        <v>0</v>
      </c>
      <c r="E11" s="75">
        <f t="shared" si="6"/>
        <v>0</v>
      </c>
      <c r="F11" s="76">
        <f t="shared" si="0"/>
        <v>0</v>
      </c>
      <c r="G11" s="75">
        <f t="shared" si="6"/>
        <v>0</v>
      </c>
      <c r="H11" s="75">
        <f t="shared" si="6"/>
        <v>0</v>
      </c>
      <c r="I11" s="76">
        <f t="shared" si="1"/>
        <v>0</v>
      </c>
      <c r="J11" s="75">
        <f t="shared" ref="J11:M11" si="7">SUM(J3:J10)</f>
        <v>0</v>
      </c>
      <c r="K11" s="96" t="e">
        <f t="shared" si="2"/>
        <v>#DIV/0!</v>
      </c>
      <c r="L11" s="76">
        <f t="shared" si="7"/>
        <v>0</v>
      </c>
      <c r="M11" s="76">
        <f t="shared" si="7"/>
        <v>0</v>
      </c>
      <c r="N11" s="97" t="e">
        <f t="shared" si="4"/>
        <v>#DIV/0!</v>
      </c>
      <c r="O11" s="84"/>
      <c r="P11" s="84"/>
      <c r="Q11" s="84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workbookViewId="0">
      <pane ySplit="1" topLeftCell="A143" activePane="bottomLeft" state="frozen"/>
      <selection/>
      <selection pane="bottomLeft" activeCell="Q159" sqref="Q159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98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6" t="s">
        <v>46</v>
      </c>
      <c r="E139" s="6" t="s">
        <v>47</v>
      </c>
      <c r="F139" s="6" t="s">
        <v>364</v>
      </c>
      <c r="G139" s="6">
        <v>76101237</v>
      </c>
      <c r="H139" s="6" t="s">
        <v>365</v>
      </c>
      <c r="I139" s="12" t="s">
        <v>43</v>
      </c>
      <c r="J139" s="13" t="s">
        <v>20</v>
      </c>
      <c r="K139" s="12">
        <v>17721436606</v>
      </c>
      <c r="L139" s="6" t="s">
        <v>366</v>
      </c>
      <c r="M139" s="6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6" t="s">
        <v>243</v>
      </c>
      <c r="E140" s="6" t="s">
        <v>368</v>
      </c>
      <c r="F140" s="6" t="s">
        <v>369</v>
      </c>
      <c r="G140" s="6">
        <v>76098583</v>
      </c>
      <c r="H140" s="6" t="s">
        <v>368</v>
      </c>
      <c r="I140" s="12" t="s">
        <v>43</v>
      </c>
      <c r="J140" s="13" t="s">
        <v>20</v>
      </c>
      <c r="K140" s="12">
        <v>17721436606</v>
      </c>
      <c r="L140" s="6" t="s">
        <v>370</v>
      </c>
      <c r="M140" s="6" t="s">
        <v>371</v>
      </c>
      <c r="N140" s="26">
        <v>13859010255</v>
      </c>
      <c r="O140" s="6" t="s">
        <v>170</v>
      </c>
    </row>
    <row r="141" spans="1:15">
      <c r="A141" s="18"/>
      <c r="B141" s="32">
        <v>43026</v>
      </c>
      <c r="C141" s="12" t="s">
        <v>40</v>
      </c>
      <c r="D141" s="6" t="s">
        <v>243</v>
      </c>
      <c r="E141" s="6" t="s">
        <v>372</v>
      </c>
      <c r="F141" s="6" t="s">
        <v>369</v>
      </c>
      <c r="G141" s="6">
        <v>76098585</v>
      </c>
      <c r="H141" s="6" t="s">
        <v>372</v>
      </c>
      <c r="I141" s="12" t="s">
        <v>43</v>
      </c>
      <c r="J141" s="13" t="s">
        <v>20</v>
      </c>
      <c r="K141" s="12">
        <v>17721436606</v>
      </c>
      <c r="L141" s="6" t="s">
        <v>370</v>
      </c>
      <c r="M141" s="6" t="s">
        <v>371</v>
      </c>
      <c r="N141" s="26">
        <v>13859010255</v>
      </c>
      <c r="O141" s="6" t="s">
        <v>170</v>
      </c>
    </row>
    <row r="142" spans="1:15">
      <c r="A142" s="18"/>
      <c r="B142" s="32">
        <v>43026</v>
      </c>
      <c r="C142" s="12" t="s">
        <v>40</v>
      </c>
      <c r="D142" s="6" t="s">
        <v>243</v>
      </c>
      <c r="E142" s="6" t="s">
        <v>373</v>
      </c>
      <c r="F142" s="6" t="s">
        <v>369</v>
      </c>
      <c r="G142" s="6">
        <v>76098586</v>
      </c>
      <c r="H142" s="6" t="s">
        <v>373</v>
      </c>
      <c r="I142" s="12" t="s">
        <v>43</v>
      </c>
      <c r="J142" s="13" t="s">
        <v>20</v>
      </c>
      <c r="K142" s="12">
        <v>17721436606</v>
      </c>
      <c r="L142" s="6" t="s">
        <v>370</v>
      </c>
      <c r="M142" s="6" t="s">
        <v>371</v>
      </c>
      <c r="N142" s="26">
        <v>13859010255</v>
      </c>
      <c r="O142" s="6" t="s">
        <v>170</v>
      </c>
    </row>
    <row r="143" spans="1:15">
      <c r="A143" s="18"/>
      <c r="B143" s="32">
        <v>43026</v>
      </c>
      <c r="C143" s="12" t="s">
        <v>40</v>
      </c>
      <c r="D143" s="6" t="s">
        <v>243</v>
      </c>
      <c r="E143" s="6" t="s">
        <v>374</v>
      </c>
      <c r="F143" s="6" t="s">
        <v>369</v>
      </c>
      <c r="G143" s="6">
        <v>76098588</v>
      </c>
      <c r="H143" s="6" t="s">
        <v>374</v>
      </c>
      <c r="I143" s="12" t="s">
        <v>43</v>
      </c>
      <c r="J143" s="13" t="s">
        <v>20</v>
      </c>
      <c r="K143" s="12">
        <v>17721436606</v>
      </c>
      <c r="L143" s="6" t="s">
        <v>375</v>
      </c>
      <c r="M143" s="6" t="s">
        <v>51</v>
      </c>
      <c r="N143" s="26">
        <v>13160801863</v>
      </c>
      <c r="O143" s="6" t="s">
        <v>170</v>
      </c>
    </row>
    <row r="144" spans="1:15">
      <c r="A144" s="18"/>
      <c r="B144" s="32">
        <v>43026</v>
      </c>
      <c r="C144" s="12" t="s">
        <v>40</v>
      </c>
      <c r="D144" s="6" t="s">
        <v>243</v>
      </c>
      <c r="E144" s="6" t="s">
        <v>376</v>
      </c>
      <c r="F144" s="6" t="s">
        <v>369</v>
      </c>
      <c r="G144" s="6">
        <v>76098589</v>
      </c>
      <c r="H144" s="6" t="s">
        <v>376</v>
      </c>
      <c r="I144" s="12" t="s">
        <v>43</v>
      </c>
      <c r="J144" s="13" t="s">
        <v>20</v>
      </c>
      <c r="K144" s="12">
        <v>17721436606</v>
      </c>
      <c r="L144" s="6" t="s">
        <v>375</v>
      </c>
      <c r="M144" s="6" t="s">
        <v>51</v>
      </c>
      <c r="N144" s="26">
        <v>13160801863</v>
      </c>
      <c r="O144" s="6" t="s">
        <v>170</v>
      </c>
    </row>
    <row r="145" spans="1:15">
      <c r="A145" s="18"/>
      <c r="B145" s="32">
        <v>43026</v>
      </c>
      <c r="C145" s="12" t="s">
        <v>40</v>
      </c>
      <c r="D145" s="6" t="s">
        <v>243</v>
      </c>
      <c r="E145" s="6" t="s">
        <v>244</v>
      </c>
      <c r="F145" s="6" t="s">
        <v>369</v>
      </c>
      <c r="G145" s="6">
        <v>76098590</v>
      </c>
      <c r="H145" s="6" t="s">
        <v>377</v>
      </c>
      <c r="I145" s="12" t="s">
        <v>43</v>
      </c>
      <c r="J145" s="13" t="s">
        <v>20</v>
      </c>
      <c r="K145" s="12">
        <v>17721436606</v>
      </c>
      <c r="L145" s="6" t="s">
        <v>375</v>
      </c>
      <c r="M145" s="6" t="s">
        <v>51</v>
      </c>
      <c r="N145" s="26">
        <v>13160801863</v>
      </c>
      <c r="O145" s="6" t="s">
        <v>170</v>
      </c>
    </row>
    <row r="146" spans="1:15">
      <c r="A146" s="18"/>
      <c r="B146" s="32"/>
      <c r="N146" s="26"/>
      <c r="O146" s="6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39" t="s">
        <v>378</v>
      </c>
      <c r="G147" s="39">
        <v>76102697</v>
      </c>
      <c r="H147" s="39" t="s">
        <v>379</v>
      </c>
      <c r="I147" s="41" t="s">
        <v>43</v>
      </c>
      <c r="J147" s="42" t="s">
        <v>20</v>
      </c>
      <c r="K147" s="41">
        <v>17721436606</v>
      </c>
      <c r="L147" s="39" t="s">
        <v>380</v>
      </c>
      <c r="M147" s="41" t="s">
        <v>45</v>
      </c>
      <c r="N147" s="39">
        <v>13799931512</v>
      </c>
      <c r="O147" s="41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39" t="s">
        <v>96</v>
      </c>
      <c r="G148" s="39">
        <v>76102507</v>
      </c>
      <c r="H148" s="39" t="s">
        <v>381</v>
      </c>
      <c r="I148" s="41" t="s">
        <v>43</v>
      </c>
      <c r="J148" s="42" t="s">
        <v>20</v>
      </c>
      <c r="K148" s="41">
        <v>17721436606</v>
      </c>
      <c r="L148" s="39" t="s">
        <v>382</v>
      </c>
      <c r="M148" s="41" t="s">
        <v>45</v>
      </c>
      <c r="N148" s="39">
        <v>18951800825</v>
      </c>
      <c r="O148" s="41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39" t="s">
        <v>43</v>
      </c>
      <c r="G149" s="39">
        <v>76081788</v>
      </c>
      <c r="H149" s="39" t="s">
        <v>383</v>
      </c>
      <c r="I149" s="41" t="s">
        <v>43</v>
      </c>
      <c r="J149" s="42" t="s">
        <v>20</v>
      </c>
      <c r="K149" s="41">
        <v>17721436606</v>
      </c>
      <c r="L149" s="39" t="s">
        <v>384</v>
      </c>
      <c r="M149" s="41" t="s">
        <v>45</v>
      </c>
      <c r="N149" s="39">
        <v>13917912922</v>
      </c>
      <c r="O149" s="41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39" t="s">
        <v>299</v>
      </c>
      <c r="G150" s="39">
        <v>76102668</v>
      </c>
      <c r="H150" s="39" t="s">
        <v>385</v>
      </c>
      <c r="I150" s="41" t="s">
        <v>43</v>
      </c>
      <c r="J150" s="42" t="s">
        <v>20</v>
      </c>
      <c r="K150" s="41">
        <v>17721436606</v>
      </c>
      <c r="L150" s="39" t="s">
        <v>386</v>
      </c>
      <c r="M150" s="41" t="s">
        <v>45</v>
      </c>
      <c r="N150" s="39">
        <v>18101847158</v>
      </c>
      <c r="O150" s="41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39" t="s">
        <v>96</v>
      </c>
      <c r="G151" s="39">
        <v>76081960</v>
      </c>
      <c r="H151" s="39" t="s">
        <v>387</v>
      </c>
      <c r="I151" s="41" t="s">
        <v>43</v>
      </c>
      <c r="J151" s="42" t="s">
        <v>20</v>
      </c>
      <c r="K151" s="41">
        <v>17721436606</v>
      </c>
      <c r="L151" s="39" t="s">
        <v>388</v>
      </c>
      <c r="M151" s="41" t="s">
        <v>45</v>
      </c>
      <c r="N151" s="39">
        <v>15358110011</v>
      </c>
      <c r="O151" s="41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39" t="s">
        <v>161</v>
      </c>
      <c r="G152" s="39">
        <v>76101938</v>
      </c>
      <c r="H152" s="39" t="s">
        <v>389</v>
      </c>
      <c r="I152" s="41" t="s">
        <v>43</v>
      </c>
      <c r="J152" s="42" t="s">
        <v>20</v>
      </c>
      <c r="K152" s="41">
        <v>17721436606</v>
      </c>
      <c r="L152" s="39" t="s">
        <v>390</v>
      </c>
      <c r="M152" s="41" t="s">
        <v>45</v>
      </c>
      <c r="N152" s="39">
        <v>13063991050</v>
      </c>
      <c r="O152" s="41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39" t="s">
        <v>161</v>
      </c>
      <c r="G153" s="39">
        <v>76100735</v>
      </c>
      <c r="H153" s="39" t="s">
        <v>343</v>
      </c>
      <c r="I153" s="41" t="s">
        <v>43</v>
      </c>
      <c r="J153" s="42" t="s">
        <v>20</v>
      </c>
      <c r="K153" s="41">
        <v>17721436606</v>
      </c>
      <c r="L153" s="39" t="s">
        <v>391</v>
      </c>
      <c r="M153" s="41" t="s">
        <v>45</v>
      </c>
      <c r="N153" s="39">
        <v>13706123603</v>
      </c>
      <c r="O153" s="41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39" t="s">
        <v>67</v>
      </c>
      <c r="G154" s="39">
        <v>76102760</v>
      </c>
      <c r="H154" s="39" t="s">
        <v>392</v>
      </c>
      <c r="I154" s="41" t="s">
        <v>43</v>
      </c>
      <c r="J154" s="42" t="s">
        <v>20</v>
      </c>
      <c r="K154" s="41">
        <v>17721436606</v>
      </c>
      <c r="L154" s="39" t="s">
        <v>393</v>
      </c>
      <c r="M154" s="41" t="s">
        <v>45</v>
      </c>
      <c r="N154" s="39">
        <v>15268309799</v>
      </c>
      <c r="O154" s="41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39" t="s">
        <v>394</v>
      </c>
      <c r="G155" s="39">
        <v>76081893</v>
      </c>
      <c r="H155" s="39" t="s">
        <v>395</v>
      </c>
      <c r="I155" s="41" t="s">
        <v>43</v>
      </c>
      <c r="J155" s="42" t="s">
        <v>20</v>
      </c>
      <c r="K155" s="41">
        <v>17721436606</v>
      </c>
      <c r="L155" s="39" t="s">
        <v>396</v>
      </c>
      <c r="M155" s="41" t="s">
        <v>45</v>
      </c>
      <c r="N155" s="39">
        <v>13886104199</v>
      </c>
      <c r="O155" s="41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39" t="s">
        <v>53</v>
      </c>
      <c r="G156" s="39">
        <v>76091015</v>
      </c>
      <c r="H156" s="39" t="s">
        <v>214</v>
      </c>
      <c r="I156" s="41" t="s">
        <v>43</v>
      </c>
      <c r="J156" s="42" t="s">
        <v>20</v>
      </c>
      <c r="K156" s="41">
        <v>17721436606</v>
      </c>
      <c r="L156" s="39" t="s">
        <v>215</v>
      </c>
      <c r="M156" s="41" t="s">
        <v>45</v>
      </c>
      <c r="N156" s="39">
        <v>13905596277</v>
      </c>
      <c r="O156" s="41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39" t="s">
        <v>397</v>
      </c>
      <c r="G157" s="39">
        <v>76103095</v>
      </c>
      <c r="H157" s="39" t="s">
        <v>398</v>
      </c>
      <c r="I157" s="41" t="s">
        <v>43</v>
      </c>
      <c r="J157" s="42" t="s">
        <v>20</v>
      </c>
      <c r="K157" s="41">
        <v>17721436606</v>
      </c>
      <c r="L157" s="39" t="s">
        <v>399</v>
      </c>
      <c r="M157" s="41" t="s">
        <v>45</v>
      </c>
      <c r="N157" s="39">
        <v>15807452907</v>
      </c>
      <c r="O157" s="41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39" t="s">
        <v>67</v>
      </c>
      <c r="G158" s="39">
        <v>76103131</v>
      </c>
      <c r="H158" s="39" t="s">
        <v>400</v>
      </c>
      <c r="I158" s="41" t="s">
        <v>43</v>
      </c>
      <c r="J158" s="42" t="s">
        <v>20</v>
      </c>
      <c r="K158" s="41">
        <v>17721436606</v>
      </c>
      <c r="L158" s="39" t="s">
        <v>401</v>
      </c>
      <c r="M158" s="41" t="s">
        <v>45</v>
      </c>
      <c r="N158" s="39">
        <v>13586329343</v>
      </c>
      <c r="O158" s="41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39" t="s">
        <v>402</v>
      </c>
      <c r="G159" s="39">
        <v>76105256</v>
      </c>
      <c r="H159" s="39" t="s">
        <v>403</v>
      </c>
      <c r="I159" s="41" t="s">
        <v>43</v>
      </c>
      <c r="J159" s="42" t="s">
        <v>20</v>
      </c>
      <c r="K159" s="41">
        <v>17721436606</v>
      </c>
      <c r="L159" s="43" t="s">
        <v>404</v>
      </c>
      <c r="M159" s="41" t="s">
        <v>45</v>
      </c>
      <c r="N159" s="44">
        <v>18692273777</v>
      </c>
      <c r="O159" s="41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39" t="s">
        <v>161</v>
      </c>
      <c r="G160" s="39">
        <v>76105217</v>
      </c>
      <c r="H160" s="39" t="s">
        <v>405</v>
      </c>
      <c r="I160" s="41" t="s">
        <v>43</v>
      </c>
      <c r="J160" s="42" t="s">
        <v>20</v>
      </c>
      <c r="K160" s="41">
        <v>17721436606</v>
      </c>
      <c r="L160" s="45" t="s">
        <v>406</v>
      </c>
      <c r="M160" s="41" t="s">
        <v>45</v>
      </c>
      <c r="N160" s="45">
        <v>15051932097</v>
      </c>
      <c r="O160" s="41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39" t="s">
        <v>48</v>
      </c>
      <c r="G161" s="39">
        <v>76105282</v>
      </c>
      <c r="H161" s="39" t="s">
        <v>407</v>
      </c>
      <c r="I161" s="41" t="s">
        <v>43</v>
      </c>
      <c r="J161" s="42" t="s">
        <v>20</v>
      </c>
      <c r="K161" s="41">
        <v>17721436606</v>
      </c>
      <c r="L161" s="44" t="s">
        <v>408</v>
      </c>
      <c r="M161" s="41" t="s">
        <v>45</v>
      </c>
      <c r="N161" s="44">
        <v>13906231845</v>
      </c>
      <c r="O161" s="41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40" t="s">
        <v>96</v>
      </c>
      <c r="G162" s="40">
        <v>76081790</v>
      </c>
      <c r="H162" s="40" t="s">
        <v>409</v>
      </c>
      <c r="I162" s="41" t="s">
        <v>43</v>
      </c>
      <c r="J162" s="42" t="s">
        <v>20</v>
      </c>
      <c r="K162" s="41">
        <v>17721436606</v>
      </c>
      <c r="L162" s="45" t="s">
        <v>410</v>
      </c>
      <c r="M162" s="41" t="s">
        <v>45</v>
      </c>
      <c r="N162" s="45">
        <v>13636602651</v>
      </c>
      <c r="O162" s="41" t="s">
        <v>173</v>
      </c>
    </row>
    <row r="163" spans="1:15">
      <c r="A163" s="18"/>
      <c r="N163" s="26"/>
      <c r="O163" s="6"/>
    </row>
    <row r="164" spans="1:15">
      <c r="A164" s="18"/>
      <c r="N164" s="26"/>
      <c r="O164" s="6"/>
    </row>
    <row r="165" spans="1:15">
      <c r="A165" s="18"/>
      <c r="N165" s="26"/>
      <c r="O165" s="6"/>
    </row>
    <row r="166" spans="1:15">
      <c r="A166" s="18"/>
      <c r="N166" s="26"/>
      <c r="O166" s="6"/>
    </row>
    <row r="167" spans="1:15">
      <c r="A167" s="18"/>
      <c r="N167" s="26"/>
      <c r="O167" s="6"/>
    </row>
    <row r="168" spans="1:15">
      <c r="A168" s="18"/>
      <c r="N168" s="26"/>
      <c r="O168" s="6"/>
    </row>
    <row r="169" spans="1:15">
      <c r="A169" s="18"/>
      <c r="N169" s="26"/>
      <c r="O169" s="6"/>
    </row>
    <row r="170" spans="1:15">
      <c r="A170" s="18"/>
      <c r="N170" s="26"/>
      <c r="O170" s="6"/>
    </row>
    <row r="171" spans="1:15">
      <c r="A171" s="18"/>
      <c r="N171" s="26"/>
      <c r="O171" s="6"/>
    </row>
    <row r="172" spans="1:15">
      <c r="A172" s="18"/>
      <c r="N172" s="26"/>
      <c r="O172" s="6"/>
    </row>
    <row r="173" spans="1:15">
      <c r="A173" s="18"/>
      <c r="N173" s="26"/>
      <c r="O173" s="6"/>
    </row>
    <row r="174" spans="1:15">
      <c r="A174" s="18"/>
      <c r="N174" s="26"/>
      <c r="O174" s="6"/>
    </row>
    <row r="175" spans="1:15">
      <c r="A175" s="18"/>
      <c r="N175" s="26"/>
      <c r="O175" s="6"/>
    </row>
    <row r="176" spans="1:15">
      <c r="A176" s="18"/>
      <c r="N176" s="26"/>
      <c r="O176" s="6"/>
    </row>
    <row r="177" spans="1:15">
      <c r="A177" s="18"/>
      <c r="N177" s="26"/>
      <c r="O177" s="6"/>
    </row>
    <row r="178" spans="1:15">
      <c r="A178" s="18"/>
      <c r="N178" s="26"/>
      <c r="O178" s="6"/>
    </row>
    <row r="179" spans="1:15">
      <c r="A179" s="18"/>
      <c r="N179" s="26"/>
      <c r="O179" s="6"/>
    </row>
    <row r="180" spans="1:15">
      <c r="A180" s="18"/>
      <c r="N180" s="26"/>
      <c r="O180" s="6"/>
    </row>
    <row r="181" spans="1:15">
      <c r="A181" s="18"/>
      <c r="N181" s="26"/>
      <c r="O181" s="6"/>
    </row>
    <row r="182" spans="1:15">
      <c r="A182" s="18"/>
      <c r="N182" s="26"/>
      <c r="O182" s="6"/>
    </row>
    <row r="183" spans="1:15">
      <c r="A183" s="18"/>
      <c r="N183" s="26"/>
      <c r="O183" s="6"/>
    </row>
    <row r="184" spans="1:15">
      <c r="A184" s="18"/>
      <c r="N184" s="26"/>
      <c r="O184" s="6"/>
    </row>
    <row r="185" spans="1:15">
      <c r="A185" s="18"/>
      <c r="N185" s="26"/>
      <c r="O185" s="6"/>
    </row>
    <row r="186" spans="1:15">
      <c r="A186" s="18"/>
      <c r="N186" s="26"/>
      <c r="O186" s="6"/>
    </row>
    <row r="187" spans="1:15">
      <c r="A187" s="18"/>
      <c r="N187" s="26"/>
      <c r="O187" s="6"/>
    </row>
    <row r="188" spans="1:15">
      <c r="A188" s="18"/>
      <c r="N188" s="26"/>
      <c r="O188" s="6"/>
    </row>
    <row r="189" spans="1:15">
      <c r="A189" s="18"/>
      <c r="N189" s="26"/>
      <c r="O189" s="6"/>
    </row>
    <row r="190" spans="1:15">
      <c r="A190" s="18"/>
      <c r="N190" s="26"/>
      <c r="O190" s="6"/>
    </row>
    <row r="191" spans="1:15">
      <c r="A191" s="18"/>
      <c r="N191" s="26"/>
      <c r="O191" s="6"/>
    </row>
    <row r="192" spans="1:15">
      <c r="A192" s="18"/>
      <c r="N192" s="26"/>
      <c r="O192" s="6"/>
    </row>
    <row r="193" spans="1:15">
      <c r="A193" s="18"/>
      <c r="N193" s="26"/>
      <c r="O193" s="6"/>
    </row>
    <row r="194" spans="1:15">
      <c r="A194" s="18"/>
      <c r="N194" s="26"/>
      <c r="O194" s="6"/>
    </row>
    <row r="195" spans="1:15">
      <c r="A195" s="18"/>
      <c r="N195" s="26"/>
      <c r="O195" s="6"/>
    </row>
    <row r="196" spans="1:15">
      <c r="A196" s="18"/>
      <c r="N196" s="26"/>
      <c r="O196" s="6"/>
    </row>
    <row r="197" spans="1:15">
      <c r="A197" s="18"/>
      <c r="N197" s="26"/>
      <c r="O197" s="6"/>
    </row>
    <row r="198" spans="1:15">
      <c r="A198" s="18"/>
      <c r="N198" s="26"/>
      <c r="O198" s="6"/>
    </row>
    <row r="199" spans="1:15">
      <c r="A199" s="18"/>
      <c r="N199" s="26"/>
      <c r="O199" s="6"/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dataValidations count="2">
    <dataValidation type="date" operator="greaterThanOrEqual" allowBlank="1" showInputMessage="1" showErrorMessage="1" sqref="B1 B2 B3 B35 B36 B37 B38 B39 B40 B41 B42 B43 B44 B45 B46 B47 B48 B60 B71 B84 B85 B86 B106 B4:B17 B18:B23 B24:B34 B49:B59 B61:B70 B72:B81 B82:B83 B87:B105 B107:B117 B118:B137 B138:B146 B147:B162 B163:B1048576">
      <formula1>42736</formula1>
    </dataValidation>
    <dataValidation type="list" allowBlank="1" showInputMessage="1" showErrorMessage="1" sqref="C1 C2 C3 C18 C36 C37 C38 C39 C40 C41 C42 C43 C44 C45 C46 C47 C48 C60 C71 C84 C85 C86 C106 C146 C4:C17 C19:C22 C23:C35 C49:C59 C61:C70 C72:C81 C82:C83 C87:C105 C107:C117 C118:C137 C138:C145 C147:C162 C163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0" sqref="C2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411</v>
      </c>
      <c r="B1" s="1" t="s">
        <v>412</v>
      </c>
      <c r="C1" s="1" t="s">
        <v>413</v>
      </c>
    </row>
    <row r="2" spans="1:3">
      <c r="A2" s="2" t="s">
        <v>20</v>
      </c>
      <c r="B2" s="3">
        <v>42980</v>
      </c>
      <c r="C2" s="2" t="s">
        <v>414</v>
      </c>
    </row>
    <row r="3" spans="1:3">
      <c r="A3" s="2" t="s">
        <v>20</v>
      </c>
      <c r="B3" s="3">
        <v>42994</v>
      </c>
      <c r="C3" s="2" t="s">
        <v>415</v>
      </c>
    </row>
    <row r="4" spans="1:3">
      <c r="A4" s="2" t="s">
        <v>20</v>
      </c>
      <c r="B4" s="3">
        <v>43001</v>
      </c>
      <c r="C4" s="2" t="s">
        <v>416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2017-10-30T15:42:12Z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