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903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上线明细!$A$1:$O$606</definedName>
  </definedNames>
  <calcPr calcId="144525"/>
</workbook>
</file>

<file path=xl/calcChain.xml><?xml version="1.0" encoding="utf-8"?>
<calcChain xmlns="http://schemas.openxmlformats.org/spreadsheetml/2006/main">
  <c r="F120" i="5" l="1"/>
  <c r="I120" i="5"/>
  <c r="L120" i="5"/>
  <c r="M120" i="5"/>
  <c r="K120" i="5" s="1"/>
  <c r="N120" i="5"/>
  <c r="I121" i="5"/>
  <c r="L121" i="5"/>
  <c r="L128" i="5" s="1"/>
  <c r="M121" i="5"/>
  <c r="N121" i="5" s="1"/>
  <c r="F122" i="5"/>
  <c r="I122" i="5"/>
  <c r="K122" i="5"/>
  <c r="L122" i="5"/>
  <c r="M122" i="5"/>
  <c r="N122" i="5"/>
  <c r="F123" i="5"/>
  <c r="I123" i="5"/>
  <c r="L123" i="5"/>
  <c r="M123" i="5"/>
  <c r="N123" i="5" s="1"/>
  <c r="F124" i="5"/>
  <c r="I124" i="5"/>
  <c r="K124" i="5"/>
  <c r="L124" i="5"/>
  <c r="M124" i="5"/>
  <c r="N124" i="5"/>
  <c r="F125" i="5"/>
  <c r="I125" i="5"/>
  <c r="L125" i="5"/>
  <c r="M125" i="5"/>
  <c r="N125" i="5" s="1"/>
  <c r="F126" i="5"/>
  <c r="I126" i="5"/>
  <c r="K126" i="5"/>
  <c r="L126" i="5"/>
  <c r="M126" i="5"/>
  <c r="N126" i="5"/>
  <c r="F127" i="5"/>
  <c r="I127" i="5"/>
  <c r="L127" i="5"/>
  <c r="M127" i="5"/>
  <c r="N127" i="5" s="1"/>
  <c r="D128" i="5"/>
  <c r="E128" i="5"/>
  <c r="F128" i="5"/>
  <c r="G128" i="5"/>
  <c r="H128" i="5"/>
  <c r="J128" i="5"/>
  <c r="I128" i="5" l="1"/>
  <c r="M128" i="5"/>
  <c r="N128" i="5" s="1"/>
  <c r="K127" i="5"/>
  <c r="K125" i="5"/>
  <c r="K123" i="5"/>
  <c r="K121" i="5"/>
  <c r="F111" i="5"/>
  <c r="I111" i="5"/>
  <c r="L111" i="5"/>
  <c r="M111" i="5"/>
  <c r="K111" i="5" s="1"/>
  <c r="N111" i="5"/>
  <c r="I112" i="5"/>
  <c r="L112" i="5"/>
  <c r="L119" i="5" s="1"/>
  <c r="M112" i="5"/>
  <c r="F113" i="5"/>
  <c r="I113" i="5"/>
  <c r="K113" i="5"/>
  <c r="L113" i="5"/>
  <c r="M113" i="5"/>
  <c r="N113" i="5"/>
  <c r="F114" i="5"/>
  <c r="I114" i="5"/>
  <c r="L114" i="5"/>
  <c r="M114" i="5"/>
  <c r="N114" i="5" s="1"/>
  <c r="F115" i="5"/>
  <c r="I115" i="5"/>
  <c r="K115" i="5"/>
  <c r="L115" i="5"/>
  <c r="M115" i="5"/>
  <c r="N115" i="5"/>
  <c r="F116" i="5"/>
  <c r="I116" i="5"/>
  <c r="L116" i="5"/>
  <c r="M116" i="5"/>
  <c r="N116" i="5" s="1"/>
  <c r="F117" i="5"/>
  <c r="I117" i="5"/>
  <c r="K117" i="5"/>
  <c r="L117" i="5"/>
  <c r="M117" i="5"/>
  <c r="N117" i="5"/>
  <c r="F118" i="5"/>
  <c r="I118" i="5"/>
  <c r="L118" i="5"/>
  <c r="M118" i="5"/>
  <c r="N118" i="5" s="1"/>
  <c r="D119" i="5"/>
  <c r="E119" i="5"/>
  <c r="F119" i="5"/>
  <c r="G119" i="5"/>
  <c r="H119" i="5"/>
  <c r="I119" i="5" s="1"/>
  <c r="J119" i="5"/>
  <c r="K128" i="5" l="1"/>
  <c r="N112" i="5"/>
  <c r="K118" i="5"/>
  <c r="K116" i="5"/>
  <c r="K114" i="5"/>
  <c r="K112" i="5"/>
  <c r="M119" i="5"/>
  <c r="N119" i="5" s="1"/>
  <c r="I103" i="5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K119" i="5" l="1"/>
  <c r="M110" i="5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<sst xmlns="http://schemas.openxmlformats.org/spreadsheetml/2006/main" count="2959" uniqueCount="621">
  <si>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</si>
  <si>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</si>
  <si>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</si>
  <si>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</si>
  <si>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</si>
  <si>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</si>
  <si>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</si>
  <si>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</si>
  <si>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</si>
  <si>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</si>
  <si>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</si>
  <si>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</si>
  <si>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</si>
  <si>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</si>
  <si>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</si>
  <si>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</si>
  <si>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</si>
  <si>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</si>
  <si>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</si>
  <si>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</si>
  <si>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</si>
  <si>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</si>
  <si>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</si>
  <si>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</si>
  <si>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</si>
  <si>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</si>
  <si>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</si>
  <si>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</si>
  <si>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</si>
  <si>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</si>
  <si>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</si>
  <si>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</si>
  <si>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</si>
  <si>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</si>
  <si>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</si>
  <si>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</si>
  <si>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</si>
  <si>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</si>
  <si>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</si>
  <si>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</si>
  <si>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</si>
  <si>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</si>
  <si>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</si>
  <si>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</si>
  <si>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</si>
  <si>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</si>
  <si>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</si>
  <si>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</si>
  <si>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</si>
  <si>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</si>
  <si>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</si>
  <si>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</si>
  <si>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</si>
  <si>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</si>
  <si>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</si>
  <si>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</si>
  <si>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</si>
  <si>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</si>
  <si>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</si>
  <si>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</si>
  <si>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</si>
  <si>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</si>
  <si>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</si>
  <si>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</si>
  <si>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</si>
  <si>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</si>
  <si>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</si>
  <si>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</si>
  <si>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</si>
  <si>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</si>
  <si>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</si>
  <si>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</si>
  <si>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</si>
  <si>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</si>
  <si>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</si>
  <si>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</si>
  <si>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</si>
  <si>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</si>
  <si>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</si>
  <si>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</si>
  <si>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</si>
  <si>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</si>
  <si>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</si>
  <si>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</si>
  <si>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</si>
  <si>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</si>
  <si>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</si>
  <si>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</si>
  <si>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</si>
  <si>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</si>
  <si>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</si>
  <si>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</si>
  <si>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</si>
  <si>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</si>
  <si>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</si>
  <si>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</si>
  <si>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</si>
  <si>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</si>
  <si>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</si>
  <si>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</si>
  <si>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</si>
  <si>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</si>
  <si>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</si>
  <si>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</si>
  <si>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</si>
  <si>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</si>
  <si>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</si>
  <si>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</si>
  <si>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</si>
  <si>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</si>
  <si>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</si>
  <si>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</si>
  <si>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</si>
  <si>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</si>
  <si>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</si>
  <si>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</si>
  <si>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</si>
  <si>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</si>
  <si>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</si>
  <si>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</si>
  <si>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</si>
  <si>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</si>
  <si>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</si>
  <si>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</si>
  <si>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</si>
  <si>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</si>
  <si>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</si>
  <si>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</si>
  <si>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</si>
  <si>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</si>
  <si>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</si>
  <si>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</si>
  <si>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</si>
  <si>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</si>
  <si>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</si>
  <si>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</si>
  <si>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</si>
  <si>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</si>
  <si>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</si>
  <si>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</si>
  <si>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</si>
  <si>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</si>
  <si>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</si>
  <si>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</si>
  <si>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</si>
  <si>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</si>
  <si>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</si>
  <si>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</si>
  <si>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</si>
  <si>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</si>
  <si>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</si>
  <si>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</si>
  <si>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</si>
  <si>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</si>
  <si>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</si>
  <si>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</si>
  <si>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</si>
  <si>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</si>
  <si>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</si>
  <si>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</si>
  <si>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</si>
  <si>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</si>
  <si>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</si>
  <si>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</si>
  <si>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</si>
  <si>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</si>
  <si>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</si>
  <si>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</si>
  <si>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</si>
  <si>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</si>
  <si>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</si>
  <si>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</si>
  <si>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</si>
  <si>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</si>
  <si>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</si>
  <si>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</si>
  <si>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</si>
  <si>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</si>
  <si>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</si>
  <si>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</si>
  <si>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</si>
  <si>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</si>
  <si>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</si>
  <si>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</si>
  <si>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</si>
  <si>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</si>
  <si>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</si>
  <si>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</si>
  <si>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</si>
  <si>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</si>
  <si>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</si>
  <si>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</si>
  <si>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</si>
  <si>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</si>
  <si>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</si>
  <si>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</si>
  <si>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</si>
  <si>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</si>
  <si>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</si>
  <si>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</si>
  <si>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</si>
  <si>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</si>
  <si>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</si>
  <si>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</si>
  <si>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</si>
  <si>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</si>
  <si>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</si>
  <si>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</si>
  <si>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</si>
  <si>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</si>
  <si>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</si>
  <si>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</si>
  <si>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</si>
  <si>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</si>
  <si>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</si>
  <si>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</si>
  <si>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</si>
  <si>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</si>
  <si>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</si>
  <si>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</si>
  <si>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</si>
  <si>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</si>
  <si>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</si>
  <si>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</si>
  <si>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</si>
  <si>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</si>
  <si>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</si>
  <si>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</si>
  <si>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</si>
  <si>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</si>
  <si>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</si>
  <si>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</si>
  <si>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</si>
  <si>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</si>
  <si>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</si>
  <si>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</si>
  <si>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</si>
  <si>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</si>
  <si>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</si>
  <si>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</si>
  <si>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</si>
  <si>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</si>
  <si>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</si>
  <si>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</si>
  <si>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</si>
  <si>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</si>
  <si>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</si>
  <si>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</si>
  <si>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</si>
  <si>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</si>
  <si>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</si>
  <si>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</si>
  <si>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</si>
  <si>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</si>
  <si>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</si>
  <si>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</si>
  <si>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</si>
  <si>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</si>
  <si>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</si>
  <si>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</si>
  <si>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</si>
  <si>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</si>
  <si>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</si>
  <si>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</si>
  <si>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</si>
  <si>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</si>
  <si>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</si>
  <si>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</si>
  <si>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</si>
  <si>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</si>
  <si>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</si>
  <si>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</si>
  <si>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</si>
  <si>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</si>
  <si>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</si>
  <si>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</si>
  <si>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</si>
  <si>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</si>
  <si>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</si>
  <si>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</si>
  <si>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</si>
  <si>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</si>
  <si>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</si>
  <si>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</si>
  <si>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</si>
  <si>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</si>
  <si>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</si>
  <si>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</si>
  <si>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</si>
  <si>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</si>
  <si>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</si>
  <si>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</si>
  <si>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</si>
  <si>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</si>
  <si>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</si>
  <si>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</si>
  <si>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</si>
  <si>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</si>
  <si>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</si>
  <si>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</si>
  <si>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</si>
  <si>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</si>
  <si>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</si>
  <si>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</si>
  <si>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</si>
  <si>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</si>
  <si>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</si>
  <si>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</si>
  <si>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</si>
  <si>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</si>
  <si>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</si>
  <si>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</si>
  <si>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</si>
  <si>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</si>
  <si>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</si>
  <si>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</si>
  <si>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</si>
  <si>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</si>
  <si>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</si>
  <si>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</si>
  <si>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</si>
  <si>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</si>
  <si>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</si>
  <si>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</si>
  <si>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</si>
  <si>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</si>
  <si>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</si>
  <si>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</si>
  <si>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</si>
  <si>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</si>
  <si>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</si>
  <si>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</si>
  <si>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</si>
  <si>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</si>
  <si>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</si>
  <si>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</si>
  <si>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</si>
  <si>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</si>
  <si>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</si>
  <si>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</si>
  <si>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</si>
  <si>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</si>
  <si>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</si>
  <si>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</si>
  <si>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</si>
  <si>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</si>
  <si>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</si>
  <si>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</si>
  <si>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</si>
  <si>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</si>
  <si>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</si>
  <si>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</si>
  <si>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</si>
  <si>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</si>
  <si>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</si>
  <si>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</si>
  <si>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</si>
  <si>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</si>
  <si>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</si>
  <si>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</si>
  <si>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</si>
  <si>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</si>
  <si>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</si>
  <si>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</si>
  <si>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</si>
  <si>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</si>
  <si>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</si>
  <si>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</si>
  <si>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</si>
  <si>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</si>
  <si>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</si>
  <si>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</si>
  <si>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</si>
  <si>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</si>
  <si>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</si>
  <si>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</si>
  <si>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</si>
  <si>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</si>
  <si>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</si>
  <si>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</si>
  <si>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</si>
  <si>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</si>
  <si>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</si>
  <si>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</si>
  <si>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</si>
  <si>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</si>
  <si>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</si>
  <si>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</si>
  <si>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</si>
  <si>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</si>
  <si>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</si>
  <si>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</si>
  <si>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</si>
  <si>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</si>
  <si>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</si>
  <si>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</si>
  <si>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</si>
  <si>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</si>
  <si>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</si>
  <si>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</si>
  <si>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</si>
  <si>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</si>
  <si>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</si>
  <si>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</si>
  <si>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</si>
  <si>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</si>
  <si>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</si>
  <si>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</si>
  <si>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</si>
  <si>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</si>
  <si>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</si>
  <si>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</si>
  <si>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</si>
  <si>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</si>
  <si>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</si>
  <si>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</si>
  <si>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</si>
  <si>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</si>
  <si>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</si>
  <si>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</si>
  <si>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</si>
  <si>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</si>
  <si>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</si>
  <si>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</si>
  <si>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</si>
  <si>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</si>
  <si>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</si>
  <si>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</si>
  <si>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</si>
  <si>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</si>
  <si>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</si>
  <si>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</si>
  <si>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</si>
  <si>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</si>
  <si>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</si>
  <si>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</si>
  <si>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</si>
  <si>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</si>
  <si>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</si>
  <si>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</si>
  <si>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</si>
  <si>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</si>
  <si>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</si>
  <si>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</si>
  <si>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</si>
  <si>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</si>
  <si>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</si>
  <si>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</si>
  <si>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</si>
  <si>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</si>
  <si>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</si>
  <si>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</si>
  <si>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</si>
  <si>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</si>
  <si>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</si>
  <si>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</si>
  <si>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</si>
  <si>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</si>
  <si>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</si>
  <si>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</si>
  <si>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</si>
  <si>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</si>
  <si>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</si>
  <si>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</si>
  <si>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</si>
  <si>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</si>
  <si>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</si>
  <si>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</si>
  <si>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</si>
  <si>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</si>
  <si>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</si>
  <si>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</si>
  <si>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</si>
  <si>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</si>
  <si>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</si>
  <si>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</si>
  <si>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</si>
  <si>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</si>
  <si>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</si>
  <si>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</si>
  <si>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</si>
  <si>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</si>
  <si>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</si>
  <si>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</si>
  <si>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</si>
  <si>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</si>
  <si>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</si>
  <si>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</si>
  <si>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</si>
  <si>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</si>
  <si>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</si>
  <si>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</si>
  <si>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</si>
  <si>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(沪上阿姨)镇江大港店</t>
    <phoneticPr fontId="8" type="noConversion"/>
  </si>
  <si>
    <t>镇江</t>
    <phoneticPr fontId="8" type="noConversion"/>
  </si>
  <si>
    <t>(沪上阿姨)天津水游城店</t>
    <phoneticPr fontId="8" type="noConversion"/>
  </si>
  <si>
    <t>天津</t>
  </si>
  <si>
    <t>天津</t>
    <phoneticPr fontId="8" type="noConversion"/>
  </si>
  <si>
    <t>(沪上阿姨)扬州宝应中央商城店</t>
    <phoneticPr fontId="8" type="noConversion"/>
  </si>
  <si>
    <t>扬州</t>
    <phoneticPr fontId="8" type="noConversion"/>
  </si>
  <si>
    <t>(沪上阿姨)合肥天珑广场店</t>
    <phoneticPr fontId="8" type="noConversion"/>
  </si>
  <si>
    <t>合肥</t>
    <phoneticPr fontId="8" type="noConversion"/>
  </si>
  <si>
    <t>(沪上阿姨)黄山黎阳in巷店</t>
    <phoneticPr fontId="8" type="noConversion"/>
  </si>
  <si>
    <t>黄山</t>
    <phoneticPr fontId="8" type="noConversion"/>
  </si>
  <si>
    <t>(沪上阿姨)大连高新万达店</t>
    <phoneticPr fontId="8" type="noConversion"/>
  </si>
  <si>
    <t>大连</t>
    <phoneticPr fontId="8" type="noConversion"/>
  </si>
  <si>
    <t>(沪上阿姨)镇江丹阳界牌新村店</t>
    <phoneticPr fontId="8" type="noConversion"/>
  </si>
  <si>
    <t>(沪上阿姨)合肥庐江育才花园店</t>
    <phoneticPr fontId="8" type="noConversion"/>
  </si>
  <si>
    <t>合肥</t>
    <phoneticPr fontId="8" type="noConversion"/>
  </si>
  <si>
    <t>(沪上阿姨)阜阳界首东城大润发店</t>
    <phoneticPr fontId="8" type="noConversion"/>
  </si>
  <si>
    <t>阜阳</t>
    <phoneticPr fontId="8" type="noConversion"/>
  </si>
  <si>
    <t>(沪上阿姨)天津建设路店</t>
    <phoneticPr fontId="8" type="noConversion"/>
  </si>
  <si>
    <t>天津</t>
    <phoneticPr fontId="8" type="noConversion"/>
  </si>
  <si>
    <t>(沪上阿姨)盐城阜宁新盛街店</t>
    <phoneticPr fontId="8" type="noConversion"/>
  </si>
  <si>
    <t>盐城</t>
    <phoneticPr fontId="8" type="noConversion"/>
  </si>
  <si>
    <t>(沪上阿姨)扬州高邮店</t>
    <phoneticPr fontId="8" type="noConversion"/>
  </si>
  <si>
    <t>扬州</t>
    <phoneticPr fontId="8" type="noConversion"/>
  </si>
  <si>
    <t>(沪上阿姨)天津侯台花园店</t>
    <phoneticPr fontId="8" type="noConversion"/>
  </si>
  <si>
    <t>(沪上阿姨)滁州南谯北路店</t>
    <phoneticPr fontId="8" type="noConversion"/>
  </si>
  <si>
    <t>滁州</t>
    <phoneticPr fontId="8" type="noConversion"/>
  </si>
  <si>
    <t>(沪上阿姨)黄冈武穴栖贤路店</t>
    <phoneticPr fontId="8" type="noConversion"/>
  </si>
  <si>
    <t>黄冈</t>
    <phoneticPr fontId="8" type="noConversion"/>
  </si>
  <si>
    <t>(沪上阿姨)滁州金鹏99广场店</t>
    <phoneticPr fontId="8" type="noConversion"/>
  </si>
  <si>
    <t>(沪上阿姨)商丘柘城中原大街店</t>
    <phoneticPr fontId="8" type="noConversion"/>
  </si>
  <si>
    <t>商丘</t>
    <phoneticPr fontId="8" type="noConversion"/>
  </si>
  <si>
    <t>(沪上阿姨)济南章丘大润发店</t>
    <phoneticPr fontId="8" type="noConversion"/>
  </si>
  <si>
    <t>济南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</si>
  <si>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</si>
  <si>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</si>
  <si>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来点茶(中信泰富店)</t>
    <phoneticPr fontId="8" type="noConversion"/>
  </si>
  <si>
    <t>(沪上阿姨)滁州香港城店</t>
  </si>
  <si>
    <t>(沪上阿姨)宿州市府巷店</t>
    <phoneticPr fontId="8" type="noConversion"/>
  </si>
  <si>
    <t>宿州</t>
    <phoneticPr fontId="8" type="noConversion"/>
  </si>
  <si>
    <t>(沪上阿姨)海口海大南门店</t>
    <phoneticPr fontId="8" type="noConversion"/>
  </si>
  <si>
    <t>海口</t>
    <phoneticPr fontId="8" type="noConversion"/>
  </si>
  <si>
    <t>(沪上阿姨)临沂沂水新华街店</t>
    <phoneticPr fontId="8" type="noConversion"/>
  </si>
  <si>
    <t>临沂</t>
    <phoneticPr fontId="8" type="noConversion"/>
  </si>
  <si>
    <t>(沪上阿姨)宿迁京东商业街店</t>
    <phoneticPr fontId="8" type="noConversion"/>
  </si>
  <si>
    <t>宿迁</t>
    <phoneticPr fontId="8" type="noConversion"/>
  </si>
  <si>
    <t>(沪上阿姨)徐州沛县福泰隆店</t>
    <phoneticPr fontId="8" type="noConversion"/>
  </si>
  <si>
    <t>徐州</t>
    <phoneticPr fontId="8" type="noConversion"/>
  </si>
  <si>
    <t>(沪上阿姨)苏州太仓浮桥店</t>
    <phoneticPr fontId="8" type="noConversion"/>
  </si>
  <si>
    <t>苏州</t>
    <phoneticPr fontId="8" type="noConversion"/>
  </si>
  <si>
    <t>(沪上阿姨)天津十一经路华润店</t>
    <phoneticPr fontId="8" type="noConversion"/>
  </si>
  <si>
    <t>(沪上阿姨)六安西都世纪联华店</t>
    <phoneticPr fontId="8" type="noConversion"/>
  </si>
  <si>
    <t>六安</t>
    <phoneticPr fontId="8" type="noConversion"/>
  </si>
  <si>
    <t>(沪上阿姨)六安梅山路沃尔玛店</t>
    <phoneticPr fontId="8" type="noConversion"/>
  </si>
  <si>
    <t>(沪上阿姨)滁州天长东路店</t>
    <phoneticPr fontId="8" type="noConversion"/>
  </si>
  <si>
    <t>(沪上阿姨)武汉永旺梦乐城店</t>
    <phoneticPr fontId="8" type="noConversion"/>
  </si>
  <si>
    <t>武汉</t>
    <phoneticPr fontId="8" type="noConversion"/>
  </si>
  <si>
    <t>(沪上阿姨)常州溧阳上黄店</t>
    <phoneticPr fontId="8" type="noConversion"/>
  </si>
  <si>
    <t>常州</t>
    <phoneticPr fontId="8" type="noConversion"/>
  </si>
  <si>
    <t>(沪上阿姨)鄂州南浦路店</t>
    <phoneticPr fontId="8" type="noConversion"/>
  </si>
  <si>
    <t>鄂州</t>
    <phoneticPr fontId="8" type="noConversion"/>
  </si>
  <si>
    <t>(沪上阿姨)滁州全椒新华路店</t>
    <phoneticPr fontId="8" type="noConversion"/>
  </si>
  <si>
    <t>(沪上阿姨)天津图书大厦店</t>
    <phoneticPr fontId="8" type="noConversion"/>
  </si>
  <si>
    <t>天津</t>
    <phoneticPr fontId="8" type="noConversion"/>
  </si>
  <si>
    <t>(沪上阿姨)滁州天长天发广场店</t>
    <phoneticPr fontId="8" type="noConversion"/>
  </si>
  <si>
    <t>43周</t>
    <phoneticPr fontId="8" type="noConversion"/>
  </si>
  <si>
    <t>44周</t>
  </si>
  <si>
    <t>(沪上阿姨)嘉兴海盐勤俭路店</t>
  </si>
  <si>
    <t>(沪上阿姨)连云港盐河巷店</t>
  </si>
  <si>
    <t>45周</t>
  </si>
  <si>
    <t>(沪上阿姨)盐城射阳太阳城店</t>
    <phoneticPr fontId="8" type="noConversion"/>
  </si>
  <si>
    <t>盐城</t>
    <phoneticPr fontId="8" type="noConversion"/>
  </si>
  <si>
    <t>(沪上阿姨)常州汉江路店</t>
    <phoneticPr fontId="8" type="noConversion"/>
  </si>
  <si>
    <t>常州</t>
    <phoneticPr fontId="8" type="noConversion"/>
  </si>
  <si>
    <t>(沪上阿姨)六安红街大地影院店</t>
    <phoneticPr fontId="8" type="noConversion"/>
  </si>
  <si>
    <t>六安</t>
    <phoneticPr fontId="8" type="noConversion"/>
  </si>
  <si>
    <t>(沪上阿姨)天津南开乐天百货店</t>
    <phoneticPr fontId="8" type="noConversion"/>
  </si>
  <si>
    <t>天津</t>
    <phoneticPr fontId="8" type="noConversion"/>
  </si>
  <si>
    <t>(沪上阿姨)常州新北万达店</t>
    <phoneticPr fontId="8" type="noConversion"/>
  </si>
  <si>
    <t>常州</t>
    <phoneticPr fontId="8" type="noConversion"/>
  </si>
  <si>
    <t>(沪上阿姨)哈尔滨哈西学府店</t>
    <phoneticPr fontId="8" type="noConversion"/>
  </si>
  <si>
    <t>哈尔滨</t>
    <phoneticPr fontId="8" type="noConversion"/>
  </si>
  <si>
    <t>(沪上阿姨)日照万达影城店</t>
    <phoneticPr fontId="8" type="noConversion"/>
  </si>
  <si>
    <t>日照</t>
    <phoneticPr fontId="8" type="noConversion"/>
  </si>
  <si>
    <t>(沪上阿姨)抚顺沈阳工学院</t>
    <phoneticPr fontId="8" type="noConversion"/>
  </si>
  <si>
    <t>抚顺</t>
    <phoneticPr fontId="8" type="noConversion"/>
  </si>
  <si>
    <t>(沪上阿姨)连云港陇海步行街店</t>
    <phoneticPr fontId="8" type="noConversion"/>
  </si>
  <si>
    <t>连云港</t>
    <phoneticPr fontId="8" type="noConversion"/>
  </si>
  <si>
    <t>(沪上阿姨)烟台三站店</t>
    <phoneticPr fontId="8" type="noConversion"/>
  </si>
  <si>
    <t>烟台</t>
    <phoneticPr fontId="8" type="noConversion"/>
  </si>
  <si>
    <t>(沪上阿姨)天津大邱庄店</t>
    <phoneticPr fontId="8" type="noConversion"/>
  </si>
  <si>
    <t>(沪上阿姨)菏泽东方红大街店</t>
    <phoneticPr fontId="8" type="noConversion"/>
  </si>
  <si>
    <t>菏泽</t>
    <phoneticPr fontId="8" type="noConversion"/>
  </si>
  <si>
    <t>(沪上阿姨)无锡江阴利港店</t>
    <phoneticPr fontId="8" type="noConversion"/>
  </si>
  <si>
    <t>无锡</t>
    <phoneticPr fontId="8" type="noConversion"/>
  </si>
  <si>
    <t>(沪上阿姨)嘉兴海盐朝阳东路店</t>
    <phoneticPr fontId="8" type="noConversion"/>
  </si>
  <si>
    <t>嘉兴</t>
    <phoneticPr fontId="8" type="noConversion"/>
  </si>
  <si>
    <t>(沪上阿姨)泰安新泰不夜城店</t>
    <phoneticPr fontId="8" type="noConversion"/>
  </si>
  <si>
    <t>泰安</t>
    <phoneticPr fontId="8" type="noConversion"/>
  </si>
  <si>
    <t>(沪上阿姨)温州瑞安中心路店</t>
    <phoneticPr fontId="8" type="noConversion"/>
  </si>
  <si>
    <t>温州</t>
    <phoneticPr fontId="8" type="noConversion"/>
  </si>
  <si>
    <t>(沪上阿姨)镇江万达店</t>
    <phoneticPr fontId="8" type="noConversion"/>
  </si>
  <si>
    <t>镇江</t>
    <phoneticPr fontId="8" type="noConversion"/>
  </si>
  <si>
    <t>(沪上阿姨)天津隆春里店</t>
    <phoneticPr fontId="8" type="noConversion"/>
  </si>
  <si>
    <t>天津</t>
    <phoneticPr fontId="8" type="noConversion"/>
  </si>
  <si>
    <t>(沪上阿姨)扬州杭集店</t>
    <phoneticPr fontId="8" type="noConversion"/>
  </si>
  <si>
    <t>扬州</t>
    <phoneticPr fontId="8" type="noConversion"/>
  </si>
  <si>
    <t>(沪上阿姨)南通启东恒大威尼斯店</t>
    <phoneticPr fontId="8" type="noConversion"/>
  </si>
  <si>
    <t>南通</t>
    <phoneticPr fontId="8" type="noConversion"/>
  </si>
  <si>
    <t>(沪上阿姨)无锡宜兴蠡蜀路店</t>
    <phoneticPr fontId="8" type="noConversion"/>
  </si>
  <si>
    <t>(沪上阿姨)苏州曼哈顿店</t>
    <phoneticPr fontId="8" type="noConversion"/>
  </si>
  <si>
    <t>苏州</t>
    <phoneticPr fontId="8" type="noConversion"/>
  </si>
  <si>
    <t>(沪上阿姨)镇江丹阳旭日路店</t>
    <phoneticPr fontId="8" type="noConversion"/>
  </si>
  <si>
    <t>(沪上阿姨)大连华南沃尔玛店</t>
    <phoneticPr fontId="8" type="noConversion"/>
  </si>
  <si>
    <t>大连</t>
    <phoneticPr fontId="8" type="noConversion"/>
  </si>
  <si>
    <t>(沪上阿姨)太原柳巷铜锣湾步行街店</t>
    <phoneticPr fontId="8" type="noConversion"/>
  </si>
  <si>
    <t>太原</t>
    <phoneticPr fontId="8" type="noConversion"/>
  </si>
  <si>
    <t>(沪上阿姨)连云港巨龙路店</t>
    <phoneticPr fontId="8" type="noConversion"/>
  </si>
  <si>
    <t>连云港</t>
    <phoneticPr fontId="8" type="noConversion"/>
  </si>
  <si>
    <t>(沪上阿姨)苏州吴中万达广场店</t>
    <phoneticPr fontId="8" type="noConversion"/>
  </si>
  <si>
    <t>(沪上阿姨)泉州安溪解放路店</t>
    <phoneticPr fontId="8" type="noConversion"/>
  </si>
  <si>
    <t>泉州</t>
    <phoneticPr fontId="8" type="noConversion"/>
  </si>
  <si>
    <t>(沪上阿姨)连云港万润街店</t>
    <phoneticPr fontId="8" type="noConversion"/>
  </si>
  <si>
    <t>(沪上阿姨)南京江宁万达店</t>
    <phoneticPr fontId="8" type="noConversion"/>
  </si>
  <si>
    <t>南京</t>
    <phoneticPr fontId="8" type="noConversion"/>
  </si>
  <si>
    <t>(沪上阿姨)烟台衡山路万达店</t>
    <phoneticPr fontId="8" type="noConversion"/>
  </si>
  <si>
    <t>烟台</t>
    <phoneticPr fontId="8" type="noConversion"/>
  </si>
  <si>
    <t>(沪上阿姨)常州宝龙广场店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</si>
</sst>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10" borderId="1" xfId="0" applyNumberFormat="1" applyFont="1" applyFill="1" applyBorder="1" applyAlignment="1">
      <alignment horizontal="center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C106" workbookViewId="0">
      <selection activeCell="J127" sqref="J127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7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59"/>
      <c r="B3" s="62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0"/>
      <c r="B4" s="63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0"/>
      <c r="B5" s="63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0"/>
      <c r="B6" s="63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0"/>
      <c r="B7" s="63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0"/>
      <c r="B8" s="63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0"/>
      <c r="B9" s="63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0"/>
      <c r="B10" s="63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1"/>
      <c r="B11" s="64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59"/>
      <c r="B12" s="62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0"/>
      <c r="B13" s="63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0"/>
      <c r="B14" s="63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0"/>
      <c r="B15" s="63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0"/>
      <c r="B16" s="63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0"/>
      <c r="B17" s="63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0"/>
      <c r="B18" s="63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0"/>
      <c r="B19" s="63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1"/>
      <c r="B20" s="64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59"/>
      <c r="B21" s="62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0"/>
      <c r="B22" s="63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0"/>
      <c r="B23" s="63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0"/>
      <c r="B24" s="63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0"/>
      <c r="B25" s="63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0"/>
      <c r="B26" s="63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0"/>
      <c r="B27" s="63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0"/>
      <c r="B28" s="63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1"/>
      <c r="B29" s="64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59"/>
      <c r="B30" s="62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0"/>
      <c r="B31" s="63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0"/>
      <c r="B32" s="63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0"/>
      <c r="B33" s="63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0"/>
      <c r="B34" s="63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0"/>
      <c r="B35" s="63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0"/>
      <c r="B36" s="63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0"/>
      <c r="B37" s="63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1"/>
      <c r="B38" s="64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59"/>
      <c r="B39" s="62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0"/>
      <c r="B40" s="63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0"/>
      <c r="B41" s="63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0"/>
      <c r="B42" s="63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0"/>
      <c r="B43" s="63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0"/>
      <c r="B44" s="63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0"/>
      <c r="B45" s="63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0"/>
      <c r="B46" s="63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1"/>
      <c r="B47" s="64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59"/>
      <c r="B48" s="62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0"/>
      <c r="B49" s="63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0"/>
      <c r="B50" s="63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0"/>
      <c r="B51" s="63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0"/>
      <c r="B52" s="63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0"/>
      <c r="B53" s="63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0"/>
      <c r="B54" s="63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0"/>
      <c r="B55" s="63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1"/>
      <c r="B56" s="64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59"/>
      <c r="B57" s="62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0"/>
      <c r="B58" s="63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0"/>
      <c r="B59" s="63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0"/>
      <c r="B60" s="63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0"/>
      <c r="B61" s="63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0"/>
      <c r="B62" s="63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0"/>
      <c r="B63" s="63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0"/>
      <c r="B64" s="63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1"/>
      <c r="B65" s="64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59"/>
      <c r="B66" s="62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0"/>
      <c r="B67" s="63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0"/>
      <c r="B68" s="63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0"/>
      <c r="B69" s="63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0"/>
      <c r="B70" s="63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0"/>
      <c r="B71" s="63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0"/>
      <c r="B72" s="63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0"/>
      <c r="B73" s="63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1"/>
      <c r="B74" s="64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59"/>
      <c r="B75" s="62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0"/>
      <c r="B76" s="63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0"/>
      <c r="B77" s="63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0"/>
      <c r="B78" s="63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0"/>
      <c r="B79" s="63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0"/>
      <c r="B80" s="63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0"/>
      <c r="B81" s="63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0"/>
      <c r="B82" s="63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1"/>
      <c r="B83" s="64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59"/>
      <c r="B84" s="62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0"/>
      <c r="B85" s="63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0"/>
      <c r="B86" s="63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0"/>
      <c r="B87" s="63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0"/>
      <c r="B88" s="63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0"/>
      <c r="B89" s="63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0"/>
      <c r="B90" s="63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0"/>
      <c r="B91" s="63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1"/>
      <c r="B92" s="64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59"/>
      <c r="B93" s="62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0"/>
      <c r="B94" s="63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0"/>
      <c r="B95" s="63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0"/>
      <c r="B96" s="63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0"/>
      <c r="B97" s="63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0"/>
      <c r="B98" s="63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0"/>
      <c r="B99" s="63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0"/>
      <c r="B100" s="63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1"/>
      <c r="B101" s="64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59"/>
      <c r="B102" s="62" t="s">
        <v>558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0"/>
      <c r="B103" s="63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0"/>
      <c r="B104" s="63"/>
      <c r="C104" s="21" t="s">
        <v>17</v>
      </c>
      <c r="D104" s="22"/>
      <c r="E104" s="23"/>
      <c r="F104" s="23">
        <f t="shared" ref="F104:F111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0"/>
      <c r="B105" s="63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0"/>
      <c r="B106" s="63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0"/>
      <c r="B107" s="63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0"/>
      <c r="B108" s="63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0"/>
      <c r="B109" s="63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1"/>
      <c r="B110" s="64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  <row r="111" spans="1:14">
      <c r="A111" s="59"/>
      <c r="B111" s="62" t="s">
        <v>559</v>
      </c>
      <c r="C111" s="17" t="s">
        <v>15</v>
      </c>
      <c r="D111" s="18"/>
      <c r="E111" s="19"/>
      <c r="F111" s="19">
        <f t="shared" si="107"/>
        <v>0</v>
      </c>
      <c r="G111" s="20"/>
      <c r="H111" s="20"/>
      <c r="I111" s="20">
        <f t="shared" ref="I111" si="112">G111-H111</f>
        <v>0</v>
      </c>
      <c r="J111" s="41"/>
      <c r="K111" s="42" t="e">
        <f t="shared" ref="K111:K119" si="113">J111/M111*100%</f>
        <v>#DIV/0!</v>
      </c>
      <c r="L111" s="43">
        <f t="shared" ref="L111:L118" si="114">D111+H111</f>
        <v>0</v>
      </c>
      <c r="M111" s="44">
        <f t="shared" ref="M111" si="115">E111+H111</f>
        <v>0</v>
      </c>
      <c r="N111" s="45" t="e">
        <f t="shared" ref="N111:N119" si="116">M111/L111*100%</f>
        <v>#DIV/0!</v>
      </c>
    </row>
    <row r="112" spans="1:14">
      <c r="A112" s="60"/>
      <c r="B112" s="63"/>
      <c r="C112" s="21" t="s">
        <v>16</v>
      </c>
      <c r="D112" s="22"/>
      <c r="E112" s="23">
        <v>1</v>
      </c>
      <c r="F112" s="23">
        <v>0</v>
      </c>
      <c r="G112" s="24">
        <v>132</v>
      </c>
      <c r="H112" s="20">
        <v>35</v>
      </c>
      <c r="I112" s="20">
        <f>G112-H112</f>
        <v>97</v>
      </c>
      <c r="J112" s="46">
        <v>35</v>
      </c>
      <c r="K112" s="42">
        <f t="shared" si="113"/>
        <v>0.97222222222222221</v>
      </c>
      <c r="L112" s="43">
        <f t="shared" si="114"/>
        <v>35</v>
      </c>
      <c r="M112" s="44">
        <f t="shared" ref="M112:M118" si="117">E112+J112</f>
        <v>36</v>
      </c>
      <c r="N112" s="45">
        <f t="shared" si="116"/>
        <v>1.0285714285714285</v>
      </c>
    </row>
    <row r="113" spans="1:14">
      <c r="A113" s="60"/>
      <c r="B113" s="63"/>
      <c r="C113" s="21" t="s">
        <v>17</v>
      </c>
      <c r="D113" s="22"/>
      <c r="E113" s="23"/>
      <c r="F113" s="23">
        <f t="shared" ref="F113:F120" si="118">D113-E113</f>
        <v>0</v>
      </c>
      <c r="G113" s="24"/>
      <c r="H113" s="20"/>
      <c r="I113" s="24">
        <f t="shared" ref="I113:I120" si="119">G113-H113</f>
        <v>0</v>
      </c>
      <c r="J113" s="46"/>
      <c r="K113" s="42" t="e">
        <f t="shared" si="113"/>
        <v>#DIV/0!</v>
      </c>
      <c r="L113" s="43">
        <f t="shared" si="114"/>
        <v>0</v>
      </c>
      <c r="M113" s="44">
        <f t="shared" si="117"/>
        <v>0</v>
      </c>
      <c r="N113" s="45" t="e">
        <f t="shared" si="116"/>
        <v>#DIV/0!</v>
      </c>
    </row>
    <row r="114" spans="1:14">
      <c r="A114" s="60"/>
      <c r="B114" s="63"/>
      <c r="C114" s="21" t="s">
        <v>18</v>
      </c>
      <c r="D114" s="22"/>
      <c r="E114" s="23"/>
      <c r="F114" s="23">
        <f t="shared" si="118"/>
        <v>0</v>
      </c>
      <c r="G114" s="24"/>
      <c r="H114" s="20"/>
      <c r="I114" s="24">
        <f t="shared" si="119"/>
        <v>0</v>
      </c>
      <c r="J114" s="46"/>
      <c r="K114" s="42" t="e">
        <f t="shared" si="113"/>
        <v>#DIV/0!</v>
      </c>
      <c r="L114" s="43">
        <f t="shared" si="114"/>
        <v>0</v>
      </c>
      <c r="M114" s="44">
        <f t="shared" si="117"/>
        <v>0</v>
      </c>
      <c r="N114" s="45" t="e">
        <f t="shared" si="116"/>
        <v>#DIV/0!</v>
      </c>
    </row>
    <row r="115" spans="1:14">
      <c r="A115" s="60"/>
      <c r="B115" s="63"/>
      <c r="C115" s="21" t="s">
        <v>19</v>
      </c>
      <c r="D115" s="22"/>
      <c r="E115" s="23"/>
      <c r="F115" s="23">
        <f t="shared" si="118"/>
        <v>0</v>
      </c>
      <c r="G115" s="24"/>
      <c r="H115" s="20"/>
      <c r="I115" s="24">
        <f t="shared" si="119"/>
        <v>0</v>
      </c>
      <c r="J115" s="46"/>
      <c r="K115" s="42" t="e">
        <f t="shared" si="113"/>
        <v>#DIV/0!</v>
      </c>
      <c r="L115" s="43">
        <f t="shared" si="114"/>
        <v>0</v>
      </c>
      <c r="M115" s="44">
        <f t="shared" si="117"/>
        <v>0</v>
      </c>
      <c r="N115" s="45" t="e">
        <f t="shared" si="116"/>
        <v>#DIV/0!</v>
      </c>
    </row>
    <row r="116" spans="1:14">
      <c r="A116" s="60"/>
      <c r="B116" s="63"/>
      <c r="C116" s="21" t="s">
        <v>20</v>
      </c>
      <c r="D116" s="22"/>
      <c r="E116" s="23"/>
      <c r="F116" s="23">
        <f t="shared" si="118"/>
        <v>0</v>
      </c>
      <c r="G116" s="24"/>
      <c r="H116" s="20"/>
      <c r="I116" s="24">
        <f t="shared" si="119"/>
        <v>0</v>
      </c>
      <c r="J116" s="46"/>
      <c r="K116" s="42" t="e">
        <f t="shared" si="113"/>
        <v>#DIV/0!</v>
      </c>
      <c r="L116" s="43">
        <f t="shared" si="114"/>
        <v>0</v>
      </c>
      <c r="M116" s="44">
        <f t="shared" si="117"/>
        <v>0</v>
      </c>
      <c r="N116" s="45" t="e">
        <f t="shared" si="116"/>
        <v>#DIV/0!</v>
      </c>
    </row>
    <row r="117" spans="1:14">
      <c r="A117" s="60"/>
      <c r="B117" s="63"/>
      <c r="C117" s="21" t="s">
        <v>21</v>
      </c>
      <c r="D117" s="22"/>
      <c r="E117" s="23"/>
      <c r="F117" s="23">
        <f t="shared" si="118"/>
        <v>0</v>
      </c>
      <c r="G117" s="24"/>
      <c r="H117" s="20"/>
      <c r="I117" s="24">
        <f t="shared" si="119"/>
        <v>0</v>
      </c>
      <c r="J117" s="46"/>
      <c r="K117" s="42" t="e">
        <f t="shared" si="113"/>
        <v>#DIV/0!</v>
      </c>
      <c r="L117" s="43">
        <f t="shared" si="114"/>
        <v>0</v>
      </c>
      <c r="M117" s="44">
        <f t="shared" si="117"/>
        <v>0</v>
      </c>
      <c r="N117" s="45" t="e">
        <f t="shared" si="116"/>
        <v>#DIV/0!</v>
      </c>
    </row>
    <row r="118" spans="1:14" ht="14.25" thickBot="1">
      <c r="A118" s="60"/>
      <c r="B118" s="63"/>
      <c r="C118" s="25" t="s">
        <v>22</v>
      </c>
      <c r="D118" s="26"/>
      <c r="E118" s="27"/>
      <c r="F118" s="28">
        <f t="shared" si="118"/>
        <v>0</v>
      </c>
      <c r="G118" s="29"/>
      <c r="H118" s="30"/>
      <c r="I118" s="29">
        <f t="shared" si="119"/>
        <v>0</v>
      </c>
      <c r="J118" s="47"/>
      <c r="K118" s="48" t="e">
        <f t="shared" si="113"/>
        <v>#DIV/0!</v>
      </c>
      <c r="L118" s="49">
        <f t="shared" si="114"/>
        <v>0</v>
      </c>
      <c r="M118" s="50">
        <f t="shared" si="117"/>
        <v>0</v>
      </c>
      <c r="N118" s="51" t="e">
        <f t="shared" si="116"/>
        <v>#DIV/0!</v>
      </c>
    </row>
    <row r="119" spans="1:14" ht="14.25" thickBot="1">
      <c r="A119" s="61"/>
      <c r="B119" s="64"/>
      <c r="C119" s="31" t="s">
        <v>23</v>
      </c>
      <c r="D119" s="32">
        <f t="shared" ref="D119:E119" si="120">SUM(D111:D118)</f>
        <v>0</v>
      </c>
      <c r="E119" s="32">
        <f t="shared" si="120"/>
        <v>1</v>
      </c>
      <c r="F119" s="33">
        <f t="shared" si="118"/>
        <v>-1</v>
      </c>
      <c r="G119" s="32">
        <f t="shared" ref="G119:H119" si="121">SUM(G111:G118)</f>
        <v>132</v>
      </c>
      <c r="H119" s="32">
        <f t="shared" si="121"/>
        <v>35</v>
      </c>
      <c r="I119" s="33">
        <f t="shared" si="119"/>
        <v>97</v>
      </c>
      <c r="J119" s="32">
        <f t="shared" ref="J119" si="122">SUM(J111:J118)</f>
        <v>35</v>
      </c>
      <c r="K119" s="52">
        <f t="shared" si="113"/>
        <v>0.97222222222222221</v>
      </c>
      <c r="L119" s="33">
        <f t="shared" ref="L119:M119" si="123">SUM(L111:L118)</f>
        <v>35</v>
      </c>
      <c r="M119" s="33">
        <f t="shared" si="123"/>
        <v>36</v>
      </c>
      <c r="N119" s="53">
        <f t="shared" si="116"/>
        <v>1.0285714285714285</v>
      </c>
    </row>
    <row r="120" spans="1:14">
      <c r="A120" s="59"/>
      <c r="B120" s="62" t="s">
        <v>562</v>
      </c>
      <c r="C120" s="17" t="s">
        <v>15</v>
      </c>
      <c r="D120" s="18"/>
      <c r="E120" s="19"/>
      <c r="F120" s="19">
        <f t="shared" si="118"/>
        <v>0</v>
      </c>
      <c r="G120" s="20"/>
      <c r="H120" s="20"/>
      <c r="I120" s="20">
        <f t="shared" si="119"/>
        <v>0</v>
      </c>
      <c r="J120" s="41"/>
      <c r="K120" s="42" t="e">
        <f t="shared" ref="K120:K128" si="124">J120/M120*100%</f>
        <v>#DIV/0!</v>
      </c>
      <c r="L120" s="43">
        <f t="shared" ref="L120:L127" si="125">D120+H120</f>
        <v>0</v>
      </c>
      <c r="M120" s="44">
        <f t="shared" ref="M120" si="126">E120+H120</f>
        <v>0</v>
      </c>
      <c r="N120" s="45" t="e">
        <f t="shared" ref="N120:N128" si="127">M120/L120*100%</f>
        <v>#DIV/0!</v>
      </c>
    </row>
    <row r="121" spans="1:14">
      <c r="A121" s="60"/>
      <c r="B121" s="63"/>
      <c r="C121" s="21" t="s">
        <v>16</v>
      </c>
      <c r="D121" s="22"/>
      <c r="E121" s="23"/>
      <c r="F121" s="23">
        <v>0</v>
      </c>
      <c r="G121" s="24">
        <v>97</v>
      </c>
      <c r="H121" s="20">
        <v>34</v>
      </c>
      <c r="I121" s="20">
        <f>G121-H121</f>
        <v>63</v>
      </c>
      <c r="J121" s="46">
        <v>34</v>
      </c>
      <c r="K121" s="42">
        <f t="shared" si="124"/>
        <v>1</v>
      </c>
      <c r="L121" s="43">
        <f t="shared" si="125"/>
        <v>34</v>
      </c>
      <c r="M121" s="44">
        <f t="shared" ref="M121:M127" si="128">E121+J121</f>
        <v>34</v>
      </c>
      <c r="N121" s="45">
        <f t="shared" si="127"/>
        <v>1</v>
      </c>
    </row>
    <row r="122" spans="1:14">
      <c r="A122" s="60"/>
      <c r="B122" s="63"/>
      <c r="C122" s="21" t="s">
        <v>17</v>
      </c>
      <c r="D122" s="22"/>
      <c r="E122" s="23"/>
      <c r="F122" s="23">
        <f t="shared" ref="F122:F128" si="129">D122-E122</f>
        <v>0</v>
      </c>
      <c r="G122" s="24"/>
      <c r="H122" s="20"/>
      <c r="I122" s="24">
        <f t="shared" ref="I122:I128" si="130">G122-H122</f>
        <v>0</v>
      </c>
      <c r="J122" s="46"/>
      <c r="K122" s="42" t="e">
        <f t="shared" si="124"/>
        <v>#DIV/0!</v>
      </c>
      <c r="L122" s="43">
        <f t="shared" si="125"/>
        <v>0</v>
      </c>
      <c r="M122" s="44">
        <f t="shared" si="128"/>
        <v>0</v>
      </c>
      <c r="N122" s="45" t="e">
        <f t="shared" si="127"/>
        <v>#DIV/0!</v>
      </c>
    </row>
    <row r="123" spans="1:14">
      <c r="A123" s="60"/>
      <c r="B123" s="63"/>
      <c r="C123" s="21" t="s">
        <v>18</v>
      </c>
      <c r="D123" s="22"/>
      <c r="E123" s="23"/>
      <c r="F123" s="23">
        <f t="shared" si="129"/>
        <v>0</v>
      </c>
      <c r="G123" s="24"/>
      <c r="H123" s="20"/>
      <c r="I123" s="24">
        <f t="shared" si="130"/>
        <v>0</v>
      </c>
      <c r="J123" s="46"/>
      <c r="K123" s="42" t="e">
        <f t="shared" si="124"/>
        <v>#DIV/0!</v>
      </c>
      <c r="L123" s="43">
        <f t="shared" si="125"/>
        <v>0</v>
      </c>
      <c r="M123" s="44">
        <f t="shared" si="128"/>
        <v>0</v>
      </c>
      <c r="N123" s="45" t="e">
        <f t="shared" si="127"/>
        <v>#DIV/0!</v>
      </c>
    </row>
    <row r="124" spans="1:14">
      <c r="A124" s="60"/>
      <c r="B124" s="63"/>
      <c r="C124" s="21" t="s">
        <v>19</v>
      </c>
      <c r="D124" s="22"/>
      <c r="E124" s="23"/>
      <c r="F124" s="23">
        <f t="shared" si="129"/>
        <v>0</v>
      </c>
      <c r="G124" s="24"/>
      <c r="H124" s="20"/>
      <c r="I124" s="24">
        <f t="shared" si="130"/>
        <v>0</v>
      </c>
      <c r="J124" s="46"/>
      <c r="K124" s="42" t="e">
        <f t="shared" si="124"/>
        <v>#DIV/0!</v>
      </c>
      <c r="L124" s="43">
        <f t="shared" si="125"/>
        <v>0</v>
      </c>
      <c r="M124" s="44">
        <f t="shared" si="128"/>
        <v>0</v>
      </c>
      <c r="N124" s="45" t="e">
        <f t="shared" si="127"/>
        <v>#DIV/0!</v>
      </c>
    </row>
    <row r="125" spans="1:14">
      <c r="A125" s="60"/>
      <c r="B125" s="63"/>
      <c r="C125" s="21" t="s">
        <v>20</v>
      </c>
      <c r="D125" s="22"/>
      <c r="E125" s="23"/>
      <c r="F125" s="23">
        <f t="shared" si="129"/>
        <v>0</v>
      </c>
      <c r="G125" s="24"/>
      <c r="H125" s="20"/>
      <c r="I125" s="24">
        <f t="shared" si="130"/>
        <v>0</v>
      </c>
      <c r="J125" s="46"/>
      <c r="K125" s="42" t="e">
        <f t="shared" si="124"/>
        <v>#DIV/0!</v>
      </c>
      <c r="L125" s="43">
        <f t="shared" si="125"/>
        <v>0</v>
      </c>
      <c r="M125" s="44">
        <f t="shared" si="128"/>
        <v>0</v>
      </c>
      <c r="N125" s="45" t="e">
        <f t="shared" si="127"/>
        <v>#DIV/0!</v>
      </c>
    </row>
    <row r="126" spans="1:14">
      <c r="A126" s="60"/>
      <c r="B126" s="63"/>
      <c r="C126" s="21" t="s">
        <v>21</v>
      </c>
      <c r="D126" s="22"/>
      <c r="E126" s="23"/>
      <c r="F126" s="23">
        <f t="shared" si="129"/>
        <v>0</v>
      </c>
      <c r="G126" s="24"/>
      <c r="H126" s="20"/>
      <c r="I126" s="24">
        <f t="shared" si="130"/>
        <v>0</v>
      </c>
      <c r="J126" s="46"/>
      <c r="K126" s="42" t="e">
        <f t="shared" si="124"/>
        <v>#DIV/0!</v>
      </c>
      <c r="L126" s="43">
        <f t="shared" si="125"/>
        <v>0</v>
      </c>
      <c r="M126" s="44">
        <f t="shared" si="128"/>
        <v>0</v>
      </c>
      <c r="N126" s="45" t="e">
        <f t="shared" si="127"/>
        <v>#DIV/0!</v>
      </c>
    </row>
    <row r="127" spans="1:14" ht="14.25" thickBot="1">
      <c r="A127" s="60"/>
      <c r="B127" s="63"/>
      <c r="C127" s="25" t="s">
        <v>22</v>
      </c>
      <c r="D127" s="26"/>
      <c r="E127" s="27"/>
      <c r="F127" s="28">
        <f t="shared" si="129"/>
        <v>0</v>
      </c>
      <c r="G127" s="29"/>
      <c r="H127" s="30"/>
      <c r="I127" s="29">
        <f t="shared" si="130"/>
        <v>0</v>
      </c>
      <c r="J127" s="47"/>
      <c r="K127" s="48" t="e">
        <f t="shared" si="124"/>
        <v>#DIV/0!</v>
      </c>
      <c r="L127" s="49">
        <f t="shared" si="125"/>
        <v>0</v>
      </c>
      <c r="M127" s="50">
        <f t="shared" si="128"/>
        <v>0</v>
      </c>
      <c r="N127" s="51" t="e">
        <f t="shared" si="127"/>
        <v>#DIV/0!</v>
      </c>
    </row>
    <row r="128" spans="1:14" ht="14.25" thickBot="1">
      <c r="A128" s="61"/>
      <c r="B128" s="64"/>
      <c r="C128" s="31" t="s">
        <v>23</v>
      </c>
      <c r="D128" s="32">
        <f t="shared" ref="D128:E128" si="131">SUM(D120:D127)</f>
        <v>0</v>
      </c>
      <c r="E128" s="32">
        <f t="shared" si="131"/>
        <v>0</v>
      </c>
      <c r="F128" s="33">
        <f t="shared" si="129"/>
        <v>0</v>
      </c>
      <c r="G128" s="32">
        <f t="shared" ref="G128:H128" si="132">SUM(G120:G127)</f>
        <v>97</v>
      </c>
      <c r="H128" s="32">
        <f t="shared" si="132"/>
        <v>34</v>
      </c>
      <c r="I128" s="33">
        <f t="shared" si="130"/>
        <v>63</v>
      </c>
      <c r="J128" s="32">
        <f t="shared" ref="J128" si="133">SUM(J120:J127)</f>
        <v>34</v>
      </c>
      <c r="K128" s="52">
        <f t="shared" si="124"/>
        <v>1</v>
      </c>
      <c r="L128" s="33">
        <f t="shared" ref="L128:M128" si="134">SUM(L120:L127)</f>
        <v>34</v>
      </c>
      <c r="M128" s="33">
        <f t="shared" si="134"/>
        <v>34</v>
      </c>
      <c r="N128" s="53">
        <f t="shared" si="127"/>
        <v>1</v>
      </c>
    </row>
  </sheetData>
  <mergeCells count="29">
    <mergeCell ref="A120:A128"/>
    <mergeCell ref="B120:B128"/>
    <mergeCell ref="B84:B92"/>
    <mergeCell ref="A93:A101"/>
    <mergeCell ref="B93:B101"/>
    <mergeCell ref="A48:A56"/>
    <mergeCell ref="B48:B56"/>
    <mergeCell ref="A66:A74"/>
    <mergeCell ref="B66:B74"/>
    <mergeCell ref="A75:A83"/>
    <mergeCell ref="B75:B83"/>
    <mergeCell ref="A57:A65"/>
    <mergeCell ref="B57:B65"/>
    <mergeCell ref="A111:A119"/>
    <mergeCell ref="B111:B119"/>
    <mergeCell ref="B102:B110"/>
    <mergeCell ref="A102:A110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  <mergeCell ref="A84:A92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290" workbookViewId="0">
      <selection activeCell="F311" sqref="F311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71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72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72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72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72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72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72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72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72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72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72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72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72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72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3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68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69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69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69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69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69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69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69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69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69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69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69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69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69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69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69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69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69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69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69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69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69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69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69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69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69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69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69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0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68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69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69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69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69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69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69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4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4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4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4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4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4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4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4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4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4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4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4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4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4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4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4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4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4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4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4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4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4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4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4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4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4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5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68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69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69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69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69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69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69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69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69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69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69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69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69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0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68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69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69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69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69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69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69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69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69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69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69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69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69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69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69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69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69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69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69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69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0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68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69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69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69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69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69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69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69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69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69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69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69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69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69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69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69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69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69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69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69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69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69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0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68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69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69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69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69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69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69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69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69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69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69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69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69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0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68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69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69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69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69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69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69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69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69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69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69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69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69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69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69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69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69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69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69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69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69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69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69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69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69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69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69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69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69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69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69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69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69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69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69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69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69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69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69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69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69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69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69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69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69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69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69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69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69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69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69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0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68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69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69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69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69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69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69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69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69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69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69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69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69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69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69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69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69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0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68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69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69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69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69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69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69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69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69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69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69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69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69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69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69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69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69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0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68">
        <v>44</v>
      </c>
      <c r="B240" s="55">
        <v>43035</v>
      </c>
      <c r="C240" s="4" t="s">
        <v>44</v>
      </c>
      <c r="D240" s="4" t="s">
        <v>527</v>
      </c>
      <c r="E240" s="4" t="s">
        <v>528</v>
      </c>
      <c r="F240" s="4" t="s">
        <v>136</v>
      </c>
      <c r="G240" s="4">
        <v>76097165</v>
      </c>
      <c r="H240" s="57" t="s">
        <v>529</v>
      </c>
      <c r="I240" s="4" t="s">
        <v>47</v>
      </c>
      <c r="J240" s="4" t="s">
        <v>42</v>
      </c>
      <c r="K240" s="4">
        <v>15021719313</v>
      </c>
      <c r="L240" s="4" t="s">
        <v>56</v>
      </c>
      <c r="M240" s="4" t="s">
        <v>56</v>
      </c>
      <c r="N240" s="4">
        <v>13651627990</v>
      </c>
    </row>
    <row r="241" spans="1:14">
      <c r="A241" s="69"/>
      <c r="B241" s="55">
        <v>43035</v>
      </c>
      <c r="C241" s="4" t="s">
        <v>44</v>
      </c>
      <c r="D241" s="4" t="s">
        <v>57</v>
      </c>
      <c r="E241" s="4" t="s">
        <v>58</v>
      </c>
      <c r="F241" s="4" t="s">
        <v>494</v>
      </c>
      <c r="G241" s="4">
        <v>76089037</v>
      </c>
      <c r="H241" s="57" t="s">
        <v>493</v>
      </c>
      <c r="I241" s="4" t="s">
        <v>47</v>
      </c>
      <c r="J241" s="4" t="s">
        <v>42</v>
      </c>
      <c r="K241" s="4">
        <v>15021719313</v>
      </c>
      <c r="L241" s="4" t="s">
        <v>56</v>
      </c>
      <c r="M241" s="4" t="s">
        <v>56</v>
      </c>
      <c r="N241" s="4">
        <v>18652860602</v>
      </c>
    </row>
    <row r="242" spans="1:14">
      <c r="A242" s="69"/>
      <c r="B242" s="55">
        <v>43035</v>
      </c>
      <c r="C242" s="4" t="s">
        <v>44</v>
      </c>
      <c r="D242" s="4" t="s">
        <v>57</v>
      </c>
      <c r="E242" s="4" t="s">
        <v>58</v>
      </c>
      <c r="F242" s="4" t="s">
        <v>497</v>
      </c>
      <c r="G242" s="4">
        <v>76101988</v>
      </c>
      <c r="H242" s="57" t="s">
        <v>495</v>
      </c>
      <c r="I242" s="4" t="s">
        <v>47</v>
      </c>
      <c r="J242" s="4" t="s">
        <v>42</v>
      </c>
      <c r="K242" s="4">
        <v>15021719313</v>
      </c>
      <c r="L242" s="4" t="s">
        <v>56</v>
      </c>
      <c r="M242" s="4" t="s">
        <v>56</v>
      </c>
      <c r="N242" s="4">
        <v>13920414669</v>
      </c>
    </row>
    <row r="243" spans="1:14">
      <c r="A243" s="69"/>
      <c r="B243" s="55">
        <v>43035</v>
      </c>
      <c r="C243" s="4" t="s">
        <v>44</v>
      </c>
      <c r="D243" s="4" t="s">
        <v>57</v>
      </c>
      <c r="E243" s="4" t="s">
        <v>58</v>
      </c>
      <c r="F243" s="4" t="s">
        <v>499</v>
      </c>
      <c r="G243" s="4">
        <v>76102073</v>
      </c>
      <c r="H243" s="57" t="s">
        <v>498</v>
      </c>
      <c r="I243" s="4" t="s">
        <v>47</v>
      </c>
      <c r="J243" s="4" t="s">
        <v>42</v>
      </c>
      <c r="K243" s="4">
        <v>15021719313</v>
      </c>
      <c r="L243" s="4" t="s">
        <v>56</v>
      </c>
      <c r="M243" s="4" t="s">
        <v>56</v>
      </c>
      <c r="N243" s="4">
        <v>18951050418</v>
      </c>
    </row>
    <row r="244" spans="1:14">
      <c r="A244" s="69"/>
      <c r="B244" s="55">
        <v>43035</v>
      </c>
      <c r="C244" s="4" t="s">
        <v>44</v>
      </c>
      <c r="D244" s="4" t="s">
        <v>57</v>
      </c>
      <c r="E244" s="4" t="s">
        <v>58</v>
      </c>
      <c r="F244" s="4" t="s">
        <v>501</v>
      </c>
      <c r="G244" s="4">
        <v>76102087</v>
      </c>
      <c r="H244" s="57" t="s">
        <v>500</v>
      </c>
      <c r="I244" s="4" t="s">
        <v>47</v>
      </c>
      <c r="J244" s="4" t="s">
        <v>42</v>
      </c>
      <c r="K244" s="4">
        <v>15021719313</v>
      </c>
      <c r="L244" s="4" t="s">
        <v>56</v>
      </c>
      <c r="M244" s="4" t="s">
        <v>56</v>
      </c>
      <c r="N244" s="4">
        <v>18605518906</v>
      </c>
    </row>
    <row r="245" spans="1:14">
      <c r="A245" s="69"/>
      <c r="B245" s="55">
        <v>43035</v>
      </c>
      <c r="C245" s="4" t="s">
        <v>44</v>
      </c>
      <c r="D245" s="4" t="s">
        <v>57</v>
      </c>
      <c r="E245" s="4" t="s">
        <v>58</v>
      </c>
      <c r="F245" s="4" t="s">
        <v>503</v>
      </c>
      <c r="G245" s="4">
        <v>76102088</v>
      </c>
      <c r="H245" s="57" t="s">
        <v>502</v>
      </c>
      <c r="I245" s="4" t="s">
        <v>47</v>
      </c>
      <c r="J245" s="4" t="s">
        <v>42</v>
      </c>
      <c r="K245" s="4">
        <v>15021719313</v>
      </c>
      <c r="L245" s="4" t="s">
        <v>56</v>
      </c>
      <c r="M245" s="4" t="s">
        <v>56</v>
      </c>
      <c r="N245" s="4">
        <v>18705597717</v>
      </c>
    </row>
    <row r="246" spans="1:14">
      <c r="A246" s="69"/>
      <c r="B246" s="55">
        <v>43035</v>
      </c>
      <c r="C246" s="4" t="s">
        <v>44</v>
      </c>
      <c r="D246" s="4" t="s">
        <v>57</v>
      </c>
      <c r="E246" s="4" t="s">
        <v>58</v>
      </c>
      <c r="F246" s="4" t="s">
        <v>505</v>
      </c>
      <c r="G246" s="4">
        <v>76102315</v>
      </c>
      <c r="H246" s="57" t="s">
        <v>504</v>
      </c>
      <c r="I246" s="4" t="s">
        <v>47</v>
      </c>
      <c r="J246" s="4" t="s">
        <v>42</v>
      </c>
      <c r="K246" s="4">
        <v>15021719313</v>
      </c>
      <c r="L246" s="4" t="s">
        <v>56</v>
      </c>
      <c r="M246" s="4" t="s">
        <v>56</v>
      </c>
      <c r="N246" s="4">
        <v>15940868656</v>
      </c>
    </row>
    <row r="247" spans="1:14">
      <c r="A247" s="69"/>
      <c r="B247" s="55">
        <v>43035</v>
      </c>
      <c r="C247" s="4" t="s">
        <v>44</v>
      </c>
      <c r="D247" s="4" t="s">
        <v>57</v>
      </c>
      <c r="E247" s="4" t="s">
        <v>58</v>
      </c>
      <c r="F247" s="4" t="s">
        <v>494</v>
      </c>
      <c r="G247" s="4">
        <v>76102317</v>
      </c>
      <c r="H247" s="57" t="s">
        <v>506</v>
      </c>
      <c r="I247" s="4" t="s">
        <v>47</v>
      </c>
      <c r="J247" s="4" t="s">
        <v>42</v>
      </c>
      <c r="K247" s="4">
        <v>15021719313</v>
      </c>
      <c r="L247" s="4" t="s">
        <v>56</v>
      </c>
      <c r="M247" s="4" t="s">
        <v>56</v>
      </c>
      <c r="N247" s="4">
        <v>13862465483</v>
      </c>
    </row>
    <row r="248" spans="1:14">
      <c r="A248" s="69"/>
      <c r="B248" s="55">
        <v>43035</v>
      </c>
      <c r="C248" s="4" t="s">
        <v>44</v>
      </c>
      <c r="D248" s="4" t="s">
        <v>57</v>
      </c>
      <c r="E248" s="4" t="s">
        <v>58</v>
      </c>
      <c r="F248" s="4" t="s">
        <v>508</v>
      </c>
      <c r="G248" s="4">
        <v>76102615</v>
      </c>
      <c r="H248" s="57" t="s">
        <v>507</v>
      </c>
      <c r="I248" s="4" t="s">
        <v>47</v>
      </c>
      <c r="J248" s="4" t="s">
        <v>42</v>
      </c>
      <c r="K248" s="4">
        <v>15021719313</v>
      </c>
      <c r="L248" s="4" t="s">
        <v>56</v>
      </c>
      <c r="M248" s="4" t="s">
        <v>56</v>
      </c>
      <c r="N248" s="4">
        <v>15156507166</v>
      </c>
    </row>
    <row r="249" spans="1:14">
      <c r="A249" s="69"/>
      <c r="B249" s="55">
        <v>43035</v>
      </c>
      <c r="C249" s="4" t="s">
        <v>44</v>
      </c>
      <c r="D249" s="4" t="s">
        <v>57</v>
      </c>
      <c r="E249" s="4" t="s">
        <v>58</v>
      </c>
      <c r="F249" s="4" t="s">
        <v>510</v>
      </c>
      <c r="G249" s="4">
        <v>76102625</v>
      </c>
      <c r="H249" s="57" t="s">
        <v>509</v>
      </c>
      <c r="I249" s="4" t="s">
        <v>47</v>
      </c>
      <c r="J249" s="4" t="s">
        <v>42</v>
      </c>
      <c r="K249" s="4">
        <v>15021719313</v>
      </c>
      <c r="L249" s="4" t="s">
        <v>56</v>
      </c>
      <c r="M249" s="4" t="s">
        <v>56</v>
      </c>
      <c r="N249" s="4">
        <v>18355806662</v>
      </c>
    </row>
    <row r="250" spans="1:14">
      <c r="A250" s="69"/>
      <c r="B250" s="55">
        <v>43035</v>
      </c>
      <c r="C250" s="4" t="s">
        <v>44</v>
      </c>
      <c r="D250" s="4" t="s">
        <v>57</v>
      </c>
      <c r="E250" s="4" t="s">
        <v>58</v>
      </c>
      <c r="F250" s="4" t="s">
        <v>512</v>
      </c>
      <c r="G250" s="4">
        <v>76102673</v>
      </c>
      <c r="H250" s="57" t="s">
        <v>511</v>
      </c>
      <c r="I250" s="4" t="s">
        <v>47</v>
      </c>
      <c r="J250" s="4" t="s">
        <v>42</v>
      </c>
      <c r="K250" s="4">
        <v>15021719313</v>
      </c>
      <c r="L250" s="4" t="s">
        <v>56</v>
      </c>
      <c r="M250" s="4" t="s">
        <v>56</v>
      </c>
      <c r="N250" s="4">
        <v>18920695555</v>
      </c>
    </row>
    <row r="251" spans="1:14">
      <c r="A251" s="69"/>
      <c r="B251" s="55">
        <v>43035</v>
      </c>
      <c r="C251" s="4" t="s">
        <v>44</v>
      </c>
      <c r="D251" s="4" t="s">
        <v>57</v>
      </c>
      <c r="E251" s="4" t="s">
        <v>58</v>
      </c>
      <c r="F251" s="4" t="s">
        <v>514</v>
      </c>
      <c r="G251" s="4">
        <v>76102677</v>
      </c>
      <c r="H251" s="57" t="s">
        <v>513</v>
      </c>
      <c r="I251" s="4" t="s">
        <v>47</v>
      </c>
      <c r="J251" s="4" t="s">
        <v>42</v>
      </c>
      <c r="K251" s="4">
        <v>15021719313</v>
      </c>
      <c r="L251" s="4" t="s">
        <v>56</v>
      </c>
      <c r="M251" s="4" t="s">
        <v>56</v>
      </c>
      <c r="N251" s="4">
        <v>18305113551</v>
      </c>
    </row>
    <row r="252" spans="1:14">
      <c r="A252" s="69"/>
      <c r="B252" s="55">
        <v>43035</v>
      </c>
      <c r="C252" s="4" t="s">
        <v>44</v>
      </c>
      <c r="D252" s="4" t="s">
        <v>57</v>
      </c>
      <c r="E252" s="4" t="s">
        <v>58</v>
      </c>
      <c r="F252" s="4" t="s">
        <v>516</v>
      </c>
      <c r="G252" s="4">
        <v>76102700</v>
      </c>
      <c r="H252" s="57" t="s">
        <v>515</v>
      </c>
      <c r="I252" s="4" t="s">
        <v>47</v>
      </c>
      <c r="J252" s="4" t="s">
        <v>42</v>
      </c>
      <c r="K252" s="4">
        <v>15021719313</v>
      </c>
      <c r="L252" s="4" t="s">
        <v>56</v>
      </c>
      <c r="M252" s="4" t="s">
        <v>56</v>
      </c>
      <c r="N252" s="4">
        <v>18012311211</v>
      </c>
    </row>
    <row r="253" spans="1:14">
      <c r="A253" s="69"/>
      <c r="B253" s="55">
        <v>43035</v>
      </c>
      <c r="C253" s="4" t="s">
        <v>44</v>
      </c>
      <c r="D253" s="4" t="s">
        <v>57</v>
      </c>
      <c r="E253" s="4" t="s">
        <v>58</v>
      </c>
      <c r="F253" s="4" t="s">
        <v>496</v>
      </c>
      <c r="G253" s="4">
        <v>76102969</v>
      </c>
      <c r="H253" s="57" t="s">
        <v>517</v>
      </c>
      <c r="I253" s="4" t="s">
        <v>47</v>
      </c>
      <c r="J253" s="4" t="s">
        <v>42</v>
      </c>
      <c r="K253" s="4">
        <v>15021719313</v>
      </c>
      <c r="L253" s="4" t="s">
        <v>56</v>
      </c>
      <c r="M253" s="4" t="s">
        <v>56</v>
      </c>
      <c r="N253" s="4">
        <v>13821960489</v>
      </c>
    </row>
    <row r="254" spans="1:14">
      <c r="A254" s="69"/>
      <c r="B254" s="55">
        <v>43035</v>
      </c>
      <c r="C254" s="4" t="s">
        <v>44</v>
      </c>
      <c r="D254" s="4" t="s">
        <v>57</v>
      </c>
      <c r="E254" s="4" t="s">
        <v>58</v>
      </c>
      <c r="F254" s="4" t="s">
        <v>519</v>
      </c>
      <c r="G254" s="4">
        <v>76103005</v>
      </c>
      <c r="H254" s="57" t="s">
        <v>518</v>
      </c>
      <c r="I254" s="4" t="s">
        <v>47</v>
      </c>
      <c r="J254" s="4" t="s">
        <v>42</v>
      </c>
      <c r="K254" s="4">
        <v>15021719313</v>
      </c>
      <c r="L254" s="4" t="s">
        <v>56</v>
      </c>
      <c r="M254" s="4" t="s">
        <v>56</v>
      </c>
      <c r="N254" s="4">
        <v>13855005561</v>
      </c>
    </row>
    <row r="255" spans="1:14">
      <c r="A255" s="69"/>
      <c r="B255" s="55">
        <v>43035</v>
      </c>
      <c r="C255" s="4" t="s">
        <v>44</v>
      </c>
      <c r="D255" s="4" t="s">
        <v>57</v>
      </c>
      <c r="E255" s="4" t="s">
        <v>58</v>
      </c>
      <c r="F255" s="4" t="s">
        <v>521</v>
      </c>
      <c r="G255" s="4">
        <v>76103111</v>
      </c>
      <c r="H255" s="57" t="s">
        <v>520</v>
      </c>
      <c r="I255" s="4" t="s">
        <v>47</v>
      </c>
      <c r="J255" s="4" t="s">
        <v>42</v>
      </c>
      <c r="K255" s="4">
        <v>15021719313</v>
      </c>
      <c r="L255" s="4" t="s">
        <v>56</v>
      </c>
      <c r="M255" s="4" t="s">
        <v>56</v>
      </c>
      <c r="N255" s="4">
        <v>13871847911</v>
      </c>
    </row>
    <row r="256" spans="1:14">
      <c r="A256" s="69"/>
      <c r="B256" s="55">
        <v>43035</v>
      </c>
      <c r="C256" s="4" t="s">
        <v>44</v>
      </c>
      <c r="D256" s="4" t="s">
        <v>57</v>
      </c>
      <c r="E256" s="4" t="s">
        <v>58</v>
      </c>
      <c r="F256" s="4" t="s">
        <v>519</v>
      </c>
      <c r="G256" s="4">
        <v>76103523</v>
      </c>
      <c r="H256" s="57" t="s">
        <v>522</v>
      </c>
      <c r="I256" s="4" t="s">
        <v>47</v>
      </c>
      <c r="J256" s="4" t="s">
        <v>42</v>
      </c>
      <c r="K256" s="4">
        <v>15021719313</v>
      </c>
      <c r="L256" s="4" t="s">
        <v>56</v>
      </c>
      <c r="M256" s="4" t="s">
        <v>56</v>
      </c>
      <c r="N256" s="4">
        <v>13855000866</v>
      </c>
    </row>
    <row r="257" spans="1:14">
      <c r="A257" s="69"/>
      <c r="B257" s="55">
        <v>43039</v>
      </c>
      <c r="C257" s="4" t="s">
        <v>44</v>
      </c>
      <c r="D257" s="4" t="s">
        <v>57</v>
      </c>
      <c r="E257" s="4" t="s">
        <v>58</v>
      </c>
      <c r="F257" s="4" t="s">
        <v>524</v>
      </c>
      <c r="G257" s="4">
        <v>76103577</v>
      </c>
      <c r="H257" s="57" t="s">
        <v>523</v>
      </c>
      <c r="I257" s="4" t="s">
        <v>47</v>
      </c>
      <c r="J257" s="4" t="s">
        <v>42</v>
      </c>
      <c r="K257" s="4">
        <v>15021719313</v>
      </c>
      <c r="L257" s="4" t="s">
        <v>56</v>
      </c>
      <c r="M257" s="4" t="s">
        <v>56</v>
      </c>
      <c r="N257" s="4">
        <v>15238528959</v>
      </c>
    </row>
    <row r="258" spans="1:14">
      <c r="A258" s="69"/>
      <c r="B258" s="55">
        <v>43039</v>
      </c>
      <c r="C258" s="4" t="s">
        <v>44</v>
      </c>
      <c r="D258" s="4" t="s">
        <v>57</v>
      </c>
      <c r="E258" s="4" t="s">
        <v>58</v>
      </c>
      <c r="F258" s="4" t="s">
        <v>526</v>
      </c>
      <c r="G258" s="4">
        <v>76103578</v>
      </c>
      <c r="H258" s="57" t="s">
        <v>525</v>
      </c>
      <c r="I258" s="4" t="s">
        <v>47</v>
      </c>
      <c r="J258" s="4" t="s">
        <v>42</v>
      </c>
      <c r="K258" s="4">
        <v>15021719313</v>
      </c>
      <c r="L258" s="4" t="s">
        <v>56</v>
      </c>
      <c r="M258" s="4" t="s">
        <v>56</v>
      </c>
      <c r="N258" s="4">
        <v>18253518111</v>
      </c>
    </row>
    <row r="259" spans="1:14">
      <c r="A259" s="69"/>
      <c r="B259" s="55">
        <v>43039</v>
      </c>
      <c r="C259" s="4" t="s">
        <v>44</v>
      </c>
      <c r="D259" s="4" t="s">
        <v>57</v>
      </c>
      <c r="E259" s="4" t="s">
        <v>58</v>
      </c>
      <c r="F259" s="4" t="s">
        <v>532</v>
      </c>
      <c r="G259" s="4">
        <v>76103593</v>
      </c>
      <c r="H259" s="57" t="s">
        <v>531</v>
      </c>
      <c r="I259" s="4" t="s">
        <v>47</v>
      </c>
      <c r="J259" s="4" t="s">
        <v>42</v>
      </c>
      <c r="K259" s="4">
        <v>15021719313</v>
      </c>
      <c r="L259" s="4" t="s">
        <v>56</v>
      </c>
      <c r="M259" s="4" t="s">
        <v>56</v>
      </c>
      <c r="N259" s="4">
        <v>13955721087</v>
      </c>
    </row>
    <row r="260" spans="1:14">
      <c r="A260" s="69"/>
      <c r="B260" s="55">
        <v>43039</v>
      </c>
      <c r="C260" s="4" t="s">
        <v>44</v>
      </c>
      <c r="D260" s="4" t="s">
        <v>57</v>
      </c>
      <c r="E260" s="4" t="s">
        <v>58</v>
      </c>
      <c r="F260" s="4" t="s">
        <v>534</v>
      </c>
      <c r="G260" s="4">
        <v>76103859</v>
      </c>
      <c r="H260" s="57" t="s">
        <v>533</v>
      </c>
      <c r="I260" s="4" t="s">
        <v>47</v>
      </c>
      <c r="J260" s="4" t="s">
        <v>42</v>
      </c>
      <c r="K260" s="4">
        <v>15021719313</v>
      </c>
      <c r="L260" s="4" t="s">
        <v>56</v>
      </c>
      <c r="M260" s="4" t="s">
        <v>56</v>
      </c>
      <c r="N260" s="4">
        <v>13519823578</v>
      </c>
    </row>
    <row r="261" spans="1:14">
      <c r="A261" s="69"/>
      <c r="B261" s="55">
        <v>43039</v>
      </c>
      <c r="C261" s="4" t="s">
        <v>44</v>
      </c>
      <c r="D261" s="4" t="s">
        <v>57</v>
      </c>
      <c r="E261" s="4" t="s">
        <v>58</v>
      </c>
      <c r="F261" s="4" t="s">
        <v>536</v>
      </c>
      <c r="G261" s="4">
        <v>76103860</v>
      </c>
      <c r="H261" s="57" t="s">
        <v>535</v>
      </c>
      <c r="I261" s="4" t="s">
        <v>47</v>
      </c>
      <c r="J261" s="4" t="s">
        <v>42</v>
      </c>
      <c r="K261" s="4">
        <v>15021719313</v>
      </c>
      <c r="L261" s="4" t="s">
        <v>56</v>
      </c>
      <c r="M261" s="4" t="s">
        <v>56</v>
      </c>
      <c r="N261" s="4">
        <v>15689587788</v>
      </c>
    </row>
    <row r="262" spans="1:14">
      <c r="A262" s="69"/>
      <c r="B262" s="55">
        <v>43039</v>
      </c>
      <c r="C262" s="4" t="s">
        <v>44</v>
      </c>
      <c r="D262" s="4" t="s">
        <v>57</v>
      </c>
      <c r="E262" s="4" t="s">
        <v>58</v>
      </c>
      <c r="F262" s="4" t="s">
        <v>538</v>
      </c>
      <c r="G262" s="4">
        <v>76103861</v>
      </c>
      <c r="H262" s="57" t="s">
        <v>537</v>
      </c>
      <c r="I262" s="4" t="s">
        <v>47</v>
      </c>
      <c r="J262" s="4" t="s">
        <v>42</v>
      </c>
      <c r="K262" s="4">
        <v>15021719313</v>
      </c>
      <c r="L262" s="4" t="s">
        <v>56</v>
      </c>
      <c r="M262" s="4" t="s">
        <v>56</v>
      </c>
      <c r="N262" s="4">
        <v>18115855156</v>
      </c>
    </row>
    <row r="263" spans="1:14">
      <c r="A263" s="69"/>
      <c r="B263" s="55">
        <v>43039</v>
      </c>
      <c r="C263" s="4" t="s">
        <v>44</v>
      </c>
      <c r="D263" s="4" t="s">
        <v>57</v>
      </c>
      <c r="E263" s="4" t="s">
        <v>58</v>
      </c>
      <c r="F263" s="4" t="s">
        <v>540</v>
      </c>
      <c r="G263" s="4">
        <v>76103862</v>
      </c>
      <c r="H263" s="57" t="s">
        <v>539</v>
      </c>
      <c r="I263" s="4" t="s">
        <v>47</v>
      </c>
      <c r="J263" s="4" t="s">
        <v>42</v>
      </c>
      <c r="K263" s="4">
        <v>15021719313</v>
      </c>
      <c r="L263" s="4" t="s">
        <v>56</v>
      </c>
      <c r="M263" s="4" t="s">
        <v>56</v>
      </c>
      <c r="N263" s="4">
        <v>18952125233</v>
      </c>
    </row>
    <row r="264" spans="1:14">
      <c r="A264" s="69"/>
      <c r="B264" s="55">
        <v>43039</v>
      </c>
      <c r="C264" s="4" t="s">
        <v>44</v>
      </c>
      <c r="D264" s="4" t="s">
        <v>57</v>
      </c>
      <c r="E264" s="4" t="s">
        <v>58</v>
      </c>
      <c r="F264" s="4" t="s">
        <v>542</v>
      </c>
      <c r="G264" s="4">
        <v>76103890</v>
      </c>
      <c r="H264" s="57" t="s">
        <v>541</v>
      </c>
      <c r="I264" s="4" t="s">
        <v>47</v>
      </c>
      <c r="J264" s="4" t="s">
        <v>42</v>
      </c>
      <c r="K264" s="4">
        <v>15021719313</v>
      </c>
      <c r="L264" s="4" t="s">
        <v>56</v>
      </c>
      <c r="M264" s="4" t="s">
        <v>56</v>
      </c>
      <c r="N264" s="4">
        <v>18915795364</v>
      </c>
    </row>
    <row r="265" spans="1:14">
      <c r="A265" s="69"/>
      <c r="B265" s="55">
        <v>43039</v>
      </c>
      <c r="C265" s="4" t="s">
        <v>44</v>
      </c>
      <c r="D265" s="4" t="s">
        <v>57</v>
      </c>
      <c r="E265" s="4" t="s">
        <v>58</v>
      </c>
      <c r="F265" s="4" t="s">
        <v>512</v>
      </c>
      <c r="G265" s="4">
        <v>76103936</v>
      </c>
      <c r="H265" s="57" t="s">
        <v>543</v>
      </c>
      <c r="I265" s="4" t="s">
        <v>47</v>
      </c>
      <c r="J265" s="4" t="s">
        <v>42</v>
      </c>
      <c r="K265" s="4">
        <v>15021719313</v>
      </c>
      <c r="L265" s="4" t="s">
        <v>56</v>
      </c>
      <c r="M265" s="4" t="s">
        <v>56</v>
      </c>
      <c r="N265" s="4">
        <v>13612042177</v>
      </c>
    </row>
    <row r="266" spans="1:14">
      <c r="A266" s="69"/>
      <c r="B266" s="55">
        <v>43039</v>
      </c>
      <c r="C266" s="4" t="s">
        <v>44</v>
      </c>
      <c r="D266" s="4" t="s">
        <v>57</v>
      </c>
      <c r="E266" s="4" t="s">
        <v>58</v>
      </c>
      <c r="F266" s="4" t="s">
        <v>545</v>
      </c>
      <c r="G266" s="4">
        <v>76105070</v>
      </c>
      <c r="H266" s="57" t="s">
        <v>544</v>
      </c>
      <c r="I266" s="4" t="s">
        <v>47</v>
      </c>
      <c r="J266" s="4" t="s">
        <v>42</v>
      </c>
      <c r="K266" s="4">
        <v>15021719313</v>
      </c>
      <c r="L266" s="4" t="s">
        <v>56</v>
      </c>
      <c r="M266" s="4" t="s">
        <v>56</v>
      </c>
      <c r="N266" s="4">
        <v>15385918881</v>
      </c>
    </row>
    <row r="267" spans="1:14">
      <c r="A267" s="69"/>
      <c r="B267" s="55">
        <v>43039</v>
      </c>
      <c r="C267" s="4" t="s">
        <v>44</v>
      </c>
      <c r="D267" s="4" t="s">
        <v>57</v>
      </c>
      <c r="E267" s="4" t="s">
        <v>58</v>
      </c>
      <c r="F267" s="4" t="s">
        <v>545</v>
      </c>
      <c r="G267" s="4">
        <v>76105072</v>
      </c>
      <c r="H267" s="57" t="s">
        <v>546</v>
      </c>
      <c r="I267" s="4" t="s">
        <v>47</v>
      </c>
      <c r="J267" s="4" t="s">
        <v>42</v>
      </c>
      <c r="K267" s="4">
        <v>15021719313</v>
      </c>
      <c r="L267" s="4" t="s">
        <v>56</v>
      </c>
      <c r="M267" s="4" t="s">
        <v>56</v>
      </c>
      <c r="N267" s="4">
        <v>15385918881</v>
      </c>
    </row>
    <row r="268" spans="1:14">
      <c r="A268" s="69"/>
      <c r="B268" s="55">
        <v>43039</v>
      </c>
      <c r="C268" s="4" t="s">
        <v>44</v>
      </c>
      <c r="D268" s="4" t="s">
        <v>57</v>
      </c>
      <c r="E268" s="4" t="s">
        <v>58</v>
      </c>
      <c r="F268" s="4" t="s">
        <v>519</v>
      </c>
      <c r="G268" s="4">
        <v>76105169</v>
      </c>
      <c r="H268" s="57" t="s">
        <v>557</v>
      </c>
      <c r="I268" s="4" t="s">
        <v>47</v>
      </c>
      <c r="J268" s="4" t="s">
        <v>42</v>
      </c>
      <c r="K268" s="4">
        <v>15021719313</v>
      </c>
      <c r="L268" s="4" t="s">
        <v>56</v>
      </c>
      <c r="M268" s="4" t="s">
        <v>56</v>
      </c>
      <c r="N268" s="4">
        <v>18652577678</v>
      </c>
    </row>
    <row r="269" spans="1:14">
      <c r="A269" s="69"/>
      <c r="B269" s="55">
        <v>43039</v>
      </c>
      <c r="C269" s="4" t="s">
        <v>44</v>
      </c>
      <c r="D269" s="4" t="s">
        <v>57</v>
      </c>
      <c r="E269" s="4" t="s">
        <v>58</v>
      </c>
      <c r="F269" s="4" t="s">
        <v>556</v>
      </c>
      <c r="G269" s="4">
        <v>76105269</v>
      </c>
      <c r="H269" s="57" t="s">
        <v>555</v>
      </c>
      <c r="I269" s="4" t="s">
        <v>47</v>
      </c>
      <c r="J269" s="4" t="s">
        <v>42</v>
      </c>
      <c r="K269" s="4">
        <v>15021719313</v>
      </c>
      <c r="L269" s="4" t="s">
        <v>56</v>
      </c>
      <c r="M269" s="4" t="s">
        <v>56</v>
      </c>
      <c r="N269" s="4">
        <v>13920297672</v>
      </c>
    </row>
    <row r="270" spans="1:14">
      <c r="A270" s="69"/>
      <c r="B270" s="55">
        <v>43039</v>
      </c>
      <c r="C270" s="4" t="s">
        <v>44</v>
      </c>
      <c r="D270" s="4" t="s">
        <v>57</v>
      </c>
      <c r="E270" s="4" t="s">
        <v>58</v>
      </c>
      <c r="F270" s="4" t="s">
        <v>519</v>
      </c>
      <c r="G270" s="4">
        <v>76105270</v>
      </c>
      <c r="H270" s="57" t="s">
        <v>530</v>
      </c>
      <c r="I270" s="4" t="s">
        <v>47</v>
      </c>
      <c r="J270" s="4" t="s">
        <v>42</v>
      </c>
      <c r="K270" s="4">
        <v>15021719313</v>
      </c>
      <c r="L270" s="4" t="s">
        <v>56</v>
      </c>
      <c r="M270" s="4" t="s">
        <v>56</v>
      </c>
      <c r="N270" s="4">
        <v>18019800578</v>
      </c>
    </row>
    <row r="271" spans="1:14">
      <c r="A271" s="69"/>
      <c r="B271" s="55">
        <v>43039</v>
      </c>
      <c r="C271" s="4" t="s">
        <v>44</v>
      </c>
      <c r="D271" s="4" t="s">
        <v>57</v>
      </c>
      <c r="E271" s="4" t="s">
        <v>58</v>
      </c>
      <c r="F271" s="4" t="s">
        <v>519</v>
      </c>
      <c r="G271" s="4">
        <v>76105272</v>
      </c>
      <c r="H271" s="57" t="s">
        <v>554</v>
      </c>
      <c r="I271" s="4" t="s">
        <v>47</v>
      </c>
      <c r="J271" s="4" t="s">
        <v>42</v>
      </c>
      <c r="K271" s="4">
        <v>15021719313</v>
      </c>
      <c r="L271" s="4" t="s">
        <v>56</v>
      </c>
      <c r="M271" s="4" t="s">
        <v>56</v>
      </c>
      <c r="N271" s="4">
        <v>13855005561</v>
      </c>
    </row>
    <row r="272" spans="1:14">
      <c r="A272" s="69"/>
      <c r="B272" s="55">
        <v>43039</v>
      </c>
      <c r="C272" s="4" t="s">
        <v>44</v>
      </c>
      <c r="D272" s="4" t="s">
        <v>57</v>
      </c>
      <c r="E272" s="4" t="s">
        <v>58</v>
      </c>
      <c r="F272" s="4" t="s">
        <v>553</v>
      </c>
      <c r="G272" s="4">
        <v>76105288</v>
      </c>
      <c r="H272" s="57" t="s">
        <v>552</v>
      </c>
      <c r="I272" s="4" t="s">
        <v>47</v>
      </c>
      <c r="J272" s="4" t="s">
        <v>42</v>
      </c>
      <c r="K272" s="4">
        <v>15021719313</v>
      </c>
      <c r="L272" s="4" t="s">
        <v>56</v>
      </c>
      <c r="M272" s="4" t="s">
        <v>56</v>
      </c>
      <c r="N272" s="4">
        <v>18808682286</v>
      </c>
    </row>
    <row r="273" spans="1:14">
      <c r="A273" s="69"/>
      <c r="B273" s="55">
        <v>43039</v>
      </c>
      <c r="C273" s="4" t="s">
        <v>44</v>
      </c>
      <c r="D273" s="4" t="s">
        <v>57</v>
      </c>
      <c r="E273" s="4" t="s">
        <v>58</v>
      </c>
      <c r="F273" s="4" t="s">
        <v>551</v>
      </c>
      <c r="G273" s="4">
        <v>76105292</v>
      </c>
      <c r="H273" s="57" t="s">
        <v>550</v>
      </c>
      <c r="I273" s="4" t="s">
        <v>47</v>
      </c>
      <c r="J273" s="4" t="s">
        <v>42</v>
      </c>
      <c r="K273" s="4">
        <v>15021719313</v>
      </c>
      <c r="L273" s="4" t="s">
        <v>56</v>
      </c>
      <c r="M273" s="4" t="s">
        <v>56</v>
      </c>
      <c r="N273" s="4">
        <v>13775252685</v>
      </c>
    </row>
    <row r="274" spans="1:14">
      <c r="A274" s="69"/>
      <c r="B274" s="55">
        <v>43039</v>
      </c>
      <c r="C274" s="4" t="s">
        <v>44</v>
      </c>
      <c r="D274" s="4" t="s">
        <v>57</v>
      </c>
      <c r="E274" s="4" t="s">
        <v>58</v>
      </c>
      <c r="F274" s="4" t="s">
        <v>549</v>
      </c>
      <c r="G274" s="4">
        <v>76105321</v>
      </c>
      <c r="H274" s="57" t="s">
        <v>548</v>
      </c>
      <c r="I274" s="4" t="s">
        <v>47</v>
      </c>
      <c r="J274" s="4" t="s">
        <v>42</v>
      </c>
      <c r="K274" s="4">
        <v>15021719313</v>
      </c>
      <c r="L274" s="4" t="s">
        <v>56</v>
      </c>
      <c r="M274" s="4" t="s">
        <v>56</v>
      </c>
      <c r="N274" s="4">
        <v>15327116040</v>
      </c>
    </row>
    <row r="275" spans="1:14">
      <c r="A275" s="70"/>
      <c r="B275" s="55">
        <v>43039</v>
      </c>
      <c r="C275" s="4" t="s">
        <v>44</v>
      </c>
      <c r="D275" s="4" t="s">
        <v>57</v>
      </c>
      <c r="E275" s="4" t="s">
        <v>58</v>
      </c>
      <c r="F275" s="4" t="s">
        <v>519</v>
      </c>
      <c r="G275" s="4">
        <v>76105322</v>
      </c>
      <c r="H275" s="57" t="s">
        <v>547</v>
      </c>
      <c r="I275" s="4" t="s">
        <v>47</v>
      </c>
      <c r="J275" s="4" t="s">
        <v>42</v>
      </c>
      <c r="K275" s="4">
        <v>15021719313</v>
      </c>
      <c r="L275" s="4" t="s">
        <v>56</v>
      </c>
      <c r="M275" s="4" t="s">
        <v>56</v>
      </c>
      <c r="N275" s="4">
        <v>13855005561</v>
      </c>
    </row>
    <row r="276" spans="1:14">
      <c r="A276" s="68">
        <v>45</v>
      </c>
      <c r="B276" s="76">
        <v>43042</v>
      </c>
      <c r="C276" s="4" t="s">
        <v>44</v>
      </c>
      <c r="D276" s="4" t="s">
        <v>57</v>
      </c>
      <c r="E276" s="4" t="s">
        <v>58</v>
      </c>
      <c r="F276" s="4" t="s">
        <v>564</v>
      </c>
      <c r="G276" s="4">
        <v>76105071</v>
      </c>
      <c r="H276" s="57" t="s">
        <v>563</v>
      </c>
      <c r="I276" s="4" t="s">
        <v>47</v>
      </c>
      <c r="J276" s="4" t="s">
        <v>42</v>
      </c>
      <c r="K276" s="4">
        <v>15021719313</v>
      </c>
      <c r="L276" s="4" t="s">
        <v>56</v>
      </c>
      <c r="M276" s="4" t="s">
        <v>56</v>
      </c>
      <c r="N276" s="4">
        <v>18068869777</v>
      </c>
    </row>
    <row r="277" spans="1:14">
      <c r="A277" s="69"/>
      <c r="B277" s="76">
        <v>43042</v>
      </c>
      <c r="C277" s="4" t="s">
        <v>44</v>
      </c>
      <c r="D277" s="4" t="s">
        <v>57</v>
      </c>
      <c r="E277" s="4" t="s">
        <v>58</v>
      </c>
      <c r="F277" s="4" t="s">
        <v>566</v>
      </c>
      <c r="G277" s="4">
        <v>76105073</v>
      </c>
      <c r="H277" s="57" t="s">
        <v>565</v>
      </c>
      <c r="I277" s="4" t="s">
        <v>47</v>
      </c>
      <c r="J277" s="4" t="s">
        <v>42</v>
      </c>
      <c r="K277" s="4">
        <v>15021719313</v>
      </c>
      <c r="L277" s="4" t="s">
        <v>56</v>
      </c>
      <c r="M277" s="4" t="s">
        <v>56</v>
      </c>
      <c r="N277" s="4">
        <v>13861151852</v>
      </c>
    </row>
    <row r="278" spans="1:14">
      <c r="A278" s="69"/>
      <c r="B278" s="76">
        <v>43042</v>
      </c>
      <c r="C278" s="4" t="s">
        <v>44</v>
      </c>
      <c r="D278" s="4" t="s">
        <v>57</v>
      </c>
      <c r="E278" s="4" t="s">
        <v>58</v>
      </c>
      <c r="F278" s="4" t="s">
        <v>568</v>
      </c>
      <c r="G278" s="4">
        <v>76105359</v>
      </c>
      <c r="H278" s="57" t="s">
        <v>567</v>
      </c>
      <c r="I278" s="4" t="s">
        <v>47</v>
      </c>
      <c r="J278" s="4" t="s">
        <v>42</v>
      </c>
      <c r="K278" s="4">
        <v>15021719313</v>
      </c>
      <c r="L278" s="4" t="s">
        <v>56</v>
      </c>
      <c r="M278" s="4" t="s">
        <v>56</v>
      </c>
      <c r="N278" s="4">
        <v>15385918881</v>
      </c>
    </row>
    <row r="279" spans="1:14">
      <c r="A279" s="69"/>
      <c r="B279" s="76">
        <v>43042</v>
      </c>
      <c r="C279" s="4" t="s">
        <v>44</v>
      </c>
      <c r="D279" s="4" t="s">
        <v>57</v>
      </c>
      <c r="E279" s="4" t="s">
        <v>58</v>
      </c>
      <c r="F279" s="4" t="s">
        <v>570</v>
      </c>
      <c r="G279" s="4">
        <v>76105360</v>
      </c>
      <c r="H279" s="57" t="s">
        <v>569</v>
      </c>
      <c r="I279" s="4" t="s">
        <v>47</v>
      </c>
      <c r="J279" s="4" t="s">
        <v>42</v>
      </c>
      <c r="K279" s="4">
        <v>15021719313</v>
      </c>
      <c r="L279" s="4" t="s">
        <v>56</v>
      </c>
      <c r="M279" s="4" t="s">
        <v>56</v>
      </c>
      <c r="N279" s="4">
        <v>15822032562</v>
      </c>
    </row>
    <row r="280" spans="1:14">
      <c r="A280" s="69"/>
      <c r="B280" s="76">
        <v>43042</v>
      </c>
      <c r="C280" s="4" t="s">
        <v>44</v>
      </c>
      <c r="D280" s="4" t="s">
        <v>57</v>
      </c>
      <c r="E280" s="4" t="s">
        <v>58</v>
      </c>
      <c r="F280" s="4" t="s">
        <v>572</v>
      </c>
      <c r="G280" s="4">
        <v>76105395</v>
      </c>
      <c r="H280" s="57" t="s">
        <v>571</v>
      </c>
      <c r="I280" s="4" t="s">
        <v>47</v>
      </c>
      <c r="J280" s="4" t="s">
        <v>42</v>
      </c>
      <c r="K280" s="4">
        <v>15021719313</v>
      </c>
      <c r="L280" s="4" t="s">
        <v>56</v>
      </c>
      <c r="M280" s="4" t="s">
        <v>56</v>
      </c>
      <c r="N280" s="4">
        <v>15651999069</v>
      </c>
    </row>
    <row r="281" spans="1:14">
      <c r="A281" s="69"/>
      <c r="B281" s="76">
        <v>43042</v>
      </c>
      <c r="C281" s="4" t="s">
        <v>44</v>
      </c>
      <c r="D281" s="4" t="s">
        <v>57</v>
      </c>
      <c r="E281" s="4" t="s">
        <v>58</v>
      </c>
      <c r="F281" s="4" t="s">
        <v>574</v>
      </c>
      <c r="G281" s="4">
        <v>76105528</v>
      </c>
      <c r="H281" s="57" t="s">
        <v>573</v>
      </c>
      <c r="I281" s="4" t="s">
        <v>47</v>
      </c>
      <c r="J281" s="4" t="s">
        <v>42</v>
      </c>
      <c r="K281" s="4">
        <v>15021719313</v>
      </c>
      <c r="L281" s="4" t="s">
        <v>56</v>
      </c>
      <c r="M281" s="4" t="s">
        <v>56</v>
      </c>
      <c r="N281" s="4">
        <v>18904510803</v>
      </c>
    </row>
    <row r="282" spans="1:14">
      <c r="A282" s="69"/>
      <c r="B282" s="76">
        <v>43042</v>
      </c>
      <c r="C282" s="4" t="s">
        <v>44</v>
      </c>
      <c r="D282" s="4" t="s">
        <v>57</v>
      </c>
      <c r="E282" s="4" t="s">
        <v>58</v>
      </c>
      <c r="F282" s="4" t="s">
        <v>576</v>
      </c>
      <c r="G282" s="4">
        <v>76105531</v>
      </c>
      <c r="H282" s="57" t="s">
        <v>575</v>
      </c>
      <c r="I282" s="4" t="s">
        <v>47</v>
      </c>
      <c r="J282" s="4" t="s">
        <v>42</v>
      </c>
      <c r="K282" s="4">
        <v>15021719313</v>
      </c>
      <c r="L282" s="4" t="s">
        <v>56</v>
      </c>
      <c r="M282" s="4" t="s">
        <v>56</v>
      </c>
      <c r="N282" s="4">
        <v>18963338800</v>
      </c>
    </row>
    <row r="283" spans="1:14">
      <c r="A283" s="69"/>
      <c r="B283" s="76">
        <v>43042</v>
      </c>
      <c r="C283" s="4" t="s">
        <v>44</v>
      </c>
      <c r="D283" s="4" t="s">
        <v>57</v>
      </c>
      <c r="E283" s="4" t="s">
        <v>58</v>
      </c>
      <c r="F283" s="4" t="s">
        <v>578</v>
      </c>
      <c r="G283" s="4">
        <v>76105538</v>
      </c>
      <c r="H283" s="57" t="s">
        <v>577</v>
      </c>
      <c r="I283" s="4" t="s">
        <v>47</v>
      </c>
      <c r="J283" s="4" t="s">
        <v>42</v>
      </c>
      <c r="K283" s="4">
        <v>15021719313</v>
      </c>
      <c r="L283" s="4" t="s">
        <v>56</v>
      </c>
      <c r="M283" s="4" t="s">
        <v>56</v>
      </c>
      <c r="N283" s="4">
        <v>13941378211</v>
      </c>
    </row>
    <row r="284" spans="1:14">
      <c r="A284" s="69"/>
      <c r="B284" s="76">
        <v>43042</v>
      </c>
      <c r="C284" s="4" t="s">
        <v>44</v>
      </c>
      <c r="D284" s="4" t="s">
        <v>57</v>
      </c>
      <c r="E284" s="4" t="s">
        <v>58</v>
      </c>
      <c r="F284" s="4" t="s">
        <v>580</v>
      </c>
      <c r="G284" s="4">
        <v>76105580</v>
      </c>
      <c r="H284" s="57" t="s">
        <v>579</v>
      </c>
      <c r="I284" s="4" t="s">
        <v>47</v>
      </c>
      <c r="J284" s="4" t="s">
        <v>42</v>
      </c>
      <c r="K284" s="4">
        <v>15021719313</v>
      </c>
      <c r="L284" s="4" t="s">
        <v>56</v>
      </c>
      <c r="M284" s="4" t="s">
        <v>56</v>
      </c>
      <c r="N284" s="4">
        <v>18805137086</v>
      </c>
    </row>
    <row r="285" spans="1:14">
      <c r="A285" s="69"/>
      <c r="B285" s="76">
        <v>43042</v>
      </c>
      <c r="C285" s="4" t="s">
        <v>44</v>
      </c>
      <c r="D285" s="4" t="s">
        <v>57</v>
      </c>
      <c r="E285" s="4" t="s">
        <v>58</v>
      </c>
      <c r="F285" s="4" t="s">
        <v>582</v>
      </c>
      <c r="G285" s="4">
        <v>76105581</v>
      </c>
      <c r="H285" s="57" t="s">
        <v>581</v>
      </c>
      <c r="I285" s="4" t="s">
        <v>47</v>
      </c>
      <c r="J285" s="4" t="s">
        <v>42</v>
      </c>
      <c r="K285" s="4">
        <v>15021719313</v>
      </c>
      <c r="L285" s="4" t="s">
        <v>56</v>
      </c>
      <c r="M285" s="4" t="s">
        <v>56</v>
      </c>
      <c r="N285" s="4">
        <v>18363860623</v>
      </c>
    </row>
    <row r="286" spans="1:14">
      <c r="A286" s="69"/>
      <c r="B286" s="76">
        <v>43042</v>
      </c>
      <c r="C286" s="4" t="s">
        <v>44</v>
      </c>
      <c r="D286" s="4" t="s">
        <v>57</v>
      </c>
      <c r="E286" s="4" t="s">
        <v>58</v>
      </c>
      <c r="F286" s="4" t="s">
        <v>570</v>
      </c>
      <c r="G286" s="4">
        <v>76105592</v>
      </c>
      <c r="H286" s="57" t="s">
        <v>583</v>
      </c>
      <c r="I286" s="4" t="s">
        <v>47</v>
      </c>
      <c r="J286" s="4" t="s">
        <v>42</v>
      </c>
      <c r="K286" s="4">
        <v>15021719313</v>
      </c>
      <c r="L286" s="4" t="s">
        <v>56</v>
      </c>
      <c r="M286" s="4" t="s">
        <v>56</v>
      </c>
      <c r="N286" s="4">
        <v>15302133896</v>
      </c>
    </row>
    <row r="287" spans="1:14">
      <c r="A287" s="69"/>
      <c r="B287" s="76">
        <v>43042</v>
      </c>
      <c r="C287" s="4" t="s">
        <v>44</v>
      </c>
      <c r="D287" s="4" t="s">
        <v>57</v>
      </c>
      <c r="E287" s="4" t="s">
        <v>58</v>
      </c>
      <c r="F287" s="4" t="s">
        <v>585</v>
      </c>
      <c r="G287" s="4">
        <v>76105619</v>
      </c>
      <c r="H287" s="57" t="s">
        <v>584</v>
      </c>
      <c r="I287" s="4" t="s">
        <v>47</v>
      </c>
      <c r="J287" s="4" t="s">
        <v>42</v>
      </c>
      <c r="K287" s="4">
        <v>15021719313</v>
      </c>
      <c r="L287" s="4" t="s">
        <v>56</v>
      </c>
      <c r="M287" s="4" t="s">
        <v>56</v>
      </c>
      <c r="N287" s="4">
        <v>18805304138</v>
      </c>
    </row>
    <row r="288" spans="1:14">
      <c r="A288" s="69"/>
      <c r="B288" s="76">
        <v>43042</v>
      </c>
      <c r="C288" s="4" t="s">
        <v>44</v>
      </c>
      <c r="D288" s="4" t="s">
        <v>57</v>
      </c>
      <c r="E288" s="4" t="s">
        <v>58</v>
      </c>
      <c r="F288" s="4" t="s">
        <v>587</v>
      </c>
      <c r="G288" s="4">
        <v>76105670</v>
      </c>
      <c r="H288" s="57" t="s">
        <v>586</v>
      </c>
      <c r="I288" s="4" t="s">
        <v>47</v>
      </c>
      <c r="J288" s="4" t="s">
        <v>42</v>
      </c>
      <c r="K288" s="4">
        <v>15021719313</v>
      </c>
      <c r="L288" s="4" t="s">
        <v>56</v>
      </c>
      <c r="M288" s="4" t="s">
        <v>56</v>
      </c>
      <c r="N288" s="4">
        <v>15301520666</v>
      </c>
    </row>
    <row r="289" spans="1:14">
      <c r="A289" s="69"/>
      <c r="B289" s="76">
        <v>43042</v>
      </c>
      <c r="C289" s="4" t="s">
        <v>44</v>
      </c>
      <c r="D289" s="4" t="s">
        <v>57</v>
      </c>
      <c r="E289" s="4" t="s">
        <v>58</v>
      </c>
      <c r="F289" s="4" t="s">
        <v>589</v>
      </c>
      <c r="G289" s="4">
        <v>76105696</v>
      </c>
      <c r="H289" s="57" t="s">
        <v>588</v>
      </c>
      <c r="I289" s="4" t="s">
        <v>47</v>
      </c>
      <c r="J289" s="4" t="s">
        <v>42</v>
      </c>
      <c r="K289" s="4">
        <v>15021719313</v>
      </c>
      <c r="L289" s="4" t="s">
        <v>56</v>
      </c>
      <c r="M289" s="4" t="s">
        <v>56</v>
      </c>
      <c r="N289" s="4">
        <v>15868357117</v>
      </c>
    </row>
    <row r="290" spans="1:14">
      <c r="A290" s="69"/>
      <c r="B290" s="76">
        <v>43042</v>
      </c>
      <c r="C290" s="4" t="s">
        <v>44</v>
      </c>
      <c r="D290" s="4" t="s">
        <v>57</v>
      </c>
      <c r="E290" s="4" t="s">
        <v>58</v>
      </c>
      <c r="F290" s="4" t="s">
        <v>589</v>
      </c>
      <c r="G290" s="4">
        <v>76105697</v>
      </c>
      <c r="H290" s="57" t="s">
        <v>560</v>
      </c>
      <c r="I290" s="4" t="s">
        <v>47</v>
      </c>
      <c r="J290" s="4" t="s">
        <v>42</v>
      </c>
      <c r="K290" s="4">
        <v>15021719313</v>
      </c>
      <c r="L290" s="4" t="s">
        <v>56</v>
      </c>
      <c r="M290" s="4" t="s">
        <v>56</v>
      </c>
      <c r="N290" s="4">
        <v>17705736309</v>
      </c>
    </row>
    <row r="291" spans="1:14">
      <c r="A291" s="69"/>
      <c r="B291" s="76">
        <v>43042</v>
      </c>
      <c r="C291" s="4" t="s">
        <v>44</v>
      </c>
      <c r="D291" s="4" t="s">
        <v>57</v>
      </c>
      <c r="E291" s="4" t="s">
        <v>58</v>
      </c>
      <c r="F291" s="4" t="s">
        <v>591</v>
      </c>
      <c r="G291" s="4">
        <v>76105757</v>
      </c>
      <c r="H291" s="57" t="s">
        <v>590</v>
      </c>
      <c r="I291" s="4" t="s">
        <v>47</v>
      </c>
      <c r="J291" s="4" t="s">
        <v>42</v>
      </c>
      <c r="K291" s="4">
        <v>15021719313</v>
      </c>
      <c r="L291" s="4" t="s">
        <v>56</v>
      </c>
      <c r="M291" s="4" t="s">
        <v>56</v>
      </c>
      <c r="N291" s="4">
        <v>15621387577</v>
      </c>
    </row>
    <row r="292" spans="1:14">
      <c r="A292" s="69"/>
      <c r="B292" s="76">
        <v>43042</v>
      </c>
      <c r="C292" s="4" t="s">
        <v>44</v>
      </c>
      <c r="D292" s="4" t="s">
        <v>57</v>
      </c>
      <c r="E292" s="4" t="s">
        <v>58</v>
      </c>
      <c r="F292" s="4" t="s">
        <v>593</v>
      </c>
      <c r="G292" s="4">
        <v>76105767</v>
      </c>
      <c r="H292" s="57" t="s">
        <v>592</v>
      </c>
      <c r="I292" s="4" t="s">
        <v>47</v>
      </c>
      <c r="J292" s="4" t="s">
        <v>42</v>
      </c>
      <c r="K292" s="4">
        <v>15021719313</v>
      </c>
      <c r="L292" s="4" t="s">
        <v>56</v>
      </c>
      <c r="M292" s="4" t="s">
        <v>56</v>
      </c>
      <c r="N292" s="4">
        <v>17767375252</v>
      </c>
    </row>
    <row r="293" spans="1:14">
      <c r="A293" s="69"/>
      <c r="B293" s="76">
        <v>43042</v>
      </c>
      <c r="C293" s="4" t="s">
        <v>44</v>
      </c>
      <c r="D293" s="4" t="s">
        <v>57</v>
      </c>
      <c r="E293" s="4" t="s">
        <v>58</v>
      </c>
      <c r="F293" s="4" t="s">
        <v>595</v>
      </c>
      <c r="G293" s="4">
        <v>76105817</v>
      </c>
      <c r="H293" s="57" t="s">
        <v>594</v>
      </c>
      <c r="I293" s="4" t="s">
        <v>47</v>
      </c>
      <c r="J293" s="4" t="s">
        <v>42</v>
      </c>
      <c r="K293" s="4">
        <v>15021719313</v>
      </c>
      <c r="L293" s="4" t="s">
        <v>56</v>
      </c>
      <c r="M293" s="4" t="s">
        <v>56</v>
      </c>
      <c r="N293" s="4">
        <v>13852947599</v>
      </c>
    </row>
    <row r="294" spans="1:14">
      <c r="A294" s="69"/>
      <c r="B294" s="76">
        <v>43042</v>
      </c>
      <c r="C294" s="4" t="s">
        <v>44</v>
      </c>
      <c r="D294" s="4" t="s">
        <v>57</v>
      </c>
      <c r="E294" s="4" t="s">
        <v>58</v>
      </c>
      <c r="F294" s="4" t="s">
        <v>597</v>
      </c>
      <c r="G294" s="4">
        <v>76105912</v>
      </c>
      <c r="H294" s="57" t="s">
        <v>596</v>
      </c>
      <c r="I294" s="4" t="s">
        <v>47</v>
      </c>
      <c r="J294" s="4" t="s">
        <v>42</v>
      </c>
      <c r="K294" s="4">
        <v>15021719313</v>
      </c>
      <c r="L294" s="4" t="s">
        <v>56</v>
      </c>
      <c r="M294" s="4" t="s">
        <v>56</v>
      </c>
      <c r="N294" s="4">
        <v>13920297672</v>
      </c>
    </row>
    <row r="295" spans="1:14">
      <c r="A295" s="69"/>
      <c r="B295" s="76">
        <v>43042</v>
      </c>
      <c r="C295" s="4" t="s">
        <v>44</v>
      </c>
      <c r="D295" s="4" t="s">
        <v>57</v>
      </c>
      <c r="E295" s="4" t="s">
        <v>58</v>
      </c>
      <c r="F295" s="4" t="s">
        <v>599</v>
      </c>
      <c r="G295" s="4">
        <v>76105913</v>
      </c>
      <c r="H295" s="57" t="s">
        <v>598</v>
      </c>
      <c r="I295" s="4" t="s">
        <v>47</v>
      </c>
      <c r="J295" s="4" t="s">
        <v>42</v>
      </c>
      <c r="K295" s="4">
        <v>15021719313</v>
      </c>
      <c r="L295" s="4" t="s">
        <v>56</v>
      </c>
      <c r="M295" s="4" t="s">
        <v>56</v>
      </c>
      <c r="N295" s="4">
        <v>18051449676</v>
      </c>
    </row>
    <row r="296" spans="1:14">
      <c r="A296" s="69"/>
      <c r="B296" s="76">
        <v>43042</v>
      </c>
      <c r="C296" s="4" t="s">
        <v>44</v>
      </c>
      <c r="D296" s="4" t="s">
        <v>57</v>
      </c>
      <c r="E296" s="4" t="s">
        <v>58</v>
      </c>
      <c r="F296" s="4" t="s">
        <v>587</v>
      </c>
      <c r="G296" s="4">
        <v>76105958</v>
      </c>
      <c r="H296" s="57" t="s">
        <v>602</v>
      </c>
      <c r="I296" s="4" t="s">
        <v>47</v>
      </c>
      <c r="J296" s="4" t="s">
        <v>42</v>
      </c>
      <c r="K296" s="4">
        <v>15021719313</v>
      </c>
      <c r="L296" s="4" t="s">
        <v>56</v>
      </c>
      <c r="M296" s="4" t="s">
        <v>56</v>
      </c>
      <c r="N296" s="4">
        <v>18961579863</v>
      </c>
    </row>
    <row r="297" spans="1:14">
      <c r="A297" s="69"/>
      <c r="B297" s="76">
        <v>43042</v>
      </c>
      <c r="C297" s="4" t="s">
        <v>44</v>
      </c>
      <c r="D297" s="4" t="s">
        <v>57</v>
      </c>
      <c r="E297" s="4" t="s">
        <v>58</v>
      </c>
      <c r="F297" s="4" t="s">
        <v>601</v>
      </c>
      <c r="G297" s="4">
        <v>76105961</v>
      </c>
      <c r="H297" s="57" t="s">
        <v>600</v>
      </c>
      <c r="I297" s="4" t="s">
        <v>47</v>
      </c>
      <c r="J297" s="4" t="s">
        <v>42</v>
      </c>
      <c r="K297" s="4">
        <v>15021719313</v>
      </c>
      <c r="L297" s="4" t="s">
        <v>56</v>
      </c>
      <c r="M297" s="4" t="s">
        <v>56</v>
      </c>
      <c r="N297" s="4">
        <v>15962894908</v>
      </c>
    </row>
    <row r="298" spans="1:14">
      <c r="A298" s="69"/>
      <c r="B298" s="76">
        <v>43042</v>
      </c>
      <c r="C298" s="4" t="s">
        <v>44</v>
      </c>
      <c r="D298" s="4" t="s">
        <v>57</v>
      </c>
      <c r="E298" s="4" t="s">
        <v>58</v>
      </c>
      <c r="F298" s="4" t="s">
        <v>595</v>
      </c>
      <c r="G298" s="4">
        <v>76105962</v>
      </c>
      <c r="H298" s="57" t="s">
        <v>605</v>
      </c>
      <c r="I298" s="4" t="s">
        <v>47</v>
      </c>
      <c r="J298" s="4" t="s">
        <v>42</v>
      </c>
      <c r="K298" s="4">
        <v>15021719313</v>
      </c>
      <c r="L298" s="4" t="s">
        <v>56</v>
      </c>
      <c r="M298" s="4" t="s">
        <v>56</v>
      </c>
      <c r="N298" s="4">
        <v>15952838858</v>
      </c>
    </row>
    <row r="299" spans="1:14">
      <c r="A299" s="69"/>
      <c r="B299" s="76">
        <v>43042</v>
      </c>
      <c r="C299" s="4" t="s">
        <v>44</v>
      </c>
      <c r="D299" s="4" t="s">
        <v>57</v>
      </c>
      <c r="E299" s="4" t="s">
        <v>58</v>
      </c>
      <c r="F299" s="4" t="s">
        <v>604</v>
      </c>
      <c r="G299" s="4">
        <v>76105993</v>
      </c>
      <c r="H299" s="57" t="s">
        <v>603</v>
      </c>
      <c r="I299" s="4" t="s">
        <v>47</v>
      </c>
      <c r="J299" s="4" t="s">
        <v>42</v>
      </c>
      <c r="K299" s="4">
        <v>15021719313</v>
      </c>
      <c r="L299" s="4" t="s">
        <v>56</v>
      </c>
      <c r="M299" s="4" t="s">
        <v>56</v>
      </c>
      <c r="N299" s="4">
        <v>18550087884</v>
      </c>
    </row>
    <row r="300" spans="1:14">
      <c r="A300" s="69"/>
      <c r="B300" s="76">
        <v>43042</v>
      </c>
      <c r="C300" s="4" t="s">
        <v>44</v>
      </c>
      <c r="D300" s="4" t="s">
        <v>57</v>
      </c>
      <c r="E300" s="4" t="s">
        <v>58</v>
      </c>
      <c r="F300" s="4" t="s">
        <v>607</v>
      </c>
      <c r="G300" s="4">
        <v>76106000</v>
      </c>
      <c r="H300" s="57" t="s">
        <v>606</v>
      </c>
      <c r="I300" s="4" t="s">
        <v>47</v>
      </c>
      <c r="J300" s="4" t="s">
        <v>42</v>
      </c>
      <c r="K300" s="4">
        <v>15021719313</v>
      </c>
      <c r="L300" s="4" t="s">
        <v>56</v>
      </c>
      <c r="M300" s="4" t="s">
        <v>56</v>
      </c>
      <c r="N300" s="4">
        <v>15140557308</v>
      </c>
    </row>
    <row r="301" spans="1:14">
      <c r="A301" s="69"/>
      <c r="B301" s="76">
        <v>43042</v>
      </c>
      <c r="C301" s="4" t="s">
        <v>44</v>
      </c>
      <c r="D301" s="4" t="s">
        <v>57</v>
      </c>
      <c r="E301" s="4" t="s">
        <v>58</v>
      </c>
      <c r="F301" s="4" t="s">
        <v>609</v>
      </c>
      <c r="G301" s="4">
        <v>76106006</v>
      </c>
      <c r="H301" s="57" t="s">
        <v>608</v>
      </c>
      <c r="I301" s="4" t="s">
        <v>47</v>
      </c>
      <c r="J301" s="4" t="s">
        <v>42</v>
      </c>
      <c r="K301" s="4">
        <v>15021719313</v>
      </c>
      <c r="L301" s="4" t="s">
        <v>56</v>
      </c>
      <c r="M301" s="4" t="s">
        <v>56</v>
      </c>
      <c r="N301" s="4">
        <v>15934420123</v>
      </c>
    </row>
    <row r="302" spans="1:14">
      <c r="A302" s="69"/>
      <c r="B302" s="76">
        <v>43042</v>
      </c>
      <c r="C302" s="4" t="s">
        <v>44</v>
      </c>
      <c r="D302" s="4" t="s">
        <v>57</v>
      </c>
      <c r="E302" s="4" t="s">
        <v>58</v>
      </c>
      <c r="F302" s="4" t="s">
        <v>611</v>
      </c>
      <c r="G302" s="4">
        <v>76106022</v>
      </c>
      <c r="H302" s="57" t="s">
        <v>561</v>
      </c>
      <c r="I302" s="4" t="s">
        <v>47</v>
      </c>
      <c r="J302" s="4" t="s">
        <v>42</v>
      </c>
      <c r="K302" s="4">
        <v>15021719313</v>
      </c>
      <c r="L302" s="4" t="s">
        <v>56</v>
      </c>
      <c r="M302" s="4" t="s">
        <v>56</v>
      </c>
      <c r="N302" s="4">
        <v>13056067555</v>
      </c>
    </row>
    <row r="303" spans="1:14">
      <c r="A303" s="69"/>
      <c r="B303" s="76">
        <v>43042</v>
      </c>
      <c r="C303" s="4" t="s">
        <v>44</v>
      </c>
      <c r="D303" s="4" t="s">
        <v>57</v>
      </c>
      <c r="E303" s="4" t="s">
        <v>58</v>
      </c>
      <c r="F303" s="4" t="s">
        <v>611</v>
      </c>
      <c r="G303" s="4">
        <v>76106073</v>
      </c>
      <c r="H303" s="57" t="s">
        <v>610</v>
      </c>
      <c r="I303" s="4" t="s">
        <v>47</v>
      </c>
      <c r="J303" s="4" t="s">
        <v>42</v>
      </c>
      <c r="K303" s="4">
        <v>15021719313</v>
      </c>
      <c r="L303" s="4" t="s">
        <v>56</v>
      </c>
      <c r="M303" s="4" t="s">
        <v>56</v>
      </c>
      <c r="N303" s="4">
        <v>13151396639</v>
      </c>
    </row>
    <row r="304" spans="1:14">
      <c r="A304" s="69"/>
      <c r="B304" s="76">
        <v>43042</v>
      </c>
      <c r="C304" s="4" t="s">
        <v>44</v>
      </c>
      <c r="D304" s="4" t="s">
        <v>57</v>
      </c>
      <c r="E304" s="4" t="s">
        <v>58</v>
      </c>
      <c r="F304" s="4" t="s">
        <v>604</v>
      </c>
      <c r="G304" s="4">
        <v>76106102</v>
      </c>
      <c r="H304" s="57" t="s">
        <v>612</v>
      </c>
      <c r="I304" s="4" t="s">
        <v>47</v>
      </c>
      <c r="J304" s="4" t="s">
        <v>42</v>
      </c>
      <c r="K304" s="4">
        <v>15021719313</v>
      </c>
      <c r="L304" s="4" t="s">
        <v>56</v>
      </c>
      <c r="M304" s="4" t="s">
        <v>56</v>
      </c>
      <c r="N304" s="4">
        <v>17715159957</v>
      </c>
    </row>
    <row r="305" spans="1:14">
      <c r="A305" s="69"/>
      <c r="B305" s="76">
        <v>43042</v>
      </c>
      <c r="C305" s="4" t="s">
        <v>44</v>
      </c>
      <c r="D305" s="4" t="s">
        <v>57</v>
      </c>
      <c r="E305" s="4" t="s">
        <v>58</v>
      </c>
      <c r="F305" s="4" t="s">
        <v>614</v>
      </c>
      <c r="G305" s="4">
        <v>76106117</v>
      </c>
      <c r="H305" s="57" t="s">
        <v>613</v>
      </c>
      <c r="I305" s="4" t="s">
        <v>47</v>
      </c>
      <c r="J305" s="4" t="s">
        <v>42</v>
      </c>
      <c r="K305" s="4">
        <v>15021719313</v>
      </c>
      <c r="L305" s="4" t="s">
        <v>56</v>
      </c>
      <c r="M305" s="4" t="s">
        <v>56</v>
      </c>
      <c r="N305" s="4">
        <v>13055721081</v>
      </c>
    </row>
    <row r="306" spans="1:14">
      <c r="A306" s="69"/>
      <c r="B306" s="76">
        <v>43042</v>
      </c>
      <c r="C306" s="4" t="s">
        <v>44</v>
      </c>
      <c r="D306" s="4" t="s">
        <v>57</v>
      </c>
      <c r="E306" s="4" t="s">
        <v>58</v>
      </c>
      <c r="F306" s="4" t="s">
        <v>611</v>
      </c>
      <c r="G306" s="4">
        <v>76106118</v>
      </c>
      <c r="H306" s="57" t="s">
        <v>615</v>
      </c>
      <c r="I306" s="4" t="s">
        <v>47</v>
      </c>
      <c r="J306" s="4" t="s">
        <v>42</v>
      </c>
      <c r="K306" s="4">
        <v>15021719313</v>
      </c>
      <c r="L306" s="4" t="s">
        <v>56</v>
      </c>
      <c r="M306" s="4" t="s">
        <v>56</v>
      </c>
      <c r="N306" s="4">
        <v>13141501211</v>
      </c>
    </row>
    <row r="307" spans="1:14">
      <c r="A307" s="69"/>
      <c r="B307" s="76">
        <v>43042</v>
      </c>
      <c r="C307" s="4" t="s">
        <v>44</v>
      </c>
      <c r="D307" s="4" t="s">
        <v>57</v>
      </c>
      <c r="E307" s="4" t="s">
        <v>58</v>
      </c>
      <c r="F307" s="4" t="s">
        <v>617</v>
      </c>
      <c r="G307" s="4">
        <v>76106119</v>
      </c>
      <c r="H307" s="57" t="s">
        <v>616</v>
      </c>
      <c r="I307" s="4" t="s">
        <v>47</v>
      </c>
      <c r="J307" s="4" t="s">
        <v>42</v>
      </c>
      <c r="K307" s="4">
        <v>15021719313</v>
      </c>
      <c r="L307" s="4" t="s">
        <v>56</v>
      </c>
      <c r="M307" s="4" t="s">
        <v>56</v>
      </c>
      <c r="N307" s="4">
        <v>17768139693</v>
      </c>
    </row>
    <row r="308" spans="1:14">
      <c r="A308" s="69"/>
      <c r="B308" s="76">
        <v>43042</v>
      </c>
      <c r="C308" s="4" t="s">
        <v>44</v>
      </c>
      <c r="D308" s="4" t="s">
        <v>57</v>
      </c>
      <c r="E308" s="4" t="s">
        <v>58</v>
      </c>
      <c r="F308" s="4" t="s">
        <v>619</v>
      </c>
      <c r="G308" s="4">
        <v>76106165</v>
      </c>
      <c r="H308" s="57" t="s">
        <v>618</v>
      </c>
      <c r="I308" s="4" t="s">
        <v>47</v>
      </c>
      <c r="J308" s="4" t="s">
        <v>42</v>
      </c>
      <c r="K308" s="4">
        <v>15021719313</v>
      </c>
      <c r="L308" s="4" t="s">
        <v>56</v>
      </c>
      <c r="M308" s="4" t="s">
        <v>56</v>
      </c>
      <c r="N308" s="4">
        <v>15863840777</v>
      </c>
    </row>
    <row r="309" spans="1:14">
      <c r="A309" s="70"/>
      <c r="B309" s="76">
        <v>43042</v>
      </c>
      <c r="C309" s="4" t="s">
        <v>44</v>
      </c>
      <c r="D309" s="4" t="s">
        <v>57</v>
      </c>
      <c r="E309" s="4" t="s">
        <v>58</v>
      </c>
      <c r="F309" s="4" t="s">
        <v>566</v>
      </c>
      <c r="G309" s="4">
        <v>76106218</v>
      </c>
      <c r="H309" s="57" t="s">
        <v>620</v>
      </c>
      <c r="I309" s="4" t="s">
        <v>47</v>
      </c>
      <c r="J309" s="4" t="s">
        <v>42</v>
      </c>
      <c r="K309" s="4">
        <v>15021719313</v>
      </c>
      <c r="L309" s="4" t="s">
        <v>56</v>
      </c>
      <c r="M309" s="4" t="s">
        <v>56</v>
      </c>
      <c r="N309" s="4">
        <v>18052520087</v>
      </c>
    </row>
    <row r="310" spans="1:14">
      <c r="A310" s="8"/>
    </row>
    <row r="311" spans="1:14">
      <c r="A311" s="8"/>
    </row>
    <row r="312" spans="1:14">
      <c r="A312" s="8"/>
    </row>
    <row r="313" spans="1:14">
      <c r="A313" s="8"/>
    </row>
    <row r="314" spans="1:14">
      <c r="A314" s="8"/>
    </row>
    <row r="315" spans="1:14">
      <c r="A315" s="8"/>
    </row>
    <row r="316" spans="1:14">
      <c r="A316" s="8"/>
    </row>
    <row r="317" spans="1:14">
      <c r="A317" s="8"/>
    </row>
    <row r="318" spans="1:14">
      <c r="A318" s="8"/>
    </row>
    <row r="319" spans="1:14">
      <c r="A319" s="8"/>
    </row>
    <row r="320" spans="1:14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</sheetData>
  <mergeCells count="12">
    <mergeCell ref="A276:A309"/>
    <mergeCell ref="A240:A275"/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310:B1048576 B1:B275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1" sqref="C11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5" spans="1:3">
      <c r="A5" s="4" t="s">
        <v>42</v>
      </c>
      <c r="B5" s="54">
        <v>43044</v>
      </c>
      <c r="C5" s="2" t="s">
        <v>43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2017-11-09T01:20:19Z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