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78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<sst xmlns="http://schemas.openxmlformats.org/spreadsheetml/2006/main" count="105">
  <si>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</si>
  <si>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</si>
  <si>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</si>
  <si>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</si>
  <si>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</si>
  <si>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</si>
  <si>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</si>
  <si>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</si>
  <si>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</si>
  <si>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</si>
  <si>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</si>
  <si>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</si>
  <si>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</si>
  <si>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</si>
  <si>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</si>
  <si>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33周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</si>
  <si>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</si>
  <si>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</si>
  <si>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</si>
  <si>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</si>
  <si>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</si>
  <si>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</si>
  <si>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</si>
  <si>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</si>
  <si>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</si>
  <si>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</si>
  <si>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</si>
  <si>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</si>
  <si>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</si>
  <si>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</si>
  <si>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</si>
  <si>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</si>
  <si>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</si>
  <si>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</si>
  <si>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</si>
  <si>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</si>
  <si>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</si>
  <si>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</si>
  <si>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</si>
  <si>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</si>
  <si>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龙汇酒家</t>
  </si>
  <si>
    <t>上海</t>
  </si>
  <si>
    <t>邓佳华</t>
  </si>
  <si>
    <t>范惠珍</t>
  </si>
  <si>
    <t>老板</t>
  </si>
  <si>
    <t>爱丽丝的偏爱</t>
  </si>
  <si>
    <t>爱丽丝的偏爱（八佰伴）</t>
  </si>
  <si>
    <t>陈恒</t>
  </si>
  <si>
    <t>店长</t>
  </si>
  <si>
    <t>铜官山</t>
  </si>
  <si>
    <t>丁友谊</t>
  </si>
  <si>
    <t>上海早悦餐饮管理有限公司</t>
  </si>
  <si>
    <t>早安山丘</t>
  </si>
  <si>
    <t>早安山丘（小木桥路店）</t>
  </si>
  <si>
    <t>董勤德</t>
  </si>
  <si>
    <t>酿惹</t>
  </si>
  <si>
    <t>酿惹（中信泰富店）</t>
  </si>
  <si>
    <t>顾亚方</t>
  </si>
  <si>
    <t>上海星肖恩餐饮管理有限公司</t>
  </si>
  <si>
    <t>The Sailors</t>
  </si>
  <si>
    <t>The Sailors(襄阳南路店)</t>
  </si>
  <si>
    <t>黄猛</t>
  </si>
  <si>
    <t>温州市东池便当餐饮管理有限公司</t>
  </si>
  <si>
    <t>东池便当</t>
  </si>
  <si>
    <t>温州</t>
  </si>
  <si>
    <t>杨玉龙</t>
  </si>
  <si>
    <t>IT</t>
  </si>
  <si>
    <t>啤加</t>
  </si>
  <si>
    <t>黄经理</t>
  </si>
  <si>
    <t>可临31</t>
  </si>
  <si>
    <t>世珍</t>
  </si>
  <si>
    <t>早安山丘宛平南路店</t>
  </si>
  <si>
    <t>Delizia</t>
  </si>
  <si>
    <t>夏驯</t>
  </si>
  <si>
    <r>
      <t>‭</t>
    </r>
    <r>
      <rPr>
        <sz val="11"/>
        <color theme="1"/>
        <rFont val="等线"/>
        <charset val="134"/>
      </rPr>
      <t>13656793999</t>
    </r>
    <r>
      <rPr>
        <sz val="11"/>
        <color theme="1"/>
        <rFont val="Times New Roman"/>
        <charset val="134"/>
      </rPr>
      <t>‬</t>
    </r>
  </si>
  <si>
    <t>温州市东池餐饮管理有限公司</t>
  </si>
  <si>
    <t>东池便当站前店</t>
  </si>
  <si>
    <t>上海蜀锦餐饮有限公司</t>
  </si>
  <si>
    <t>乐诱花甲米线</t>
  </si>
  <si>
    <t>陈店长</t>
  </si>
  <si>
    <t>炸鸡情侣牛排杯</t>
  </si>
  <si>
    <t>江南糕点</t>
  </si>
  <si>
    <t>耕喜台湾水果茶</t>
  </si>
  <si>
    <t>羊来啦</t>
  </si>
  <si>
    <t>大理独一牛</t>
  </si>
  <si>
    <t>百灶蒸菜</t>
  </si>
  <si>
    <t>美人万三烤猪蹄</t>
  </si>
  <si>
    <t>蜀味串串香</t>
  </si>
  <si>
    <t>吴博士徽州毛豆腐</t>
  </si>
  <si>
    <t>又卷烧饼</t>
  </si>
  <si>
    <t>秘制鸭肠</t>
  </si>
  <si>
    <t>乐成团</t>
  </si>
  <si>
    <t>姓名</t>
  </si>
  <si>
    <t>日期</t>
  </si>
  <si>
    <t>加班内容</t>
  </si>
  <si>
    <t>就是你上线培训</t>
  </si>
  <si>
    <t xml:space="preserve"> 果之满满巡店</t>
  </si>
  <si>
    <t>协助北京调试四海游龙</t>
  </si>
  <si>
    <t>9月2号</t>
  </si>
  <si>
    <t>公司值班</t>
  </si>
  <si>
    <t>10月1号</t>
  </si>
  <si>
    <t>10月3号</t>
  </si>
  <si>
    <t>七宝美广上线</t>
  </si>
  <si>
    <t>10月4号</t>
  </si>
  <si>
    <t>七宝美广驻店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</si>
</sst>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8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3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9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8" borderId="27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2" fillId="0" borderId="25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7" borderId="29" applyNumberFormat="0" applyAlignment="0" applyProtection="0">
      <alignment vertical="center"/>
    </xf>
    <xf numFmtId="0" fontId="9" fillId="17" borderId="26" applyNumberFormat="0" applyAlignment="0" applyProtection="0">
      <alignment vertical="center"/>
    </xf>
    <xf numFmtId="0" fontId="23" fillId="36" borderId="3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" fillId="0" borderId="0"/>
    <xf numFmtId="0" fontId="13" fillId="9" borderId="0" applyNumberFormat="0" applyBorder="0" applyAlignment="0" applyProtection="0">
      <alignment vertical="center"/>
    </xf>
    <xf numFmtId="0" fontId="20" fillId="0" borderId="0"/>
    <xf numFmtId="0" fontId="6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7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9" fontId="3" fillId="8" borderId="5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9" fontId="3" fillId="9" borderId="6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10" xfId="0" applyFont="1" applyFill="1" applyBorder="1" applyAlignment="1">
      <alignment horizontal="center" vertical="center"/>
    </xf>
    <xf numFmtId="9" fontId="3" fillId="8" borderId="9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7" xfId="0" applyNumberFormat="1" applyFont="1" applyFill="1" applyBorder="1" applyAlignment="1">
      <alignment horizontal="center" vertical="center"/>
    </xf>
    <xf numFmtId="9" fontId="3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C15" sqref="C15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44"/>
      <c r="P1" s="44"/>
      <c r="Q1" s="44"/>
    </row>
    <row r="2" ht="14.25" spans="1:17">
      <c r="A2" s="15" t="s">
        <v>1</v>
      </c>
      <c r="B2" s="16" t="s">
        <v>2</v>
      </c>
      <c r="C2" s="16" t="s">
        <v>3</v>
      </c>
      <c r="D2" s="17" t="s">
        <v>4</v>
      </c>
      <c r="E2" s="18" t="s">
        <v>5</v>
      </c>
      <c r="F2" s="19" t="s">
        <v>6</v>
      </c>
      <c r="G2" s="20" t="s">
        <v>7</v>
      </c>
      <c r="H2" s="21" t="s">
        <v>8</v>
      </c>
      <c r="I2" s="45" t="s">
        <v>9</v>
      </c>
      <c r="J2" s="46" t="s">
        <v>10</v>
      </c>
      <c r="K2" s="47" t="s">
        <v>11</v>
      </c>
      <c r="L2" s="48" t="s">
        <v>12</v>
      </c>
      <c r="M2" s="49" t="s">
        <v>13</v>
      </c>
      <c r="N2" s="50" t="s">
        <v>14</v>
      </c>
      <c r="O2" s="51"/>
      <c r="P2" s="51"/>
      <c r="Q2" s="51"/>
    </row>
    <row r="3" spans="1:17">
      <c r="A3" s="15"/>
      <c r="B3" s="22" t="s">
        <v>15</v>
      </c>
      <c r="C3" s="23" t="s">
        <v>16</v>
      </c>
      <c r="D3" s="24"/>
      <c r="E3" s="25"/>
      <c r="F3" s="25">
        <f t="shared" ref="F3:F11" si="0">D3-E3</f>
        <v>0</v>
      </c>
      <c r="G3" s="26"/>
      <c r="H3" s="26"/>
      <c r="I3" s="26">
        <f t="shared" ref="I3:I11" si="1">G3-H3</f>
        <v>0</v>
      </c>
      <c r="J3" s="52"/>
      <c r="K3" s="53" t="e">
        <f t="shared" ref="K3:K11" si="2">J3/M3*100%</f>
        <v>#DIV/0!</v>
      </c>
      <c r="L3" s="54">
        <f t="shared" ref="L3:L10" si="3">D3+H3</f>
        <v>0</v>
      </c>
      <c r="M3" s="55">
        <f>E3+H3</f>
        <v>0</v>
      </c>
      <c r="N3" s="56" t="e">
        <f t="shared" ref="N3:N11" si="4">M3/L3*100%</f>
        <v>#DIV/0!</v>
      </c>
      <c r="O3" s="51"/>
      <c r="P3" s="51"/>
      <c r="Q3" s="51"/>
    </row>
    <row r="4" spans="1:17">
      <c r="A4" s="27"/>
      <c r="B4" s="28"/>
      <c r="C4" s="29" t="s">
        <v>17</v>
      </c>
      <c r="D4" s="30"/>
      <c r="E4" s="31"/>
      <c r="F4" s="31">
        <f t="shared" si="0"/>
        <v>0</v>
      </c>
      <c r="G4" s="32"/>
      <c r="H4" s="26"/>
      <c r="I4" s="32">
        <f t="shared" si="1"/>
        <v>0</v>
      </c>
      <c r="J4" s="57"/>
      <c r="K4" s="53" t="e">
        <f t="shared" si="2"/>
        <v>#DIV/0!</v>
      </c>
      <c r="L4" s="54">
        <f t="shared" si="3"/>
        <v>0</v>
      </c>
      <c r="M4" s="55">
        <f t="shared" ref="M4:M10" si="5">E4+J4</f>
        <v>0</v>
      </c>
      <c r="N4" s="56" t="e">
        <f t="shared" si="4"/>
        <v>#DIV/0!</v>
      </c>
      <c r="O4" s="51"/>
      <c r="P4" s="51"/>
      <c r="Q4" s="51"/>
    </row>
    <row r="5" spans="1:17">
      <c r="A5" s="27"/>
      <c r="B5" s="28"/>
      <c r="C5" s="29" t="s">
        <v>18</v>
      </c>
      <c r="D5" s="30"/>
      <c r="E5" s="31"/>
      <c r="F5" s="31">
        <f t="shared" si="0"/>
        <v>0</v>
      </c>
      <c r="G5" s="32"/>
      <c r="H5" s="26"/>
      <c r="I5" s="32">
        <f t="shared" si="1"/>
        <v>0</v>
      </c>
      <c r="J5" s="57"/>
      <c r="K5" s="53" t="e">
        <f t="shared" si="2"/>
        <v>#DIV/0!</v>
      </c>
      <c r="L5" s="54">
        <f t="shared" si="3"/>
        <v>0</v>
      </c>
      <c r="M5" s="55">
        <f t="shared" si="5"/>
        <v>0</v>
      </c>
      <c r="N5" s="56" t="e">
        <f t="shared" si="4"/>
        <v>#DIV/0!</v>
      </c>
      <c r="O5" s="51"/>
      <c r="P5" s="51"/>
      <c r="Q5" s="51"/>
    </row>
    <row r="6" spans="1:17">
      <c r="A6" s="27"/>
      <c r="B6" s="28"/>
      <c r="C6" s="29" t="s">
        <v>19</v>
      </c>
      <c r="D6" s="30"/>
      <c r="E6" s="31"/>
      <c r="F6" s="31">
        <f t="shared" si="0"/>
        <v>0</v>
      </c>
      <c r="G6" s="32"/>
      <c r="H6" s="26"/>
      <c r="I6" s="32">
        <f t="shared" si="1"/>
        <v>0</v>
      </c>
      <c r="J6" s="57"/>
      <c r="K6" s="53" t="e">
        <f t="shared" si="2"/>
        <v>#DIV/0!</v>
      </c>
      <c r="L6" s="54">
        <f t="shared" si="3"/>
        <v>0</v>
      </c>
      <c r="M6" s="55">
        <f t="shared" si="5"/>
        <v>0</v>
      </c>
      <c r="N6" s="56" t="e">
        <f t="shared" si="4"/>
        <v>#DIV/0!</v>
      </c>
      <c r="O6" s="51"/>
      <c r="P6" s="51"/>
      <c r="Q6" s="51"/>
    </row>
    <row r="7" spans="1:17">
      <c r="A7" s="27"/>
      <c r="B7" s="28"/>
      <c r="C7" s="29" t="s">
        <v>20</v>
      </c>
      <c r="D7" s="30"/>
      <c r="E7" s="31"/>
      <c r="F7" s="31">
        <f t="shared" si="0"/>
        <v>0</v>
      </c>
      <c r="G7" s="32"/>
      <c r="H7" s="26"/>
      <c r="I7" s="32">
        <f t="shared" si="1"/>
        <v>0</v>
      </c>
      <c r="J7" s="57"/>
      <c r="K7" s="53" t="e">
        <f t="shared" si="2"/>
        <v>#DIV/0!</v>
      </c>
      <c r="L7" s="54">
        <f t="shared" si="3"/>
        <v>0</v>
      </c>
      <c r="M7" s="55">
        <f t="shared" si="5"/>
        <v>0</v>
      </c>
      <c r="N7" s="56" t="e">
        <f t="shared" si="4"/>
        <v>#DIV/0!</v>
      </c>
      <c r="O7" s="51"/>
      <c r="P7" s="51"/>
      <c r="Q7" s="51"/>
    </row>
    <row r="8" spans="1:17">
      <c r="A8" s="27"/>
      <c r="B8" s="28"/>
      <c r="C8" s="29" t="s">
        <v>21</v>
      </c>
      <c r="D8" s="30"/>
      <c r="E8" s="31"/>
      <c r="F8" s="31">
        <f t="shared" si="0"/>
        <v>0</v>
      </c>
      <c r="G8" s="32"/>
      <c r="H8" s="26"/>
      <c r="I8" s="32">
        <f t="shared" si="1"/>
        <v>0</v>
      </c>
      <c r="J8" s="57"/>
      <c r="K8" s="53" t="e">
        <f t="shared" si="2"/>
        <v>#DIV/0!</v>
      </c>
      <c r="L8" s="54">
        <f t="shared" si="3"/>
        <v>0</v>
      </c>
      <c r="M8" s="55">
        <f t="shared" si="5"/>
        <v>0</v>
      </c>
      <c r="N8" s="56" t="e">
        <f t="shared" si="4"/>
        <v>#DIV/0!</v>
      </c>
      <c r="O8" s="51"/>
      <c r="P8" s="51"/>
      <c r="Q8" s="51"/>
    </row>
    <row r="9" spans="1:17">
      <c r="A9" s="27"/>
      <c r="B9" s="28"/>
      <c r="C9" s="29" t="s">
        <v>22</v>
      </c>
      <c r="D9" s="30"/>
      <c r="E9" s="31"/>
      <c r="F9" s="31">
        <f t="shared" si="0"/>
        <v>0</v>
      </c>
      <c r="G9" s="32"/>
      <c r="H9" s="26"/>
      <c r="I9" s="32">
        <f t="shared" si="1"/>
        <v>0</v>
      </c>
      <c r="J9" s="57"/>
      <c r="K9" s="53" t="e">
        <f t="shared" si="2"/>
        <v>#DIV/0!</v>
      </c>
      <c r="L9" s="54">
        <f t="shared" si="3"/>
        <v>0</v>
      </c>
      <c r="M9" s="55">
        <f t="shared" si="5"/>
        <v>0</v>
      </c>
      <c r="N9" s="56" t="e">
        <f t="shared" si="4"/>
        <v>#DIV/0!</v>
      </c>
      <c r="O9" s="51"/>
      <c r="P9" s="51"/>
      <c r="Q9" s="51"/>
    </row>
    <row r="10" ht="14.25" spans="1:17">
      <c r="A10" s="27"/>
      <c r="B10" s="28"/>
      <c r="C10" s="33" t="s">
        <v>23</v>
      </c>
      <c r="D10" s="34"/>
      <c r="E10" s="35"/>
      <c r="F10" s="36">
        <f t="shared" si="0"/>
        <v>0</v>
      </c>
      <c r="G10" s="37"/>
      <c r="H10" s="38"/>
      <c r="I10" s="37">
        <f t="shared" si="1"/>
        <v>0</v>
      </c>
      <c r="J10" s="58"/>
      <c r="K10" s="59" t="e">
        <f t="shared" si="2"/>
        <v>#DIV/0!</v>
      </c>
      <c r="L10" s="60">
        <f t="shared" si="3"/>
        <v>0</v>
      </c>
      <c r="M10" s="61">
        <f t="shared" si="5"/>
        <v>0</v>
      </c>
      <c r="N10" s="62" t="e">
        <f t="shared" si="4"/>
        <v>#DIV/0!</v>
      </c>
      <c r="O10" s="51"/>
      <c r="P10" s="51"/>
      <c r="Q10" s="51"/>
    </row>
    <row r="11" ht="14.25" spans="1:17">
      <c r="A11" s="39"/>
      <c r="B11" s="40"/>
      <c r="C11" s="41" t="s">
        <v>24</v>
      </c>
      <c r="D11" s="42">
        <f t="shared" ref="D11:H11" si="6">SUM(D3:D10)</f>
        <v>0</v>
      </c>
      <c r="E11" s="42">
        <f t="shared" si="6"/>
        <v>0</v>
      </c>
      <c r="F11" s="43">
        <f t="shared" si="0"/>
        <v>0</v>
      </c>
      <c r="G11" s="42">
        <f t="shared" si="6"/>
        <v>0</v>
      </c>
      <c r="H11" s="42">
        <f t="shared" si="6"/>
        <v>0</v>
      </c>
      <c r="I11" s="43">
        <f t="shared" si="1"/>
        <v>0</v>
      </c>
      <c r="J11" s="42">
        <f t="shared" ref="J11:M11" si="7">SUM(J3:J10)</f>
        <v>0</v>
      </c>
      <c r="K11" s="63" t="e">
        <f t="shared" si="2"/>
        <v>#DIV/0!</v>
      </c>
      <c r="L11" s="43">
        <f t="shared" si="7"/>
        <v>0</v>
      </c>
      <c r="M11" s="43">
        <f t="shared" si="7"/>
        <v>0</v>
      </c>
      <c r="N11" s="64" t="e">
        <f t="shared" si="4"/>
        <v>#DIV/0!</v>
      </c>
      <c r="O11" s="51"/>
      <c r="P11" s="51"/>
      <c r="Q11" s="5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5"/>
  <sheetViews>
    <sheetView tabSelected="1" workbookViewId="0">
      <selection activeCell="A27" sqref="A27"/>
    </sheetView>
  </sheetViews>
  <sheetFormatPr defaultColWidth="9" defaultRowHeight="13.5"/>
  <cols>
    <col min="1" max="1" width="11.8333333333333" style="4" customWidth="1"/>
    <col min="2" max="3" width="10.6666666666667" style="2" customWidth="1"/>
    <col min="4" max="4" width="20.375" style="2" customWidth="1"/>
    <col min="5" max="5" width="16.75" style="2" customWidth="1"/>
    <col min="6" max="6" width="13.8333333333333" style="2" customWidth="1"/>
    <col min="7" max="7" width="9.5" style="2" customWidth="1"/>
    <col min="8" max="8" width="28.12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5"/>
  </cols>
  <sheetData>
    <row r="1" ht="36" customHeight="1" spans="1:14">
      <c r="A1" s="6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10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</row>
    <row r="2" spans="1:14">
      <c r="A2" s="8">
        <v>32</v>
      </c>
      <c r="B2" s="9">
        <v>42961</v>
      </c>
      <c r="C2" s="2" t="s">
        <v>39</v>
      </c>
      <c r="D2" s="2" t="s">
        <v>40</v>
      </c>
      <c r="E2" s="2" t="s">
        <v>40</v>
      </c>
      <c r="F2" s="2" t="s">
        <v>41</v>
      </c>
      <c r="G2" s="2">
        <v>76087713</v>
      </c>
      <c r="H2" s="2" t="s">
        <v>40</v>
      </c>
      <c r="I2" s="2" t="s">
        <v>41</v>
      </c>
      <c r="J2" s="2" t="s">
        <v>42</v>
      </c>
      <c r="K2" s="2">
        <v>13636444353</v>
      </c>
      <c r="L2" s="11" t="s">
        <v>43</v>
      </c>
      <c r="M2" s="11" t="s">
        <v>44</v>
      </c>
      <c r="N2" s="11">
        <v>13816571561</v>
      </c>
    </row>
    <row r="3" spans="1:14">
      <c r="A3" s="8">
        <v>32</v>
      </c>
      <c r="B3" s="9">
        <v>42964</v>
      </c>
      <c r="C3" s="2" t="s">
        <v>39</v>
      </c>
      <c r="D3" s="2" t="s">
        <v>45</v>
      </c>
      <c r="E3" s="2" t="s">
        <v>45</v>
      </c>
      <c r="F3" s="2" t="s">
        <v>41</v>
      </c>
      <c r="G3" s="2">
        <v>76088033</v>
      </c>
      <c r="H3" s="2" t="s">
        <v>46</v>
      </c>
      <c r="I3" s="2" t="s">
        <v>41</v>
      </c>
      <c r="J3" s="2" t="s">
        <v>42</v>
      </c>
      <c r="K3" s="2">
        <v>13636444353</v>
      </c>
      <c r="L3" s="11" t="s">
        <v>47</v>
      </c>
      <c r="M3" s="11" t="s">
        <v>48</v>
      </c>
      <c r="N3" s="11">
        <v>17621814991</v>
      </c>
    </row>
    <row r="4" spans="1:14">
      <c r="A4" s="8">
        <v>35</v>
      </c>
      <c r="B4" s="9">
        <v>42976</v>
      </c>
      <c r="C4" s="2" t="s">
        <v>39</v>
      </c>
      <c r="D4" s="2" t="s">
        <v>49</v>
      </c>
      <c r="E4" s="2" t="s">
        <v>49</v>
      </c>
      <c r="F4" s="2" t="s">
        <v>41</v>
      </c>
      <c r="G4" s="2">
        <v>76086905</v>
      </c>
      <c r="H4" s="2" t="s">
        <v>49</v>
      </c>
      <c r="I4" s="2" t="s">
        <v>41</v>
      </c>
      <c r="J4" s="2" t="s">
        <v>42</v>
      </c>
      <c r="K4" s="2">
        <v>13636444353</v>
      </c>
      <c r="L4" s="2" t="s">
        <v>50</v>
      </c>
      <c r="M4" s="2" t="s">
        <v>48</v>
      </c>
      <c r="N4" s="2">
        <v>13761977101</v>
      </c>
    </row>
    <row r="5" spans="1:14">
      <c r="A5" s="8">
        <v>35</v>
      </c>
      <c r="B5" s="9">
        <v>42976</v>
      </c>
      <c r="C5" s="2" t="s">
        <v>39</v>
      </c>
      <c r="D5" s="2" t="s">
        <v>51</v>
      </c>
      <c r="E5" s="2" t="s">
        <v>52</v>
      </c>
      <c r="F5" s="2" t="s">
        <v>41</v>
      </c>
      <c r="G5" s="2">
        <v>76088525</v>
      </c>
      <c r="H5" s="2" t="s">
        <v>53</v>
      </c>
      <c r="I5" s="2" t="s">
        <v>41</v>
      </c>
      <c r="J5" s="2" t="s">
        <v>42</v>
      </c>
      <c r="K5" s="2">
        <v>13636444353</v>
      </c>
      <c r="L5" s="2" t="s">
        <v>54</v>
      </c>
      <c r="M5" s="2" t="s">
        <v>44</v>
      </c>
      <c r="N5" s="2">
        <v>18019036991</v>
      </c>
    </row>
    <row r="6" spans="1:14">
      <c r="A6" s="8">
        <v>35</v>
      </c>
      <c r="B6" s="9">
        <v>42976</v>
      </c>
      <c r="C6" s="2" t="s">
        <v>39</v>
      </c>
      <c r="D6" s="2" t="s">
        <v>55</v>
      </c>
      <c r="E6" s="2" t="s">
        <v>55</v>
      </c>
      <c r="F6" s="2" t="s">
        <v>41</v>
      </c>
      <c r="G6" s="2">
        <v>76089765</v>
      </c>
      <c r="H6" s="2" t="s">
        <v>56</v>
      </c>
      <c r="I6" s="2" t="s">
        <v>41</v>
      </c>
      <c r="J6" s="2" t="s">
        <v>42</v>
      </c>
      <c r="K6" s="2">
        <v>13636444353</v>
      </c>
      <c r="L6" s="2" t="s">
        <v>57</v>
      </c>
      <c r="M6" s="2" t="s">
        <v>48</v>
      </c>
      <c r="N6" s="2">
        <v>18301915980</v>
      </c>
    </row>
    <row r="7" spans="1:14">
      <c r="A7" s="8">
        <v>37</v>
      </c>
      <c r="B7" s="9">
        <v>42991</v>
      </c>
      <c r="C7" s="2" t="s">
        <v>39</v>
      </c>
      <c r="D7" s="2" t="s">
        <v>58</v>
      </c>
      <c r="E7" s="2" t="s">
        <v>59</v>
      </c>
      <c r="F7" s="2" t="s">
        <v>41</v>
      </c>
      <c r="G7" s="2">
        <v>76092065</v>
      </c>
      <c r="H7" s="2" t="s">
        <v>60</v>
      </c>
      <c r="I7" s="2" t="s">
        <v>41</v>
      </c>
      <c r="J7" s="2" t="s">
        <v>42</v>
      </c>
      <c r="K7" s="2">
        <v>13636444353</v>
      </c>
      <c r="L7" s="2" t="s">
        <v>61</v>
      </c>
      <c r="M7" s="2" t="s">
        <v>48</v>
      </c>
      <c r="N7" s="2">
        <v>15900556236</v>
      </c>
    </row>
    <row r="8" spans="1:14">
      <c r="A8" s="8">
        <v>37</v>
      </c>
      <c r="B8" s="9">
        <v>42991</v>
      </c>
      <c r="C8" s="2" t="s">
        <v>39</v>
      </c>
      <c r="D8" s="2" t="s">
        <v>62</v>
      </c>
      <c r="E8" s="2" t="s">
        <v>63</v>
      </c>
      <c r="F8" s="2" t="s">
        <v>64</v>
      </c>
      <c r="G8" s="2">
        <v>76090373</v>
      </c>
      <c r="H8" s="2" t="s">
        <v>63</v>
      </c>
      <c r="I8" s="2" t="s">
        <v>41</v>
      </c>
      <c r="J8" s="2" t="s">
        <v>42</v>
      </c>
      <c r="K8" s="2">
        <v>13636444353</v>
      </c>
      <c r="L8" s="2" t="s">
        <v>65</v>
      </c>
      <c r="M8" s="2" t="s">
        <v>66</v>
      </c>
      <c r="N8" s="2">
        <v>13575441961</v>
      </c>
    </row>
    <row r="9" spans="1:14">
      <c r="A9" s="8">
        <v>39</v>
      </c>
      <c r="B9" s="9">
        <v>43005</v>
      </c>
      <c r="C9" s="2" t="s">
        <v>39</v>
      </c>
      <c r="D9" s="2" t="s">
        <v>67</v>
      </c>
      <c r="E9" s="2" t="s">
        <v>67</v>
      </c>
      <c r="F9" s="2" t="s">
        <v>41</v>
      </c>
      <c r="G9" s="2">
        <v>76090628</v>
      </c>
      <c r="H9" s="2" t="s">
        <v>67</v>
      </c>
      <c r="I9" s="2" t="s">
        <v>41</v>
      </c>
      <c r="J9" s="2" t="s">
        <v>42</v>
      </c>
      <c r="K9" s="2">
        <v>13636444353</v>
      </c>
      <c r="L9" s="2" t="s">
        <v>68</v>
      </c>
      <c r="M9" s="2" t="s">
        <v>48</v>
      </c>
      <c r="N9" s="2">
        <v>17317571861</v>
      </c>
    </row>
    <row r="10" spans="1:14">
      <c r="A10" s="8">
        <v>39</v>
      </c>
      <c r="B10" s="9">
        <v>43005</v>
      </c>
      <c r="C10" s="2" t="s">
        <v>39</v>
      </c>
      <c r="D10" s="2" t="s">
        <v>69</v>
      </c>
      <c r="E10" s="2" t="s">
        <v>69</v>
      </c>
      <c r="F10" s="2" t="s">
        <v>41</v>
      </c>
      <c r="G10" s="2">
        <v>76086663</v>
      </c>
      <c r="H10" s="2" t="s">
        <v>69</v>
      </c>
      <c r="I10" s="2" t="s">
        <v>41</v>
      </c>
      <c r="J10" s="2" t="s">
        <v>42</v>
      </c>
      <c r="K10" s="2">
        <v>13636444353</v>
      </c>
      <c r="L10" s="2" t="s">
        <v>70</v>
      </c>
      <c r="M10" s="2" t="s">
        <v>48</v>
      </c>
      <c r="N10" s="2">
        <v>18616667576</v>
      </c>
    </row>
    <row r="11" spans="1:14">
      <c r="A11" s="8">
        <v>39</v>
      </c>
      <c r="B11" s="9">
        <v>43008</v>
      </c>
      <c r="C11" s="2" t="s">
        <v>39</v>
      </c>
      <c r="D11" s="2" t="s">
        <v>51</v>
      </c>
      <c r="E11" s="2" t="s">
        <v>52</v>
      </c>
      <c r="F11" s="2" t="s">
        <v>41</v>
      </c>
      <c r="G11" s="2">
        <v>76097985</v>
      </c>
      <c r="H11" s="2" t="s">
        <v>71</v>
      </c>
      <c r="I11" s="2" t="s">
        <v>41</v>
      </c>
      <c r="J11" s="2" t="s">
        <v>42</v>
      </c>
      <c r="K11" s="2">
        <v>13636444353</v>
      </c>
      <c r="L11" s="2" t="s">
        <v>54</v>
      </c>
      <c r="M11" s="2" t="s">
        <v>44</v>
      </c>
      <c r="N11" s="2">
        <v>18019036991</v>
      </c>
    </row>
    <row r="12" ht="15" spans="1:14">
      <c r="A12" s="8">
        <v>42</v>
      </c>
      <c r="B12" s="9">
        <v>43026</v>
      </c>
      <c r="C12" s="2" t="s">
        <v>39</v>
      </c>
      <c r="D12" s="2" t="s">
        <v>72</v>
      </c>
      <c r="E12" s="2" t="s">
        <v>72</v>
      </c>
      <c r="F12" s="2" t="s">
        <v>41</v>
      </c>
      <c r="G12" s="2">
        <v>76090297</v>
      </c>
      <c r="H12" s="2" t="s">
        <v>72</v>
      </c>
      <c r="I12" s="2" t="s">
        <v>41</v>
      </c>
      <c r="J12" s="2" t="s">
        <v>42</v>
      </c>
      <c r="K12" s="2">
        <v>13636444353</v>
      </c>
      <c r="L12" s="2" t="s">
        <v>73</v>
      </c>
      <c r="M12" s="2" t="s">
        <v>44</v>
      </c>
      <c r="N12" s="12" t="s">
        <v>74</v>
      </c>
    </row>
    <row r="13" spans="1:14">
      <c r="A13" s="8">
        <v>42</v>
      </c>
      <c r="B13" s="9">
        <v>43026</v>
      </c>
      <c r="C13" s="2" t="s">
        <v>39</v>
      </c>
      <c r="D13" s="2" t="s">
        <v>75</v>
      </c>
      <c r="E13" s="2" t="s">
        <v>63</v>
      </c>
      <c r="F13" s="2" t="s">
        <v>64</v>
      </c>
      <c r="G13" s="2">
        <v>76099305</v>
      </c>
      <c r="H13" s="2" t="s">
        <v>76</v>
      </c>
      <c r="I13" s="2" t="s">
        <v>41</v>
      </c>
      <c r="J13" s="2" t="s">
        <v>42</v>
      </c>
      <c r="K13" s="2">
        <v>13636444353</v>
      </c>
      <c r="L13" s="2" t="s">
        <v>65</v>
      </c>
      <c r="M13" s="2" t="s">
        <v>66</v>
      </c>
      <c r="N13" s="2">
        <v>13575441961</v>
      </c>
    </row>
    <row r="14" spans="1:14">
      <c r="A14" s="8">
        <v>42</v>
      </c>
      <c r="B14" s="9">
        <v>43026</v>
      </c>
      <c r="C14" s="2" t="s">
        <v>39</v>
      </c>
      <c r="D14" s="2" t="s">
        <v>77</v>
      </c>
      <c r="E14" s="2" t="s">
        <v>78</v>
      </c>
      <c r="F14" s="2" t="s">
        <v>41</v>
      </c>
      <c r="G14" s="2">
        <v>76098373</v>
      </c>
      <c r="H14" s="2" t="s">
        <v>78</v>
      </c>
      <c r="I14" s="2" t="s">
        <v>41</v>
      </c>
      <c r="J14" s="2" t="s">
        <v>42</v>
      </c>
      <c r="K14" s="2">
        <v>13636444353</v>
      </c>
      <c r="L14" s="2" t="s">
        <v>79</v>
      </c>
      <c r="M14" s="2" t="s">
        <v>48</v>
      </c>
      <c r="N14" s="2">
        <v>18250320200</v>
      </c>
    </row>
    <row r="15" spans="1:14">
      <c r="A15" s="8">
        <v>42</v>
      </c>
      <c r="B15" s="9">
        <v>43026</v>
      </c>
      <c r="C15" s="2" t="s">
        <v>39</v>
      </c>
      <c r="D15" s="2" t="s">
        <v>77</v>
      </c>
      <c r="E15" s="2" t="s">
        <v>80</v>
      </c>
      <c r="F15" s="2" t="s">
        <v>41</v>
      </c>
      <c r="G15" s="2">
        <v>76098501</v>
      </c>
      <c r="H15" s="2" t="s">
        <v>80</v>
      </c>
      <c r="I15" s="2" t="s">
        <v>41</v>
      </c>
      <c r="J15" s="2" t="s">
        <v>42</v>
      </c>
      <c r="K15" s="2">
        <v>13636444353</v>
      </c>
      <c r="L15" s="2" t="s">
        <v>79</v>
      </c>
      <c r="M15" s="2" t="s">
        <v>48</v>
      </c>
      <c r="N15" s="2">
        <v>18250320200</v>
      </c>
    </row>
    <row r="16" spans="1:14">
      <c r="A16" s="8">
        <v>42</v>
      </c>
      <c r="B16" s="9">
        <v>43026</v>
      </c>
      <c r="C16" s="2" t="s">
        <v>39</v>
      </c>
      <c r="D16" s="2" t="s">
        <v>77</v>
      </c>
      <c r="E16" s="2" t="s">
        <v>81</v>
      </c>
      <c r="F16" s="2" t="s">
        <v>41</v>
      </c>
      <c r="G16" s="2">
        <v>76098503</v>
      </c>
      <c r="H16" s="2" t="s">
        <v>81</v>
      </c>
      <c r="I16" s="2" t="s">
        <v>41</v>
      </c>
      <c r="J16" s="2" t="s">
        <v>42</v>
      </c>
      <c r="K16" s="2">
        <v>13636444353</v>
      </c>
      <c r="L16" s="2" t="s">
        <v>79</v>
      </c>
      <c r="M16" s="2" t="s">
        <v>48</v>
      </c>
      <c r="N16" s="2">
        <v>18250320200</v>
      </c>
    </row>
    <row r="17" spans="1:14">
      <c r="A17" s="8">
        <v>42</v>
      </c>
      <c r="B17" s="9">
        <v>43026</v>
      </c>
      <c r="C17" s="2" t="s">
        <v>39</v>
      </c>
      <c r="D17" s="2" t="s">
        <v>77</v>
      </c>
      <c r="E17" s="2" t="s">
        <v>82</v>
      </c>
      <c r="F17" s="2" t="s">
        <v>41</v>
      </c>
      <c r="G17" s="2">
        <v>76098505</v>
      </c>
      <c r="H17" s="2" t="s">
        <v>82</v>
      </c>
      <c r="I17" s="2" t="s">
        <v>41</v>
      </c>
      <c r="J17" s="2" t="s">
        <v>42</v>
      </c>
      <c r="K17" s="2">
        <v>13636444353</v>
      </c>
      <c r="L17" s="2" t="s">
        <v>79</v>
      </c>
      <c r="M17" s="2" t="s">
        <v>48</v>
      </c>
      <c r="N17" s="2">
        <v>18250320200</v>
      </c>
    </row>
    <row r="18" spans="1:14">
      <c r="A18" s="8">
        <v>42</v>
      </c>
      <c r="B18" s="9">
        <v>43026</v>
      </c>
      <c r="C18" s="2" t="s">
        <v>39</v>
      </c>
      <c r="D18" s="2" t="s">
        <v>77</v>
      </c>
      <c r="E18" s="2" t="s">
        <v>83</v>
      </c>
      <c r="F18" s="2" t="s">
        <v>41</v>
      </c>
      <c r="G18" s="2">
        <v>76098507</v>
      </c>
      <c r="H18" s="2" t="s">
        <v>83</v>
      </c>
      <c r="I18" s="2" t="s">
        <v>41</v>
      </c>
      <c r="J18" s="2" t="s">
        <v>42</v>
      </c>
      <c r="K18" s="2">
        <v>13636444353</v>
      </c>
      <c r="L18" s="2" t="s">
        <v>79</v>
      </c>
      <c r="M18" s="2" t="s">
        <v>48</v>
      </c>
      <c r="N18" s="2">
        <v>18250320200</v>
      </c>
    </row>
    <row r="19" spans="1:14">
      <c r="A19" s="8">
        <v>42</v>
      </c>
      <c r="B19" s="9">
        <v>43026</v>
      </c>
      <c r="C19" s="2" t="s">
        <v>39</v>
      </c>
      <c r="D19" s="2" t="s">
        <v>77</v>
      </c>
      <c r="E19" s="2" t="s">
        <v>84</v>
      </c>
      <c r="F19" s="2" t="s">
        <v>41</v>
      </c>
      <c r="G19" s="2">
        <v>76098509</v>
      </c>
      <c r="H19" s="2" t="s">
        <v>84</v>
      </c>
      <c r="I19" s="2" t="s">
        <v>41</v>
      </c>
      <c r="J19" s="2" t="s">
        <v>42</v>
      </c>
      <c r="K19" s="2">
        <v>13636444353</v>
      </c>
      <c r="L19" s="2" t="s">
        <v>79</v>
      </c>
      <c r="M19" s="2" t="s">
        <v>48</v>
      </c>
      <c r="N19" s="2">
        <v>18250320200</v>
      </c>
    </row>
    <row r="20" spans="1:14">
      <c r="A20" s="8">
        <v>42</v>
      </c>
      <c r="B20" s="9">
        <v>43026</v>
      </c>
      <c r="C20" s="2" t="s">
        <v>39</v>
      </c>
      <c r="D20" s="2" t="s">
        <v>77</v>
      </c>
      <c r="E20" s="2" t="s">
        <v>85</v>
      </c>
      <c r="F20" s="2" t="s">
        <v>41</v>
      </c>
      <c r="G20" s="2">
        <v>76098510</v>
      </c>
      <c r="H20" s="2" t="s">
        <v>85</v>
      </c>
      <c r="I20" s="2" t="s">
        <v>41</v>
      </c>
      <c r="J20" s="2" t="s">
        <v>42</v>
      </c>
      <c r="K20" s="2">
        <v>13636444353</v>
      </c>
      <c r="L20" s="2" t="s">
        <v>79</v>
      </c>
      <c r="M20" s="2" t="s">
        <v>48</v>
      </c>
      <c r="N20" s="2">
        <v>18250320200</v>
      </c>
    </row>
    <row r="21" spans="1:14">
      <c r="A21" s="8">
        <v>42</v>
      </c>
      <c r="B21" s="9">
        <v>43026</v>
      </c>
      <c r="C21" s="2" t="s">
        <v>39</v>
      </c>
      <c r="D21" s="2" t="s">
        <v>77</v>
      </c>
      <c r="E21" s="2" t="s">
        <v>86</v>
      </c>
      <c r="F21" s="2" t="s">
        <v>41</v>
      </c>
      <c r="G21" s="2">
        <v>76098511</v>
      </c>
      <c r="H21" s="2" t="s">
        <v>86</v>
      </c>
      <c r="I21" s="2" t="s">
        <v>41</v>
      </c>
      <c r="J21" s="2" t="s">
        <v>42</v>
      </c>
      <c r="K21" s="2">
        <v>13636444353</v>
      </c>
      <c r="L21" s="2" t="s">
        <v>79</v>
      </c>
      <c r="M21" s="2" t="s">
        <v>48</v>
      </c>
      <c r="N21" s="2">
        <v>18250320200</v>
      </c>
    </row>
    <row r="22" spans="1:14">
      <c r="A22" s="8">
        <v>42</v>
      </c>
      <c r="B22" s="9">
        <v>43026</v>
      </c>
      <c r="C22" s="2" t="s">
        <v>39</v>
      </c>
      <c r="D22" s="2" t="s">
        <v>77</v>
      </c>
      <c r="E22" s="2" t="s">
        <v>87</v>
      </c>
      <c r="F22" s="2" t="s">
        <v>41</v>
      </c>
      <c r="G22" s="2">
        <v>76098515</v>
      </c>
      <c r="H22" s="2" t="s">
        <v>87</v>
      </c>
      <c r="I22" s="2" t="s">
        <v>41</v>
      </c>
      <c r="J22" s="2" t="s">
        <v>42</v>
      </c>
      <c r="K22" s="2">
        <v>13636444353</v>
      </c>
      <c r="L22" s="2" t="s">
        <v>79</v>
      </c>
      <c r="M22" s="2" t="s">
        <v>48</v>
      </c>
      <c r="N22" s="2">
        <v>18250320200</v>
      </c>
    </row>
    <row r="23" spans="1:14">
      <c r="A23" s="8">
        <v>42</v>
      </c>
      <c r="B23" s="9">
        <v>43026</v>
      </c>
      <c r="C23" s="2" t="s">
        <v>39</v>
      </c>
      <c r="D23" s="2" t="s">
        <v>77</v>
      </c>
      <c r="E23" s="2" t="s">
        <v>88</v>
      </c>
      <c r="F23" s="2" t="s">
        <v>41</v>
      </c>
      <c r="G23" s="2">
        <v>76098516</v>
      </c>
      <c r="H23" s="2" t="s">
        <v>88</v>
      </c>
      <c r="I23" s="2" t="s">
        <v>41</v>
      </c>
      <c r="J23" s="2" t="s">
        <v>42</v>
      </c>
      <c r="K23" s="2">
        <v>13636444353</v>
      </c>
      <c r="L23" s="2" t="s">
        <v>79</v>
      </c>
      <c r="M23" s="2" t="s">
        <v>48</v>
      </c>
      <c r="N23" s="2">
        <v>18250320200</v>
      </c>
    </row>
    <row r="24" spans="1:14">
      <c r="A24" s="8">
        <v>42</v>
      </c>
      <c r="B24" s="9">
        <v>43026</v>
      </c>
      <c r="C24" s="2" t="s">
        <v>39</v>
      </c>
      <c r="D24" s="2" t="s">
        <v>77</v>
      </c>
      <c r="E24" s="2" t="s">
        <v>89</v>
      </c>
      <c r="F24" s="2" t="s">
        <v>41</v>
      </c>
      <c r="G24" s="2">
        <v>76098517</v>
      </c>
      <c r="H24" s="2" t="s">
        <v>89</v>
      </c>
      <c r="I24" s="2" t="s">
        <v>41</v>
      </c>
      <c r="J24" s="2" t="s">
        <v>42</v>
      </c>
      <c r="K24" s="2">
        <v>13636444353</v>
      </c>
      <c r="L24" s="2" t="s">
        <v>79</v>
      </c>
      <c r="M24" s="2" t="s">
        <v>48</v>
      </c>
      <c r="N24" s="2">
        <v>18250320200</v>
      </c>
    </row>
    <row r="25" spans="1:14">
      <c r="A25" s="8">
        <v>42</v>
      </c>
      <c r="B25" s="9">
        <v>43026</v>
      </c>
      <c r="C25" s="2" t="s">
        <v>39</v>
      </c>
      <c r="D25" s="2" t="s">
        <v>77</v>
      </c>
      <c r="E25" s="2" t="s">
        <v>90</v>
      </c>
      <c r="F25" s="2" t="s">
        <v>41</v>
      </c>
      <c r="G25" s="2">
        <v>76098518</v>
      </c>
      <c r="H25" s="2" t="s">
        <v>90</v>
      </c>
      <c r="I25" s="2" t="s">
        <v>41</v>
      </c>
      <c r="J25" s="2" t="s">
        <v>42</v>
      </c>
      <c r="K25" s="2">
        <v>13636444353</v>
      </c>
      <c r="L25" s="2" t="s">
        <v>79</v>
      </c>
      <c r="M25" s="2" t="s">
        <v>48</v>
      </c>
      <c r="N25" s="2">
        <v>18250320200</v>
      </c>
    </row>
    <row r="26" spans="1:14">
      <c r="A26" s="8">
        <v>42</v>
      </c>
      <c r="B26" s="9">
        <v>43026</v>
      </c>
      <c r="C26" s="2" t="s">
        <v>39</v>
      </c>
      <c r="D26" s="2" t="s">
        <v>77</v>
      </c>
      <c r="E26" s="2" t="s">
        <v>91</v>
      </c>
      <c r="F26" s="2" t="s">
        <v>41</v>
      </c>
      <c r="G26" s="2">
        <v>76098563</v>
      </c>
      <c r="H26" s="2" t="s">
        <v>91</v>
      </c>
      <c r="I26" s="2" t="s">
        <v>41</v>
      </c>
      <c r="J26" s="2" t="s">
        <v>42</v>
      </c>
      <c r="K26" s="2">
        <v>13636444353</v>
      </c>
      <c r="L26" s="2" t="s">
        <v>79</v>
      </c>
      <c r="M26" s="2" t="s">
        <v>48</v>
      </c>
      <c r="N26" s="2">
        <v>18250320200</v>
      </c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</sheetData>
  <dataValidations count="2">
    <dataValidation type="date" operator="greaterThanOrEqual" allowBlank="1" showInputMessage="1" showErrorMessage="1" sqref="B1 B2 B10 B11 B12 B13 B3:B6 B7:B9 B14:B26 B27:B1048576">
      <formula1>42736</formula1>
    </dataValidation>
    <dataValidation type="list" allowBlank="1" showInputMessage="1" showErrorMessage="1" sqref="C1 C2 C3:C6 C7:C11 C12:C13 C14:C26 C2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E11" sqref="E11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92</v>
      </c>
      <c r="B1" s="1" t="s">
        <v>93</v>
      </c>
      <c r="C1" s="1" t="s">
        <v>94</v>
      </c>
    </row>
    <row r="2" spans="1:3">
      <c r="A2" s="2" t="s">
        <v>42</v>
      </c>
      <c r="B2" s="2">
        <v>42946</v>
      </c>
      <c r="C2" s="2" t="s">
        <v>95</v>
      </c>
    </row>
    <row r="3" spans="1:3">
      <c r="A3" s="2" t="s">
        <v>42</v>
      </c>
      <c r="B3" s="2">
        <v>42953</v>
      </c>
      <c r="C3" s="2" t="s">
        <v>96</v>
      </c>
    </row>
    <row r="4" spans="1:3">
      <c r="A4" s="2" t="s">
        <v>42</v>
      </c>
      <c r="B4" s="2">
        <v>42968</v>
      </c>
      <c r="C4" s="2" t="s">
        <v>97</v>
      </c>
    </row>
    <row r="5" spans="1:3">
      <c r="A5" s="2" t="s">
        <v>42</v>
      </c>
      <c r="B5" s="2" t="s">
        <v>98</v>
      </c>
      <c r="C5" s="2" t="s">
        <v>99</v>
      </c>
    </row>
    <row r="6" spans="1:3">
      <c r="A6" s="2" t="s">
        <v>42</v>
      </c>
      <c r="B6" s="2" t="s">
        <v>100</v>
      </c>
      <c r="C6" s="2" t="s">
        <v>99</v>
      </c>
    </row>
    <row r="7" spans="1:3">
      <c r="A7" s="2" t="s">
        <v>42</v>
      </c>
      <c r="B7" s="2" t="s">
        <v>101</v>
      </c>
      <c r="C7" s="2" t="s">
        <v>102</v>
      </c>
    </row>
    <row r="8" spans="1:3">
      <c r="A8" s="2" t="s">
        <v>42</v>
      </c>
      <c r="B8" s="2" t="s">
        <v>103</v>
      </c>
      <c r="C8" s="2" t="s">
        <v>104</v>
      </c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2017-10-18T09:16:51Z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