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上线明细!$A$1:$O$591</definedName>
  </definedNames>
  <calcPr calcId="144525" concurrentCalc="0"/>
</workbook>
</file>

<file path=xl/sharedStrings.xml><?xml version="1.0" encoding="utf-8"?>
<sst xmlns="http://schemas.openxmlformats.org/spreadsheetml/2006/main" count="111">
  <si>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</si>
  <si>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</si>
  <si>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</si>
  <si>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</si>
  <si>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</si>
  <si>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</si>
  <si>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</si>
  <si>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</si>
  <si>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</si>
  <si>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</si>
  <si>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</si>
  <si>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</si>
  <si>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</si>
  <si>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</si>
  <si>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</si>
  <si>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</si>
  <si>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</si>
  <si>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</si>
  <si>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</si>
  <si>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</si>
  <si>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</si>
  <si>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</si>
  <si>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</si>
  <si>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</si>
  <si>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</si>
  <si>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</si>
  <si>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</si>
  <si>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</si>
  <si>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</si>
  <si>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</si>
  <si>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</si>
  <si>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</si>
  <si>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</si>
  <si>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</si>
  <si>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</si>
  <si>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</si>
  <si>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</si>
  <si>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</si>
  <si>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</si>
  <si>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</si>
  <si>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上海富翔餐饮有限公司</t>
  </si>
  <si>
    <t>新小英精菜坊</t>
  </si>
  <si>
    <t>上海</t>
  </si>
  <si>
    <t>何芝会</t>
  </si>
  <si>
    <t>老板</t>
  </si>
  <si>
    <t>新</t>
  </si>
  <si>
    <t>华山藏窖</t>
  </si>
  <si>
    <t>华山藏窖（马当路店）</t>
  </si>
  <si>
    <t>吕总</t>
  </si>
  <si>
    <t>槿巷</t>
  </si>
  <si>
    <t>左苗</t>
  </si>
  <si>
    <t>店长</t>
  </si>
  <si>
    <t>苏州百盛鱼小漾餐饮管理有限公司</t>
  </si>
  <si>
    <t>鱼小漾酸菜鱼</t>
  </si>
  <si>
    <t>鱼小漾酸菜鱼(杭州银泰)</t>
  </si>
  <si>
    <t>刘邦</t>
  </si>
  <si>
    <t>it</t>
  </si>
  <si>
    <t>老</t>
  </si>
  <si>
    <t>上海元了文化传播有限公司</t>
  </si>
  <si>
    <t>馨元茶馆</t>
  </si>
  <si>
    <t>杉店长</t>
  </si>
  <si>
    <t>温州市东池餐饮管理有限公司</t>
  </si>
  <si>
    <t>东池便当</t>
  </si>
  <si>
    <t>温州</t>
  </si>
  <si>
    <t>东池便当(家景店)</t>
  </si>
  <si>
    <t>杨玉龙</t>
  </si>
  <si>
    <t>上海圣比萨餐饮管理有限公司</t>
  </si>
  <si>
    <t>鲁小姐虾仁水饺</t>
  </si>
  <si>
    <t>鲁小姐虾仁水饺（大自然华城店）</t>
  </si>
  <si>
    <t>王智成</t>
  </si>
  <si>
    <t>经理</t>
  </si>
  <si>
    <t>圣比萨</t>
  </si>
  <si>
    <t>杭州</t>
  </si>
  <si>
    <t>圣比萨（源隆店）</t>
  </si>
  <si>
    <t>尹京杰</t>
  </si>
  <si>
    <t>72七十二闹</t>
  </si>
  <si>
    <t>七十二闹</t>
  </si>
  <si>
    <t>七十二闹(日月光)</t>
  </si>
  <si>
    <t>耿店长</t>
  </si>
  <si>
    <t>七十二闹（怡丰城）</t>
  </si>
  <si>
    <t>七十二闹（香港广场店）</t>
  </si>
  <si>
    <t>上海品熠餐饮管理有限公司</t>
  </si>
  <si>
    <t>仟串</t>
  </si>
  <si>
    <t>仟串(上海来福士店)</t>
  </si>
  <si>
    <t>聂老板</t>
  </si>
  <si>
    <t>上海稻屋餐饮管理有限公司</t>
  </si>
  <si>
    <t>稻屋料理</t>
  </si>
  <si>
    <t>稻屋料理桂菁路店</t>
  </si>
  <si>
    <t>刘海燕</t>
  </si>
  <si>
    <t>华山藏窖（田子坊店）</t>
  </si>
  <si>
    <t>李士孟</t>
  </si>
  <si>
    <t>黑豆披萨</t>
  </si>
  <si>
    <t>室町品茶</t>
  </si>
  <si>
    <t>万杰</t>
  </si>
  <si>
    <t>东池便当(西城店)</t>
  </si>
  <si>
    <t>东池便当(温迪店)</t>
  </si>
  <si>
    <t>东池便当(学院店)</t>
  </si>
  <si>
    <t>东池便当(新城店)</t>
  </si>
  <si>
    <t>东池便当(江滨店)</t>
  </si>
  <si>
    <t>东池便当(娄桥店)</t>
  </si>
  <si>
    <t>东池便当(黎明店)</t>
  </si>
  <si>
    <t>东池便当(新桥店)</t>
  </si>
  <si>
    <t>东池便当(兴海店)</t>
  </si>
  <si>
    <t>东池便当(马鞍池店)</t>
  </si>
  <si>
    <t>东池便当(龙霞店)</t>
  </si>
  <si>
    <t>东池便当(乘凉桥店)</t>
  </si>
  <si>
    <t>姓名</t>
  </si>
  <si>
    <t>日期</t>
  </si>
  <si>
    <t>加班内容</t>
  </si>
  <si>
    <t>值班</t>
  </si>
  <si>
    <t>稻香村上线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</si>
</sst>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sz val="11"/>
      <color indexed="8"/>
      <name val="Tahoma"/>
      <charset val="134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0" borderId="2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7" borderId="2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5" fillId="0" borderId="25" applyNumberFormat="0" applyFill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1" borderId="27" applyNumberFormat="0" applyAlignment="0" applyProtection="0">
      <alignment vertical="center"/>
    </xf>
    <xf numFmtId="0" fontId="17" fillId="11" borderId="26" applyNumberFormat="0" applyAlignment="0" applyProtection="0">
      <alignment vertical="center"/>
    </xf>
    <xf numFmtId="0" fontId="23" fillId="22" borderId="30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4" fillId="0" borderId="0"/>
    <xf numFmtId="0" fontId="13" fillId="9" borderId="0" applyNumberFormat="0" applyBorder="0" applyAlignment="0" applyProtection="0">
      <alignment vertical="center"/>
    </xf>
    <xf numFmtId="0" fontId="20" fillId="0" borderId="0"/>
    <xf numFmtId="0" fontId="12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7" fillId="0" borderId="0"/>
    <xf numFmtId="0" fontId="28" fillId="0" borderId="0">
      <alignment vertical="center"/>
    </xf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4.2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6.5" spans="1:17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48"/>
      <c r="P1" s="48"/>
      <c r="Q1" s="48"/>
    </row>
    <row r="2" ht="15" spans="1:17">
      <c r="A2" s="19" t="s">
        <v>1</v>
      </c>
      <c r="B2" s="20" t="s">
        <v>2</v>
      </c>
      <c r="C2" s="20" t="s">
        <v>3</v>
      </c>
      <c r="D2" s="21" t="s">
        <v>4</v>
      </c>
      <c r="E2" s="22" t="s">
        <v>5</v>
      </c>
      <c r="F2" s="23" t="s">
        <v>6</v>
      </c>
      <c r="G2" s="24" t="s">
        <v>7</v>
      </c>
      <c r="H2" s="25" t="s">
        <v>8</v>
      </c>
      <c r="I2" s="49" t="s">
        <v>9</v>
      </c>
      <c r="J2" s="50" t="s">
        <v>10</v>
      </c>
      <c r="K2" s="51" t="s">
        <v>11</v>
      </c>
      <c r="L2" s="52" t="s">
        <v>12</v>
      </c>
      <c r="M2" s="53" t="s">
        <v>13</v>
      </c>
      <c r="N2" s="54" t="s">
        <v>14</v>
      </c>
      <c r="O2" s="55"/>
      <c r="P2" s="55"/>
      <c r="Q2" s="55"/>
    </row>
    <row r="3" spans="1:17">
      <c r="A3" s="19"/>
      <c r="B3" s="26" t="s">
        <v>15</v>
      </c>
      <c r="C3" s="27" t="s">
        <v>16</v>
      </c>
      <c r="D3" s="28"/>
      <c r="E3" s="29"/>
      <c r="F3" s="29">
        <f t="shared" ref="F3:F11" si="0">D3-E3</f>
        <v>0</v>
      </c>
      <c r="G3" s="30"/>
      <c r="H3" s="30"/>
      <c r="I3" s="30">
        <f t="shared" ref="I3:I11" si="1">G3-H3</f>
        <v>0</v>
      </c>
      <c r="J3" s="56"/>
      <c r="K3" s="57" t="e">
        <f t="shared" ref="K3:K11" si="2">J3/M3*100%</f>
        <v>#DIV/0!</v>
      </c>
      <c r="L3" s="58">
        <f t="shared" ref="L3:L10" si="3">D3+H3</f>
        <v>0</v>
      </c>
      <c r="M3" s="59">
        <f>E3+H3</f>
        <v>0</v>
      </c>
      <c r="N3" s="60" t="e">
        <f t="shared" ref="N3:N11" si="4">M3/L3*100%</f>
        <v>#DIV/0!</v>
      </c>
      <c r="O3" s="55"/>
      <c r="P3" s="55"/>
      <c r="Q3" s="55"/>
    </row>
    <row r="4" spans="1:17">
      <c r="A4" s="31"/>
      <c r="B4" s="32"/>
      <c r="C4" s="33" t="s">
        <v>17</v>
      </c>
      <c r="D4" s="34"/>
      <c r="E4" s="35"/>
      <c r="F4" s="35">
        <f t="shared" si="0"/>
        <v>0</v>
      </c>
      <c r="G4" s="36"/>
      <c r="H4" s="30"/>
      <c r="I4" s="36">
        <f t="shared" si="1"/>
        <v>0</v>
      </c>
      <c r="J4" s="61"/>
      <c r="K4" s="57" t="e">
        <f t="shared" si="2"/>
        <v>#DIV/0!</v>
      </c>
      <c r="L4" s="58">
        <f t="shared" si="3"/>
        <v>0</v>
      </c>
      <c r="M4" s="59">
        <f t="shared" ref="M4:M10" si="5">E4+J4</f>
        <v>0</v>
      </c>
      <c r="N4" s="60" t="e">
        <f t="shared" si="4"/>
        <v>#DIV/0!</v>
      </c>
      <c r="O4" s="55"/>
      <c r="P4" s="55"/>
      <c r="Q4" s="55"/>
    </row>
    <row r="5" spans="1:17">
      <c r="A5" s="31"/>
      <c r="B5" s="32"/>
      <c r="C5" s="33" t="s">
        <v>18</v>
      </c>
      <c r="D5" s="34"/>
      <c r="E5" s="35"/>
      <c r="F5" s="35">
        <f t="shared" si="0"/>
        <v>0</v>
      </c>
      <c r="G5" s="36"/>
      <c r="H5" s="30"/>
      <c r="I5" s="36">
        <f t="shared" si="1"/>
        <v>0</v>
      </c>
      <c r="J5" s="61"/>
      <c r="K5" s="57" t="e">
        <f t="shared" si="2"/>
        <v>#DIV/0!</v>
      </c>
      <c r="L5" s="58">
        <f t="shared" si="3"/>
        <v>0</v>
      </c>
      <c r="M5" s="59">
        <f t="shared" si="5"/>
        <v>0</v>
      </c>
      <c r="N5" s="60" t="e">
        <f t="shared" si="4"/>
        <v>#DIV/0!</v>
      </c>
      <c r="O5" s="55"/>
      <c r="P5" s="55"/>
      <c r="Q5" s="55"/>
    </row>
    <row r="6" spans="1:17">
      <c r="A6" s="31"/>
      <c r="B6" s="32"/>
      <c r="C6" s="33" t="s">
        <v>19</v>
      </c>
      <c r="D6" s="34"/>
      <c r="E6" s="35"/>
      <c r="F6" s="35">
        <f t="shared" si="0"/>
        <v>0</v>
      </c>
      <c r="G6" s="36"/>
      <c r="H6" s="30"/>
      <c r="I6" s="36">
        <f t="shared" si="1"/>
        <v>0</v>
      </c>
      <c r="J6" s="61"/>
      <c r="K6" s="57" t="e">
        <f t="shared" si="2"/>
        <v>#DIV/0!</v>
      </c>
      <c r="L6" s="58">
        <f t="shared" si="3"/>
        <v>0</v>
      </c>
      <c r="M6" s="59">
        <f t="shared" si="5"/>
        <v>0</v>
      </c>
      <c r="N6" s="60" t="e">
        <f t="shared" si="4"/>
        <v>#DIV/0!</v>
      </c>
      <c r="O6" s="55"/>
      <c r="P6" s="55"/>
      <c r="Q6" s="55"/>
    </row>
    <row r="7" spans="1:17">
      <c r="A7" s="31"/>
      <c r="B7" s="32"/>
      <c r="C7" s="33" t="s">
        <v>20</v>
      </c>
      <c r="D7" s="34"/>
      <c r="E7" s="35"/>
      <c r="F7" s="35">
        <f t="shared" si="0"/>
        <v>0</v>
      </c>
      <c r="G7" s="36"/>
      <c r="H7" s="30"/>
      <c r="I7" s="36">
        <f t="shared" si="1"/>
        <v>0</v>
      </c>
      <c r="J7" s="61"/>
      <c r="K7" s="57" t="e">
        <f t="shared" si="2"/>
        <v>#DIV/0!</v>
      </c>
      <c r="L7" s="58">
        <f t="shared" si="3"/>
        <v>0</v>
      </c>
      <c r="M7" s="59">
        <f t="shared" si="5"/>
        <v>0</v>
      </c>
      <c r="N7" s="60" t="e">
        <f t="shared" si="4"/>
        <v>#DIV/0!</v>
      </c>
      <c r="O7" s="55"/>
      <c r="P7" s="55"/>
      <c r="Q7" s="55"/>
    </row>
    <row r="8" spans="1:17">
      <c r="A8" s="31"/>
      <c r="B8" s="32"/>
      <c r="C8" s="33" t="s">
        <v>21</v>
      </c>
      <c r="D8" s="34"/>
      <c r="E8" s="35"/>
      <c r="F8" s="35">
        <f t="shared" si="0"/>
        <v>0</v>
      </c>
      <c r="G8" s="36"/>
      <c r="H8" s="30"/>
      <c r="I8" s="36">
        <f t="shared" si="1"/>
        <v>0</v>
      </c>
      <c r="J8" s="61"/>
      <c r="K8" s="57" t="e">
        <f t="shared" si="2"/>
        <v>#DIV/0!</v>
      </c>
      <c r="L8" s="58">
        <f t="shared" si="3"/>
        <v>0</v>
      </c>
      <c r="M8" s="59">
        <f t="shared" si="5"/>
        <v>0</v>
      </c>
      <c r="N8" s="60" t="e">
        <f t="shared" si="4"/>
        <v>#DIV/0!</v>
      </c>
      <c r="O8" s="55"/>
      <c r="P8" s="55"/>
      <c r="Q8" s="55"/>
    </row>
    <row r="9" spans="1:17">
      <c r="A9" s="31"/>
      <c r="B9" s="32"/>
      <c r="C9" s="33" t="s">
        <v>22</v>
      </c>
      <c r="D9" s="34"/>
      <c r="E9" s="35"/>
      <c r="F9" s="35">
        <f t="shared" si="0"/>
        <v>0</v>
      </c>
      <c r="G9" s="36"/>
      <c r="H9" s="30"/>
      <c r="I9" s="36">
        <f t="shared" si="1"/>
        <v>0</v>
      </c>
      <c r="J9" s="61"/>
      <c r="K9" s="57" t="e">
        <f t="shared" si="2"/>
        <v>#DIV/0!</v>
      </c>
      <c r="L9" s="58">
        <f t="shared" si="3"/>
        <v>0</v>
      </c>
      <c r="M9" s="59">
        <f t="shared" si="5"/>
        <v>0</v>
      </c>
      <c r="N9" s="60" t="e">
        <f t="shared" si="4"/>
        <v>#DIV/0!</v>
      </c>
      <c r="O9" s="55"/>
      <c r="P9" s="55"/>
      <c r="Q9" s="55"/>
    </row>
    <row r="10" ht="15" spans="1:17">
      <c r="A10" s="31"/>
      <c r="B10" s="32"/>
      <c r="C10" s="37" t="s">
        <v>23</v>
      </c>
      <c r="D10" s="38"/>
      <c r="E10" s="39"/>
      <c r="F10" s="40">
        <f t="shared" si="0"/>
        <v>0</v>
      </c>
      <c r="G10" s="41"/>
      <c r="H10" s="42"/>
      <c r="I10" s="41">
        <f t="shared" si="1"/>
        <v>0</v>
      </c>
      <c r="J10" s="62"/>
      <c r="K10" s="63" t="e">
        <f t="shared" si="2"/>
        <v>#DIV/0!</v>
      </c>
      <c r="L10" s="64">
        <f t="shared" si="3"/>
        <v>0</v>
      </c>
      <c r="M10" s="65">
        <f t="shared" si="5"/>
        <v>0</v>
      </c>
      <c r="N10" s="66" t="e">
        <f t="shared" si="4"/>
        <v>#DIV/0!</v>
      </c>
      <c r="O10" s="55"/>
      <c r="P10" s="55"/>
      <c r="Q10" s="55"/>
    </row>
    <row r="11" ht="15" spans="1:17">
      <c r="A11" s="43"/>
      <c r="B11" s="44"/>
      <c r="C11" s="45" t="s">
        <v>24</v>
      </c>
      <c r="D11" s="46">
        <f t="shared" ref="D11:H11" si="6">SUM(D3:D10)</f>
        <v>0</v>
      </c>
      <c r="E11" s="46">
        <f t="shared" si="6"/>
        <v>0</v>
      </c>
      <c r="F11" s="47">
        <f t="shared" si="0"/>
        <v>0</v>
      </c>
      <c r="G11" s="46">
        <f t="shared" si="6"/>
        <v>0</v>
      </c>
      <c r="H11" s="46">
        <f t="shared" si="6"/>
        <v>0</v>
      </c>
      <c r="I11" s="47">
        <f t="shared" si="1"/>
        <v>0</v>
      </c>
      <c r="J11" s="46">
        <f t="shared" ref="J11:M11" si="7">SUM(J3:J10)</f>
        <v>0</v>
      </c>
      <c r="K11" s="67" t="e">
        <f t="shared" si="2"/>
        <v>#DIV/0!</v>
      </c>
      <c r="L11" s="47">
        <f t="shared" si="7"/>
        <v>0</v>
      </c>
      <c r="M11" s="47">
        <f t="shared" si="7"/>
        <v>0</v>
      </c>
      <c r="N11" s="68" t="e">
        <f t="shared" si="4"/>
        <v>#DIV/0!</v>
      </c>
      <c r="O11" s="55"/>
      <c r="P11" s="55"/>
      <c r="Q11" s="55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1"/>
  <sheetViews>
    <sheetView tabSelected="1" workbookViewId="0">
      <selection activeCell="H32" sqref="H32"/>
    </sheetView>
  </sheetViews>
  <sheetFormatPr defaultColWidth="9" defaultRowHeight="14.25"/>
  <cols>
    <col min="1" max="1" width="11.8333333333333" style="8" customWidth="1"/>
    <col min="2" max="3" width="10.6666666666667" style="2" customWidth="1"/>
    <col min="4" max="4" width="23.5" style="2" customWidth="1"/>
    <col min="5" max="5" width="14.625" style="2" customWidth="1"/>
    <col min="6" max="6" width="13.8333333333333" style="2" customWidth="1"/>
    <col min="7" max="7" width="9.5" style="2" customWidth="1"/>
    <col min="8" max="8" width="26.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7"/>
  </cols>
  <sheetData>
    <row r="1" ht="28.5" spans="1:14">
      <c r="A1" s="9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5" t="s">
        <v>33</v>
      </c>
      <c r="J1" s="10" t="s">
        <v>34</v>
      </c>
      <c r="K1" s="10" t="s">
        <v>35</v>
      </c>
      <c r="L1" s="9" t="s">
        <v>36</v>
      </c>
      <c r="M1" s="9" t="s">
        <v>37</v>
      </c>
      <c r="N1" s="9" t="s">
        <v>38</v>
      </c>
    </row>
    <row r="2" ht="15" customHeight="1" spans="1:15">
      <c r="A2" s="11">
        <v>42</v>
      </c>
      <c r="B2" s="12">
        <v>43026</v>
      </c>
      <c r="C2" s="13" t="s">
        <v>39</v>
      </c>
      <c r="D2" s="5" t="s">
        <v>40</v>
      </c>
      <c r="E2" s="5" t="s">
        <v>41</v>
      </c>
      <c r="F2" s="14" t="s">
        <v>42</v>
      </c>
      <c r="G2" s="14">
        <v>76100022</v>
      </c>
      <c r="H2" s="5" t="s">
        <v>41</v>
      </c>
      <c r="I2" s="16" t="s">
        <v>42</v>
      </c>
      <c r="J2" s="13" t="s">
        <v>21</v>
      </c>
      <c r="K2" s="13">
        <v>13186102073</v>
      </c>
      <c r="L2" s="14" t="s">
        <v>43</v>
      </c>
      <c r="M2" s="13" t="s">
        <v>44</v>
      </c>
      <c r="N2" s="14">
        <v>13601857772</v>
      </c>
      <c r="O2" s="7" t="s">
        <v>45</v>
      </c>
    </row>
    <row r="3" spans="1:15">
      <c r="A3" s="11">
        <v>44</v>
      </c>
      <c r="B3" s="12">
        <v>43039</v>
      </c>
      <c r="C3" s="13" t="s">
        <v>39</v>
      </c>
      <c r="D3" s="13" t="s">
        <v>46</v>
      </c>
      <c r="E3" s="13" t="s">
        <v>46</v>
      </c>
      <c r="F3" s="14" t="s">
        <v>42</v>
      </c>
      <c r="G3" s="14">
        <v>76105018</v>
      </c>
      <c r="H3" s="14" t="s">
        <v>47</v>
      </c>
      <c r="I3" s="16" t="s">
        <v>42</v>
      </c>
      <c r="J3" s="13" t="s">
        <v>21</v>
      </c>
      <c r="K3" s="13">
        <v>13186102073</v>
      </c>
      <c r="L3" s="14" t="s">
        <v>48</v>
      </c>
      <c r="M3" s="13" t="s">
        <v>44</v>
      </c>
      <c r="N3" s="14">
        <v>13764802998</v>
      </c>
      <c r="O3" s="7" t="s">
        <v>45</v>
      </c>
    </row>
    <row r="4" spans="1:15">
      <c r="A4" s="11">
        <v>46</v>
      </c>
      <c r="B4" s="12">
        <v>43053</v>
      </c>
      <c r="C4" s="13" t="s">
        <v>39</v>
      </c>
      <c r="D4" s="13" t="s">
        <v>49</v>
      </c>
      <c r="E4" s="13" t="s">
        <v>49</v>
      </c>
      <c r="F4" s="14" t="s">
        <v>42</v>
      </c>
      <c r="G4" s="14">
        <v>76105666</v>
      </c>
      <c r="H4" s="14" t="s">
        <v>49</v>
      </c>
      <c r="I4" s="16" t="s">
        <v>42</v>
      </c>
      <c r="J4" s="13" t="s">
        <v>21</v>
      </c>
      <c r="K4" s="13">
        <v>13186102073</v>
      </c>
      <c r="L4" s="14" t="s">
        <v>50</v>
      </c>
      <c r="M4" s="13" t="s">
        <v>51</v>
      </c>
      <c r="N4" s="14">
        <v>13464688852</v>
      </c>
      <c r="O4" s="7" t="s">
        <v>45</v>
      </c>
    </row>
    <row r="5" spans="1:15">
      <c r="A5" s="11">
        <v>47</v>
      </c>
      <c r="B5" s="12">
        <v>43056</v>
      </c>
      <c r="C5" s="13" t="s">
        <v>39</v>
      </c>
      <c r="D5" s="13" t="s">
        <v>52</v>
      </c>
      <c r="E5" s="13" t="s">
        <v>53</v>
      </c>
      <c r="F5" s="14" t="s">
        <v>42</v>
      </c>
      <c r="G5" s="14">
        <v>76107973</v>
      </c>
      <c r="H5" s="14" t="s">
        <v>54</v>
      </c>
      <c r="I5" s="16" t="s">
        <v>42</v>
      </c>
      <c r="J5" s="13" t="s">
        <v>21</v>
      </c>
      <c r="K5" s="13">
        <v>13186102073</v>
      </c>
      <c r="L5" s="14" t="s">
        <v>55</v>
      </c>
      <c r="M5" s="13" t="s">
        <v>56</v>
      </c>
      <c r="N5" s="14">
        <v>13915785161</v>
      </c>
      <c r="O5" s="7" t="s">
        <v>57</v>
      </c>
    </row>
    <row r="6" spans="1:15">
      <c r="A6" s="11">
        <v>47</v>
      </c>
      <c r="B6" s="12">
        <v>43056</v>
      </c>
      <c r="C6" s="13" t="s">
        <v>39</v>
      </c>
      <c r="D6" s="13" t="s">
        <v>58</v>
      </c>
      <c r="E6" s="13" t="s">
        <v>59</v>
      </c>
      <c r="F6" s="14" t="s">
        <v>42</v>
      </c>
      <c r="G6" s="14">
        <v>76107707</v>
      </c>
      <c r="H6" s="14" t="s">
        <v>59</v>
      </c>
      <c r="I6" s="16" t="s">
        <v>42</v>
      </c>
      <c r="J6" s="13" t="s">
        <v>21</v>
      </c>
      <c r="K6" s="13">
        <v>13186102073</v>
      </c>
      <c r="L6" s="14" t="s">
        <v>60</v>
      </c>
      <c r="M6" s="13" t="s">
        <v>51</v>
      </c>
      <c r="N6" s="14">
        <v>15026703613</v>
      </c>
      <c r="O6" s="7" t="s">
        <v>45</v>
      </c>
    </row>
    <row r="7" spans="1:15">
      <c r="A7" s="11">
        <v>47</v>
      </c>
      <c r="B7" s="12">
        <v>43056</v>
      </c>
      <c r="C7" s="2" t="s">
        <v>39</v>
      </c>
      <c r="D7" s="2" t="s">
        <v>61</v>
      </c>
      <c r="E7" s="2" t="s">
        <v>62</v>
      </c>
      <c r="F7" s="14" t="s">
        <v>63</v>
      </c>
      <c r="G7" s="2">
        <v>76107988</v>
      </c>
      <c r="H7" s="2" t="s">
        <v>64</v>
      </c>
      <c r="I7" s="16" t="s">
        <v>42</v>
      </c>
      <c r="J7" s="13" t="s">
        <v>21</v>
      </c>
      <c r="K7" s="13">
        <v>13186102073</v>
      </c>
      <c r="L7" s="2" t="s">
        <v>65</v>
      </c>
      <c r="M7" s="2" t="s">
        <v>56</v>
      </c>
      <c r="N7" s="2">
        <v>13575441961</v>
      </c>
      <c r="O7" s="7" t="s">
        <v>57</v>
      </c>
    </row>
    <row r="8" spans="1:15">
      <c r="A8" s="11">
        <v>48</v>
      </c>
      <c r="B8" s="12">
        <v>43068</v>
      </c>
      <c r="C8" s="13" t="s">
        <v>39</v>
      </c>
      <c r="D8" s="13" t="s">
        <v>66</v>
      </c>
      <c r="E8" s="13" t="s">
        <v>67</v>
      </c>
      <c r="F8" s="13" t="s">
        <v>63</v>
      </c>
      <c r="G8" s="13">
        <v>76107318</v>
      </c>
      <c r="H8" s="14" t="s">
        <v>68</v>
      </c>
      <c r="I8" s="16" t="s">
        <v>42</v>
      </c>
      <c r="J8" s="13" t="s">
        <v>21</v>
      </c>
      <c r="K8" s="13">
        <v>13186102073</v>
      </c>
      <c r="L8" s="13" t="s">
        <v>69</v>
      </c>
      <c r="M8" s="13" t="s">
        <v>70</v>
      </c>
      <c r="N8" s="14">
        <v>18957733466</v>
      </c>
      <c r="O8" s="7" t="s">
        <v>45</v>
      </c>
    </row>
    <row r="9" s="7" customFormat="1" ht="15" customHeight="1" spans="1:15">
      <c r="A9" s="11">
        <v>48</v>
      </c>
      <c r="B9" s="12">
        <v>43068</v>
      </c>
      <c r="C9" s="13" t="s">
        <v>39</v>
      </c>
      <c r="D9" s="5" t="s">
        <v>66</v>
      </c>
      <c r="E9" s="5" t="s">
        <v>71</v>
      </c>
      <c r="F9" s="14" t="s">
        <v>72</v>
      </c>
      <c r="G9" s="14">
        <v>76106289</v>
      </c>
      <c r="H9" s="5" t="s">
        <v>73</v>
      </c>
      <c r="I9" s="16" t="s">
        <v>42</v>
      </c>
      <c r="J9" s="13" t="s">
        <v>21</v>
      </c>
      <c r="K9" s="13">
        <v>13186102073</v>
      </c>
      <c r="L9" s="14" t="s">
        <v>74</v>
      </c>
      <c r="M9" s="13" t="s">
        <v>70</v>
      </c>
      <c r="N9" s="14">
        <v>13621996850</v>
      </c>
      <c r="O9" s="7" t="s">
        <v>45</v>
      </c>
    </row>
    <row r="10" s="7" customFormat="1" spans="1:15">
      <c r="A10" s="11">
        <v>48</v>
      </c>
      <c r="B10" s="12">
        <v>43068</v>
      </c>
      <c r="C10" s="13" t="s">
        <v>39</v>
      </c>
      <c r="D10" s="13" t="s">
        <v>75</v>
      </c>
      <c r="E10" s="13" t="s">
        <v>76</v>
      </c>
      <c r="F10" s="14" t="s">
        <v>42</v>
      </c>
      <c r="G10" s="14">
        <v>76109555</v>
      </c>
      <c r="H10" s="14" t="s">
        <v>77</v>
      </c>
      <c r="I10" s="16" t="s">
        <v>42</v>
      </c>
      <c r="J10" s="13" t="s">
        <v>21</v>
      </c>
      <c r="K10" s="13">
        <v>13186102073</v>
      </c>
      <c r="L10" s="14" t="s">
        <v>78</v>
      </c>
      <c r="M10" s="13" t="s">
        <v>51</v>
      </c>
      <c r="N10" s="14">
        <v>13795232282</v>
      </c>
      <c r="O10" s="7" t="s">
        <v>45</v>
      </c>
    </row>
    <row r="11" spans="1:15">
      <c r="A11" s="11">
        <v>48</v>
      </c>
      <c r="B11" s="12">
        <v>43068</v>
      </c>
      <c r="C11" s="13" t="s">
        <v>39</v>
      </c>
      <c r="D11" s="13" t="s">
        <v>75</v>
      </c>
      <c r="E11" s="13" t="s">
        <v>76</v>
      </c>
      <c r="F11" s="14" t="s">
        <v>42</v>
      </c>
      <c r="G11" s="14">
        <v>76109556</v>
      </c>
      <c r="H11" s="14" t="s">
        <v>79</v>
      </c>
      <c r="I11" s="16" t="s">
        <v>42</v>
      </c>
      <c r="J11" s="13" t="s">
        <v>21</v>
      </c>
      <c r="K11" s="13">
        <v>13186102073</v>
      </c>
      <c r="L11" s="14" t="s">
        <v>78</v>
      </c>
      <c r="M11" s="13" t="s">
        <v>51</v>
      </c>
      <c r="N11" s="14">
        <v>13795232282</v>
      </c>
      <c r="O11" s="7" t="s">
        <v>45</v>
      </c>
    </row>
    <row r="12" spans="1:15">
      <c r="A12" s="11">
        <v>48</v>
      </c>
      <c r="B12" s="12">
        <v>43068</v>
      </c>
      <c r="C12" s="13" t="s">
        <v>39</v>
      </c>
      <c r="D12" s="13" t="s">
        <v>75</v>
      </c>
      <c r="E12" s="13" t="s">
        <v>76</v>
      </c>
      <c r="F12" s="14" t="s">
        <v>42</v>
      </c>
      <c r="G12" s="14">
        <v>76109557</v>
      </c>
      <c r="H12" s="14" t="s">
        <v>80</v>
      </c>
      <c r="I12" s="16" t="s">
        <v>42</v>
      </c>
      <c r="J12" s="13" t="s">
        <v>21</v>
      </c>
      <c r="K12" s="13">
        <v>13186102073</v>
      </c>
      <c r="L12" s="14" t="s">
        <v>78</v>
      </c>
      <c r="M12" s="13" t="s">
        <v>51</v>
      </c>
      <c r="N12" s="14">
        <v>13795232282</v>
      </c>
      <c r="O12" s="7" t="s">
        <v>45</v>
      </c>
    </row>
    <row r="13" spans="1:15">
      <c r="A13" s="11">
        <v>48</v>
      </c>
      <c r="B13" s="12">
        <v>43068</v>
      </c>
      <c r="C13" s="13" t="s">
        <v>39</v>
      </c>
      <c r="D13" s="2" t="s">
        <v>81</v>
      </c>
      <c r="E13" s="2" t="s">
        <v>82</v>
      </c>
      <c r="F13" s="2" t="s">
        <v>42</v>
      </c>
      <c r="G13" s="2">
        <v>76105375</v>
      </c>
      <c r="H13" s="2" t="s">
        <v>83</v>
      </c>
      <c r="I13" s="16" t="s">
        <v>42</v>
      </c>
      <c r="J13" s="13" t="s">
        <v>21</v>
      </c>
      <c r="K13" s="13">
        <v>13186102073</v>
      </c>
      <c r="L13" s="2" t="s">
        <v>84</v>
      </c>
      <c r="M13" s="2" t="s">
        <v>44</v>
      </c>
      <c r="N13" s="2">
        <v>13611777291</v>
      </c>
      <c r="O13" s="7" t="s">
        <v>45</v>
      </c>
    </row>
    <row r="14" spans="1:15">
      <c r="A14" s="11">
        <v>48</v>
      </c>
      <c r="B14" s="12">
        <v>43068</v>
      </c>
      <c r="C14" s="13" t="s">
        <v>39</v>
      </c>
      <c r="D14" s="2" t="s">
        <v>85</v>
      </c>
      <c r="E14" s="2" t="s">
        <v>86</v>
      </c>
      <c r="F14" s="2" t="s">
        <v>42</v>
      </c>
      <c r="G14" s="2">
        <v>76107517</v>
      </c>
      <c r="H14" s="2" t="s">
        <v>87</v>
      </c>
      <c r="I14" s="2" t="s">
        <v>42</v>
      </c>
      <c r="J14" s="13" t="s">
        <v>21</v>
      </c>
      <c r="K14" s="13">
        <v>13186102073</v>
      </c>
      <c r="L14" s="2" t="s">
        <v>88</v>
      </c>
      <c r="M14" s="2" t="s">
        <v>70</v>
      </c>
      <c r="N14" s="2">
        <v>15921669155</v>
      </c>
      <c r="O14" s="7" t="s">
        <v>45</v>
      </c>
    </row>
    <row r="15" spans="1:15">
      <c r="A15" s="11">
        <v>48</v>
      </c>
      <c r="B15" s="12">
        <v>43068</v>
      </c>
      <c r="C15" s="13" t="s">
        <v>39</v>
      </c>
      <c r="D15" s="13" t="s">
        <v>46</v>
      </c>
      <c r="E15" s="13" t="s">
        <v>46</v>
      </c>
      <c r="F15" s="2" t="s">
        <v>42</v>
      </c>
      <c r="G15" s="2">
        <v>76109277</v>
      </c>
      <c r="H15" s="13" t="s">
        <v>89</v>
      </c>
      <c r="I15" s="2" t="s">
        <v>42</v>
      </c>
      <c r="J15" s="13" t="s">
        <v>21</v>
      </c>
      <c r="K15" s="13">
        <v>13186102073</v>
      </c>
      <c r="L15" s="2" t="s">
        <v>90</v>
      </c>
      <c r="M15" s="2" t="s">
        <v>51</v>
      </c>
      <c r="N15" s="2">
        <v>15618227617</v>
      </c>
      <c r="O15" s="7" t="s">
        <v>57</v>
      </c>
    </row>
    <row r="16" spans="1:15">
      <c r="A16" s="11">
        <v>48</v>
      </c>
      <c r="B16" s="12">
        <v>43068</v>
      </c>
      <c r="C16" s="13" t="s">
        <v>39</v>
      </c>
      <c r="D16" s="2" t="s">
        <v>91</v>
      </c>
      <c r="E16" s="2" t="s">
        <v>91</v>
      </c>
      <c r="F16" s="2" t="s">
        <v>42</v>
      </c>
      <c r="G16" s="2">
        <v>76108682</v>
      </c>
      <c r="H16" s="2" t="s">
        <v>92</v>
      </c>
      <c r="I16" s="2" t="s">
        <v>42</v>
      </c>
      <c r="J16" s="13" t="s">
        <v>21</v>
      </c>
      <c r="K16" s="13">
        <v>13186102073</v>
      </c>
      <c r="L16" s="2" t="s">
        <v>93</v>
      </c>
      <c r="M16" s="2" t="s">
        <v>51</v>
      </c>
      <c r="N16" s="2">
        <v>18500052120</v>
      </c>
      <c r="O16" s="7" t="s">
        <v>45</v>
      </c>
    </row>
    <row r="17" spans="1:15">
      <c r="A17" s="11">
        <v>48</v>
      </c>
      <c r="B17" s="12">
        <v>43068</v>
      </c>
      <c r="C17" s="13" t="s">
        <v>39</v>
      </c>
      <c r="D17" s="2" t="s">
        <v>61</v>
      </c>
      <c r="E17" s="2" t="s">
        <v>62</v>
      </c>
      <c r="F17" s="2" t="s">
        <v>63</v>
      </c>
      <c r="G17" s="14">
        <v>76107990</v>
      </c>
      <c r="H17" s="2" t="s">
        <v>94</v>
      </c>
      <c r="I17" s="2" t="s">
        <v>42</v>
      </c>
      <c r="J17" s="13" t="s">
        <v>21</v>
      </c>
      <c r="K17" s="13">
        <v>13186102073</v>
      </c>
      <c r="L17" s="2" t="s">
        <v>65</v>
      </c>
      <c r="M17" s="2" t="s">
        <v>56</v>
      </c>
      <c r="N17" s="2">
        <v>13575441961</v>
      </c>
      <c r="O17" s="7" t="s">
        <v>57</v>
      </c>
    </row>
    <row r="18" spans="1:15">
      <c r="A18" s="11">
        <v>48</v>
      </c>
      <c r="B18" s="12">
        <v>43068</v>
      </c>
      <c r="C18" s="13" t="s">
        <v>39</v>
      </c>
      <c r="D18" s="2" t="s">
        <v>61</v>
      </c>
      <c r="E18" s="2" t="s">
        <v>62</v>
      </c>
      <c r="F18" s="2" t="s">
        <v>63</v>
      </c>
      <c r="G18" s="14">
        <v>76107991</v>
      </c>
      <c r="H18" s="2" t="s">
        <v>95</v>
      </c>
      <c r="I18" s="2" t="s">
        <v>42</v>
      </c>
      <c r="J18" s="13" t="s">
        <v>21</v>
      </c>
      <c r="K18" s="13">
        <v>13186102073</v>
      </c>
      <c r="L18" s="2" t="s">
        <v>65</v>
      </c>
      <c r="M18" s="2" t="s">
        <v>56</v>
      </c>
      <c r="N18" s="2">
        <v>13575441961</v>
      </c>
      <c r="O18" s="7" t="s">
        <v>57</v>
      </c>
    </row>
    <row r="19" spans="1:15">
      <c r="A19" s="11">
        <v>48</v>
      </c>
      <c r="B19" s="12">
        <v>43068</v>
      </c>
      <c r="C19" s="13" t="s">
        <v>39</v>
      </c>
      <c r="D19" s="2" t="s">
        <v>61</v>
      </c>
      <c r="E19" s="2" t="s">
        <v>62</v>
      </c>
      <c r="F19" s="2" t="s">
        <v>63</v>
      </c>
      <c r="G19" s="14">
        <v>76109708</v>
      </c>
      <c r="H19" s="2" t="s">
        <v>96</v>
      </c>
      <c r="I19" s="2" t="s">
        <v>42</v>
      </c>
      <c r="J19" s="13" t="s">
        <v>21</v>
      </c>
      <c r="K19" s="13">
        <v>13186102073</v>
      </c>
      <c r="L19" s="2" t="s">
        <v>65</v>
      </c>
      <c r="M19" s="2" t="s">
        <v>56</v>
      </c>
      <c r="N19" s="2">
        <v>13575441961</v>
      </c>
      <c r="O19" s="7" t="s">
        <v>57</v>
      </c>
    </row>
    <row r="20" spans="1:15">
      <c r="A20" s="11">
        <v>48</v>
      </c>
      <c r="B20" s="12">
        <v>43068</v>
      </c>
      <c r="C20" s="13" t="s">
        <v>39</v>
      </c>
      <c r="D20" s="2" t="s">
        <v>61</v>
      </c>
      <c r="E20" s="2" t="s">
        <v>62</v>
      </c>
      <c r="F20" s="2" t="s">
        <v>63</v>
      </c>
      <c r="G20" s="14">
        <v>76109790</v>
      </c>
      <c r="H20" s="2" t="s">
        <v>97</v>
      </c>
      <c r="I20" s="2" t="s">
        <v>42</v>
      </c>
      <c r="J20" s="13" t="s">
        <v>21</v>
      </c>
      <c r="K20" s="13">
        <v>13186102073</v>
      </c>
      <c r="L20" s="2" t="s">
        <v>65</v>
      </c>
      <c r="M20" s="2" t="s">
        <v>56</v>
      </c>
      <c r="N20" s="2">
        <v>13575441961</v>
      </c>
      <c r="O20" s="7" t="s">
        <v>57</v>
      </c>
    </row>
    <row r="21" spans="1:15">
      <c r="A21" s="11">
        <v>48</v>
      </c>
      <c r="B21" s="12">
        <v>43068</v>
      </c>
      <c r="C21" s="13" t="s">
        <v>39</v>
      </c>
      <c r="D21" s="2" t="s">
        <v>61</v>
      </c>
      <c r="E21" s="2" t="s">
        <v>62</v>
      </c>
      <c r="F21" s="2" t="s">
        <v>63</v>
      </c>
      <c r="G21" s="14">
        <v>76109791</v>
      </c>
      <c r="H21" s="2" t="s">
        <v>98</v>
      </c>
      <c r="I21" s="2" t="s">
        <v>42</v>
      </c>
      <c r="J21" s="13" t="s">
        <v>21</v>
      </c>
      <c r="K21" s="13">
        <v>13186102073</v>
      </c>
      <c r="L21" s="2" t="s">
        <v>65</v>
      </c>
      <c r="M21" s="2" t="s">
        <v>56</v>
      </c>
      <c r="N21" s="2">
        <v>13575441961</v>
      </c>
      <c r="O21" s="7" t="s">
        <v>57</v>
      </c>
    </row>
    <row r="22" spans="1:15">
      <c r="A22" s="11">
        <v>48</v>
      </c>
      <c r="B22" s="12">
        <v>43068</v>
      </c>
      <c r="C22" s="13" t="s">
        <v>39</v>
      </c>
      <c r="D22" s="2" t="s">
        <v>61</v>
      </c>
      <c r="E22" s="2" t="s">
        <v>62</v>
      </c>
      <c r="F22" s="2" t="s">
        <v>63</v>
      </c>
      <c r="G22" s="14">
        <v>76109792</v>
      </c>
      <c r="H22" s="2" t="s">
        <v>99</v>
      </c>
      <c r="I22" s="2" t="s">
        <v>42</v>
      </c>
      <c r="J22" s="13" t="s">
        <v>21</v>
      </c>
      <c r="K22" s="13">
        <v>13186102073</v>
      </c>
      <c r="L22" s="2" t="s">
        <v>65</v>
      </c>
      <c r="M22" s="2" t="s">
        <v>56</v>
      </c>
      <c r="N22" s="2">
        <v>13575441961</v>
      </c>
      <c r="O22" s="7" t="s">
        <v>57</v>
      </c>
    </row>
    <row r="23" spans="1:15">
      <c r="A23" s="11">
        <v>48</v>
      </c>
      <c r="B23" s="12">
        <v>43068</v>
      </c>
      <c r="C23" s="13" t="s">
        <v>39</v>
      </c>
      <c r="D23" s="2" t="s">
        <v>61</v>
      </c>
      <c r="E23" s="2" t="s">
        <v>62</v>
      </c>
      <c r="F23" s="2" t="s">
        <v>63</v>
      </c>
      <c r="G23" s="14">
        <v>76107989</v>
      </c>
      <c r="H23" s="2" t="s">
        <v>100</v>
      </c>
      <c r="I23" s="2" t="s">
        <v>42</v>
      </c>
      <c r="J23" s="13" t="s">
        <v>21</v>
      </c>
      <c r="K23" s="13">
        <v>13186102073</v>
      </c>
      <c r="L23" s="2" t="s">
        <v>65</v>
      </c>
      <c r="M23" s="2" t="s">
        <v>56</v>
      </c>
      <c r="N23" s="2">
        <v>13575441961</v>
      </c>
      <c r="O23" s="7" t="s">
        <v>57</v>
      </c>
    </row>
    <row r="24" spans="1:15">
      <c r="A24" s="11">
        <v>48</v>
      </c>
      <c r="B24" s="12">
        <v>43068</v>
      </c>
      <c r="C24" s="13" t="s">
        <v>39</v>
      </c>
      <c r="D24" s="2" t="s">
        <v>61</v>
      </c>
      <c r="E24" s="2" t="s">
        <v>62</v>
      </c>
      <c r="F24" s="2" t="s">
        <v>63</v>
      </c>
      <c r="G24" s="14">
        <v>76106950</v>
      </c>
      <c r="H24" s="2" t="s">
        <v>101</v>
      </c>
      <c r="I24" s="2" t="s">
        <v>42</v>
      </c>
      <c r="J24" s="13" t="s">
        <v>21</v>
      </c>
      <c r="K24" s="13">
        <v>13186102073</v>
      </c>
      <c r="L24" s="2" t="s">
        <v>65</v>
      </c>
      <c r="M24" s="2" t="s">
        <v>56</v>
      </c>
      <c r="N24" s="2">
        <v>13575441961</v>
      </c>
      <c r="O24" s="7" t="s">
        <v>57</v>
      </c>
    </row>
    <row r="25" spans="1:15">
      <c r="A25" s="11">
        <v>48</v>
      </c>
      <c r="B25" s="12">
        <v>43068</v>
      </c>
      <c r="C25" s="13" t="s">
        <v>39</v>
      </c>
      <c r="D25" s="2" t="s">
        <v>61</v>
      </c>
      <c r="E25" s="2" t="s">
        <v>62</v>
      </c>
      <c r="F25" s="2" t="s">
        <v>63</v>
      </c>
      <c r="G25" s="14">
        <v>76106803</v>
      </c>
      <c r="H25" s="2" t="s">
        <v>102</v>
      </c>
      <c r="I25" s="2" t="s">
        <v>42</v>
      </c>
      <c r="J25" s="13" t="s">
        <v>21</v>
      </c>
      <c r="K25" s="13">
        <v>13186102073</v>
      </c>
      <c r="L25" s="2" t="s">
        <v>65</v>
      </c>
      <c r="M25" s="2" t="s">
        <v>56</v>
      </c>
      <c r="N25" s="2">
        <v>13575441961</v>
      </c>
      <c r="O25" s="7" t="s">
        <v>57</v>
      </c>
    </row>
    <row r="26" spans="1:15">
      <c r="A26" s="11">
        <v>48</v>
      </c>
      <c r="B26" s="12">
        <v>43068</v>
      </c>
      <c r="C26" s="13" t="s">
        <v>39</v>
      </c>
      <c r="D26" s="2" t="s">
        <v>61</v>
      </c>
      <c r="E26" s="2" t="s">
        <v>62</v>
      </c>
      <c r="F26" s="2" t="s">
        <v>63</v>
      </c>
      <c r="G26" s="14">
        <v>76110718</v>
      </c>
      <c r="H26" s="2" t="s">
        <v>103</v>
      </c>
      <c r="I26" s="2" t="s">
        <v>42</v>
      </c>
      <c r="J26" s="13" t="s">
        <v>21</v>
      </c>
      <c r="K26" s="13">
        <v>13186102073</v>
      </c>
      <c r="L26" s="2" t="s">
        <v>65</v>
      </c>
      <c r="M26" s="2" t="s">
        <v>56</v>
      </c>
      <c r="N26" s="2">
        <v>13575441961</v>
      </c>
      <c r="O26" s="7" t="s">
        <v>57</v>
      </c>
    </row>
    <row r="27" spans="1:15">
      <c r="A27" s="11">
        <v>48</v>
      </c>
      <c r="B27" s="12">
        <v>43068</v>
      </c>
      <c r="C27" s="13" t="s">
        <v>39</v>
      </c>
      <c r="D27" s="2" t="s">
        <v>61</v>
      </c>
      <c r="E27" s="2" t="s">
        <v>62</v>
      </c>
      <c r="F27" s="2" t="s">
        <v>63</v>
      </c>
      <c r="G27" s="14">
        <v>76112033</v>
      </c>
      <c r="H27" s="2" t="s">
        <v>104</v>
      </c>
      <c r="I27" s="2" t="s">
        <v>42</v>
      </c>
      <c r="J27" s="13" t="s">
        <v>21</v>
      </c>
      <c r="K27" s="13">
        <v>13186102073</v>
      </c>
      <c r="L27" s="2" t="s">
        <v>65</v>
      </c>
      <c r="M27" s="2" t="s">
        <v>56</v>
      </c>
      <c r="N27" s="2">
        <v>13575441961</v>
      </c>
      <c r="O27" s="7" t="s">
        <v>57</v>
      </c>
    </row>
    <row r="28" spans="1:15">
      <c r="A28" s="11">
        <v>48</v>
      </c>
      <c r="B28" s="12">
        <v>43068</v>
      </c>
      <c r="C28" s="13" t="s">
        <v>39</v>
      </c>
      <c r="D28" s="2" t="s">
        <v>61</v>
      </c>
      <c r="E28" s="2" t="s">
        <v>62</v>
      </c>
      <c r="F28" s="2" t="s">
        <v>63</v>
      </c>
      <c r="G28" s="14">
        <v>76111553</v>
      </c>
      <c r="H28" s="2" t="s">
        <v>105</v>
      </c>
      <c r="I28" s="2" t="s">
        <v>42</v>
      </c>
      <c r="J28" s="13" t="s">
        <v>21</v>
      </c>
      <c r="K28" s="13">
        <v>13186102073</v>
      </c>
      <c r="L28" s="2" t="s">
        <v>65</v>
      </c>
      <c r="M28" s="2" t="s">
        <v>56</v>
      </c>
      <c r="N28" s="2">
        <v>13575441961</v>
      </c>
      <c r="O28" s="7" t="s">
        <v>57</v>
      </c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</sheetData>
  <dataValidations count="2">
    <dataValidation type="date" operator="greaterThanOrEqual" allowBlank="1" showInputMessage="1" showErrorMessage="1" sqref="B1 B2 B3 B4 B5 B6 B7 B8 B9 B10 B11 B12 B13 B14 B15 B16 B17 B18 B19 B20 B21 B22 B23 B24 B25 B26 B27 B28 B29:B1048576">
      <formula1>42736</formula1>
    </dataValidation>
    <dataValidation type="list" allowBlank="1" showInputMessage="1" showErrorMessage="1" sqref="C1 C2 C3 C4 C7 C8 C9 C10 C11 C12 C13 C14 C15 C16 C17 C18 C19 C20 C21 C22 C23 C24 C25 C26 C27 C28 C5:C6 C29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B1" workbookViewId="0">
      <selection activeCell="D22" sqref="D22"/>
    </sheetView>
  </sheetViews>
  <sheetFormatPr defaultColWidth="9.1" defaultRowHeight="14.25" outlineLevelCol="3"/>
  <cols>
    <col min="1" max="2" width="9.85" customWidth="1"/>
    <col min="3" max="3" width="10.85" customWidth="1"/>
    <col min="4" max="4" width="59.2833333333333" customWidth="1"/>
  </cols>
  <sheetData>
    <row r="1" spans="1:4">
      <c r="A1" s="1" t="s">
        <v>106</v>
      </c>
      <c r="B1" s="1" t="s">
        <v>106</v>
      </c>
      <c r="C1" s="1" t="s">
        <v>107</v>
      </c>
      <c r="D1" s="1" t="s">
        <v>108</v>
      </c>
    </row>
    <row r="2" spans="1:4">
      <c r="A2" s="2" t="s">
        <v>22</v>
      </c>
      <c r="B2" s="2" t="s">
        <v>21</v>
      </c>
      <c r="C2" s="3">
        <v>42987</v>
      </c>
      <c r="D2" s="4" t="s">
        <v>109</v>
      </c>
    </row>
    <row r="3" spans="1:4">
      <c r="A3" s="2" t="s">
        <v>22</v>
      </c>
      <c r="B3" s="2" t="s">
        <v>21</v>
      </c>
      <c r="C3" s="3">
        <v>43036</v>
      </c>
      <c r="D3" s="2" t="s">
        <v>110</v>
      </c>
    </row>
    <row r="4" spans="1:4">
      <c r="A4" s="2" t="s">
        <v>22</v>
      </c>
      <c r="B4" s="2" t="s">
        <v>21</v>
      </c>
      <c r="C4" s="3">
        <v>43037</v>
      </c>
      <c r="D4" s="2" t="s">
        <v>109</v>
      </c>
    </row>
    <row r="5" spans="1:4">
      <c r="A5" s="2" t="s">
        <v>22</v>
      </c>
      <c r="B5" s="2"/>
      <c r="C5" s="3"/>
      <c r="D5" s="4"/>
    </row>
    <row r="6" spans="1:4">
      <c r="A6" s="2" t="s">
        <v>22</v>
      </c>
      <c r="B6" s="2"/>
      <c r="C6" s="3"/>
      <c r="D6" s="4"/>
    </row>
    <row r="7" spans="1:4">
      <c r="A7" s="2"/>
      <c r="B7" s="2"/>
      <c r="C7" s="3"/>
      <c r="D7" s="2"/>
    </row>
    <row r="8" spans="1:4">
      <c r="A8" s="2"/>
      <c r="B8" s="2"/>
      <c r="C8" s="3"/>
      <c r="D8" s="2"/>
    </row>
    <row r="9" ht="15.75" spans="1:4">
      <c r="A9" s="2"/>
      <c r="B9" s="2"/>
      <c r="C9" s="3"/>
      <c r="D9" s="5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wjx</cp:lastModifiedBy>
  <dcterms:created xsi:type="dcterms:W3CDTF">2015-06-05T18:19:00Z</dcterms:created>
  <cp:lastPrinted>2016-09-09T07:23:00Z</cp:lastPrinted>
  <dcterms:modified xsi:type="dcterms:W3CDTF">2017-11-30T05:35:49Z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