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上线明细!$A$1:$O$605</definedName>
  </definedNames>
  <calcPr calcId="144525" concurrentCalc="0"/>
</workbook>
</file>

<file path=xl/sharedStrings.xml><?xml version="1.0" encoding="utf-8"?>
<sst xmlns="http://schemas.openxmlformats.org/spreadsheetml/2006/main" count="103">
  <si>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</si>
  <si>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</si>
  <si>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</si>
  <si>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</si>
  <si>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</si>
  <si>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</si>
  <si>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</si>
  <si>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</si>
  <si>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</si>
  <si>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</si>
  <si>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</si>
  <si>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</si>
  <si>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</si>
  <si>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</si>
  <si>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</si>
  <si>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</si>
  <si>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</si>
  <si>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</si>
  <si>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</si>
  <si>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</si>
  <si>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</si>
  <si>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</si>
  <si>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</si>
  <si>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</si>
  <si>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</si>
  <si>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</si>
  <si>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</si>
  <si>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</si>
  <si>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</si>
  <si>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</si>
  <si>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</si>
  <si>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</si>
  <si>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</si>
  <si>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</si>
  <si>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</si>
  <si>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</si>
  <si>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</si>
  <si>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</si>
  <si>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</si>
  <si>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新旧</t>
  </si>
  <si>
    <t>SaaS</t>
  </si>
  <si>
    <t>上海麻辣外婆</t>
  </si>
  <si>
    <t>麻辣外婆</t>
  </si>
  <si>
    <t>上海</t>
  </si>
  <si>
    <t>梁肖雄</t>
  </si>
  <si>
    <t>黄国梅</t>
  </si>
  <si>
    <t>老板</t>
  </si>
  <si>
    <t>新</t>
  </si>
  <si>
    <t>上海.百令餐饮管理有限公司</t>
  </si>
  <si>
    <t>璞素</t>
  </si>
  <si>
    <t>璞素自助餐厅</t>
  </si>
  <si>
    <t>叶士豪</t>
  </si>
  <si>
    <t>店长</t>
  </si>
  <si>
    <t>上海芯彤商贸有限公司</t>
  </si>
  <si>
    <t>花功夫永生花</t>
  </si>
  <si>
    <t>章雯倩</t>
  </si>
  <si>
    <t>茶喵喵奶茶铺</t>
  </si>
  <si>
    <t>茶喵喵泾县店</t>
  </si>
  <si>
    <t>汪强</t>
  </si>
  <si>
    <t>上海瑞俊餐饮管理有限公司</t>
  </si>
  <si>
    <t>谁家小厨(徐汇万科店)</t>
  </si>
  <si>
    <t>郑瑞芳</t>
  </si>
  <si>
    <t>MR柴先生</t>
  </si>
  <si>
    <t>MR.柴烤物空间</t>
  </si>
  <si>
    <t>周娇</t>
  </si>
  <si>
    <t>铁板烧饭</t>
  </si>
  <si>
    <t>饭外篇</t>
  </si>
  <si>
    <t>钟海燕</t>
  </si>
  <si>
    <t>千面小居1</t>
  </si>
  <si>
    <t>千面小居</t>
  </si>
  <si>
    <t>吕继平</t>
  </si>
  <si>
    <t>汤伐佬（上海）</t>
  </si>
  <si>
    <t>汤伐佬</t>
  </si>
  <si>
    <t>薛华</t>
  </si>
  <si>
    <t>浏阳蒸菜（上海）</t>
  </si>
  <si>
    <t>浏阳蒸菜江浦店</t>
  </si>
  <si>
    <t>饶江兴</t>
  </si>
  <si>
    <t>库存</t>
  </si>
  <si>
    <t>上海市久约餐饮管理有限公司</t>
  </si>
  <si>
    <t>十年一品</t>
  </si>
  <si>
    <t>孙永超</t>
  </si>
  <si>
    <t>皇茶(九江路)</t>
  </si>
  <si>
    <t>皇茶（九江路）</t>
  </si>
  <si>
    <t>蔡济明</t>
  </si>
  <si>
    <t>上海森岚餐饮有限公司</t>
  </si>
  <si>
    <t>HEY JUICE茶桔便(环球奇趣馆店)</t>
  </si>
  <si>
    <t>叶女士</t>
  </si>
  <si>
    <t>上海椿树餐饮管理有限公司</t>
  </si>
  <si>
    <t>看海78</t>
  </si>
  <si>
    <t>华志琴</t>
  </si>
  <si>
    <t>秘境酒吧</t>
  </si>
  <si>
    <t>秘境</t>
  </si>
  <si>
    <t>周文亚</t>
  </si>
  <si>
    <t>新光</t>
  </si>
  <si>
    <t>吴国新</t>
  </si>
  <si>
    <t>木头家的煎饼和奶酪</t>
  </si>
  <si>
    <t>木头家</t>
  </si>
  <si>
    <t>钱坤</t>
  </si>
  <si>
    <t>姓名</t>
  </si>
  <si>
    <t>日期</t>
  </si>
  <si>
    <t>加班内容</t>
  </si>
  <si>
    <t>去秘境酒吧上线</t>
  </si>
  <si>
    <t>公司值班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</si>
</sst>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sz val="11"/>
      <name val="宋体"/>
      <charset val="134"/>
    </font>
    <font>
      <sz val="11.5"/>
      <color rgb="FF000000"/>
      <name val="宋体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1" borderId="2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3" borderId="32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26" applyNumberFormat="0" applyFill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9" fillId="0" borderId="3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24" borderId="31" applyNumberFormat="0" applyAlignment="0" applyProtection="0">
      <alignment vertical="center"/>
    </xf>
    <xf numFmtId="0" fontId="19" fillId="24" borderId="27" applyNumberFormat="0" applyAlignment="0" applyProtection="0">
      <alignment vertical="center"/>
    </xf>
    <xf numFmtId="0" fontId="13" fillId="15" borderId="25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0" borderId="0"/>
    <xf numFmtId="0" fontId="16" fillId="9" borderId="0" applyNumberFormat="0" applyBorder="0" applyAlignment="0" applyProtection="0">
      <alignment vertical="center"/>
    </xf>
    <xf numFmtId="0" fontId="12" fillId="0" borderId="0"/>
    <xf numFmtId="0" fontId="7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21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9" fontId="6" fillId="0" borderId="0" xfId="0" applyNumberFormat="1" applyFont="1" applyFill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9" fontId="2" fillId="8" borderId="5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9" fontId="2" fillId="9" borderId="6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9" xfId="0" applyNumberFormat="1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9" fontId="2" fillId="9" borderId="2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9" fontId="2" fillId="8" borderId="23" xfId="0" applyNumberFormat="1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9" fontId="2" fillId="9" borderId="24" xfId="0" applyNumberFormat="1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 vertical="center"/>
    </xf>
    <xf numFmtId="9" fontId="2" fillId="7" borderId="6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3.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5" spans="1:17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49"/>
      <c r="P1" s="49"/>
      <c r="Q1" s="49"/>
    </row>
    <row r="2" ht="14.25" spans="1:17">
      <c r="A2" s="20" t="s">
        <v>1</v>
      </c>
      <c r="B2" s="21" t="s">
        <v>2</v>
      </c>
      <c r="C2" s="21" t="s">
        <v>3</v>
      </c>
      <c r="D2" s="22" t="s">
        <v>4</v>
      </c>
      <c r="E2" s="23" t="s">
        <v>5</v>
      </c>
      <c r="F2" s="24" t="s">
        <v>6</v>
      </c>
      <c r="G2" s="25" t="s">
        <v>7</v>
      </c>
      <c r="H2" s="26" t="s">
        <v>8</v>
      </c>
      <c r="I2" s="50" t="s">
        <v>9</v>
      </c>
      <c r="J2" s="51" t="s">
        <v>10</v>
      </c>
      <c r="K2" s="52" t="s">
        <v>11</v>
      </c>
      <c r="L2" s="53" t="s">
        <v>12</v>
      </c>
      <c r="M2" s="54" t="s">
        <v>13</v>
      </c>
      <c r="N2" s="55" t="s">
        <v>14</v>
      </c>
      <c r="O2" s="56"/>
      <c r="P2" s="56"/>
      <c r="Q2" s="56"/>
    </row>
    <row r="3" spans="1:17">
      <c r="A3" s="20"/>
      <c r="B3" s="27" t="s">
        <v>15</v>
      </c>
      <c r="C3" s="28" t="s">
        <v>16</v>
      </c>
      <c r="D3" s="29"/>
      <c r="E3" s="30"/>
      <c r="F3" s="30">
        <f t="shared" ref="F3:F11" si="0">D3-E3</f>
        <v>0</v>
      </c>
      <c r="G3" s="31"/>
      <c r="H3" s="31"/>
      <c r="I3" s="31">
        <f t="shared" ref="I3:I11" si="1">G3-H3</f>
        <v>0</v>
      </c>
      <c r="J3" s="57"/>
      <c r="K3" s="58" t="e">
        <f t="shared" ref="K3:K11" si="2">J3/M3*100%</f>
        <v>#DIV/0!</v>
      </c>
      <c r="L3" s="59">
        <f t="shared" ref="L3:L10" si="3">D3+H3</f>
        <v>0</v>
      </c>
      <c r="M3" s="60">
        <f>E3+H3</f>
        <v>0</v>
      </c>
      <c r="N3" s="61" t="e">
        <f t="shared" ref="N3:N11" si="4">M3/L3*100%</f>
        <v>#DIV/0!</v>
      </c>
      <c r="O3" s="56"/>
      <c r="P3" s="56"/>
      <c r="Q3" s="56"/>
    </row>
    <row r="4" spans="1:17">
      <c r="A4" s="32"/>
      <c r="B4" s="33"/>
      <c r="C4" s="34" t="s">
        <v>17</v>
      </c>
      <c r="D4" s="35"/>
      <c r="E4" s="36"/>
      <c r="F4" s="36">
        <f t="shared" si="0"/>
        <v>0</v>
      </c>
      <c r="G4" s="37"/>
      <c r="H4" s="31"/>
      <c r="I4" s="37">
        <f t="shared" si="1"/>
        <v>0</v>
      </c>
      <c r="J4" s="62"/>
      <c r="K4" s="58" t="e">
        <f t="shared" si="2"/>
        <v>#DIV/0!</v>
      </c>
      <c r="L4" s="59">
        <f t="shared" si="3"/>
        <v>0</v>
      </c>
      <c r="M4" s="60">
        <f t="shared" ref="M4:M10" si="5">E4+J4</f>
        <v>0</v>
      </c>
      <c r="N4" s="61" t="e">
        <f t="shared" si="4"/>
        <v>#DIV/0!</v>
      </c>
      <c r="O4" s="56"/>
      <c r="P4" s="56"/>
      <c r="Q4" s="56"/>
    </row>
    <row r="5" spans="1:17">
      <c r="A5" s="32"/>
      <c r="B5" s="33"/>
      <c r="C5" s="34" t="s">
        <v>18</v>
      </c>
      <c r="D5" s="35"/>
      <c r="E5" s="36"/>
      <c r="F5" s="36">
        <f t="shared" si="0"/>
        <v>0</v>
      </c>
      <c r="G5" s="37"/>
      <c r="H5" s="31"/>
      <c r="I5" s="37">
        <f t="shared" si="1"/>
        <v>0</v>
      </c>
      <c r="J5" s="62"/>
      <c r="K5" s="58" t="e">
        <f t="shared" si="2"/>
        <v>#DIV/0!</v>
      </c>
      <c r="L5" s="59">
        <f t="shared" si="3"/>
        <v>0</v>
      </c>
      <c r="M5" s="60">
        <f t="shared" si="5"/>
        <v>0</v>
      </c>
      <c r="N5" s="61" t="e">
        <f t="shared" si="4"/>
        <v>#DIV/0!</v>
      </c>
      <c r="O5" s="56"/>
      <c r="P5" s="56"/>
      <c r="Q5" s="56"/>
    </row>
    <row r="6" spans="1:17">
      <c r="A6" s="32"/>
      <c r="B6" s="33"/>
      <c r="C6" s="34" t="s">
        <v>19</v>
      </c>
      <c r="D6" s="35"/>
      <c r="E6" s="36"/>
      <c r="F6" s="36">
        <f t="shared" si="0"/>
        <v>0</v>
      </c>
      <c r="G6" s="37"/>
      <c r="H6" s="31"/>
      <c r="I6" s="37">
        <f t="shared" si="1"/>
        <v>0</v>
      </c>
      <c r="J6" s="62"/>
      <c r="K6" s="58" t="e">
        <f t="shared" si="2"/>
        <v>#DIV/0!</v>
      </c>
      <c r="L6" s="59">
        <f t="shared" si="3"/>
        <v>0</v>
      </c>
      <c r="M6" s="60">
        <f t="shared" si="5"/>
        <v>0</v>
      </c>
      <c r="N6" s="61" t="e">
        <f t="shared" si="4"/>
        <v>#DIV/0!</v>
      </c>
      <c r="O6" s="56"/>
      <c r="P6" s="56"/>
      <c r="Q6" s="56"/>
    </row>
    <row r="7" spans="1:17">
      <c r="A7" s="32"/>
      <c r="B7" s="33"/>
      <c r="C7" s="34" t="s">
        <v>20</v>
      </c>
      <c r="D7" s="35"/>
      <c r="E7" s="36"/>
      <c r="F7" s="36">
        <f t="shared" si="0"/>
        <v>0</v>
      </c>
      <c r="G7" s="37"/>
      <c r="H7" s="31"/>
      <c r="I7" s="37">
        <f t="shared" si="1"/>
        <v>0</v>
      </c>
      <c r="J7" s="62"/>
      <c r="K7" s="58" t="e">
        <f t="shared" si="2"/>
        <v>#DIV/0!</v>
      </c>
      <c r="L7" s="59">
        <f t="shared" si="3"/>
        <v>0</v>
      </c>
      <c r="M7" s="60">
        <f t="shared" si="5"/>
        <v>0</v>
      </c>
      <c r="N7" s="61" t="e">
        <f t="shared" si="4"/>
        <v>#DIV/0!</v>
      </c>
      <c r="O7" s="56"/>
      <c r="P7" s="56"/>
      <c r="Q7" s="56"/>
    </row>
    <row r="8" spans="1:17">
      <c r="A8" s="32"/>
      <c r="B8" s="33"/>
      <c r="C8" s="34" t="s">
        <v>21</v>
      </c>
      <c r="D8" s="35"/>
      <c r="E8" s="36"/>
      <c r="F8" s="36">
        <f t="shared" si="0"/>
        <v>0</v>
      </c>
      <c r="G8" s="37"/>
      <c r="H8" s="31"/>
      <c r="I8" s="37">
        <f t="shared" si="1"/>
        <v>0</v>
      </c>
      <c r="J8" s="62"/>
      <c r="K8" s="58" t="e">
        <f t="shared" si="2"/>
        <v>#DIV/0!</v>
      </c>
      <c r="L8" s="59">
        <f t="shared" si="3"/>
        <v>0</v>
      </c>
      <c r="M8" s="60">
        <f t="shared" si="5"/>
        <v>0</v>
      </c>
      <c r="N8" s="61" t="e">
        <f t="shared" si="4"/>
        <v>#DIV/0!</v>
      </c>
      <c r="O8" s="56"/>
      <c r="P8" s="56"/>
      <c r="Q8" s="56"/>
    </row>
    <row r="9" spans="1:17">
      <c r="A9" s="32"/>
      <c r="B9" s="33"/>
      <c r="C9" s="34" t="s">
        <v>22</v>
      </c>
      <c r="D9" s="35"/>
      <c r="E9" s="36"/>
      <c r="F9" s="36">
        <f t="shared" si="0"/>
        <v>0</v>
      </c>
      <c r="G9" s="37"/>
      <c r="H9" s="31"/>
      <c r="I9" s="37">
        <f t="shared" si="1"/>
        <v>0</v>
      </c>
      <c r="J9" s="62"/>
      <c r="K9" s="58" t="e">
        <f t="shared" si="2"/>
        <v>#DIV/0!</v>
      </c>
      <c r="L9" s="59">
        <f t="shared" si="3"/>
        <v>0</v>
      </c>
      <c r="M9" s="60">
        <f t="shared" si="5"/>
        <v>0</v>
      </c>
      <c r="N9" s="61" t="e">
        <f t="shared" si="4"/>
        <v>#DIV/0!</v>
      </c>
      <c r="O9" s="56"/>
      <c r="P9" s="56"/>
      <c r="Q9" s="56"/>
    </row>
    <row r="10" ht="14.25" spans="1:17">
      <c r="A10" s="32"/>
      <c r="B10" s="33"/>
      <c r="C10" s="38" t="s">
        <v>23</v>
      </c>
      <c r="D10" s="39"/>
      <c r="E10" s="40"/>
      <c r="F10" s="41">
        <f t="shared" si="0"/>
        <v>0</v>
      </c>
      <c r="G10" s="42"/>
      <c r="H10" s="43"/>
      <c r="I10" s="42">
        <f t="shared" si="1"/>
        <v>0</v>
      </c>
      <c r="J10" s="63"/>
      <c r="K10" s="64" t="e">
        <f t="shared" si="2"/>
        <v>#DIV/0!</v>
      </c>
      <c r="L10" s="65">
        <f t="shared" si="3"/>
        <v>0</v>
      </c>
      <c r="M10" s="66">
        <f t="shared" si="5"/>
        <v>0</v>
      </c>
      <c r="N10" s="67" t="e">
        <f t="shared" si="4"/>
        <v>#DIV/0!</v>
      </c>
      <c r="O10" s="56"/>
      <c r="P10" s="56"/>
      <c r="Q10" s="56"/>
    </row>
    <row r="11" ht="14.25" spans="1:17">
      <c r="A11" s="44"/>
      <c r="B11" s="45"/>
      <c r="C11" s="46" t="s">
        <v>24</v>
      </c>
      <c r="D11" s="47">
        <f t="shared" ref="D11:H11" si="6">SUM(D3:D10)</f>
        <v>0</v>
      </c>
      <c r="E11" s="47">
        <f t="shared" si="6"/>
        <v>0</v>
      </c>
      <c r="F11" s="48">
        <f t="shared" si="0"/>
        <v>0</v>
      </c>
      <c r="G11" s="47">
        <f t="shared" si="6"/>
        <v>0</v>
      </c>
      <c r="H11" s="47">
        <f t="shared" si="6"/>
        <v>0</v>
      </c>
      <c r="I11" s="48">
        <f t="shared" si="1"/>
        <v>0</v>
      </c>
      <c r="J11" s="47">
        <f t="shared" ref="J11:M11" si="7">SUM(J3:J10)</f>
        <v>0</v>
      </c>
      <c r="K11" s="68" t="e">
        <f t="shared" si="2"/>
        <v>#DIV/0!</v>
      </c>
      <c r="L11" s="48">
        <f t="shared" si="7"/>
        <v>0</v>
      </c>
      <c r="M11" s="48">
        <f t="shared" si="7"/>
        <v>0</v>
      </c>
      <c r="N11" s="69" t="e">
        <f t="shared" si="4"/>
        <v>#DIV/0!</v>
      </c>
      <c r="O11" s="56"/>
      <c r="P11" s="56"/>
      <c r="Q11" s="56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5"/>
  <sheetViews>
    <sheetView tabSelected="1" topLeftCell="E1" workbookViewId="0">
      <selection activeCell="N21" sqref="N21"/>
    </sheetView>
  </sheetViews>
  <sheetFormatPr defaultColWidth="9" defaultRowHeight="13.5"/>
  <cols>
    <col min="1" max="1" width="11.8333333333333" style="6" customWidth="1"/>
    <col min="2" max="3" width="10.6666666666667" style="4" customWidth="1"/>
    <col min="4" max="5" width="9" style="4"/>
    <col min="6" max="6" width="13.8333333333333" style="4" customWidth="1"/>
    <col min="7" max="7" width="9.5" style="4" customWidth="1"/>
    <col min="8" max="8" width="15.8333333333333" style="4" customWidth="1"/>
    <col min="9" max="9" width="9.16666666666667" style="4" customWidth="1"/>
    <col min="10" max="10" width="12.8333333333333" style="4" customWidth="1"/>
    <col min="11" max="11" width="16.6666666666667" style="4" customWidth="1"/>
    <col min="12" max="14" width="13.8333333333333" style="4" customWidth="1"/>
    <col min="15" max="15" width="9" style="4"/>
    <col min="16" max="16" width="9" style="7"/>
    <col min="17" max="16384" width="9" style="8"/>
  </cols>
  <sheetData>
    <row r="1" ht="27" spans="1:15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7" t="s">
        <v>33</v>
      </c>
      <c r="J1" s="10" t="s">
        <v>34</v>
      </c>
      <c r="K1" s="10" t="s">
        <v>35</v>
      </c>
      <c r="L1" s="9" t="s">
        <v>36</v>
      </c>
      <c r="M1" s="9" t="s">
        <v>37</v>
      </c>
      <c r="N1" s="9" t="s">
        <v>38</v>
      </c>
      <c r="O1" s="9" t="s">
        <v>39</v>
      </c>
    </row>
    <row r="2" spans="1:15">
      <c r="A2" s="11">
        <v>47</v>
      </c>
      <c r="B2" s="12">
        <v>43049</v>
      </c>
      <c r="C2" s="4" t="s">
        <v>40</v>
      </c>
      <c r="D2" s="2" t="s">
        <v>41</v>
      </c>
      <c r="E2" s="2" t="s">
        <v>42</v>
      </c>
      <c r="F2" s="4" t="s">
        <v>43</v>
      </c>
      <c r="G2" s="2">
        <v>76100322</v>
      </c>
      <c r="H2" s="2" t="s">
        <v>42</v>
      </c>
      <c r="I2" s="4" t="s">
        <v>43</v>
      </c>
      <c r="J2" s="4" t="s">
        <v>44</v>
      </c>
      <c r="K2" s="4">
        <v>15234889658</v>
      </c>
      <c r="L2" s="2" t="s">
        <v>45</v>
      </c>
      <c r="M2" s="2" t="s">
        <v>46</v>
      </c>
      <c r="N2" s="2">
        <v>15026969717</v>
      </c>
      <c r="O2" s="4" t="s">
        <v>47</v>
      </c>
    </row>
    <row r="3" spans="1:15">
      <c r="A3" s="11">
        <v>47</v>
      </c>
      <c r="B3" s="12">
        <v>43049</v>
      </c>
      <c r="C3" s="4" t="s">
        <v>40</v>
      </c>
      <c r="D3" s="13" t="s">
        <v>48</v>
      </c>
      <c r="E3" s="13" t="s">
        <v>49</v>
      </c>
      <c r="F3" s="4" t="s">
        <v>43</v>
      </c>
      <c r="G3" s="13">
        <v>76095261</v>
      </c>
      <c r="H3" s="14" t="s">
        <v>50</v>
      </c>
      <c r="I3" s="4" t="s">
        <v>43</v>
      </c>
      <c r="J3" s="4" t="s">
        <v>44</v>
      </c>
      <c r="K3" s="4">
        <v>15234889658</v>
      </c>
      <c r="L3" s="2" t="s">
        <v>51</v>
      </c>
      <c r="M3" s="2" t="s">
        <v>52</v>
      </c>
      <c r="N3" s="2">
        <v>15221805925</v>
      </c>
      <c r="O3" s="4" t="s">
        <v>47</v>
      </c>
    </row>
    <row r="4" spans="1:15">
      <c r="A4" s="11">
        <v>47</v>
      </c>
      <c r="B4" s="12">
        <v>43049</v>
      </c>
      <c r="C4" s="4" t="s">
        <v>40</v>
      </c>
      <c r="D4" s="2" t="s">
        <v>53</v>
      </c>
      <c r="E4" s="2" t="s">
        <v>54</v>
      </c>
      <c r="F4" s="4" t="s">
        <v>43</v>
      </c>
      <c r="G4" s="15">
        <v>76096885</v>
      </c>
      <c r="H4" s="13" t="s">
        <v>54</v>
      </c>
      <c r="I4" s="4" t="s">
        <v>43</v>
      </c>
      <c r="J4" s="4" t="s">
        <v>44</v>
      </c>
      <c r="K4" s="4">
        <v>15234889658</v>
      </c>
      <c r="L4" s="2" t="s">
        <v>55</v>
      </c>
      <c r="M4" s="2" t="s">
        <v>46</v>
      </c>
      <c r="N4" s="2">
        <v>13817560713</v>
      </c>
      <c r="O4" s="4" t="s">
        <v>47</v>
      </c>
    </row>
    <row r="5" spans="1:15">
      <c r="A5" s="11">
        <v>47</v>
      </c>
      <c r="B5" s="12">
        <v>43049</v>
      </c>
      <c r="C5" s="4" t="s">
        <v>40</v>
      </c>
      <c r="D5" s="2" t="s">
        <v>56</v>
      </c>
      <c r="E5" s="14" t="s">
        <v>57</v>
      </c>
      <c r="F5" s="4" t="s">
        <v>43</v>
      </c>
      <c r="G5" s="13">
        <v>76096583</v>
      </c>
      <c r="H5" s="14" t="s">
        <v>57</v>
      </c>
      <c r="I5" s="4" t="s">
        <v>43</v>
      </c>
      <c r="J5" s="4" t="s">
        <v>44</v>
      </c>
      <c r="K5" s="4">
        <v>15234889658</v>
      </c>
      <c r="L5" s="2" t="s">
        <v>58</v>
      </c>
      <c r="M5" s="2" t="s">
        <v>46</v>
      </c>
      <c r="N5" s="2">
        <v>18375329998</v>
      </c>
      <c r="O5" s="4" t="s">
        <v>47</v>
      </c>
    </row>
    <row r="6" spans="1:15">
      <c r="A6" s="11">
        <v>47</v>
      </c>
      <c r="B6" s="12">
        <v>43049</v>
      </c>
      <c r="C6" s="4" t="s">
        <v>40</v>
      </c>
      <c r="D6" s="2" t="s">
        <v>59</v>
      </c>
      <c r="E6" s="2" t="s">
        <v>60</v>
      </c>
      <c r="F6" s="4" t="s">
        <v>43</v>
      </c>
      <c r="G6" s="2">
        <v>76095789</v>
      </c>
      <c r="H6" s="2" t="s">
        <v>60</v>
      </c>
      <c r="I6" s="4" t="s">
        <v>43</v>
      </c>
      <c r="J6" s="4" t="s">
        <v>44</v>
      </c>
      <c r="K6" s="4">
        <v>15234889658</v>
      </c>
      <c r="L6" s="2" t="s">
        <v>61</v>
      </c>
      <c r="M6" s="2" t="s">
        <v>46</v>
      </c>
      <c r="N6" s="2">
        <v>13661603333</v>
      </c>
      <c r="O6" s="4" t="s">
        <v>47</v>
      </c>
    </row>
    <row r="7" spans="1:15">
      <c r="A7" s="11">
        <v>47</v>
      </c>
      <c r="B7" s="12">
        <v>43049</v>
      </c>
      <c r="C7" s="4" t="s">
        <v>40</v>
      </c>
      <c r="D7" s="4" t="s">
        <v>62</v>
      </c>
      <c r="E7" s="4" t="s">
        <v>63</v>
      </c>
      <c r="F7" s="4" t="s">
        <v>43</v>
      </c>
      <c r="G7" s="4">
        <v>76101985</v>
      </c>
      <c r="H7" s="4" t="s">
        <v>63</v>
      </c>
      <c r="I7" s="4" t="s">
        <v>43</v>
      </c>
      <c r="J7" s="4" t="s">
        <v>44</v>
      </c>
      <c r="K7" s="4">
        <v>15234889658</v>
      </c>
      <c r="L7" s="4" t="s">
        <v>64</v>
      </c>
      <c r="M7" s="4" t="s">
        <v>52</v>
      </c>
      <c r="N7" s="4">
        <v>13267987795</v>
      </c>
      <c r="O7" s="4" t="s">
        <v>47</v>
      </c>
    </row>
    <row r="8" spans="1:15">
      <c r="A8" s="11">
        <v>47</v>
      </c>
      <c r="B8" s="12">
        <v>43049</v>
      </c>
      <c r="C8" s="4" t="s">
        <v>40</v>
      </c>
      <c r="D8" s="4" t="s">
        <v>65</v>
      </c>
      <c r="E8" s="4" t="s">
        <v>66</v>
      </c>
      <c r="F8" s="4" t="s">
        <v>43</v>
      </c>
      <c r="G8" s="4">
        <v>76100211</v>
      </c>
      <c r="H8" s="4" t="s">
        <v>66</v>
      </c>
      <c r="I8" s="4" t="s">
        <v>43</v>
      </c>
      <c r="J8" s="4" t="s">
        <v>44</v>
      </c>
      <c r="K8" s="4">
        <v>15234889658</v>
      </c>
      <c r="L8" s="4" t="s">
        <v>67</v>
      </c>
      <c r="M8" s="4" t="s">
        <v>46</v>
      </c>
      <c r="N8" s="4">
        <v>13167005373</v>
      </c>
      <c r="O8" s="4" t="s">
        <v>47</v>
      </c>
    </row>
    <row r="9" spans="1:15">
      <c r="A9" s="11">
        <v>47</v>
      </c>
      <c r="B9" s="12">
        <v>43049</v>
      </c>
      <c r="C9" s="4" t="s">
        <v>40</v>
      </c>
      <c r="D9" s="4" t="s">
        <v>68</v>
      </c>
      <c r="E9" s="4" t="s">
        <v>69</v>
      </c>
      <c r="F9" s="4" t="s">
        <v>43</v>
      </c>
      <c r="G9" s="4">
        <v>76099930</v>
      </c>
      <c r="H9" s="4" t="s">
        <v>69</v>
      </c>
      <c r="I9" s="4" t="s">
        <v>43</v>
      </c>
      <c r="J9" s="4" t="s">
        <v>44</v>
      </c>
      <c r="K9" s="4">
        <v>15234889658</v>
      </c>
      <c r="L9" s="4" t="s">
        <v>70</v>
      </c>
      <c r="M9" s="4" t="s">
        <v>46</v>
      </c>
      <c r="N9" s="4">
        <v>13817306484</v>
      </c>
      <c r="O9" s="4" t="s">
        <v>47</v>
      </c>
    </row>
    <row r="10" spans="1:15">
      <c r="A10" s="11">
        <v>47</v>
      </c>
      <c r="B10" s="12">
        <v>43049</v>
      </c>
      <c r="C10" s="4" t="s">
        <v>40</v>
      </c>
      <c r="D10" s="4" t="s">
        <v>71</v>
      </c>
      <c r="E10" s="4" t="s">
        <v>72</v>
      </c>
      <c r="F10" s="4" t="s">
        <v>43</v>
      </c>
      <c r="G10" s="4">
        <v>76099962</v>
      </c>
      <c r="H10" s="4" t="s">
        <v>72</v>
      </c>
      <c r="I10" s="4" t="s">
        <v>43</v>
      </c>
      <c r="J10" s="4" t="s">
        <v>44</v>
      </c>
      <c r="K10" s="4">
        <v>15234889658</v>
      </c>
      <c r="L10" s="4" t="s">
        <v>73</v>
      </c>
      <c r="M10" s="4" t="s">
        <v>46</v>
      </c>
      <c r="N10" s="4">
        <v>13621975564</v>
      </c>
      <c r="O10" s="4" t="s">
        <v>47</v>
      </c>
    </row>
    <row r="11" spans="1:15">
      <c r="A11" s="11">
        <v>47</v>
      </c>
      <c r="B11" s="12">
        <v>43049</v>
      </c>
      <c r="C11" s="4" t="s">
        <v>40</v>
      </c>
      <c r="D11" s="4" t="s">
        <v>74</v>
      </c>
      <c r="E11" s="4" t="s">
        <v>75</v>
      </c>
      <c r="F11" s="4" t="s">
        <v>43</v>
      </c>
      <c r="G11" s="4">
        <v>76099950</v>
      </c>
      <c r="H11" s="4" t="s">
        <v>75</v>
      </c>
      <c r="I11" s="4" t="s">
        <v>43</v>
      </c>
      <c r="J11" s="4" t="s">
        <v>44</v>
      </c>
      <c r="K11" s="4">
        <v>15234889658</v>
      </c>
      <c r="L11" s="4" t="s">
        <v>76</v>
      </c>
      <c r="M11" s="4" t="s">
        <v>46</v>
      </c>
      <c r="N11" s="4">
        <v>15717495522</v>
      </c>
      <c r="O11" s="4" t="s">
        <v>47</v>
      </c>
    </row>
    <row r="13" spans="1:15">
      <c r="A13" s="6">
        <v>49</v>
      </c>
      <c r="B13" s="16">
        <v>43073</v>
      </c>
      <c r="C13" s="4" t="s">
        <v>77</v>
      </c>
      <c r="D13" s="4" t="s">
        <v>53</v>
      </c>
      <c r="E13" s="4" t="s">
        <v>54</v>
      </c>
      <c r="F13" s="4" t="s">
        <v>43</v>
      </c>
      <c r="G13" s="15">
        <v>76096885</v>
      </c>
      <c r="H13" s="13" t="s">
        <v>54</v>
      </c>
      <c r="I13" s="4" t="s">
        <v>43</v>
      </c>
      <c r="J13" s="4" t="s">
        <v>44</v>
      </c>
      <c r="K13" s="4">
        <v>15234889658</v>
      </c>
      <c r="L13" s="2" t="s">
        <v>55</v>
      </c>
      <c r="M13" s="2" t="s">
        <v>46</v>
      </c>
      <c r="N13" s="2">
        <v>13817560713</v>
      </c>
      <c r="O13" s="4" t="s">
        <v>47</v>
      </c>
    </row>
    <row r="14" spans="1:15">
      <c r="A14" s="6">
        <v>49</v>
      </c>
      <c r="B14" s="16">
        <v>43073</v>
      </c>
      <c r="C14" s="4" t="s">
        <v>40</v>
      </c>
      <c r="D14" s="4" t="s">
        <v>78</v>
      </c>
      <c r="E14" s="4" t="s">
        <v>79</v>
      </c>
      <c r="F14" s="4" t="s">
        <v>43</v>
      </c>
      <c r="G14" s="4">
        <v>76098085</v>
      </c>
      <c r="H14" s="4" t="s">
        <v>79</v>
      </c>
      <c r="I14" s="4" t="s">
        <v>43</v>
      </c>
      <c r="J14" s="4" t="s">
        <v>44</v>
      </c>
      <c r="K14" s="4">
        <v>15234889658</v>
      </c>
      <c r="L14" s="4" t="s">
        <v>80</v>
      </c>
      <c r="M14" s="4" t="s">
        <v>46</v>
      </c>
      <c r="N14" s="4">
        <v>15502122345</v>
      </c>
      <c r="O14" s="4" t="s">
        <v>47</v>
      </c>
    </row>
    <row r="15" spans="1:15">
      <c r="A15" s="6">
        <v>49</v>
      </c>
      <c r="B15" s="16">
        <v>43073</v>
      </c>
      <c r="C15" s="4" t="s">
        <v>40</v>
      </c>
      <c r="D15" s="4" t="s">
        <v>81</v>
      </c>
      <c r="E15" s="4" t="s">
        <v>81</v>
      </c>
      <c r="F15" s="4" t="s">
        <v>43</v>
      </c>
      <c r="G15" s="4">
        <v>76108932</v>
      </c>
      <c r="H15" s="4" t="s">
        <v>82</v>
      </c>
      <c r="I15" s="4" t="s">
        <v>43</v>
      </c>
      <c r="J15" s="4" t="s">
        <v>44</v>
      </c>
      <c r="K15" s="4">
        <v>15234889658</v>
      </c>
      <c r="L15" s="4" t="s">
        <v>83</v>
      </c>
      <c r="M15" s="4" t="s">
        <v>46</v>
      </c>
      <c r="N15" s="4">
        <v>15821125198</v>
      </c>
      <c r="O15" s="4" t="s">
        <v>47</v>
      </c>
    </row>
    <row r="16" spans="1:15">
      <c r="A16" s="6">
        <v>49</v>
      </c>
      <c r="B16" s="16">
        <v>43073</v>
      </c>
      <c r="C16" s="4" t="s">
        <v>40</v>
      </c>
      <c r="D16" s="4" t="s">
        <v>84</v>
      </c>
      <c r="E16" s="4" t="s">
        <v>85</v>
      </c>
      <c r="F16" s="4" t="s">
        <v>43</v>
      </c>
      <c r="G16" s="4">
        <v>76110335</v>
      </c>
      <c r="H16" s="4" t="s">
        <v>85</v>
      </c>
      <c r="I16" s="4" t="s">
        <v>43</v>
      </c>
      <c r="J16" s="4" t="s">
        <v>44</v>
      </c>
      <c r="K16" s="4">
        <v>15234889658</v>
      </c>
      <c r="L16" s="4" t="s">
        <v>86</v>
      </c>
      <c r="M16" s="4" t="s">
        <v>46</v>
      </c>
      <c r="N16" s="4">
        <v>15212698227</v>
      </c>
      <c r="O16" s="4" t="s">
        <v>47</v>
      </c>
    </row>
    <row r="17" spans="1:15">
      <c r="A17" s="6">
        <v>49</v>
      </c>
      <c r="B17" s="16">
        <v>43073</v>
      </c>
      <c r="C17" s="4" t="s">
        <v>40</v>
      </c>
      <c r="D17" s="4" t="s">
        <v>87</v>
      </c>
      <c r="E17" s="4" t="s">
        <v>88</v>
      </c>
      <c r="F17" s="4" t="s">
        <v>43</v>
      </c>
      <c r="G17" s="4">
        <v>76102862</v>
      </c>
      <c r="H17" s="4" t="s">
        <v>88</v>
      </c>
      <c r="I17" s="4" t="s">
        <v>43</v>
      </c>
      <c r="J17" s="4" t="s">
        <v>44</v>
      </c>
      <c r="K17" s="4">
        <v>15234889658</v>
      </c>
      <c r="L17" s="4" t="s">
        <v>89</v>
      </c>
      <c r="M17" s="4" t="s">
        <v>52</v>
      </c>
      <c r="N17" s="4">
        <v>18616648747</v>
      </c>
      <c r="O17" s="4" t="s">
        <v>47</v>
      </c>
    </row>
    <row r="18" spans="1:15">
      <c r="A18" s="6">
        <v>49</v>
      </c>
      <c r="B18" s="16">
        <v>43074</v>
      </c>
      <c r="C18" s="4" t="s">
        <v>40</v>
      </c>
      <c r="D18" s="4" t="s">
        <v>90</v>
      </c>
      <c r="E18" s="4" t="s">
        <v>91</v>
      </c>
      <c r="F18" s="4" t="s">
        <v>43</v>
      </c>
      <c r="G18" s="4">
        <v>76107765</v>
      </c>
      <c r="H18" s="4" t="s">
        <v>91</v>
      </c>
      <c r="I18" s="4" t="s">
        <v>43</v>
      </c>
      <c r="J18" s="4" t="s">
        <v>44</v>
      </c>
      <c r="K18" s="4">
        <v>15234889658</v>
      </c>
      <c r="L18" s="4" t="s">
        <v>92</v>
      </c>
      <c r="M18" s="4" t="s">
        <v>46</v>
      </c>
      <c r="N18" s="4">
        <v>18621755584</v>
      </c>
      <c r="O18" s="4" t="s">
        <v>47</v>
      </c>
    </row>
    <row r="19" spans="1:15">
      <c r="A19" s="6">
        <v>49</v>
      </c>
      <c r="B19" s="16">
        <v>43074</v>
      </c>
      <c r="C19" s="4" t="s">
        <v>40</v>
      </c>
      <c r="D19" s="4" t="s">
        <v>93</v>
      </c>
      <c r="E19" s="4" t="s">
        <v>93</v>
      </c>
      <c r="F19" s="4" t="s">
        <v>43</v>
      </c>
      <c r="G19" s="4">
        <v>76111677</v>
      </c>
      <c r="H19" s="4" t="s">
        <v>93</v>
      </c>
      <c r="I19" s="4" t="s">
        <v>43</v>
      </c>
      <c r="J19" s="4" t="s">
        <v>44</v>
      </c>
      <c r="K19" s="4">
        <v>15234889658</v>
      </c>
      <c r="L19" s="4" t="s">
        <v>94</v>
      </c>
      <c r="M19" s="4" t="s">
        <v>46</v>
      </c>
      <c r="N19" s="4">
        <v>15601864095</v>
      </c>
      <c r="O19" s="4" t="s">
        <v>47</v>
      </c>
    </row>
    <row r="20" spans="1:1">
      <c r="A20" s="11"/>
    </row>
    <row r="21" spans="1:15">
      <c r="A21" s="11">
        <v>50</v>
      </c>
      <c r="B21" s="16">
        <v>43080</v>
      </c>
      <c r="C21" s="4" t="s">
        <v>40</v>
      </c>
      <c r="D21" s="4" t="s">
        <v>95</v>
      </c>
      <c r="E21" s="4" t="s">
        <v>96</v>
      </c>
      <c r="F21" s="4" t="s">
        <v>43</v>
      </c>
      <c r="G21" s="4">
        <v>76113767</v>
      </c>
      <c r="H21" s="4" t="s">
        <v>96</v>
      </c>
      <c r="I21" s="4" t="s">
        <v>43</v>
      </c>
      <c r="J21" s="4" t="s">
        <v>44</v>
      </c>
      <c r="K21" s="4">
        <v>15234889658</v>
      </c>
      <c r="L21" s="4" t="s">
        <v>97</v>
      </c>
      <c r="M21" s="4" t="s">
        <v>46</v>
      </c>
      <c r="N21" s="4">
        <v>13166335265</v>
      </c>
      <c r="O21" s="4" t="s">
        <v>47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  <row r="592" spans="1:1">
      <c r="A592" s="11"/>
    </row>
    <row r="593" spans="1:1">
      <c r="A593" s="11"/>
    </row>
    <row r="594" spans="1:1">
      <c r="A594" s="11"/>
    </row>
    <row r="595" spans="1:1">
      <c r="A595" s="11"/>
    </row>
    <row r="596" spans="1:1">
      <c r="A596" s="11"/>
    </row>
    <row r="597" spans="1:1">
      <c r="A597" s="11"/>
    </row>
    <row r="598" spans="1:1">
      <c r="A598" s="11"/>
    </row>
    <row r="599" spans="1:1">
      <c r="A599" s="11"/>
    </row>
    <row r="600" spans="1:1">
      <c r="A600" s="11"/>
    </row>
    <row r="601" spans="1:1">
      <c r="A601" s="11"/>
    </row>
    <row r="602" spans="1:1">
      <c r="A602" s="11"/>
    </row>
    <row r="603" spans="1:1">
      <c r="A603" s="11"/>
    </row>
    <row r="604" spans="1:1">
      <c r="A604" s="11"/>
    </row>
    <row r="605" spans="1:1">
      <c r="A605" s="11"/>
    </row>
  </sheetData>
  <dataValidations count="2">
    <dataValidation type="date" operator="greaterThanOrEqual" allowBlank="1" showInputMessage="1" showErrorMessage="1" sqref="B1 B20:B1048576">
      <formula1>42736</formula1>
    </dataValidation>
    <dataValidation type="list" allowBlank="1" showInputMessage="1" showErrorMessage="1" sqref="C1 C6 C7 C17 C2:C3 C4:C5 C8:C9 C10:C11 C18:C19 C20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5" sqref="C5"/>
    </sheetView>
  </sheetViews>
  <sheetFormatPr defaultColWidth="9.1" defaultRowHeight="13.5" outlineLevelCol="2"/>
  <cols>
    <col min="1" max="1" width="9.85" customWidth="1"/>
    <col min="2" max="2" width="10.85" customWidth="1"/>
    <col min="3" max="3" width="59.2833333333333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s="2" t="s">
        <v>44</v>
      </c>
      <c r="B2" s="3">
        <v>43050</v>
      </c>
      <c r="C2" s="2" t="s">
        <v>101</v>
      </c>
    </row>
    <row r="3" spans="1:3">
      <c r="A3" s="2" t="s">
        <v>44</v>
      </c>
      <c r="B3" s="3">
        <v>43051</v>
      </c>
      <c r="C3" s="2" t="s">
        <v>102</v>
      </c>
    </row>
    <row r="4" spans="1:3">
      <c r="A4" s="2"/>
      <c r="B4" s="3"/>
      <c r="C4" s="2"/>
    </row>
    <row r="5" spans="1:3">
      <c r="A5" s="2" t="s">
        <v>44</v>
      </c>
      <c r="B5" s="3">
        <v>43071</v>
      </c>
      <c r="C5" s="2" t="s">
        <v>102</v>
      </c>
    </row>
    <row r="6" spans="1:3">
      <c r="A6" s="2"/>
      <c r="B6" s="3"/>
      <c r="C6" s="4"/>
    </row>
    <row r="7" spans="1:3">
      <c r="A7" s="2"/>
      <c r="B7" s="3"/>
      <c r="C7" s="4"/>
    </row>
    <row r="8" spans="1:3">
      <c r="A8" s="2"/>
      <c r="B8" s="3"/>
      <c r="C8" s="4"/>
    </row>
    <row r="9" spans="1:3">
      <c r="A9" s="2"/>
      <c r="B9" s="3"/>
      <c r="C9" s="4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  <row r="17" spans="1:3">
      <c r="A17" s="5"/>
      <c r="B17" s="5"/>
      <c r="C17" s="5"/>
    </row>
    <row r="18" spans="1:3">
      <c r="A18" s="5"/>
      <c r="B18" s="5"/>
      <c r="C18" s="5"/>
    </row>
    <row r="19" spans="1:3">
      <c r="A19" s="5"/>
      <c r="B19" s="5"/>
      <c r="C19" s="5"/>
    </row>
    <row r="20" spans="1:3">
      <c r="A20" s="5"/>
      <c r="B20" s="5"/>
      <c r="C20" s="5"/>
    </row>
    <row r="21" spans="1:3">
      <c r="A21" s="5"/>
      <c r="B21" s="5"/>
      <c r="C21" s="5"/>
    </row>
    <row r="22" spans="1:3">
      <c r="A22" s="5"/>
      <c r="B22" s="5"/>
      <c r="C22" s="5"/>
    </row>
    <row r="23" spans="1:3">
      <c r="A23" s="5"/>
      <c r="B23" s="5"/>
      <c r="C23" s="5"/>
    </row>
    <row r="24" spans="1:3">
      <c r="A24" s="5"/>
      <c r="B24" s="5"/>
      <c r="C24" s="5"/>
    </row>
    <row r="25" spans="1:3">
      <c r="A25" s="5"/>
      <c r="B25" s="5"/>
      <c r="C25" s="5"/>
    </row>
    <row r="26" spans="1:3">
      <c r="A26" s="5"/>
      <c r="B26" s="5"/>
      <c r="C26" s="5"/>
    </row>
    <row r="27" spans="1:3">
      <c r="A27" s="5"/>
      <c r="B27" s="5"/>
      <c r="C27" s="5"/>
    </row>
    <row r="28" spans="1:3">
      <c r="A28" s="5"/>
      <c r="B28" s="5"/>
      <c r="C28" s="5"/>
    </row>
    <row r="29" spans="1:3">
      <c r="A29" s="5"/>
      <c r="B29" s="5"/>
      <c r="C29" s="5"/>
    </row>
    <row r="30" spans="1:3">
      <c r="A30" s="5"/>
      <c r="B30" s="5"/>
      <c r="C30" s="5"/>
    </row>
    <row r="31" spans="1:3">
      <c r="A31" s="5"/>
      <c r="B31" s="5"/>
      <c r="C31" s="5"/>
    </row>
    <row r="32" spans="1:3">
      <c r="A32" s="5"/>
      <c r="B32" s="5"/>
      <c r="C32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更新到999</cp:lastModifiedBy>
  <dcterms:created xsi:type="dcterms:W3CDTF">2015-06-05T18:19:00Z</dcterms:created>
  <cp:lastPrinted>2016-09-09T07:23:00Z</cp:lastPrinted>
  <dcterms:modified xsi:type="dcterms:W3CDTF">2017-12-11T10:59:25Z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