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00" windowHeight="1146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上线明细!$A$1:$O$602</definedName>
  </definedNames>
  <calcPr calcId="144525" concurrentCalc="0"/>
</workbook>
</file>

<file path=xl/sharedStrings.xml><?xml version="1.0" encoding="utf-8"?>
<sst xmlns="http://schemas.openxmlformats.org/spreadsheetml/2006/main" count="99">
  <si>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</si>
  <si>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</si>
  <si>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</si>
  <si>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</si>
  <si>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</si>
  <si>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</si>
  <si>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</si>
  <si>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</si>
  <si>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</si>
  <si>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</si>
  <si>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</si>
  <si>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</si>
  <si>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</si>
  <si>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</si>
  <si>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</si>
  <si>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</si>
  <si>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</si>
  <si>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</si>
  <si>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</si>
  <si>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</si>
  <si>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</si>
  <si>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</si>
  <si>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</si>
  <si>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</si>
  <si>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</si>
  <si>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</si>
  <si>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</si>
  <si>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</si>
  <si>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</si>
  <si>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</si>
  <si>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</si>
  <si>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</si>
  <si>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</si>
  <si>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</si>
  <si>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</si>
  <si>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</si>
  <si>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</si>
  <si>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</si>
  <si>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</si>
  <si>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</si>
  <si>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山大王串串香</t>
  </si>
  <si>
    <t>上海</t>
  </si>
  <si>
    <t>郑钧</t>
  </si>
  <si>
    <t>老板</t>
  </si>
  <si>
    <t>新</t>
  </si>
  <si>
    <t>贝隆广式餐厅</t>
  </si>
  <si>
    <t>肖先生</t>
  </si>
  <si>
    <t>上海珺轩餐饮管理有限公司</t>
  </si>
  <si>
    <t>九井泽</t>
  </si>
  <si>
    <t>吕洪状</t>
  </si>
  <si>
    <t>店长</t>
  </si>
  <si>
    <t>上海富翔餐饮有限公司</t>
  </si>
  <si>
    <t>新小英精菜坊</t>
  </si>
  <si>
    <t>何芝会</t>
  </si>
  <si>
    <t>上海池映照龙餐饮管理有限公司</t>
  </si>
  <si>
    <t>鱼林阁</t>
  </si>
  <si>
    <t>周经理</t>
  </si>
  <si>
    <t>经理</t>
  </si>
  <si>
    <t>上海食也实业有限公司</t>
  </si>
  <si>
    <t>米斗有料</t>
  </si>
  <si>
    <t>米斗有料（南京西路店）</t>
  </si>
  <si>
    <t>孙海清</t>
  </si>
  <si>
    <t>苏州百盛鱼小漾餐饮管理有限公司</t>
  </si>
  <si>
    <t>鱼小漾酸菜鱼</t>
  </si>
  <si>
    <t>苏州</t>
  </si>
  <si>
    <t>鱼小漾酸菜鱼(尼盛店)</t>
  </si>
  <si>
    <t>刘邦</t>
  </si>
  <si>
    <t>老</t>
  </si>
  <si>
    <t>上海永燊餐饮有限公司</t>
  </si>
  <si>
    <t>食特美</t>
  </si>
  <si>
    <t>阳娟</t>
  </si>
  <si>
    <t>李慧周秀制排骨</t>
  </si>
  <si>
    <t>李店长</t>
  </si>
  <si>
    <t>稻香村</t>
  </si>
  <si>
    <t>杨星星</t>
  </si>
  <si>
    <t>罗记烧骨粥</t>
  </si>
  <si>
    <t>潘先生</t>
  </si>
  <si>
    <t>墨园文化传播有限公司</t>
  </si>
  <si>
    <t>有凤来仪</t>
  </si>
  <si>
    <t>张小姐</t>
  </si>
  <si>
    <t>华山藏窖</t>
  </si>
  <si>
    <t>吕总</t>
  </si>
  <si>
    <t>槿巷</t>
  </si>
  <si>
    <t>左苗</t>
  </si>
  <si>
    <t>鱼小漾酸菜鱼(杭州银泰)</t>
  </si>
  <si>
    <t>上海元了文化传播有限公司</t>
  </si>
  <si>
    <t>馨元茶馆</t>
  </si>
  <si>
    <t>杉店长</t>
  </si>
  <si>
    <t>温州市东池餐饮管理有限公司</t>
  </si>
  <si>
    <t>东池便当</t>
  </si>
  <si>
    <t>温州</t>
  </si>
  <si>
    <t>东池便当(家景店)</t>
  </si>
  <si>
    <t>杨玉龙</t>
  </si>
  <si>
    <t>it</t>
  </si>
  <si>
    <t>姓名</t>
  </si>
  <si>
    <t>日期</t>
  </si>
  <si>
    <t>加班内容</t>
  </si>
  <si>
    <t>值班</t>
  </si>
  <si>
    <t>稻香村上线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</si>
</sst>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Tahoma"/>
      <charset val="134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9" borderId="3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18" borderId="2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1" fillId="0" borderId="25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2" borderId="29" applyNumberFormat="0" applyAlignment="0" applyProtection="0">
      <alignment vertical="center"/>
    </xf>
    <xf numFmtId="0" fontId="18" fillId="22" borderId="31" applyNumberFormat="0" applyAlignment="0" applyProtection="0">
      <alignment vertical="center"/>
    </xf>
    <xf numFmtId="0" fontId="10" fillId="16" borderId="2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6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/>
    <xf numFmtId="0" fontId="28" fillId="0" borderId="0">
      <alignment vertical="center"/>
    </xf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12" xfId="0" applyFont="1" applyFill="1" applyBorder="1" applyAlignment="1">
      <alignment horizontal="center" vertical="center"/>
    </xf>
    <xf numFmtId="9" fontId="3" fillId="8" borderId="11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9" fontId="3" fillId="9" borderId="24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53"/>
      <c r="P1" s="53"/>
      <c r="Q1" s="53"/>
    </row>
    <row r="2" ht="15" spans="1:17">
      <c r="A2" s="24" t="s">
        <v>1</v>
      </c>
      <c r="B2" s="25" t="s">
        <v>2</v>
      </c>
      <c r="C2" s="25" t="s">
        <v>3</v>
      </c>
      <c r="D2" s="26" t="s">
        <v>4</v>
      </c>
      <c r="E2" s="27" t="s">
        <v>5</v>
      </c>
      <c r="F2" s="28" t="s">
        <v>6</v>
      </c>
      <c r="G2" s="29" t="s">
        <v>7</v>
      </c>
      <c r="H2" s="30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  <c r="N2" s="59" t="s">
        <v>14</v>
      </c>
      <c r="O2" s="60"/>
      <c r="P2" s="60"/>
      <c r="Q2" s="60"/>
    </row>
    <row r="3" spans="1:17">
      <c r="A3" s="24"/>
      <c r="B3" s="31" t="s">
        <v>15</v>
      </c>
      <c r="C3" s="32" t="s">
        <v>16</v>
      </c>
      <c r="D3" s="33"/>
      <c r="E3" s="34"/>
      <c r="F3" s="34">
        <f t="shared" ref="F3:F11" si="0">D3-E3</f>
        <v>0</v>
      </c>
      <c r="G3" s="35"/>
      <c r="H3" s="35"/>
      <c r="I3" s="35">
        <f t="shared" ref="I3:I11" si="1">G3-H3</f>
        <v>0</v>
      </c>
      <c r="J3" s="61"/>
      <c r="K3" s="62" t="e">
        <f t="shared" ref="K3:K11" si="2">J3/M3*100%</f>
        <v>#DIV/0!</v>
      </c>
      <c r="L3" s="63">
        <f t="shared" ref="L3:L10" si="3">D3+H3</f>
        <v>0</v>
      </c>
      <c r="M3" s="64">
        <f>E3+H3</f>
        <v>0</v>
      </c>
      <c r="N3" s="65" t="e">
        <f t="shared" ref="N3:N11" si="4">M3/L3*100%</f>
        <v>#DIV/0!</v>
      </c>
      <c r="O3" s="60"/>
      <c r="P3" s="60"/>
      <c r="Q3" s="60"/>
    </row>
    <row r="4" spans="1:17">
      <c r="A4" s="36"/>
      <c r="B4" s="37"/>
      <c r="C4" s="38" t="s">
        <v>17</v>
      </c>
      <c r="D4" s="39"/>
      <c r="E4" s="40"/>
      <c r="F4" s="40">
        <f t="shared" si="0"/>
        <v>0</v>
      </c>
      <c r="G4" s="41"/>
      <c r="H4" s="35"/>
      <c r="I4" s="41">
        <f t="shared" si="1"/>
        <v>0</v>
      </c>
      <c r="J4" s="66"/>
      <c r="K4" s="62" t="e">
        <f t="shared" si="2"/>
        <v>#DIV/0!</v>
      </c>
      <c r="L4" s="63">
        <f t="shared" si="3"/>
        <v>0</v>
      </c>
      <c r="M4" s="64">
        <f t="shared" ref="M4:M10" si="5">E4+J4</f>
        <v>0</v>
      </c>
      <c r="N4" s="65" t="e">
        <f t="shared" si="4"/>
        <v>#DIV/0!</v>
      </c>
      <c r="O4" s="60"/>
      <c r="P4" s="60"/>
      <c r="Q4" s="60"/>
    </row>
    <row r="5" spans="1:17">
      <c r="A5" s="36"/>
      <c r="B5" s="37"/>
      <c r="C5" s="38" t="s">
        <v>18</v>
      </c>
      <c r="D5" s="39"/>
      <c r="E5" s="40"/>
      <c r="F5" s="40">
        <f t="shared" si="0"/>
        <v>0</v>
      </c>
      <c r="G5" s="41"/>
      <c r="H5" s="35"/>
      <c r="I5" s="41">
        <f t="shared" si="1"/>
        <v>0</v>
      </c>
      <c r="J5" s="66"/>
      <c r="K5" s="62" t="e">
        <f t="shared" si="2"/>
        <v>#DIV/0!</v>
      </c>
      <c r="L5" s="63">
        <f t="shared" si="3"/>
        <v>0</v>
      </c>
      <c r="M5" s="64">
        <f t="shared" si="5"/>
        <v>0</v>
      </c>
      <c r="N5" s="65" t="e">
        <f t="shared" si="4"/>
        <v>#DIV/0!</v>
      </c>
      <c r="O5" s="60"/>
      <c r="P5" s="60"/>
      <c r="Q5" s="60"/>
    </row>
    <row r="6" spans="1:17">
      <c r="A6" s="36"/>
      <c r="B6" s="37"/>
      <c r="C6" s="38" t="s">
        <v>19</v>
      </c>
      <c r="D6" s="39"/>
      <c r="E6" s="40"/>
      <c r="F6" s="40">
        <f t="shared" si="0"/>
        <v>0</v>
      </c>
      <c r="G6" s="41"/>
      <c r="H6" s="35"/>
      <c r="I6" s="41">
        <f t="shared" si="1"/>
        <v>0</v>
      </c>
      <c r="J6" s="66"/>
      <c r="K6" s="62" t="e">
        <f t="shared" si="2"/>
        <v>#DIV/0!</v>
      </c>
      <c r="L6" s="63">
        <f t="shared" si="3"/>
        <v>0</v>
      </c>
      <c r="M6" s="64">
        <f t="shared" si="5"/>
        <v>0</v>
      </c>
      <c r="N6" s="65" t="e">
        <f t="shared" si="4"/>
        <v>#DIV/0!</v>
      </c>
      <c r="O6" s="60"/>
      <c r="P6" s="60"/>
      <c r="Q6" s="60"/>
    </row>
    <row r="7" spans="1:17">
      <c r="A7" s="36"/>
      <c r="B7" s="37"/>
      <c r="C7" s="38" t="s">
        <v>20</v>
      </c>
      <c r="D7" s="39"/>
      <c r="E7" s="40"/>
      <c r="F7" s="40">
        <f t="shared" si="0"/>
        <v>0</v>
      </c>
      <c r="G7" s="41"/>
      <c r="H7" s="35"/>
      <c r="I7" s="41">
        <f t="shared" si="1"/>
        <v>0</v>
      </c>
      <c r="J7" s="66"/>
      <c r="K7" s="62" t="e">
        <f t="shared" si="2"/>
        <v>#DIV/0!</v>
      </c>
      <c r="L7" s="63">
        <f t="shared" si="3"/>
        <v>0</v>
      </c>
      <c r="M7" s="64">
        <f t="shared" si="5"/>
        <v>0</v>
      </c>
      <c r="N7" s="65" t="e">
        <f t="shared" si="4"/>
        <v>#DIV/0!</v>
      </c>
      <c r="O7" s="60"/>
      <c r="P7" s="60"/>
      <c r="Q7" s="60"/>
    </row>
    <row r="8" spans="1:17">
      <c r="A8" s="36"/>
      <c r="B8" s="37"/>
      <c r="C8" s="38" t="s">
        <v>21</v>
      </c>
      <c r="D8" s="39"/>
      <c r="E8" s="40"/>
      <c r="F8" s="40">
        <f t="shared" si="0"/>
        <v>0</v>
      </c>
      <c r="G8" s="41"/>
      <c r="H8" s="35"/>
      <c r="I8" s="41">
        <f t="shared" si="1"/>
        <v>0</v>
      </c>
      <c r="J8" s="66"/>
      <c r="K8" s="62" t="e">
        <f t="shared" si="2"/>
        <v>#DIV/0!</v>
      </c>
      <c r="L8" s="63">
        <f t="shared" si="3"/>
        <v>0</v>
      </c>
      <c r="M8" s="64">
        <f t="shared" si="5"/>
        <v>0</v>
      </c>
      <c r="N8" s="65" t="e">
        <f t="shared" si="4"/>
        <v>#DIV/0!</v>
      </c>
      <c r="O8" s="60"/>
      <c r="P8" s="60"/>
      <c r="Q8" s="60"/>
    </row>
    <row r="9" spans="1:17">
      <c r="A9" s="36"/>
      <c r="B9" s="37"/>
      <c r="C9" s="38" t="s">
        <v>22</v>
      </c>
      <c r="D9" s="39"/>
      <c r="E9" s="40"/>
      <c r="F9" s="40">
        <f t="shared" si="0"/>
        <v>0</v>
      </c>
      <c r="G9" s="41"/>
      <c r="H9" s="35"/>
      <c r="I9" s="41">
        <f t="shared" si="1"/>
        <v>0</v>
      </c>
      <c r="J9" s="66"/>
      <c r="K9" s="62" t="e">
        <f t="shared" si="2"/>
        <v>#DIV/0!</v>
      </c>
      <c r="L9" s="63">
        <f t="shared" si="3"/>
        <v>0</v>
      </c>
      <c r="M9" s="64">
        <f t="shared" si="5"/>
        <v>0</v>
      </c>
      <c r="N9" s="65" t="e">
        <f t="shared" si="4"/>
        <v>#DIV/0!</v>
      </c>
      <c r="O9" s="60"/>
      <c r="P9" s="60"/>
      <c r="Q9" s="60"/>
    </row>
    <row r="10" ht="15" spans="1:17">
      <c r="A10" s="36"/>
      <c r="B10" s="37"/>
      <c r="C10" s="42" t="s">
        <v>23</v>
      </c>
      <c r="D10" s="43"/>
      <c r="E10" s="44"/>
      <c r="F10" s="45">
        <f t="shared" si="0"/>
        <v>0</v>
      </c>
      <c r="G10" s="46"/>
      <c r="H10" s="47"/>
      <c r="I10" s="46">
        <f t="shared" si="1"/>
        <v>0</v>
      </c>
      <c r="J10" s="67"/>
      <c r="K10" s="68" t="e">
        <f t="shared" si="2"/>
        <v>#DIV/0!</v>
      </c>
      <c r="L10" s="69">
        <f t="shared" si="3"/>
        <v>0</v>
      </c>
      <c r="M10" s="70">
        <f t="shared" si="5"/>
        <v>0</v>
      </c>
      <c r="N10" s="71" t="e">
        <f t="shared" si="4"/>
        <v>#DIV/0!</v>
      </c>
      <c r="O10" s="60"/>
      <c r="P10" s="60"/>
      <c r="Q10" s="60"/>
    </row>
    <row r="11" ht="15" spans="1:17">
      <c r="A11" s="48"/>
      <c r="B11" s="49"/>
      <c r="C11" s="50" t="s">
        <v>24</v>
      </c>
      <c r="D11" s="51">
        <f t="shared" ref="D11:H11" si="6">SUM(D3:D10)</f>
        <v>0</v>
      </c>
      <c r="E11" s="51">
        <f t="shared" si="6"/>
        <v>0</v>
      </c>
      <c r="F11" s="52">
        <f t="shared" si="0"/>
        <v>0</v>
      </c>
      <c r="G11" s="51">
        <f t="shared" si="6"/>
        <v>0</v>
      </c>
      <c r="H11" s="51">
        <f t="shared" si="6"/>
        <v>0</v>
      </c>
      <c r="I11" s="52">
        <f t="shared" si="1"/>
        <v>0</v>
      </c>
      <c r="J11" s="51">
        <f t="shared" ref="J11:M11" si="7">SUM(J3:J10)</f>
        <v>0</v>
      </c>
      <c r="K11" s="72" t="e">
        <f t="shared" si="2"/>
        <v>#DIV/0!</v>
      </c>
      <c r="L11" s="52">
        <f t="shared" si="7"/>
        <v>0</v>
      </c>
      <c r="M11" s="52">
        <f t="shared" si="7"/>
        <v>0</v>
      </c>
      <c r="N11" s="73" t="e">
        <f t="shared" si="4"/>
        <v>#DIV/0!</v>
      </c>
      <c r="O11" s="60"/>
      <c r="P11" s="60"/>
      <c r="Q11" s="60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topLeftCell="D1" workbookViewId="0">
      <selection activeCell="M24" sqref="M24"/>
    </sheetView>
  </sheetViews>
  <sheetFormatPr defaultColWidth="9" defaultRowHeight="14.25"/>
  <cols>
    <col min="1" max="1" width="11.8333333333333" style="9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8"/>
  </cols>
  <sheetData>
    <row r="1" ht="28.5" spans="1:14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0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</row>
    <row r="2" s="7" customFormat="1" ht="15.75" spans="1:15">
      <c r="A2" s="12">
        <v>39</v>
      </c>
      <c r="B2" s="13">
        <v>43000</v>
      </c>
      <c r="C2" s="14" t="s">
        <v>39</v>
      </c>
      <c r="D2" s="15" t="s">
        <v>40</v>
      </c>
      <c r="E2" s="15" t="s">
        <v>40</v>
      </c>
      <c r="F2" s="15" t="s">
        <v>41</v>
      </c>
      <c r="G2" s="15">
        <v>76093179</v>
      </c>
      <c r="H2" s="15" t="s">
        <v>40</v>
      </c>
      <c r="I2" s="7" t="s">
        <v>41</v>
      </c>
      <c r="J2" s="15" t="s">
        <v>21</v>
      </c>
      <c r="K2" s="14">
        <v>13186102073</v>
      </c>
      <c r="L2" s="15" t="s">
        <v>42</v>
      </c>
      <c r="M2" s="15" t="s">
        <v>43</v>
      </c>
      <c r="N2" s="15">
        <v>13641977226</v>
      </c>
      <c r="O2" s="21" t="s">
        <v>44</v>
      </c>
    </row>
    <row r="3" spans="1:15">
      <c r="A3" s="16">
        <v>40</v>
      </c>
      <c r="B3" s="13">
        <v>43008</v>
      </c>
      <c r="C3" s="14" t="s">
        <v>39</v>
      </c>
      <c r="D3" s="2" t="s">
        <v>45</v>
      </c>
      <c r="E3" s="2" t="s">
        <v>45</v>
      </c>
      <c r="F3" s="2" t="s">
        <v>41</v>
      </c>
      <c r="G3" s="2">
        <v>76098370</v>
      </c>
      <c r="H3" s="2" t="s">
        <v>45</v>
      </c>
      <c r="I3" s="7" t="s">
        <v>41</v>
      </c>
      <c r="J3" s="14" t="s">
        <v>21</v>
      </c>
      <c r="K3" s="14">
        <v>13186102073</v>
      </c>
      <c r="L3" s="2" t="s">
        <v>46</v>
      </c>
      <c r="M3" s="2" t="s">
        <v>43</v>
      </c>
      <c r="N3" s="2">
        <v>13956618833</v>
      </c>
      <c r="O3" s="21" t="s">
        <v>44</v>
      </c>
    </row>
    <row r="4" spans="1:15">
      <c r="A4" s="17">
        <v>40</v>
      </c>
      <c r="B4" s="13">
        <v>43008</v>
      </c>
      <c r="C4" s="14" t="s">
        <v>39</v>
      </c>
      <c r="D4" s="14" t="s">
        <v>47</v>
      </c>
      <c r="E4" s="14" t="s">
        <v>48</v>
      </c>
      <c r="F4" s="15" t="s">
        <v>41</v>
      </c>
      <c r="G4" s="15">
        <v>76083199</v>
      </c>
      <c r="H4" s="15" t="s">
        <v>48</v>
      </c>
      <c r="I4" s="7" t="s">
        <v>41</v>
      </c>
      <c r="J4" s="14" t="s">
        <v>21</v>
      </c>
      <c r="K4" s="14">
        <v>13186102073</v>
      </c>
      <c r="L4" s="15" t="s">
        <v>49</v>
      </c>
      <c r="M4" s="14" t="s">
        <v>50</v>
      </c>
      <c r="N4" s="15">
        <v>18516315189</v>
      </c>
      <c r="O4" s="8" t="s">
        <v>44</v>
      </c>
    </row>
    <row r="5" ht="15" customHeight="1" spans="1:15">
      <c r="A5" s="17">
        <v>42</v>
      </c>
      <c r="B5" s="18">
        <v>43026</v>
      </c>
      <c r="C5" s="14" t="s">
        <v>39</v>
      </c>
      <c r="D5" s="5" t="s">
        <v>51</v>
      </c>
      <c r="E5" s="5" t="s">
        <v>52</v>
      </c>
      <c r="F5" s="15" t="s">
        <v>41</v>
      </c>
      <c r="G5" s="15">
        <v>76100022</v>
      </c>
      <c r="H5" s="5" t="s">
        <v>52</v>
      </c>
      <c r="I5" s="7" t="s">
        <v>41</v>
      </c>
      <c r="J5" s="14" t="s">
        <v>21</v>
      </c>
      <c r="K5" s="14">
        <v>13186102073</v>
      </c>
      <c r="L5" s="15" t="s">
        <v>53</v>
      </c>
      <c r="M5" s="14" t="s">
        <v>43</v>
      </c>
      <c r="N5" s="15">
        <v>13601857772</v>
      </c>
      <c r="O5" s="8" t="s">
        <v>44</v>
      </c>
    </row>
    <row r="6" spans="1:15">
      <c r="A6" s="17">
        <v>42</v>
      </c>
      <c r="B6" s="18">
        <v>43026</v>
      </c>
      <c r="C6" s="14" t="s">
        <v>39</v>
      </c>
      <c r="D6" s="14" t="s">
        <v>54</v>
      </c>
      <c r="E6" s="14" t="s">
        <v>55</v>
      </c>
      <c r="F6" s="15" t="s">
        <v>41</v>
      </c>
      <c r="G6" s="15">
        <v>76100713</v>
      </c>
      <c r="H6" s="15" t="s">
        <v>55</v>
      </c>
      <c r="I6" s="7" t="s">
        <v>41</v>
      </c>
      <c r="J6" s="14" t="s">
        <v>21</v>
      </c>
      <c r="K6" s="14">
        <v>13186102073</v>
      </c>
      <c r="L6" s="15" t="s">
        <v>56</v>
      </c>
      <c r="M6" s="14" t="s">
        <v>57</v>
      </c>
      <c r="N6" s="15">
        <v>15901850071</v>
      </c>
      <c r="O6" s="8" t="s">
        <v>44</v>
      </c>
    </row>
    <row r="7" spans="1:15">
      <c r="A7" s="17">
        <v>43</v>
      </c>
      <c r="B7" s="18">
        <v>43033</v>
      </c>
      <c r="C7" s="14" t="s">
        <v>39</v>
      </c>
      <c r="D7" s="14" t="s">
        <v>58</v>
      </c>
      <c r="E7" s="14" t="s">
        <v>59</v>
      </c>
      <c r="F7" s="15" t="s">
        <v>41</v>
      </c>
      <c r="G7" s="15">
        <v>76101676</v>
      </c>
      <c r="H7" s="15" t="s">
        <v>60</v>
      </c>
      <c r="I7" s="7" t="s">
        <v>41</v>
      </c>
      <c r="J7" s="14" t="s">
        <v>21</v>
      </c>
      <c r="K7" s="14">
        <v>13186102073</v>
      </c>
      <c r="L7" s="15" t="s">
        <v>61</v>
      </c>
      <c r="M7" s="14" t="s">
        <v>50</v>
      </c>
      <c r="N7" s="15">
        <v>13501775099</v>
      </c>
      <c r="O7" s="8" t="s">
        <v>44</v>
      </c>
    </row>
    <row r="8" spans="1:15">
      <c r="A8" s="17">
        <v>43</v>
      </c>
      <c r="B8" s="18">
        <v>43033</v>
      </c>
      <c r="C8" s="14" t="s">
        <v>39</v>
      </c>
      <c r="D8" s="14" t="s">
        <v>62</v>
      </c>
      <c r="E8" s="14" t="s">
        <v>63</v>
      </c>
      <c r="F8" s="15" t="s">
        <v>64</v>
      </c>
      <c r="G8" s="15">
        <v>76101187</v>
      </c>
      <c r="H8" s="14" t="s">
        <v>65</v>
      </c>
      <c r="I8" s="7" t="s">
        <v>41</v>
      </c>
      <c r="J8" s="14" t="s">
        <v>21</v>
      </c>
      <c r="K8" s="14">
        <v>13186102073</v>
      </c>
      <c r="L8" s="15" t="s">
        <v>66</v>
      </c>
      <c r="M8" s="14" t="s">
        <v>50</v>
      </c>
      <c r="N8" s="15">
        <v>13915785161</v>
      </c>
      <c r="O8" s="21" t="s">
        <v>67</v>
      </c>
    </row>
    <row r="9" spans="1:15">
      <c r="A9" s="17">
        <v>44</v>
      </c>
      <c r="B9" s="18">
        <v>43035</v>
      </c>
      <c r="C9" s="14" t="s">
        <v>39</v>
      </c>
      <c r="D9" s="14" t="s">
        <v>68</v>
      </c>
      <c r="E9" s="14" t="s">
        <v>69</v>
      </c>
      <c r="F9" s="15" t="s">
        <v>41</v>
      </c>
      <c r="G9" s="15">
        <v>76102521</v>
      </c>
      <c r="H9" s="15" t="s">
        <v>69</v>
      </c>
      <c r="I9" s="7" t="s">
        <v>41</v>
      </c>
      <c r="J9" s="14" t="s">
        <v>21</v>
      </c>
      <c r="K9" s="14">
        <v>13186102073</v>
      </c>
      <c r="L9" s="15" t="s">
        <v>70</v>
      </c>
      <c r="M9" s="14" t="s">
        <v>50</v>
      </c>
      <c r="N9" s="15">
        <v>15975048796</v>
      </c>
      <c r="O9" s="8" t="s">
        <v>44</v>
      </c>
    </row>
    <row r="10" spans="1:15">
      <c r="A10" s="17">
        <v>44</v>
      </c>
      <c r="B10" s="18">
        <v>43035</v>
      </c>
      <c r="C10" s="14" t="s">
        <v>39</v>
      </c>
      <c r="D10" s="14" t="s">
        <v>71</v>
      </c>
      <c r="E10" s="14" t="s">
        <v>71</v>
      </c>
      <c r="F10" s="15" t="s">
        <v>41</v>
      </c>
      <c r="G10" s="15">
        <v>76100553</v>
      </c>
      <c r="H10" s="15" t="s">
        <v>71</v>
      </c>
      <c r="I10" s="7" t="s">
        <v>41</v>
      </c>
      <c r="J10" s="14" t="s">
        <v>21</v>
      </c>
      <c r="K10" s="14">
        <v>13186102073</v>
      </c>
      <c r="L10" s="15" t="s">
        <v>72</v>
      </c>
      <c r="M10" s="14" t="s">
        <v>50</v>
      </c>
      <c r="N10" s="15">
        <v>18019321987</v>
      </c>
      <c r="O10" s="8" t="s">
        <v>44</v>
      </c>
    </row>
    <row r="11" spans="1:15">
      <c r="A11" s="17">
        <v>44</v>
      </c>
      <c r="B11" s="18">
        <v>43039</v>
      </c>
      <c r="C11" s="14" t="s">
        <v>39</v>
      </c>
      <c r="D11" s="14" t="s">
        <v>73</v>
      </c>
      <c r="E11" s="14" t="s">
        <v>73</v>
      </c>
      <c r="F11" s="15" t="s">
        <v>41</v>
      </c>
      <c r="G11" s="15">
        <v>76103230</v>
      </c>
      <c r="H11" s="15" t="s">
        <v>73</v>
      </c>
      <c r="I11" s="7" t="s">
        <v>41</v>
      </c>
      <c r="J11" s="14" t="s">
        <v>21</v>
      </c>
      <c r="K11" s="14">
        <v>13186102073</v>
      </c>
      <c r="L11" s="15" t="s">
        <v>74</v>
      </c>
      <c r="M11" s="14" t="s">
        <v>50</v>
      </c>
      <c r="N11" s="15">
        <v>18550015667</v>
      </c>
      <c r="O11" s="8" t="s">
        <v>44</v>
      </c>
    </row>
    <row r="12" spans="1:15">
      <c r="A12" s="17">
        <v>44</v>
      </c>
      <c r="B12" s="18">
        <v>43039</v>
      </c>
      <c r="C12" s="14" t="s">
        <v>39</v>
      </c>
      <c r="D12" s="14" t="s">
        <v>75</v>
      </c>
      <c r="E12" s="14" t="s">
        <v>75</v>
      </c>
      <c r="F12" s="15" t="s">
        <v>41</v>
      </c>
      <c r="G12" s="15">
        <v>76103601</v>
      </c>
      <c r="H12" s="15" t="s">
        <v>75</v>
      </c>
      <c r="I12" s="7" t="s">
        <v>41</v>
      </c>
      <c r="J12" s="14" t="s">
        <v>21</v>
      </c>
      <c r="K12" s="14">
        <v>13186102073</v>
      </c>
      <c r="L12" s="15" t="s">
        <v>76</v>
      </c>
      <c r="M12" s="14" t="s">
        <v>43</v>
      </c>
      <c r="N12" s="15">
        <v>13311893895</v>
      </c>
      <c r="O12" s="8" t="s">
        <v>44</v>
      </c>
    </row>
    <row r="13" spans="1:15">
      <c r="A13" s="17">
        <v>44</v>
      </c>
      <c r="B13" s="18">
        <v>43039</v>
      </c>
      <c r="C13" s="14" t="s">
        <v>39</v>
      </c>
      <c r="D13" s="14" t="s">
        <v>77</v>
      </c>
      <c r="E13" s="14" t="s">
        <v>78</v>
      </c>
      <c r="F13" s="15" t="s">
        <v>41</v>
      </c>
      <c r="G13" s="15">
        <v>76105577</v>
      </c>
      <c r="H13" s="15" t="s">
        <v>78</v>
      </c>
      <c r="I13" s="7" t="s">
        <v>41</v>
      </c>
      <c r="J13" s="14" t="s">
        <v>21</v>
      </c>
      <c r="K13" s="14">
        <v>13186102073</v>
      </c>
      <c r="L13" s="15" t="s">
        <v>79</v>
      </c>
      <c r="M13" s="14" t="s">
        <v>50</v>
      </c>
      <c r="N13" s="15">
        <v>18221771304</v>
      </c>
      <c r="O13" s="8" t="s">
        <v>44</v>
      </c>
    </row>
    <row r="14" spans="1:15">
      <c r="A14" s="17">
        <v>44</v>
      </c>
      <c r="B14" s="18">
        <v>43039</v>
      </c>
      <c r="C14" s="14" t="s">
        <v>39</v>
      </c>
      <c r="D14" s="14" t="s">
        <v>80</v>
      </c>
      <c r="E14" s="14" t="s">
        <v>80</v>
      </c>
      <c r="F14" s="15" t="s">
        <v>41</v>
      </c>
      <c r="G14" s="15">
        <v>76105018</v>
      </c>
      <c r="H14" s="15" t="s">
        <v>80</v>
      </c>
      <c r="I14" s="7" t="s">
        <v>41</v>
      </c>
      <c r="J14" s="14" t="s">
        <v>21</v>
      </c>
      <c r="K14" s="14">
        <v>13186102073</v>
      </c>
      <c r="L14" s="15" t="s">
        <v>81</v>
      </c>
      <c r="M14" s="14" t="s">
        <v>43</v>
      </c>
      <c r="N14" s="15">
        <v>13764802998</v>
      </c>
      <c r="O14" s="8" t="s">
        <v>44</v>
      </c>
    </row>
    <row r="15" spans="1:15">
      <c r="A15" s="17">
        <v>46</v>
      </c>
      <c r="B15" s="18">
        <v>43053</v>
      </c>
      <c r="C15" s="14" t="s">
        <v>39</v>
      </c>
      <c r="D15" s="14" t="s">
        <v>82</v>
      </c>
      <c r="E15" s="14" t="s">
        <v>82</v>
      </c>
      <c r="F15" s="15" t="s">
        <v>41</v>
      </c>
      <c r="G15" s="15">
        <v>76105666</v>
      </c>
      <c r="H15" s="15" t="s">
        <v>82</v>
      </c>
      <c r="I15" s="7" t="s">
        <v>41</v>
      </c>
      <c r="J15" s="14" t="s">
        <v>21</v>
      </c>
      <c r="K15" s="14">
        <v>13186102073</v>
      </c>
      <c r="L15" s="15" t="s">
        <v>83</v>
      </c>
      <c r="M15" s="14" t="s">
        <v>50</v>
      </c>
      <c r="N15" s="15">
        <v>13464688852</v>
      </c>
      <c r="O15" s="8" t="s">
        <v>44</v>
      </c>
    </row>
    <row r="16" spans="1:15">
      <c r="A16" s="17">
        <v>47</v>
      </c>
      <c r="B16" s="18">
        <v>43056</v>
      </c>
      <c r="C16" s="14" t="s">
        <v>39</v>
      </c>
      <c r="D16" s="14" t="s">
        <v>62</v>
      </c>
      <c r="E16" s="14" t="s">
        <v>63</v>
      </c>
      <c r="F16" s="15" t="s">
        <v>41</v>
      </c>
      <c r="G16" s="15">
        <v>76107973</v>
      </c>
      <c r="H16" s="19" t="s">
        <v>84</v>
      </c>
      <c r="I16" s="7" t="s">
        <v>41</v>
      </c>
      <c r="J16" s="14" t="s">
        <v>21</v>
      </c>
      <c r="K16" s="14">
        <v>13186102073</v>
      </c>
      <c r="L16" s="15" t="s">
        <v>66</v>
      </c>
      <c r="M16" s="14" t="s">
        <v>50</v>
      </c>
      <c r="N16" s="15">
        <v>13915785161</v>
      </c>
      <c r="O16" s="8" t="s">
        <v>67</v>
      </c>
    </row>
    <row r="17" spans="1:15">
      <c r="A17" s="17">
        <v>47</v>
      </c>
      <c r="B17" s="18">
        <v>43056</v>
      </c>
      <c r="C17" s="14" t="s">
        <v>39</v>
      </c>
      <c r="D17" s="14" t="s">
        <v>85</v>
      </c>
      <c r="E17" s="14" t="s">
        <v>86</v>
      </c>
      <c r="F17" s="15" t="s">
        <v>41</v>
      </c>
      <c r="G17" s="15">
        <v>76107707</v>
      </c>
      <c r="H17" s="19" t="s">
        <v>86</v>
      </c>
      <c r="I17" s="7" t="s">
        <v>41</v>
      </c>
      <c r="J17" s="14" t="s">
        <v>21</v>
      </c>
      <c r="K17" s="14">
        <v>13186102073</v>
      </c>
      <c r="L17" s="15" t="s">
        <v>87</v>
      </c>
      <c r="M17" s="14" t="s">
        <v>50</v>
      </c>
      <c r="N17" s="15">
        <v>15026703613</v>
      </c>
      <c r="O17" s="8" t="s">
        <v>44</v>
      </c>
    </row>
    <row r="18" spans="1:15">
      <c r="A18" s="17">
        <v>47</v>
      </c>
      <c r="B18" s="18">
        <v>43056</v>
      </c>
      <c r="C18" s="2" t="s">
        <v>39</v>
      </c>
      <c r="D18" s="2" t="s">
        <v>88</v>
      </c>
      <c r="E18" s="2" t="s">
        <v>89</v>
      </c>
      <c r="F18" s="15" t="s">
        <v>90</v>
      </c>
      <c r="G18" s="2">
        <v>76107988</v>
      </c>
      <c r="H18" s="2" t="s">
        <v>91</v>
      </c>
      <c r="I18" s="7" t="s">
        <v>41</v>
      </c>
      <c r="J18" s="14" t="s">
        <v>21</v>
      </c>
      <c r="K18" s="14">
        <v>13186102073</v>
      </c>
      <c r="L18" s="2" t="s">
        <v>92</v>
      </c>
      <c r="M18" s="2" t="s">
        <v>93</v>
      </c>
      <c r="N18" s="2">
        <v>13575441961</v>
      </c>
      <c r="O18" s="8" t="s">
        <v>67</v>
      </c>
    </row>
    <row r="19" spans="1:14">
      <c r="A19" s="17"/>
      <c r="B19" s="18"/>
      <c r="C19" s="14"/>
      <c r="D19" s="14"/>
      <c r="E19" s="14"/>
      <c r="F19" s="14"/>
      <c r="G19" s="14"/>
      <c r="H19" s="19"/>
      <c r="I19" s="14"/>
      <c r="J19" s="15"/>
      <c r="K19" s="14"/>
      <c r="L19" s="14"/>
      <c r="M19" s="14"/>
      <c r="N19" s="15"/>
    </row>
    <row r="20" s="8" customFormat="1" ht="15" customHeight="1" spans="1:14">
      <c r="A20" s="17"/>
      <c r="B20" s="18"/>
      <c r="C20" s="14"/>
      <c r="D20" s="5"/>
      <c r="E20" s="5"/>
      <c r="F20" s="15"/>
      <c r="G20" s="15"/>
      <c r="H20" s="5"/>
      <c r="I20" s="14"/>
      <c r="J20" s="14"/>
      <c r="K20" s="14"/>
      <c r="L20" s="15"/>
      <c r="M20" s="14"/>
      <c r="N20" s="15"/>
    </row>
    <row r="21" s="8" customFormat="1" spans="1:14">
      <c r="A21" s="17"/>
      <c r="B21" s="18"/>
      <c r="C21" s="14"/>
      <c r="D21" s="14"/>
      <c r="E21" s="14"/>
      <c r="F21" s="15"/>
      <c r="G21" s="15"/>
      <c r="H21" s="15"/>
      <c r="I21" s="14"/>
      <c r="J21" s="14"/>
      <c r="K21" s="14"/>
      <c r="L21" s="15"/>
      <c r="M21" s="14"/>
      <c r="N21" s="15"/>
    </row>
    <row r="22" spans="1:14">
      <c r="A22" s="17"/>
      <c r="B22" s="18"/>
      <c r="C22" s="14"/>
      <c r="D22" s="14"/>
      <c r="E22" s="14"/>
      <c r="F22" s="15"/>
      <c r="G22" s="15"/>
      <c r="H22" s="15"/>
      <c r="I22" s="14"/>
      <c r="J22" s="14"/>
      <c r="K22" s="14"/>
      <c r="L22" s="15"/>
      <c r="M22" s="14"/>
      <c r="N22" s="15"/>
    </row>
    <row r="23" spans="1:14">
      <c r="A23" s="17"/>
      <c r="B23" s="18"/>
      <c r="C23" s="14"/>
      <c r="D23" s="14"/>
      <c r="E23" s="14"/>
      <c r="F23" s="15"/>
      <c r="G23" s="15"/>
      <c r="H23" s="19"/>
      <c r="I23" s="14"/>
      <c r="J23" s="14"/>
      <c r="K23" s="14"/>
      <c r="L23" s="15"/>
      <c r="M23" s="14"/>
      <c r="N23" s="15"/>
    </row>
    <row r="24" spans="1:1">
      <c r="A24" s="17"/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</sheetData>
  <dataValidations count="2">
    <dataValidation type="date" operator="greaterThanOrEqual" allowBlank="1" showInputMessage="1" showErrorMessage="1" sqref="B1 B5 B6 B7 B8 B9 B10 B11 B12 B13 B14 B15 B16 B17 B18 B19 B20 B21 B22 B23 B2:B4 B24:B1048576">
      <formula1>42736</formula1>
    </dataValidation>
    <dataValidation type="list" allowBlank="1" showInputMessage="1" showErrorMessage="1" sqref="C1 C2 C3 C4 C5 C6 C7 C8 C9 C10 C11 C15 C18 C19 C20 C21 C12:C14 C16:C17 C22:C23 C24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D22" sqref="D22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94</v>
      </c>
      <c r="B1" s="1" t="s">
        <v>94</v>
      </c>
      <c r="C1" s="1" t="s">
        <v>95</v>
      </c>
      <c r="D1" s="1" t="s">
        <v>96</v>
      </c>
    </row>
    <row r="2" spans="1:4">
      <c r="A2" s="2" t="s">
        <v>22</v>
      </c>
      <c r="B2" s="2" t="s">
        <v>21</v>
      </c>
      <c r="C2" s="3">
        <v>42987</v>
      </c>
      <c r="D2" s="4" t="s">
        <v>97</v>
      </c>
    </row>
    <row r="3" spans="1:4">
      <c r="A3" s="2" t="s">
        <v>22</v>
      </c>
      <c r="B3" s="2" t="s">
        <v>21</v>
      </c>
      <c r="C3" s="3">
        <v>43036</v>
      </c>
      <c r="D3" s="2" t="s">
        <v>98</v>
      </c>
    </row>
    <row r="4" spans="1:4">
      <c r="A4" s="2" t="s">
        <v>22</v>
      </c>
      <c r="B4" s="2" t="s">
        <v>21</v>
      </c>
      <c r="C4" s="3">
        <v>43037</v>
      </c>
      <c r="D4" s="2" t="s">
        <v>97</v>
      </c>
    </row>
    <row r="5" spans="1:4">
      <c r="A5" s="2" t="s">
        <v>22</v>
      </c>
      <c r="B5" s="2"/>
      <c r="C5" s="3"/>
      <c r="D5" s="4"/>
    </row>
    <row r="6" spans="1:4">
      <c r="A6" s="2" t="s">
        <v>22</v>
      </c>
      <c r="B6" s="2"/>
      <c r="C6" s="3"/>
      <c r="D6" s="4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ht="15.7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wjx</cp:lastModifiedBy>
  <dcterms:created xsi:type="dcterms:W3CDTF">2015-06-05T18:19:00Z</dcterms:created>
  <cp:lastPrinted>2016-09-09T07:23:00Z</cp:lastPrinted>
  <dcterms:modified xsi:type="dcterms:W3CDTF">2017-11-23T02:15:06Z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